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21" firstSheet="2" activeTab="16"/>
  </bookViews>
  <sheets>
    <sheet name="W01A裁判" sheetId="14" r:id="rId1"/>
    <sheet name="W01B裁判" sheetId="15" r:id="rId2"/>
    <sheet name="W02刑事" sheetId="16" r:id="rId3"/>
    <sheet name="W03検察" sheetId="17" r:id="rId4"/>
    <sheet name="W04家事" sheetId="18" r:id="rId5"/>
    <sheet name="W05A家事" sheetId="19" r:id="rId6"/>
    <sheet name="W05B家事" sheetId="20" r:id="rId7"/>
    <sheet name="W06少年" sheetId="4" r:id="rId8"/>
    <sheet name="W07A保護" sheetId="5" r:id="rId9"/>
    <sheet name="W07B保護" sheetId="6" r:id="rId10"/>
    <sheet name="W07C保護" sheetId="7" r:id="rId11"/>
    <sheet name="W08保護" sheetId="8" r:id="rId12"/>
    <sheet name="W09A刑法" sheetId="9" r:id="rId13"/>
    <sheet name="W09B認知" sheetId="10" r:id="rId14"/>
    <sheet name="W09C検挙" sheetId="11" r:id="rId15"/>
    <sheet name="W09D少年" sheetId="12" r:id="rId16"/>
    <sheet name="W10少年" sheetId="13" r:id="rId1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o" localSheetId="0">W01A裁判!$BZ$69</definedName>
    <definedName name="\o" localSheetId="1">W01B裁判!$BL$69</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W01A裁判!$BZ$68</definedName>
    <definedName name="\p" localSheetId="1">W01B裁判!$BL$68</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_xlnm.Print_Area" localSheetId="0">W01A裁判!$A$1:$N$148</definedName>
    <definedName name="_xlnm.Print_Area" localSheetId="1">W01B裁判!#REF!</definedName>
    <definedName name="_xlnm.Print_Area" localSheetId="2">W02刑事!$A$1:$I$73</definedName>
    <definedName name="_xlnm.Print_Area" localSheetId="3">W03検察!$A$1:$J$72</definedName>
    <definedName name="_xlnm.Print_Area" localSheetId="4">W04家事!$A$1:$K$72</definedName>
    <definedName name="_xlnm.Print_Area" localSheetId="5">W05A家事!$A$1:$H$144</definedName>
    <definedName name="_xlnm.Print_Area" localSheetId="6">W05B家事!$A$1:$H$139</definedName>
    <definedName name="_xlnm.Print_Area" localSheetId="7">W06少年!$A$1:$K$73</definedName>
    <definedName name="_xlnm.Print_Area" localSheetId="8">W07A保護!$A$1:$K$73</definedName>
    <definedName name="_xlnm.Print_Area" localSheetId="9">W07B保護!$A$1:$M$73</definedName>
    <definedName name="_xlnm.Print_Area" localSheetId="10">W07C保護!$A$1:$J$73</definedName>
    <definedName name="_xlnm.Print_Area" localSheetId="11">W08保護!$A$1:$J$71</definedName>
    <definedName name="_xlnm.Print_Area" localSheetId="12">W09A刑法!$A$1:$O$73</definedName>
    <definedName name="_xlnm.Print_Area" localSheetId="13">W09B認知!$A$1:$L$73</definedName>
    <definedName name="_xlnm.Print_Area" localSheetId="14">W09C検挙!$A$1:$L$73</definedName>
    <definedName name="_xlnm.Print_Area" localSheetId="15">W09D少年!$A$1:$M$72</definedName>
    <definedName name="_xlnm.Print_Area" localSheetId="16">W10少年!$A$1:$M$28</definedName>
    <definedName name="Print_Area_MI" localSheetId="0">W01A裁判!$A$1:$N$148</definedName>
    <definedName name="Print_Area_MI" localSheetId="1">W01B裁判!#REF!</definedName>
    <definedName name="Print_Area_MI" localSheetId="2">W02刑事!$A$1:$I$73</definedName>
    <definedName name="Print_Area_MI" localSheetId="3">W03検察!$A$1:$J$72</definedName>
    <definedName name="Print_Area_MI" localSheetId="4">W04家事!$A$1:$K$72</definedName>
    <definedName name="Print_Area_MI" localSheetId="5">W05A家事!$A$1:$H$144</definedName>
    <definedName name="Print_Area_MI" localSheetId="6">W05B家事!$A$1:$H$139</definedName>
    <definedName name="Print_Area_MI" localSheetId="7">W06少年!$A$1:$K$73</definedName>
    <definedName name="Print_Area_MI" localSheetId="8">W07A保護!$A$1:$K$73</definedName>
    <definedName name="Print_Area_MI" localSheetId="9">W07B保護!$A$1:$L$73</definedName>
    <definedName name="Print_Area_MI" localSheetId="10">W07C保護!$A$1:$J$73</definedName>
    <definedName name="Print_Area_MI" localSheetId="11">W08保護!$A$1:$J$71</definedName>
    <definedName name="Print_Area_MI" localSheetId="12">W09A刑法!$A$1:$O$73</definedName>
    <definedName name="Print_Area_MI" localSheetId="13">W09B認知!$A$1:$L$73</definedName>
    <definedName name="Print_Area_MI" localSheetId="14">W09C検挙!$A$1:$L$73</definedName>
    <definedName name="Print_Area_MI" localSheetId="15">W09D少年!$A$1:$M$72</definedName>
    <definedName name="Print_Area_MI" localSheetId="16">W10少年!$A$1:$M$28</definedName>
  </definedNames>
  <calcPr calcId="145621"/>
</workbook>
</file>

<file path=xl/calcChain.xml><?xml version="1.0" encoding="utf-8"?>
<calcChain xmlns="http://schemas.openxmlformats.org/spreadsheetml/2006/main">
  <c r="D66" i="20" l="1"/>
  <c r="D65" i="20"/>
  <c r="D64" i="20"/>
  <c r="D63" i="20"/>
  <c r="D61" i="20"/>
  <c r="D60" i="20"/>
  <c r="D59" i="20"/>
  <c r="H57" i="20"/>
  <c r="G57" i="20"/>
  <c r="G38" i="20" s="1"/>
  <c r="F57" i="20"/>
  <c r="F38" i="20" s="1"/>
  <c r="E57" i="20"/>
  <c r="E38" i="20" s="1"/>
  <c r="D57" i="20"/>
  <c r="D55" i="20"/>
  <c r="D54" i="20"/>
  <c r="D52" i="20"/>
  <c r="D51" i="20"/>
  <c r="D50" i="20"/>
  <c r="D48" i="20"/>
  <c r="D47" i="20"/>
  <c r="D46" i="20"/>
  <c r="D44" i="20"/>
  <c r="H40" i="20"/>
  <c r="D40" i="20" s="1"/>
  <c r="G40" i="20"/>
  <c r="F40" i="20"/>
  <c r="E40" i="20"/>
  <c r="D37" i="20"/>
  <c r="D35" i="20"/>
  <c r="D34" i="20"/>
  <c r="D33" i="20"/>
  <c r="D31" i="20"/>
  <c r="D30" i="20"/>
  <c r="D29" i="20"/>
  <c r="D27" i="20"/>
  <c r="D26" i="20"/>
  <c r="D25" i="20"/>
  <c r="D23" i="20"/>
  <c r="D22" i="20"/>
  <c r="D21" i="20"/>
  <c r="D71" i="19"/>
  <c r="D70" i="19"/>
  <c r="D69" i="19"/>
  <c r="D68" i="19"/>
  <c r="D67" i="19"/>
  <c r="D66" i="19"/>
  <c r="D63" i="19"/>
  <c r="D62" i="19"/>
  <c r="H58" i="19"/>
  <c r="G58" i="19"/>
  <c r="F58" i="19"/>
  <c r="E58" i="19"/>
  <c r="D58" i="19"/>
  <c r="D56" i="19"/>
  <c r="D55" i="19"/>
  <c r="D54" i="19"/>
  <c r="D53" i="19"/>
  <c r="D52" i="19"/>
  <c r="D51" i="19"/>
  <c r="D50" i="19" s="1"/>
  <c r="H50" i="19"/>
  <c r="G50" i="19"/>
  <c r="F50" i="19"/>
  <c r="E50" i="19"/>
  <c r="D49" i="19"/>
  <c r="D47" i="19"/>
  <c r="H44" i="19"/>
  <c r="G44" i="19"/>
  <c r="F44" i="19"/>
  <c r="E44" i="19"/>
  <c r="D44" i="19"/>
  <c r="D43" i="19"/>
  <c r="D42" i="19"/>
  <c r="D41" i="19"/>
  <c r="D40" i="19"/>
  <c r="H39" i="19"/>
  <c r="H27" i="19" s="1"/>
  <c r="H25" i="19" s="1"/>
  <c r="G39" i="19"/>
  <c r="G27" i="19" s="1"/>
  <c r="G25" i="19" s="1"/>
  <c r="F39" i="19"/>
  <c r="F27" i="19" s="1"/>
  <c r="F25" i="19" s="1"/>
  <c r="E39" i="19"/>
  <c r="E27" i="19" s="1"/>
  <c r="D39" i="19"/>
  <c r="D37" i="19"/>
  <c r="D36" i="19"/>
  <c r="D35" i="19"/>
  <c r="D33" i="19"/>
  <c r="H32" i="19"/>
  <c r="G32" i="19"/>
  <c r="F32" i="19"/>
  <c r="E32" i="19"/>
  <c r="D32" i="19"/>
  <c r="D24" i="19"/>
  <c r="D23" i="19"/>
  <c r="G22" i="19"/>
  <c r="D22" i="19"/>
  <c r="D21" i="19"/>
  <c r="D19" i="19"/>
  <c r="D18" i="19"/>
  <c r="D17" i="19"/>
  <c r="D16" i="19"/>
  <c r="D15" i="19"/>
  <c r="D14" i="19"/>
  <c r="D13" i="19"/>
  <c r="K64" i="18"/>
  <c r="J64" i="18"/>
  <c r="I64" i="18"/>
  <c r="G64" i="18"/>
  <c r="F64" i="18"/>
  <c r="E64" i="18"/>
  <c r="D64" i="18"/>
  <c r="C64" i="18"/>
  <c r="K43" i="18"/>
  <c r="J43" i="18"/>
  <c r="I43" i="18"/>
  <c r="H43" i="18"/>
  <c r="G43" i="18"/>
  <c r="F43" i="18"/>
  <c r="E43" i="18"/>
  <c r="D43" i="18"/>
  <c r="C43" i="18"/>
  <c r="K22" i="18"/>
  <c r="J22" i="18"/>
  <c r="I22" i="18"/>
  <c r="H22" i="18"/>
  <c r="G22" i="18"/>
  <c r="F22" i="18"/>
  <c r="E22" i="18"/>
  <c r="D22" i="18"/>
  <c r="C22" i="18"/>
  <c r="G56" i="17"/>
  <c r="F56" i="17"/>
  <c r="E56" i="17"/>
  <c r="D56" i="17"/>
  <c r="C56" i="17"/>
  <c r="H48" i="17"/>
  <c r="C48" i="17" s="1"/>
  <c r="D48" i="17"/>
  <c r="H47" i="17"/>
  <c r="D47" i="17"/>
  <c r="C47" i="17"/>
  <c r="H46" i="17"/>
  <c r="D46" i="17"/>
  <c r="C46" i="17" s="1"/>
  <c r="H45" i="17"/>
  <c r="C45" i="17" s="1"/>
  <c r="H44" i="17"/>
  <c r="C44" i="17" s="1"/>
  <c r="D44" i="17"/>
  <c r="H43" i="17"/>
  <c r="D43" i="17"/>
  <c r="C43" i="17"/>
  <c r="H42" i="17"/>
  <c r="D42" i="17"/>
  <c r="C42" i="17"/>
  <c r="H41" i="17"/>
  <c r="D41" i="17"/>
  <c r="C41" i="17"/>
  <c r="H40" i="17"/>
  <c r="D40" i="17"/>
  <c r="C40" i="17"/>
  <c r="H39" i="17"/>
  <c r="D39" i="17"/>
  <c r="C39" i="17"/>
  <c r="H38" i="17"/>
  <c r="D38" i="17"/>
  <c r="C38" i="17"/>
  <c r="H37" i="17"/>
  <c r="D37" i="17"/>
  <c r="C37" i="17"/>
  <c r="J35" i="17"/>
  <c r="I35" i="17"/>
  <c r="H35" i="17"/>
  <c r="F35" i="17"/>
  <c r="E35" i="17"/>
  <c r="D35" i="17" s="1"/>
  <c r="C35" i="17" s="1"/>
  <c r="H34" i="17"/>
  <c r="D34" i="17"/>
  <c r="C34" i="17"/>
  <c r="E27" i="17"/>
  <c r="C27" i="17" s="1"/>
  <c r="E26" i="17"/>
  <c r="C26" i="17"/>
  <c r="E25" i="17"/>
  <c r="C25" i="17"/>
  <c r="E24" i="17"/>
  <c r="C24" i="17"/>
  <c r="E23" i="17"/>
  <c r="C23" i="17" s="1"/>
  <c r="E22" i="17"/>
  <c r="C22" i="17"/>
  <c r="E21" i="17"/>
  <c r="C21" i="17"/>
  <c r="E20" i="17"/>
  <c r="C20" i="17"/>
  <c r="E19" i="17"/>
  <c r="C19" i="17"/>
  <c r="E18" i="17"/>
  <c r="C18" i="17"/>
  <c r="E17" i="17"/>
  <c r="C17" i="17"/>
  <c r="E16" i="17"/>
  <c r="C16" i="17" s="1"/>
  <c r="J14" i="17"/>
  <c r="I14" i="17"/>
  <c r="H14" i="17"/>
  <c r="G14" i="17"/>
  <c r="F14" i="17"/>
  <c r="E14" i="17"/>
  <c r="D14" i="17"/>
  <c r="C14" i="17"/>
  <c r="E13" i="17"/>
  <c r="C13" i="17"/>
  <c r="I61" i="16"/>
  <c r="H61" i="16"/>
  <c r="G61" i="16"/>
  <c r="E61" i="16"/>
  <c r="D61" i="16"/>
  <c r="F54" i="16"/>
  <c r="E54" i="16"/>
  <c r="D54" i="16"/>
  <c r="I52" i="16"/>
  <c r="H52" i="16"/>
  <c r="G52" i="16"/>
  <c r="F52" i="16"/>
  <c r="E52" i="16"/>
  <c r="D52" i="16"/>
  <c r="I29" i="16"/>
  <c r="I20" i="16" s="1"/>
  <c r="H29" i="16"/>
  <c r="H20" i="16" s="1"/>
  <c r="G29" i="16"/>
  <c r="G20" i="16" s="1"/>
  <c r="F29" i="16"/>
  <c r="E29" i="16"/>
  <c r="D29" i="16"/>
  <c r="D20" i="16" s="1"/>
  <c r="F22" i="16"/>
  <c r="F20" i="16" s="1"/>
  <c r="E22" i="16"/>
  <c r="E20" i="16" s="1"/>
  <c r="D22" i="16"/>
  <c r="I124" i="15"/>
  <c r="H124" i="15"/>
  <c r="G124" i="15"/>
  <c r="F124" i="15"/>
  <c r="E124" i="15"/>
  <c r="D124" i="15"/>
  <c r="I122" i="15"/>
  <c r="H122" i="15"/>
  <c r="G122" i="15"/>
  <c r="F122" i="15"/>
  <c r="E122" i="15"/>
  <c r="D122" i="15"/>
  <c r="J91" i="15"/>
  <c r="I91" i="15"/>
  <c r="H91" i="15"/>
  <c r="G91" i="15"/>
  <c r="G89" i="15" s="1"/>
  <c r="F91" i="15"/>
  <c r="F89" i="15" s="1"/>
  <c r="E91" i="15"/>
  <c r="E89" i="15" s="1"/>
  <c r="D91" i="15"/>
  <c r="D89" i="15" s="1"/>
  <c r="J89" i="15"/>
  <c r="I89" i="15"/>
  <c r="H89" i="15"/>
  <c r="J49" i="15"/>
  <c r="I49" i="15"/>
  <c r="H49" i="15"/>
  <c r="G49" i="15"/>
  <c r="F49" i="15"/>
  <c r="E49" i="15"/>
  <c r="D49" i="15"/>
  <c r="J47" i="15"/>
  <c r="I47" i="15"/>
  <c r="H47" i="15"/>
  <c r="G47" i="15"/>
  <c r="F47" i="15"/>
  <c r="E47" i="15"/>
  <c r="D47" i="15"/>
  <c r="F36" i="15"/>
  <c r="D36" i="15"/>
  <c r="F35" i="15"/>
  <c r="D35" i="15"/>
  <c r="F33" i="15"/>
  <c r="D33" i="15"/>
  <c r="D32" i="15"/>
  <c r="D31" i="15"/>
  <c r="F30" i="15"/>
  <c r="D30" i="15"/>
  <c r="F29" i="15"/>
  <c r="D29" i="15"/>
  <c r="F28" i="15"/>
  <c r="D28" i="15"/>
  <c r="D26" i="15"/>
  <c r="D22" i="15"/>
  <c r="D20" i="15"/>
  <c r="D19" i="15"/>
  <c r="D18" i="15"/>
  <c r="D17" i="15"/>
  <c r="D16" i="15" s="1"/>
  <c r="D14" i="15" s="1"/>
  <c r="J16" i="15"/>
  <c r="J14" i="15" s="1"/>
  <c r="I16" i="15"/>
  <c r="I14" i="15" s="1"/>
  <c r="H16" i="15"/>
  <c r="H14" i="15" s="1"/>
  <c r="G16" i="15"/>
  <c r="G14" i="15" s="1"/>
  <c r="F16" i="15"/>
  <c r="F14" i="15" s="1"/>
  <c r="E16" i="15"/>
  <c r="E14" i="15" s="1"/>
  <c r="K96" i="14"/>
  <c r="J96" i="14"/>
  <c r="I96" i="14"/>
  <c r="H96" i="14"/>
  <c r="G96" i="14"/>
  <c r="F96" i="14"/>
  <c r="K94" i="14"/>
  <c r="J94" i="14"/>
  <c r="I94" i="14"/>
  <c r="H94" i="14"/>
  <c r="G94" i="14"/>
  <c r="F94" i="14"/>
  <c r="G71" i="14"/>
  <c r="F71" i="14"/>
  <c r="G69" i="14"/>
  <c r="F69" i="14"/>
  <c r="H68" i="14"/>
  <c r="G68" i="14"/>
  <c r="F68" i="14"/>
  <c r="H64" i="14"/>
  <c r="G64" i="14"/>
  <c r="F64" i="14"/>
  <c r="K63" i="14"/>
  <c r="J63" i="14"/>
  <c r="I63" i="14"/>
  <c r="H63" i="14"/>
  <c r="G63" i="14"/>
  <c r="F63" i="14"/>
  <c r="H61" i="14"/>
  <c r="G61" i="14"/>
  <c r="F61" i="14"/>
  <c r="H60" i="14"/>
  <c r="G60" i="14"/>
  <c r="F60" i="14"/>
  <c r="G59" i="14"/>
  <c r="F59" i="14"/>
  <c r="H58" i="14"/>
  <c r="G58" i="14"/>
  <c r="F58" i="14"/>
  <c r="H57" i="14"/>
  <c r="G57" i="14"/>
  <c r="F57" i="14"/>
  <c r="H53" i="14"/>
  <c r="H52" i="14"/>
  <c r="F52" i="14"/>
  <c r="H51" i="14"/>
  <c r="G51" i="14"/>
  <c r="F51" i="14"/>
  <c r="H50" i="14"/>
  <c r="G50" i="14"/>
  <c r="F50" i="14"/>
  <c r="H49" i="14"/>
  <c r="G49" i="14"/>
  <c r="F49" i="14"/>
  <c r="H48" i="14"/>
  <c r="G48" i="14"/>
  <c r="F48" i="14"/>
  <c r="H47" i="14"/>
  <c r="G47" i="14"/>
  <c r="F47" i="14"/>
  <c r="H46" i="14"/>
  <c r="G46" i="14"/>
  <c r="F46" i="14"/>
  <c r="H45" i="14"/>
  <c r="G45" i="14"/>
  <c r="F45" i="14"/>
  <c r="H44" i="14"/>
  <c r="G44" i="14"/>
  <c r="F44" i="14"/>
  <c r="H43" i="14"/>
  <c r="G43" i="14"/>
  <c r="F43" i="14"/>
  <c r="H40" i="14"/>
  <c r="G40" i="14"/>
  <c r="F40" i="14"/>
  <c r="H39" i="14"/>
  <c r="G39" i="14"/>
  <c r="F39" i="14"/>
  <c r="H38" i="14"/>
  <c r="H37" i="14"/>
  <c r="G37" i="14"/>
  <c r="F37" i="14"/>
  <c r="G35" i="14"/>
  <c r="F35" i="14"/>
  <c r="G33" i="14"/>
  <c r="F33" i="14"/>
  <c r="G32" i="14"/>
  <c r="F32" i="14"/>
  <c r="H28" i="14"/>
  <c r="G28" i="14"/>
  <c r="F28" i="14"/>
  <c r="H27" i="14"/>
  <c r="F27" i="14"/>
  <c r="H26" i="14"/>
  <c r="G26" i="14"/>
  <c r="F26" i="14"/>
  <c r="H25" i="14"/>
  <c r="G25" i="14"/>
  <c r="F25" i="14"/>
  <c r="H24" i="14"/>
  <c r="G24" i="14"/>
  <c r="F24" i="14"/>
  <c r="H23" i="14"/>
  <c r="G23" i="14"/>
  <c r="F23" i="14"/>
  <c r="N22" i="14"/>
  <c r="N20" i="14" s="1"/>
  <c r="M22" i="14"/>
  <c r="M20" i="14" s="1"/>
  <c r="L22" i="14"/>
  <c r="F22" i="14" s="1"/>
  <c r="F20" i="14" s="1"/>
  <c r="K22" i="14"/>
  <c r="H22" i="14" s="1"/>
  <c r="H20" i="14" s="1"/>
  <c r="J22" i="14"/>
  <c r="G22" i="14" s="1"/>
  <c r="G20" i="14" s="1"/>
  <c r="I22" i="14"/>
  <c r="I20" i="14"/>
  <c r="G47" i="12"/>
  <c r="G46" i="12"/>
  <c r="G44" i="12"/>
  <c r="G42" i="12"/>
  <c r="G36" i="12"/>
  <c r="L35" i="12"/>
  <c r="K35" i="12"/>
  <c r="J35" i="12"/>
  <c r="G35" i="12"/>
  <c r="G33" i="12"/>
  <c r="G31" i="12"/>
  <c r="G29" i="12"/>
  <c r="G27" i="12"/>
  <c r="M25" i="12"/>
  <c r="M17" i="12" s="1"/>
  <c r="L25" i="12"/>
  <c r="L17" i="12" s="1"/>
  <c r="K25" i="12"/>
  <c r="K17" i="12" s="1"/>
  <c r="J25" i="12"/>
  <c r="J17" i="12" s="1"/>
  <c r="I25" i="12"/>
  <c r="I17" i="12" s="1"/>
  <c r="H25" i="12"/>
  <c r="G25" i="12" s="1"/>
  <c r="G21" i="12"/>
  <c r="G20" i="12"/>
  <c r="M19" i="12"/>
  <c r="L19" i="12"/>
  <c r="K19" i="12"/>
  <c r="J19" i="12"/>
  <c r="I19" i="12"/>
  <c r="H19" i="12"/>
  <c r="G19" i="12"/>
  <c r="G13" i="12"/>
  <c r="G12" i="12"/>
  <c r="G11" i="12"/>
  <c r="C70" i="11"/>
  <c r="F69" i="11"/>
  <c r="C69" i="11"/>
  <c r="F68" i="11"/>
  <c r="C68" i="11"/>
  <c r="F67" i="11"/>
  <c r="C67" i="11"/>
  <c r="F66" i="11"/>
  <c r="C66" i="11"/>
  <c r="F65" i="11"/>
  <c r="C65" i="11"/>
  <c r="F64" i="11"/>
  <c r="C64" i="11"/>
  <c r="F63" i="11"/>
  <c r="C63" i="11"/>
  <c r="F61" i="11"/>
  <c r="C61" i="11"/>
  <c r="F60" i="11"/>
  <c r="C60" i="11"/>
  <c r="F59" i="11"/>
  <c r="C59" i="11"/>
  <c r="F58" i="11"/>
  <c r="C58" i="11" s="1"/>
  <c r="F56" i="11"/>
  <c r="C56" i="11"/>
  <c r="F55" i="11"/>
  <c r="C55" i="11"/>
  <c r="F53" i="11"/>
  <c r="C53" i="11"/>
  <c r="F52" i="11"/>
  <c r="C52" i="11"/>
  <c r="F51" i="11"/>
  <c r="C51" i="11"/>
  <c r="F50" i="11"/>
  <c r="C50" i="11"/>
  <c r="F49" i="11"/>
  <c r="C49" i="11"/>
  <c r="F48" i="11"/>
  <c r="C48" i="11"/>
  <c r="F47" i="11"/>
  <c r="C47" i="11"/>
  <c r="F46" i="11"/>
  <c r="C46" i="11"/>
  <c r="F45" i="11"/>
  <c r="C45" i="11" s="1"/>
  <c r="F44" i="11"/>
  <c r="C44" i="11"/>
  <c r="F42" i="11"/>
  <c r="C42" i="11"/>
  <c r="F41" i="11"/>
  <c r="C41" i="11"/>
  <c r="F40" i="11"/>
  <c r="C40" i="11"/>
  <c r="F39" i="11"/>
  <c r="C39" i="11"/>
  <c r="F38" i="11"/>
  <c r="C38" i="11"/>
  <c r="C36" i="11"/>
  <c r="F35" i="11"/>
  <c r="C35" i="11"/>
  <c r="F34" i="11"/>
  <c r="C34" i="11"/>
  <c r="F33" i="11"/>
  <c r="C33" i="11"/>
  <c r="F32" i="11"/>
  <c r="C32" i="11"/>
  <c r="F30" i="11"/>
  <c r="C30" i="11" s="1"/>
  <c r="F29" i="11"/>
  <c r="C29" i="11"/>
  <c r="F28" i="11"/>
  <c r="C28" i="11"/>
  <c r="F27" i="11"/>
  <c r="C27" i="11"/>
  <c r="F26" i="11"/>
  <c r="C26" i="11"/>
  <c r="F25" i="11"/>
  <c r="C25" i="11"/>
  <c r="F24" i="11"/>
  <c r="C24" i="11"/>
  <c r="F23" i="11"/>
  <c r="C23" i="11"/>
  <c r="F22" i="11"/>
  <c r="C22" i="11"/>
  <c r="F20" i="11"/>
  <c r="C20" i="11"/>
  <c r="F19" i="11"/>
  <c r="F12" i="11" s="1"/>
  <c r="C12" i="11" s="1"/>
  <c r="C19" i="11"/>
  <c r="F18" i="11"/>
  <c r="C18" i="11"/>
  <c r="F17" i="11"/>
  <c r="C17" i="11"/>
  <c r="F16" i="11"/>
  <c r="C16" i="11"/>
  <c r="F15" i="11"/>
  <c r="C15" i="11"/>
  <c r="F14" i="11"/>
  <c r="C14" i="11"/>
  <c r="L12" i="11"/>
  <c r="K12" i="11"/>
  <c r="J12" i="11"/>
  <c r="I12" i="11"/>
  <c r="H12" i="11"/>
  <c r="G12" i="11"/>
  <c r="E12" i="11"/>
  <c r="D12" i="11"/>
  <c r="C70" i="10"/>
  <c r="F69" i="10"/>
  <c r="C69" i="10"/>
  <c r="F68" i="10"/>
  <c r="C68" i="10"/>
  <c r="F67" i="10"/>
  <c r="C67" i="10"/>
  <c r="F66" i="10"/>
  <c r="C66" i="10"/>
  <c r="F65" i="10"/>
  <c r="C65" i="10"/>
  <c r="F64" i="10"/>
  <c r="C64" i="10"/>
  <c r="F63" i="10"/>
  <c r="C63" i="10"/>
  <c r="F61" i="10"/>
  <c r="C61" i="10"/>
  <c r="F60" i="10"/>
  <c r="C60" i="10"/>
  <c r="F59" i="10"/>
  <c r="C59" i="10"/>
  <c r="F58" i="10"/>
  <c r="C58" i="10" s="1"/>
  <c r="F57" i="10"/>
  <c r="C57" i="10"/>
  <c r="F56" i="10"/>
  <c r="C56" i="10"/>
  <c r="F55" i="10"/>
  <c r="C55" i="10"/>
  <c r="F53" i="10"/>
  <c r="C53" i="10"/>
  <c r="F52" i="10"/>
  <c r="C52" i="10"/>
  <c r="F51" i="10"/>
  <c r="C51" i="10"/>
  <c r="F50" i="10"/>
  <c r="C50" i="10"/>
  <c r="F49" i="10"/>
  <c r="C49" i="10"/>
  <c r="F48" i="10"/>
  <c r="C48" i="10"/>
  <c r="F47" i="10"/>
  <c r="C47" i="10"/>
  <c r="F46" i="10"/>
  <c r="C46" i="10" s="1"/>
  <c r="F45" i="10"/>
  <c r="C45" i="10"/>
  <c r="F44" i="10"/>
  <c r="C44" i="10"/>
  <c r="F42" i="10"/>
  <c r="C42" i="10"/>
  <c r="F41" i="10"/>
  <c r="C41" i="10" s="1"/>
  <c r="F40" i="10"/>
  <c r="C40" i="10"/>
  <c r="F39" i="10"/>
  <c r="C39" i="10"/>
  <c r="F38" i="10"/>
  <c r="C38" i="10"/>
  <c r="F36" i="10"/>
  <c r="C36" i="10"/>
  <c r="F35" i="10"/>
  <c r="C35" i="10"/>
  <c r="F34" i="10"/>
  <c r="C34" i="10"/>
  <c r="F33" i="10"/>
  <c r="C33" i="10" s="1"/>
  <c r="F32" i="10"/>
  <c r="C32" i="10"/>
  <c r="F30" i="10"/>
  <c r="C30" i="10"/>
  <c r="F29" i="10"/>
  <c r="C29" i="10"/>
  <c r="F28" i="10"/>
  <c r="C28" i="10"/>
  <c r="F27" i="10"/>
  <c r="C27" i="10"/>
  <c r="F26" i="10"/>
  <c r="C26" i="10"/>
  <c r="F25" i="10"/>
  <c r="C25" i="10" s="1"/>
  <c r="F24" i="10"/>
  <c r="C24" i="10"/>
  <c r="F23" i="10"/>
  <c r="C23" i="10"/>
  <c r="F22" i="10"/>
  <c r="C22" i="10"/>
  <c r="F20" i="10"/>
  <c r="C20" i="10" s="1"/>
  <c r="F19" i="10"/>
  <c r="C19" i="10"/>
  <c r="F18" i="10"/>
  <c r="C18" i="10"/>
  <c r="F17" i="10"/>
  <c r="C17" i="10"/>
  <c r="F16" i="10"/>
  <c r="C16" i="10"/>
  <c r="F15" i="10"/>
  <c r="C15" i="10"/>
  <c r="F14" i="10"/>
  <c r="C14" i="10"/>
  <c r="L12" i="10"/>
  <c r="K12" i="10"/>
  <c r="J12" i="10"/>
  <c r="I12" i="10"/>
  <c r="H12" i="10"/>
  <c r="G12" i="10"/>
  <c r="E12" i="10"/>
  <c r="D12" i="10"/>
  <c r="O57" i="9"/>
  <c r="N57" i="9"/>
  <c r="M57" i="9"/>
  <c r="L57" i="9"/>
  <c r="K57" i="9"/>
  <c r="J57" i="9"/>
  <c r="I57" i="9"/>
  <c r="H57" i="9"/>
  <c r="O51" i="9"/>
  <c r="N51" i="9"/>
  <c r="M51" i="9"/>
  <c r="L51" i="9"/>
  <c r="K51" i="9"/>
  <c r="J51" i="9"/>
  <c r="I51" i="9"/>
  <c r="H51" i="9"/>
  <c r="O44" i="9"/>
  <c r="N44" i="9"/>
  <c r="M44" i="9"/>
  <c r="L44" i="9"/>
  <c r="K44" i="9"/>
  <c r="K17" i="9" s="1"/>
  <c r="J44" i="9"/>
  <c r="J17" i="9" s="1"/>
  <c r="I44" i="9"/>
  <c r="H44" i="9"/>
  <c r="O39" i="9"/>
  <c r="N39" i="9"/>
  <c r="M39" i="9"/>
  <c r="L39" i="9"/>
  <c r="K39" i="9"/>
  <c r="J39" i="9"/>
  <c r="I39" i="9"/>
  <c r="H39" i="9"/>
  <c r="O30" i="9"/>
  <c r="N30" i="9"/>
  <c r="M30" i="9"/>
  <c r="L30" i="9"/>
  <c r="K30" i="9"/>
  <c r="J30" i="9"/>
  <c r="I30" i="9"/>
  <c r="H30" i="9"/>
  <c r="O21" i="9"/>
  <c r="O19" i="9" s="1"/>
  <c r="O17" i="9" s="1"/>
  <c r="N21" i="9"/>
  <c r="N19" i="9" s="1"/>
  <c r="N17" i="9" s="1"/>
  <c r="M21" i="9"/>
  <c r="M19" i="9" s="1"/>
  <c r="M17" i="9" s="1"/>
  <c r="L21" i="9"/>
  <c r="L19" i="9" s="1"/>
  <c r="L17" i="9" s="1"/>
  <c r="K21" i="9"/>
  <c r="J21" i="9"/>
  <c r="I21" i="9"/>
  <c r="H21" i="9"/>
  <c r="K19" i="9"/>
  <c r="J19" i="9"/>
  <c r="I19" i="9"/>
  <c r="H19" i="9"/>
  <c r="I17" i="9"/>
  <c r="H17" i="9"/>
  <c r="F16" i="8"/>
  <c r="F15" i="8"/>
  <c r="F14" i="8"/>
  <c r="J12" i="8"/>
  <c r="I12" i="8"/>
  <c r="H12" i="8"/>
  <c r="G12" i="8"/>
  <c r="F12" i="8"/>
  <c r="E12" i="8"/>
  <c r="D12" i="8"/>
  <c r="F69" i="7"/>
  <c r="F68" i="7"/>
  <c r="F67" i="7"/>
  <c r="J65" i="7"/>
  <c r="I65" i="7"/>
  <c r="H65" i="7"/>
  <c r="G65" i="7"/>
  <c r="F65" i="7"/>
  <c r="E65" i="7"/>
  <c r="D65" i="7"/>
  <c r="I37" i="7"/>
  <c r="H37" i="7"/>
  <c r="G37" i="7"/>
  <c r="F37" i="7"/>
  <c r="E37" i="7"/>
  <c r="D37" i="7"/>
  <c r="J23" i="7"/>
  <c r="I23" i="7"/>
  <c r="H23" i="7"/>
  <c r="G23" i="7"/>
  <c r="F23" i="7"/>
  <c r="E23" i="7"/>
  <c r="D23" i="7"/>
  <c r="J13" i="7"/>
  <c r="I13" i="7"/>
  <c r="H13" i="7"/>
  <c r="G13" i="7"/>
  <c r="F13" i="7"/>
  <c r="E13" i="7"/>
  <c r="D13" i="7"/>
  <c r="F70" i="6"/>
  <c r="D70" i="6"/>
  <c r="F68" i="6"/>
  <c r="D68" i="6"/>
  <c r="F67" i="6"/>
  <c r="D67" i="6"/>
  <c r="F65" i="6"/>
  <c r="D65" i="6"/>
  <c r="D60" i="6"/>
  <c r="F59" i="6"/>
  <c r="D59" i="6"/>
  <c r="F58" i="6"/>
  <c r="D58" i="6"/>
  <c r="D57" i="6"/>
  <c r="L55" i="6"/>
  <c r="L22" i="6" s="1"/>
  <c r="K55" i="6"/>
  <c r="K22" i="6" s="1"/>
  <c r="J55" i="6"/>
  <c r="J22" i="6" s="1"/>
  <c r="I55" i="6"/>
  <c r="I22" i="6" s="1"/>
  <c r="G55" i="6"/>
  <c r="G22" i="6" s="1"/>
  <c r="F22" i="6" s="1"/>
  <c r="F55" i="6"/>
  <c r="E55" i="6"/>
  <c r="E22" i="6" s="1"/>
  <c r="D22" i="6" s="1"/>
  <c r="D55" i="6"/>
  <c r="F53" i="6"/>
  <c r="D53" i="6"/>
  <c r="F51" i="6"/>
  <c r="D51" i="6"/>
  <c r="F46" i="6"/>
  <c r="D46" i="6"/>
  <c r="D45" i="6"/>
  <c r="F43" i="6"/>
  <c r="D43" i="6"/>
  <c r="F38" i="6"/>
  <c r="D38" i="6"/>
  <c r="D35" i="6"/>
  <c r="F33" i="6"/>
  <c r="D33" i="6"/>
  <c r="D32" i="6"/>
  <c r="F31" i="6"/>
  <c r="D31" i="6"/>
  <c r="F29" i="6"/>
  <c r="D29" i="6"/>
  <c r="F28" i="6"/>
  <c r="D28" i="6"/>
  <c r="F27" i="6"/>
  <c r="D27" i="6" s="1"/>
  <c r="F26" i="6"/>
  <c r="D26" i="6" s="1"/>
  <c r="L24" i="6"/>
  <c r="K24" i="6"/>
  <c r="J24" i="6"/>
  <c r="I24" i="6"/>
  <c r="H24" i="6"/>
  <c r="G24" i="6"/>
  <c r="F24" i="6"/>
  <c r="E24" i="6"/>
  <c r="H22" i="6"/>
  <c r="F21" i="6"/>
  <c r="D21" i="6" s="1"/>
  <c r="F20" i="6"/>
  <c r="D20" i="6" s="1"/>
  <c r="F19" i="6"/>
  <c r="D19" i="6"/>
  <c r="F18" i="6"/>
  <c r="D18" i="6"/>
  <c r="F17" i="6"/>
  <c r="D17" i="6"/>
  <c r="F16" i="6"/>
  <c r="D16" i="6"/>
  <c r="F15" i="6"/>
  <c r="D15" i="6"/>
  <c r="F14" i="6"/>
  <c r="D14" i="6"/>
  <c r="K49" i="5"/>
  <c r="J49" i="5"/>
  <c r="I49" i="5"/>
  <c r="H49" i="5"/>
  <c r="G49" i="5"/>
  <c r="F49" i="5"/>
  <c r="K13" i="5"/>
  <c r="J13" i="5"/>
  <c r="I13" i="5"/>
  <c r="H13" i="5"/>
  <c r="G13" i="5"/>
  <c r="F13" i="5"/>
  <c r="K11" i="5"/>
  <c r="J11" i="5"/>
  <c r="I11" i="5"/>
  <c r="H11" i="5"/>
  <c r="G11" i="5"/>
  <c r="F11" i="5"/>
  <c r="G65" i="4"/>
  <c r="F65" i="4"/>
  <c r="H46" i="4"/>
  <c r="G46" i="4"/>
  <c r="F46" i="4"/>
  <c r="E46" i="4"/>
  <c r="D46" i="4"/>
  <c r="C46" i="4"/>
  <c r="H31" i="4"/>
  <c r="G31" i="4"/>
  <c r="F31" i="4"/>
  <c r="E31" i="4"/>
  <c r="D31" i="4"/>
  <c r="C31" i="4"/>
  <c r="H30" i="4"/>
  <c r="G30" i="4"/>
  <c r="F30" i="4"/>
  <c r="F27" i="4" s="1"/>
  <c r="E30" i="4"/>
  <c r="D30" i="4"/>
  <c r="C30" i="4"/>
  <c r="C27" i="4" s="1"/>
  <c r="H29" i="4"/>
  <c r="E29" i="4" s="1"/>
  <c r="E27" i="4" s="1"/>
  <c r="G29" i="4"/>
  <c r="D29" i="4" s="1"/>
  <c r="D27" i="4" s="1"/>
  <c r="F29" i="4"/>
  <c r="C29" i="4"/>
  <c r="K27" i="4"/>
  <c r="J27" i="4"/>
  <c r="I27" i="4"/>
  <c r="H26" i="4"/>
  <c r="G26" i="4"/>
  <c r="F26" i="4"/>
  <c r="E26" i="4"/>
  <c r="D26" i="4"/>
  <c r="C26" i="4"/>
  <c r="H25" i="4"/>
  <c r="E25" i="4" s="1"/>
  <c r="G25" i="4"/>
  <c r="D25" i="4" s="1"/>
  <c r="F25" i="4"/>
  <c r="C25" i="4" s="1"/>
  <c r="H24" i="4"/>
  <c r="G24" i="4"/>
  <c r="F24" i="4"/>
  <c r="E24" i="4"/>
  <c r="D24" i="4"/>
  <c r="C24" i="4"/>
  <c r="H23" i="4"/>
  <c r="G23" i="4"/>
  <c r="F23" i="4"/>
  <c r="E23" i="4"/>
  <c r="D23" i="4"/>
  <c r="C23" i="4"/>
  <c r="H22" i="4"/>
  <c r="G22" i="4"/>
  <c r="F22" i="4"/>
  <c r="E22" i="4"/>
  <c r="D22" i="4"/>
  <c r="C22" i="4"/>
  <c r="H21" i="4"/>
  <c r="E21" i="4" s="1"/>
  <c r="G21" i="4"/>
  <c r="F21" i="4"/>
  <c r="D21" i="4"/>
  <c r="C21" i="4"/>
  <c r="H20" i="4"/>
  <c r="G20" i="4"/>
  <c r="F20" i="4"/>
  <c r="E20" i="4"/>
  <c r="D20" i="4"/>
  <c r="C20" i="4"/>
  <c r="H19" i="4"/>
  <c r="G19" i="4"/>
  <c r="F19" i="4"/>
  <c r="E19" i="4"/>
  <c r="D19" i="4"/>
  <c r="C19" i="4"/>
  <c r="H38" i="20" l="1"/>
  <c r="D38" i="20" s="1"/>
  <c r="D27" i="19"/>
  <c r="E25" i="19"/>
  <c r="D25" i="19" s="1"/>
  <c r="J20" i="14"/>
  <c r="L20" i="14"/>
  <c r="K20" i="14"/>
  <c r="H17" i="12"/>
  <c r="G17" i="12" s="1"/>
  <c r="C12" i="10"/>
  <c r="F12" i="10"/>
  <c r="D24" i="6"/>
  <c r="G27" i="4"/>
  <c r="H27" i="4"/>
</calcChain>
</file>

<file path=xl/sharedStrings.xml><?xml version="1.0" encoding="utf-8"?>
<sst xmlns="http://schemas.openxmlformats.org/spreadsheetml/2006/main" count="3243" uniqueCount="811">
  <si>
    <t>Ｗ-06 少年事件の新受・既済・未済人員</t>
  </si>
  <si>
    <t>少年事件：</t>
    <rPh sb="0" eb="2">
      <t>ショウネン</t>
    </rPh>
    <rPh sb="2" eb="4">
      <t>ジケン</t>
    </rPh>
    <phoneticPr fontId="4"/>
  </si>
  <si>
    <t>家庭裁判所が取り扱った少年保護事件、準少年保護事件、少年に対する成人の</t>
    <rPh sb="0" eb="2">
      <t>カテイ</t>
    </rPh>
    <rPh sb="2" eb="5">
      <t>サイバンショ</t>
    </rPh>
    <rPh sb="6" eb="9">
      <t>トリアツカ</t>
    </rPh>
    <rPh sb="11" eb="13">
      <t>ショウネン</t>
    </rPh>
    <rPh sb="13" eb="15">
      <t>ホゴ</t>
    </rPh>
    <rPh sb="15" eb="17">
      <t>ジケン</t>
    </rPh>
    <rPh sb="18" eb="19">
      <t>ジュン</t>
    </rPh>
    <rPh sb="19" eb="21">
      <t>ショウネン</t>
    </rPh>
    <rPh sb="21" eb="23">
      <t>ホゴ</t>
    </rPh>
    <rPh sb="23" eb="25">
      <t>ジケン</t>
    </rPh>
    <rPh sb="26" eb="28">
      <t>ショウネン</t>
    </rPh>
    <rPh sb="29" eb="30">
      <t>タイ</t>
    </rPh>
    <rPh sb="32" eb="34">
      <t>セイジン</t>
    </rPh>
    <phoneticPr fontId="4"/>
  </si>
  <si>
    <t>刑事事件及び少年審判等共助、少年審判雑等その他事件に関する人員である。</t>
    <rPh sb="0" eb="2">
      <t>ケイジ</t>
    </rPh>
    <rPh sb="2" eb="4">
      <t>ジケン</t>
    </rPh>
    <rPh sb="4" eb="5">
      <t>オヨ</t>
    </rPh>
    <rPh sb="6" eb="8">
      <t>ショウネン</t>
    </rPh>
    <rPh sb="8" eb="10">
      <t>シンパン</t>
    </rPh>
    <rPh sb="10" eb="11">
      <t>トウ</t>
    </rPh>
    <rPh sb="11" eb="13">
      <t>キョウジョ</t>
    </rPh>
    <rPh sb="14" eb="16">
      <t>ショウネン</t>
    </rPh>
    <rPh sb="16" eb="18">
      <t>シンパン</t>
    </rPh>
    <rPh sb="18" eb="19">
      <t>ザツ</t>
    </rPh>
    <rPh sb="19" eb="20">
      <t>トウ</t>
    </rPh>
    <rPh sb="20" eb="23">
      <t>ソノホカ</t>
    </rPh>
    <rPh sb="23" eb="25">
      <t>ジケン</t>
    </rPh>
    <rPh sb="26" eb="27">
      <t>カン</t>
    </rPh>
    <rPh sb="29" eb="31">
      <t>ジンイン</t>
    </rPh>
    <phoneticPr fontId="4"/>
  </si>
  <si>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4"/>
  </si>
  <si>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4"/>
  </si>
  <si>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4"/>
  </si>
  <si>
    <t xml:space="preserve">        単位：人</t>
    <phoneticPr fontId="4"/>
  </si>
  <si>
    <t>　</t>
  </si>
  <si>
    <t xml:space="preserve"> 総    数</t>
  </si>
  <si>
    <t xml:space="preserve">         少年保護事件</t>
  </si>
  <si>
    <t xml:space="preserve">        一般保護事件</t>
  </si>
  <si>
    <t xml:space="preserve">   新受</t>
  </si>
  <si>
    <t xml:space="preserve">   既済</t>
  </si>
  <si>
    <t xml:space="preserve">   未済</t>
  </si>
  <si>
    <t xml:space="preserve">  既済</t>
  </si>
  <si>
    <t xml:space="preserve">  未済</t>
  </si>
  <si>
    <t>平成 4年 1992</t>
    <rPh sb="0" eb="2">
      <t>ヘイセイ</t>
    </rPh>
    <rPh sb="4" eb="5">
      <t>ネン</t>
    </rPh>
    <phoneticPr fontId="4"/>
  </si>
  <si>
    <t>　　 5   1993</t>
    <phoneticPr fontId="4"/>
  </si>
  <si>
    <t>　　 6   1994</t>
    <phoneticPr fontId="4"/>
  </si>
  <si>
    <t>　　 7   1995</t>
    <phoneticPr fontId="4"/>
  </si>
  <si>
    <t>　　 8   1996</t>
    <phoneticPr fontId="4"/>
  </si>
  <si>
    <t>　　 9   1997</t>
    <phoneticPr fontId="4"/>
  </si>
  <si>
    <t>　　10   1998</t>
    <phoneticPr fontId="4"/>
  </si>
  <si>
    <t>　　11   1999</t>
    <phoneticPr fontId="4"/>
  </si>
  <si>
    <t>　 12   2000</t>
    <phoneticPr fontId="4"/>
  </si>
  <si>
    <t>家庭裁判所本庁</t>
    <rPh sb="0" eb="2">
      <t>カテイ</t>
    </rPh>
    <rPh sb="2" eb="5">
      <t>サイバンショ</t>
    </rPh>
    <rPh sb="5" eb="7">
      <t>ホンチョウ</t>
    </rPh>
    <phoneticPr fontId="4"/>
  </si>
  <si>
    <t>　　　田辺支部</t>
    <rPh sb="3" eb="5">
      <t>タナベ</t>
    </rPh>
    <rPh sb="5" eb="7">
      <t>シブ</t>
    </rPh>
    <phoneticPr fontId="4"/>
  </si>
  <si>
    <t>　　　新宮支部</t>
    <rPh sb="3" eb="5">
      <t>シングウ</t>
    </rPh>
    <rPh sb="5" eb="7">
      <t>シブ</t>
    </rPh>
    <phoneticPr fontId="4"/>
  </si>
  <si>
    <t xml:space="preserve">      少年保護事件(続き)</t>
  </si>
  <si>
    <t xml:space="preserve">    道路交通保護事件（注</t>
  </si>
  <si>
    <t xml:space="preserve">        準少年保護事件</t>
  </si>
  <si>
    <t xml:space="preserve">        成人刑事事件</t>
  </si>
  <si>
    <t>－</t>
  </si>
  <si>
    <t>　　 5   1993</t>
    <phoneticPr fontId="4"/>
  </si>
  <si>
    <t>　　 6   1994</t>
    <phoneticPr fontId="4"/>
  </si>
  <si>
    <t>-</t>
    <phoneticPr fontId="4"/>
  </si>
  <si>
    <t>　　 7   1995</t>
    <phoneticPr fontId="4"/>
  </si>
  <si>
    <t>　　 8   1996</t>
    <phoneticPr fontId="4"/>
  </si>
  <si>
    <t>　　 9   1997</t>
    <phoneticPr fontId="4"/>
  </si>
  <si>
    <t>　　10   1998</t>
    <phoneticPr fontId="4"/>
  </si>
  <si>
    <t>　　11   1999</t>
    <phoneticPr fontId="4"/>
  </si>
  <si>
    <t>　 12   2000</t>
    <phoneticPr fontId="4"/>
  </si>
  <si>
    <t xml:space="preserve">      少年審判等共助事件</t>
  </si>
  <si>
    <t xml:space="preserve">        少年審判雑事件</t>
  </si>
  <si>
    <t xml:space="preserve">      成人刑事雑事件</t>
  </si>
  <si>
    <t>　　 5   1993</t>
    <phoneticPr fontId="4"/>
  </si>
  <si>
    <t>　　 6   1994</t>
    <phoneticPr fontId="4"/>
  </si>
  <si>
    <t>　　 7   1995</t>
    <phoneticPr fontId="4"/>
  </si>
  <si>
    <t>　　 8   1996</t>
    <phoneticPr fontId="4"/>
  </si>
  <si>
    <t>　　 9   1997</t>
    <phoneticPr fontId="4"/>
  </si>
  <si>
    <t>　　10   1998</t>
    <phoneticPr fontId="4"/>
  </si>
  <si>
    <t>　　11   1999</t>
    <phoneticPr fontId="4"/>
  </si>
  <si>
    <t>注）道路交通法の外，自動車の保管場所確保に関する法律を含む。</t>
  </si>
  <si>
    <t>資料：和歌山家庭裁判所</t>
  </si>
  <si>
    <t>Ｗ-07 少年保護事件</t>
  </si>
  <si>
    <t>Ａ．非行別新受人員</t>
  </si>
  <si>
    <t xml:space="preserve">  単位：人</t>
    <phoneticPr fontId="4"/>
  </si>
  <si>
    <t>平成 7年</t>
    <rPh sb="0" eb="2">
      <t>ヘイセイ</t>
    </rPh>
    <rPh sb="4" eb="5">
      <t>ネン</t>
    </rPh>
    <phoneticPr fontId="4"/>
  </si>
  <si>
    <t>平成 8年</t>
    <rPh sb="0" eb="2">
      <t>ヘイセイ</t>
    </rPh>
    <rPh sb="4" eb="5">
      <t>ネン</t>
    </rPh>
    <phoneticPr fontId="4"/>
  </si>
  <si>
    <t>平成 9年</t>
    <rPh sb="0" eb="2">
      <t>ヘイセイ</t>
    </rPh>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</si>
  <si>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</si>
  <si>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</si>
  <si>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</si>
  <si>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t>　総　数</t>
    <rPh sb="1" eb="4">
      <t>ソウスウ</t>
    </rPh>
    <phoneticPr fontId="4"/>
  </si>
  <si>
    <t xml:space="preserve">     刑法犯</t>
    <rPh sb="5" eb="8">
      <t>ケイホウハン</t>
    </rPh>
    <phoneticPr fontId="4"/>
  </si>
  <si>
    <t>　　　　　窃盗</t>
    <rPh sb="5" eb="7">
      <t>セットウ</t>
    </rPh>
    <phoneticPr fontId="4"/>
  </si>
  <si>
    <t>　　　　　強盗</t>
    <rPh sb="5" eb="7">
      <t>ゴウトウ</t>
    </rPh>
    <phoneticPr fontId="4"/>
  </si>
  <si>
    <t>　　　　　詐欺</t>
    <rPh sb="5" eb="7">
      <t>サギ</t>
    </rPh>
    <phoneticPr fontId="4"/>
  </si>
  <si>
    <t>　　　　　恐喝</t>
    <rPh sb="5" eb="7">
      <t>キョウカツ</t>
    </rPh>
    <phoneticPr fontId="4"/>
  </si>
  <si>
    <t>　　　　　横領</t>
    <rPh sb="5" eb="7">
      <t>オウリョウ</t>
    </rPh>
    <phoneticPr fontId="4"/>
  </si>
  <si>
    <t>　　　　　遺失物等横領</t>
    <rPh sb="5" eb="6">
      <t>イ</t>
    </rPh>
    <rPh sb="6" eb="7">
      <t>シツ</t>
    </rPh>
    <rPh sb="7" eb="8">
      <t>ブツ</t>
    </rPh>
    <rPh sb="8" eb="9">
      <t>トウ</t>
    </rPh>
    <rPh sb="9" eb="11">
      <t>オウリョウ</t>
    </rPh>
    <phoneticPr fontId="4"/>
  </si>
  <si>
    <t>　　　　　盗品譲受け等</t>
    <rPh sb="5" eb="7">
      <t>トウヒン</t>
    </rPh>
    <rPh sb="7" eb="8">
      <t>ユズ</t>
    </rPh>
    <rPh sb="8" eb="9">
      <t>ウ</t>
    </rPh>
    <rPh sb="10" eb="11">
      <t>トウ</t>
    </rPh>
    <phoneticPr fontId="4"/>
  </si>
  <si>
    <t>･･･</t>
  </si>
  <si>
    <t>　　　　　傷害</t>
    <rPh sb="5" eb="7">
      <t>ショウガイ</t>
    </rPh>
    <phoneticPr fontId="4"/>
  </si>
  <si>
    <t>　　　　　傷害致死</t>
    <rPh sb="5" eb="7">
      <t>ショウガイ</t>
    </rPh>
    <rPh sb="7" eb="9">
      <t>チシ</t>
    </rPh>
    <phoneticPr fontId="4"/>
  </si>
  <si>
    <t>　　　　　暴行</t>
    <rPh sb="5" eb="7">
      <t>ボウコウ</t>
    </rPh>
    <phoneticPr fontId="4"/>
  </si>
  <si>
    <t>　　　　　脅迫</t>
    <rPh sb="5" eb="7">
      <t>キョウハク</t>
    </rPh>
    <phoneticPr fontId="4"/>
  </si>
  <si>
    <t>　　　　　殺人</t>
    <rPh sb="5" eb="7">
      <t>サツジン</t>
    </rPh>
    <phoneticPr fontId="4"/>
  </si>
  <si>
    <t>　　　　　</t>
    <phoneticPr fontId="4"/>
  </si>
  <si>
    <t>　　　　　強盗致傷</t>
    <rPh sb="5" eb="7">
      <t>ゴウトウ</t>
    </rPh>
    <rPh sb="7" eb="9">
      <t>チショウ</t>
    </rPh>
    <phoneticPr fontId="4"/>
  </si>
  <si>
    <t>　　　　　強盗致死</t>
    <rPh sb="5" eb="7">
      <t>ゴウトウ</t>
    </rPh>
    <rPh sb="7" eb="9">
      <t>チシ</t>
    </rPh>
    <phoneticPr fontId="4"/>
  </si>
  <si>
    <t>　　　　　強盗強姦</t>
    <rPh sb="5" eb="7">
      <t>ゴウトウ</t>
    </rPh>
    <rPh sb="7" eb="8">
      <t>キョウ</t>
    </rPh>
    <phoneticPr fontId="4"/>
  </si>
  <si>
    <t>　　　　　強姦</t>
    <phoneticPr fontId="4"/>
  </si>
  <si>
    <t>　　　　　わいせつ</t>
    <phoneticPr fontId="4"/>
  </si>
  <si>
    <t>　　　　　賭博</t>
    <rPh sb="5" eb="7">
      <t>トバク</t>
    </rPh>
    <phoneticPr fontId="4"/>
  </si>
  <si>
    <t>　　　　　住居侵入</t>
    <rPh sb="5" eb="7">
      <t>ジュウキョ</t>
    </rPh>
    <rPh sb="7" eb="9">
      <t>シンニュウ</t>
    </rPh>
    <phoneticPr fontId="4"/>
  </si>
  <si>
    <t>　　　　　放火</t>
    <rPh sb="5" eb="7">
      <t>ホウカ</t>
    </rPh>
    <phoneticPr fontId="4"/>
  </si>
  <si>
    <t>　　</t>
    <phoneticPr fontId="4"/>
  </si>
  <si>
    <t>　　　　　失火</t>
    <rPh sb="5" eb="6">
      <t>シツ</t>
    </rPh>
    <rPh sb="6" eb="7">
      <t>カ</t>
    </rPh>
    <phoneticPr fontId="4"/>
  </si>
  <si>
    <t>　　　　　過失致死傷</t>
    <rPh sb="5" eb="7">
      <t>カシツ</t>
    </rPh>
    <rPh sb="7" eb="9">
      <t>チシ</t>
    </rPh>
    <rPh sb="9" eb="10">
      <t>ショウ</t>
    </rPh>
    <phoneticPr fontId="4"/>
  </si>
  <si>
    <t>　　　　　業務上（重）過失致死傷</t>
    <rPh sb="5" eb="7">
      <t>ギョウム</t>
    </rPh>
    <rPh sb="7" eb="8">
      <t>ジョウ</t>
    </rPh>
    <rPh sb="9" eb="10">
      <t>ジュウ</t>
    </rPh>
    <rPh sb="11" eb="13">
      <t>カシツ</t>
    </rPh>
    <rPh sb="13" eb="16">
      <t>チシショウ</t>
    </rPh>
    <phoneticPr fontId="4"/>
  </si>
  <si>
    <t>　　　　　従来妨害</t>
    <rPh sb="5" eb="7">
      <t>ジュウライ</t>
    </rPh>
    <rPh sb="7" eb="9">
      <t>ボウガイ</t>
    </rPh>
    <phoneticPr fontId="4"/>
  </si>
  <si>
    <t>　　　　　器物破損等</t>
    <rPh sb="5" eb="7">
      <t>キブツ</t>
    </rPh>
    <rPh sb="7" eb="9">
      <t>ハソン</t>
    </rPh>
    <rPh sb="9" eb="10">
      <t>トウ</t>
    </rPh>
    <phoneticPr fontId="4"/>
  </si>
  <si>
    <t>　　　　　公務執行妨害</t>
    <rPh sb="5" eb="7">
      <t>コウム</t>
    </rPh>
    <rPh sb="8" eb="9">
      <t>イ</t>
    </rPh>
    <rPh sb="9" eb="11">
      <t>ボウガイ</t>
    </rPh>
    <phoneticPr fontId="4"/>
  </si>
  <si>
    <t>　　　　　その他</t>
    <rPh sb="5" eb="8">
      <t>ソノホカ</t>
    </rPh>
    <phoneticPr fontId="4"/>
  </si>
  <si>
    <t xml:space="preserve">     特別法犯</t>
    <rPh sb="5" eb="7">
      <t>トクベツ</t>
    </rPh>
    <rPh sb="7" eb="8">
      <t>ホウ</t>
    </rPh>
    <rPh sb="8" eb="9">
      <t>ハン</t>
    </rPh>
    <phoneticPr fontId="4"/>
  </si>
  <si>
    <t>　　　　　道路交通法等(1)</t>
    <rPh sb="5" eb="7">
      <t>ドウロ</t>
    </rPh>
    <rPh sb="7" eb="9">
      <t>コウツウ</t>
    </rPh>
    <rPh sb="9" eb="10">
      <t>ホウ</t>
    </rPh>
    <rPh sb="10" eb="11">
      <t>トウ</t>
    </rPh>
    <phoneticPr fontId="4"/>
  </si>
  <si>
    <t>　　　　　暴力行為等処罰に関する法律</t>
    <rPh sb="5" eb="7">
      <t>ボウリョク</t>
    </rPh>
    <rPh sb="7" eb="9">
      <t>コウイ</t>
    </rPh>
    <rPh sb="9" eb="10">
      <t>トウ</t>
    </rPh>
    <rPh sb="10" eb="12">
      <t>ショバツ</t>
    </rPh>
    <rPh sb="13" eb="14">
      <t>カン</t>
    </rPh>
    <rPh sb="16" eb="18">
      <t>ホウリツ</t>
    </rPh>
    <phoneticPr fontId="4"/>
  </si>
  <si>
    <t>　　　　　道路運送車両法</t>
    <rPh sb="5" eb="7">
      <t>ドウロ</t>
    </rPh>
    <rPh sb="7" eb="9">
      <t>ウンソウ</t>
    </rPh>
    <rPh sb="9" eb="11">
      <t>シャリョウ</t>
    </rPh>
    <rPh sb="11" eb="12">
      <t>ホウ</t>
    </rPh>
    <phoneticPr fontId="4"/>
  </si>
  <si>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4"/>
  </si>
  <si>
    <t>　　　　　軽犯罪法</t>
    <rPh sb="5" eb="8">
      <t>ケイハンザイ</t>
    </rPh>
    <rPh sb="8" eb="9">
      <t>ホウ</t>
    </rPh>
    <phoneticPr fontId="4"/>
  </si>
  <si>
    <t>　　　　　売春防止法</t>
    <rPh sb="5" eb="7">
      <t>バイシュン</t>
    </rPh>
    <rPh sb="7" eb="9">
      <t>ボウシ</t>
    </rPh>
    <rPh sb="9" eb="10">
      <t>ホウ</t>
    </rPh>
    <phoneticPr fontId="4"/>
  </si>
  <si>
    <t>　　　　　風俗営業等に関する法律等(2)</t>
    <rPh sb="5" eb="7">
      <t>フウゾク</t>
    </rPh>
    <rPh sb="7" eb="9">
      <t>エイギョウ</t>
    </rPh>
    <rPh sb="9" eb="10">
      <t>トウ</t>
    </rPh>
    <rPh sb="11" eb="12">
      <t>カン</t>
    </rPh>
    <rPh sb="14" eb="16">
      <t>ホウリツ</t>
    </rPh>
    <rPh sb="16" eb="17">
      <t>トウ</t>
    </rPh>
    <phoneticPr fontId="4"/>
  </si>
  <si>
    <t>　　　　　麻薬及び向精神薬取締法等(3)</t>
    <rPh sb="5" eb="7">
      <t>マヤク</t>
    </rPh>
    <rPh sb="7" eb="8">
      <t>オヨ</t>
    </rPh>
    <rPh sb="9" eb="10">
      <t>ムカイ</t>
    </rPh>
    <rPh sb="10" eb="12">
      <t>セイシン</t>
    </rPh>
    <rPh sb="12" eb="13">
      <t>ヤク</t>
    </rPh>
    <rPh sb="13" eb="14">
      <t>トリシ</t>
    </rPh>
    <rPh sb="14" eb="15">
      <t>シ</t>
    </rPh>
    <rPh sb="15" eb="16">
      <t>ホウ</t>
    </rPh>
    <rPh sb="16" eb="17">
      <t>トウ</t>
    </rPh>
    <phoneticPr fontId="4"/>
  </si>
  <si>
    <t>　　　　　覚せい剤取締法</t>
    <rPh sb="5" eb="6">
      <t>カク</t>
    </rPh>
    <rPh sb="8" eb="9">
      <t>ザイ</t>
    </rPh>
    <rPh sb="9" eb="10">
      <t>トリシ</t>
    </rPh>
    <rPh sb="10" eb="11">
      <t>シ</t>
    </rPh>
    <rPh sb="11" eb="12">
      <t>ホウ</t>
    </rPh>
    <phoneticPr fontId="4"/>
  </si>
  <si>
    <t>　　　　　出入国管理及び難民認定法</t>
    <rPh sb="5" eb="8">
      <t>シュツニュウコク</t>
    </rPh>
    <rPh sb="8" eb="10">
      <t>カンリ</t>
    </rPh>
    <rPh sb="10" eb="11">
      <t>オヨ</t>
    </rPh>
    <rPh sb="12" eb="14">
      <t>ナンミン</t>
    </rPh>
    <rPh sb="14" eb="17">
      <t>ニンテイホウ</t>
    </rPh>
    <phoneticPr fontId="4"/>
  </si>
  <si>
    <t>　　　　　毒物及び劇物取締法</t>
    <rPh sb="5" eb="7">
      <t>ドクブツ</t>
    </rPh>
    <rPh sb="7" eb="8">
      <t>オヨ</t>
    </rPh>
    <rPh sb="9" eb="11">
      <t>ゲキブツ</t>
    </rPh>
    <rPh sb="11" eb="14">
      <t>トリシマリホウ</t>
    </rPh>
    <phoneticPr fontId="4"/>
  </si>
  <si>
    <t xml:space="preserve">     ぐ　犯</t>
    <rPh sb="7" eb="8">
      <t>ハン</t>
    </rPh>
    <phoneticPr fontId="4"/>
  </si>
  <si>
    <t>　　　　　(1)道路交通法のほか、自動車の保管場所の確保等に関する法律を含む</t>
    <rPh sb="8" eb="10">
      <t>ドウロ</t>
    </rPh>
    <rPh sb="10" eb="13">
      <t>コウツウホウ</t>
    </rPh>
    <rPh sb="17" eb="20">
      <t>ジドウシャ</t>
    </rPh>
    <rPh sb="21" eb="23">
      <t>ホカン</t>
    </rPh>
    <rPh sb="23" eb="25">
      <t>バショ</t>
    </rPh>
    <rPh sb="26" eb="28">
      <t>カクホ</t>
    </rPh>
    <rPh sb="28" eb="29">
      <t>トウ</t>
    </rPh>
    <rPh sb="30" eb="31">
      <t>カン</t>
    </rPh>
    <rPh sb="33" eb="35">
      <t>ホウリツ</t>
    </rPh>
    <rPh sb="36" eb="37">
      <t>フク</t>
    </rPh>
    <phoneticPr fontId="4"/>
  </si>
  <si>
    <t>　　　　　(2)風俗営業等の規制及び業務の適性化に関する法律のほか、性病予防法を含む。</t>
    <rPh sb="8" eb="10">
      <t>フウゾク</t>
    </rPh>
    <rPh sb="10" eb="12">
      <t>エイギョウ</t>
    </rPh>
    <rPh sb="12" eb="13">
      <t>トウ</t>
    </rPh>
    <rPh sb="14" eb="16">
      <t>キセイ</t>
    </rPh>
    <rPh sb="16" eb="17">
      <t>オヨ</t>
    </rPh>
    <rPh sb="18" eb="20">
      <t>ギョウム</t>
    </rPh>
    <rPh sb="21" eb="23">
      <t>テキセイ</t>
    </rPh>
    <rPh sb="23" eb="24">
      <t>カ</t>
    </rPh>
    <rPh sb="25" eb="26">
      <t>カン</t>
    </rPh>
    <rPh sb="28" eb="30">
      <t>ホウリツ</t>
    </rPh>
    <rPh sb="34" eb="36">
      <t>セイビョウ</t>
    </rPh>
    <rPh sb="36" eb="38">
      <t>ヨボウ</t>
    </rPh>
    <rPh sb="38" eb="39">
      <t>ホウ</t>
    </rPh>
    <rPh sb="40" eb="41">
      <t>フク</t>
    </rPh>
    <phoneticPr fontId="4"/>
  </si>
  <si>
    <t>　　　　　(3)麻薬及び向精神薬取締法のほか、大麻取締法を含む。以下の非行別表についても同様である。</t>
    <rPh sb="8" eb="10">
      <t>マヤク</t>
    </rPh>
    <rPh sb="10" eb="11">
      <t>オヨ</t>
    </rPh>
    <rPh sb="12" eb="13">
      <t>ムカイ</t>
    </rPh>
    <rPh sb="13" eb="15">
      <t>セイシン</t>
    </rPh>
    <rPh sb="15" eb="16">
      <t>ヤク</t>
    </rPh>
    <rPh sb="16" eb="19">
      <t>トリシマリホウ</t>
    </rPh>
    <rPh sb="23" eb="25">
      <t>タイマ</t>
    </rPh>
    <rPh sb="25" eb="28">
      <t>トリシマリホウ</t>
    </rPh>
    <rPh sb="29" eb="30">
      <t>フク</t>
    </rPh>
    <rPh sb="32" eb="34">
      <t>イカ</t>
    </rPh>
    <rPh sb="35" eb="36">
      <t>ヒ</t>
    </rPh>
    <rPh sb="36" eb="37">
      <t>イ</t>
    </rPh>
    <rPh sb="37" eb="38">
      <t>ベツ</t>
    </rPh>
    <rPh sb="38" eb="39">
      <t>ヒョウ</t>
    </rPh>
    <rPh sb="44" eb="46">
      <t>ドウヨウ</t>
    </rPh>
    <phoneticPr fontId="4"/>
  </si>
  <si>
    <t>　　　　　資料：和歌山家庭裁判所</t>
    <rPh sb="5" eb="7">
      <t>シリョウ</t>
    </rPh>
    <rPh sb="8" eb="11">
      <t>ワカヤマ</t>
    </rPh>
    <rPh sb="11" eb="13">
      <t>カテイ</t>
    </rPh>
    <rPh sb="13" eb="16">
      <t>サイバンショ</t>
    </rPh>
    <phoneticPr fontId="4"/>
  </si>
  <si>
    <t>Ｂ．一般保護事件の非行，終局決定別人員</t>
  </si>
  <si>
    <t>　　  単位：人</t>
    <phoneticPr fontId="4"/>
  </si>
  <si>
    <t>保護
処分
総数</t>
    <rPh sb="0" eb="2">
      <t>ホゴ</t>
    </rPh>
    <rPh sb="3" eb="5">
      <t>ショブン</t>
    </rPh>
    <rPh sb="6" eb="8">
      <t>ソウスウ</t>
    </rPh>
    <phoneticPr fontId="4"/>
  </si>
  <si>
    <t>知事・
児童相
談所(3</t>
    <rPh sb="0" eb="2">
      <t>チジ</t>
    </rPh>
    <rPh sb="4" eb="6">
      <t>ジドウ</t>
    </rPh>
    <rPh sb="6" eb="7">
      <t>ソウ</t>
    </rPh>
    <rPh sb="8" eb="9">
      <t>ソウダン</t>
    </rPh>
    <rPh sb="9" eb="10">
      <t>ショ</t>
    </rPh>
    <phoneticPr fontId="4"/>
  </si>
  <si>
    <t>不処分</t>
    <phoneticPr fontId="4"/>
  </si>
  <si>
    <t>その他</t>
  </si>
  <si>
    <t xml:space="preserve">  総 数</t>
  </si>
  <si>
    <t xml:space="preserve"> 検察官</t>
  </si>
  <si>
    <t>保護
観察</t>
    <rPh sb="0" eb="2">
      <t>ホゴ</t>
    </rPh>
    <rPh sb="3" eb="5">
      <t>カンサツ</t>
    </rPh>
    <phoneticPr fontId="4"/>
  </si>
  <si>
    <t>児童自</t>
    <rPh sb="0" eb="2">
      <t>ジドウ</t>
    </rPh>
    <rPh sb="2" eb="3">
      <t>ジ</t>
    </rPh>
    <phoneticPr fontId="4"/>
  </si>
  <si>
    <t>少年
院(2</t>
    <rPh sb="0" eb="2">
      <t>ショウネン</t>
    </rPh>
    <rPh sb="3" eb="4">
      <t>イン</t>
    </rPh>
    <phoneticPr fontId="4"/>
  </si>
  <si>
    <t xml:space="preserve"> 審判</t>
  </si>
  <si>
    <t xml:space="preserve"> へ送致</t>
  </si>
  <si>
    <t>立支援</t>
    <rPh sb="0" eb="1">
      <t>リツ</t>
    </rPh>
    <rPh sb="1" eb="3">
      <t>シエン</t>
    </rPh>
    <phoneticPr fontId="4"/>
  </si>
  <si>
    <t xml:space="preserve"> 不開始</t>
  </si>
  <si>
    <r>
      <t>施設(</t>
    </r>
    <r>
      <rPr>
        <sz val="11"/>
        <color theme="1"/>
        <rFont val="ＭＳ Ｐゴシック"/>
        <family val="2"/>
        <charset val="128"/>
        <scheme val="minor"/>
      </rPr>
      <t>1</t>
    </r>
    <rPh sb="0" eb="2">
      <t>シセツ</t>
    </rPh>
    <phoneticPr fontId="4"/>
  </si>
  <si>
    <t xml:space="preserve">  平成　4年      1992</t>
    <rPh sb="2" eb="4">
      <t>ヘイセイ</t>
    </rPh>
    <rPh sb="6" eb="7">
      <t>ネン</t>
    </rPh>
    <phoneticPr fontId="4"/>
  </si>
  <si>
    <t xml:space="preserve">        5　      1993</t>
    <phoneticPr fontId="4"/>
  </si>
  <si>
    <t xml:space="preserve">        6　      1994</t>
    <phoneticPr fontId="4"/>
  </si>
  <si>
    <t xml:space="preserve">        7　      1995</t>
    <phoneticPr fontId="4"/>
  </si>
  <si>
    <t xml:space="preserve">        8　      1996</t>
    <phoneticPr fontId="4"/>
  </si>
  <si>
    <t>－</t>
    <phoneticPr fontId="4"/>
  </si>
  <si>
    <t xml:space="preserve">        9　      1997</t>
    <phoneticPr fontId="4"/>
  </si>
  <si>
    <t xml:space="preserve">       10　      1998</t>
    <phoneticPr fontId="4"/>
  </si>
  <si>
    <t xml:space="preserve">       11　      1999　注)</t>
    <rPh sb="21" eb="22">
      <t>チュウ</t>
    </rPh>
    <phoneticPr fontId="4"/>
  </si>
  <si>
    <t xml:space="preserve">      12       2000 注)</t>
    <rPh sb="20" eb="21">
      <t>チュウ</t>
    </rPh>
    <phoneticPr fontId="4"/>
  </si>
  <si>
    <t>刑法犯</t>
    <rPh sb="0" eb="2">
      <t>ケイホウ</t>
    </rPh>
    <rPh sb="2" eb="3">
      <t>ハン</t>
    </rPh>
    <phoneticPr fontId="4"/>
  </si>
  <si>
    <t xml:space="preserve"> 窃盗</t>
    <rPh sb="1" eb="3">
      <t>セットウ</t>
    </rPh>
    <phoneticPr fontId="4"/>
  </si>
  <si>
    <t xml:space="preserve"> 強盗</t>
    <rPh sb="1" eb="3">
      <t>ゴウトウ</t>
    </rPh>
    <phoneticPr fontId="4"/>
  </si>
  <si>
    <t xml:space="preserve"> 詐欺</t>
    <rPh sb="1" eb="3">
      <t>サギ</t>
    </rPh>
    <phoneticPr fontId="4"/>
  </si>
  <si>
    <t xml:space="preserve"> 恐喝</t>
    <rPh sb="1" eb="3">
      <t>キョウカツ</t>
    </rPh>
    <phoneticPr fontId="4"/>
  </si>
  <si>
    <t xml:space="preserve"> 横領</t>
    <rPh sb="1" eb="3">
      <t>オウリョウ</t>
    </rPh>
    <phoneticPr fontId="4"/>
  </si>
  <si>
    <t xml:space="preserve"> 遺失物等横領</t>
    <rPh sb="1" eb="3">
      <t>イシツ</t>
    </rPh>
    <rPh sb="3" eb="4">
      <t>ブツ</t>
    </rPh>
    <rPh sb="4" eb="5">
      <t>トウ</t>
    </rPh>
    <rPh sb="5" eb="7">
      <t>オウリョウ</t>
    </rPh>
    <phoneticPr fontId="4"/>
  </si>
  <si>
    <t xml:space="preserve"> 盗品譲受け等</t>
    <rPh sb="1" eb="3">
      <t>トウヒン</t>
    </rPh>
    <rPh sb="3" eb="4">
      <t>ユズリウ</t>
    </rPh>
    <rPh sb="4" eb="5">
      <t>ウ</t>
    </rPh>
    <rPh sb="6" eb="7">
      <t>トウ</t>
    </rPh>
    <phoneticPr fontId="4"/>
  </si>
  <si>
    <t xml:space="preserve"> 傷害</t>
    <rPh sb="1" eb="3">
      <t>ショウガイ</t>
    </rPh>
    <phoneticPr fontId="4"/>
  </si>
  <si>
    <t xml:space="preserve"> 傷害致死</t>
    <rPh sb="1" eb="3">
      <t>ショウガイ</t>
    </rPh>
    <rPh sb="3" eb="5">
      <t>チシ</t>
    </rPh>
    <phoneticPr fontId="4"/>
  </si>
  <si>
    <t xml:space="preserve"> 暴行</t>
    <rPh sb="1" eb="3">
      <t>ボウコウ</t>
    </rPh>
    <phoneticPr fontId="4"/>
  </si>
  <si>
    <t xml:space="preserve"> 脅迫</t>
    <rPh sb="1" eb="3">
      <t>キョウハク</t>
    </rPh>
    <phoneticPr fontId="4"/>
  </si>
  <si>
    <t xml:space="preserve"> 殺人</t>
    <rPh sb="1" eb="3">
      <t>サツジン</t>
    </rPh>
    <phoneticPr fontId="4"/>
  </si>
  <si>
    <t xml:space="preserve"> 強盗致傷</t>
    <rPh sb="1" eb="3">
      <t>ゴウトウ</t>
    </rPh>
    <rPh sb="3" eb="5">
      <t>チショウ</t>
    </rPh>
    <phoneticPr fontId="4"/>
  </si>
  <si>
    <t xml:space="preserve"> 強盗致死</t>
    <rPh sb="1" eb="3">
      <t>ゴウトウ</t>
    </rPh>
    <rPh sb="3" eb="5">
      <t>チシ</t>
    </rPh>
    <phoneticPr fontId="4"/>
  </si>
  <si>
    <t>　</t>
    <phoneticPr fontId="4"/>
  </si>
  <si>
    <t xml:space="preserve"> 強盗強姦</t>
    <rPh sb="1" eb="3">
      <t>ゴウトウ</t>
    </rPh>
    <rPh sb="3" eb="5">
      <t>ゴウカン</t>
    </rPh>
    <phoneticPr fontId="4"/>
  </si>
  <si>
    <t xml:space="preserve"> 強姦</t>
    <rPh sb="1" eb="3">
      <t>ゴウカン</t>
    </rPh>
    <phoneticPr fontId="4"/>
  </si>
  <si>
    <t xml:space="preserve"> わいせつ</t>
    <phoneticPr fontId="4"/>
  </si>
  <si>
    <t xml:space="preserve"> 賭博</t>
    <rPh sb="1" eb="3">
      <t>トバク</t>
    </rPh>
    <phoneticPr fontId="4"/>
  </si>
  <si>
    <t xml:space="preserve"> 住居侵入</t>
    <rPh sb="1" eb="3">
      <t>ジュウキョ</t>
    </rPh>
    <rPh sb="3" eb="5">
      <t>シンニュウ</t>
    </rPh>
    <phoneticPr fontId="4"/>
  </si>
  <si>
    <t xml:space="preserve"> 放火</t>
    <rPh sb="1" eb="3">
      <t>ホウカ</t>
    </rPh>
    <phoneticPr fontId="4"/>
  </si>
  <si>
    <t xml:space="preserve"> 失火</t>
    <rPh sb="1" eb="3">
      <t>シッカ</t>
    </rPh>
    <phoneticPr fontId="4"/>
  </si>
  <si>
    <t xml:space="preserve"> 過失致死傷</t>
    <rPh sb="1" eb="3">
      <t>カシツ</t>
    </rPh>
    <rPh sb="3" eb="5">
      <t>チシ</t>
    </rPh>
    <rPh sb="5" eb="6">
      <t>ショウ</t>
    </rPh>
    <phoneticPr fontId="4"/>
  </si>
  <si>
    <t xml:space="preserve"> 業務上（重）過失致死傷</t>
    <rPh sb="1" eb="4">
      <t>ギョウムジョウ</t>
    </rPh>
    <rPh sb="5" eb="6">
      <t>ジュウ</t>
    </rPh>
    <rPh sb="7" eb="9">
      <t>カシツ</t>
    </rPh>
    <rPh sb="9" eb="12">
      <t>チシショウ</t>
    </rPh>
    <phoneticPr fontId="4"/>
  </si>
  <si>
    <t xml:space="preserve"> 従来妨害</t>
    <rPh sb="1" eb="3">
      <t>ジュウライ</t>
    </rPh>
    <rPh sb="3" eb="5">
      <t>ボウガイ</t>
    </rPh>
    <phoneticPr fontId="4"/>
  </si>
  <si>
    <t xml:space="preserve"> 器物破損等</t>
    <rPh sb="1" eb="3">
      <t>キブツ</t>
    </rPh>
    <rPh sb="3" eb="5">
      <t>ハソン</t>
    </rPh>
    <rPh sb="5" eb="6">
      <t>トウ</t>
    </rPh>
    <phoneticPr fontId="4"/>
  </si>
  <si>
    <t xml:space="preserve"> 公務執行妨害</t>
    <rPh sb="1" eb="3">
      <t>コウム</t>
    </rPh>
    <rPh sb="3" eb="5">
      <t>シッコウ</t>
    </rPh>
    <rPh sb="5" eb="7">
      <t>ボウガイ</t>
    </rPh>
    <phoneticPr fontId="4"/>
  </si>
  <si>
    <t xml:space="preserve"> その他</t>
    <rPh sb="1" eb="4">
      <t>ソノホカ</t>
    </rPh>
    <phoneticPr fontId="4"/>
  </si>
  <si>
    <t>特別法犯</t>
    <rPh sb="0" eb="2">
      <t>トクベツ</t>
    </rPh>
    <rPh sb="2" eb="3">
      <t>ホウ</t>
    </rPh>
    <rPh sb="3" eb="4">
      <t>ハン</t>
    </rPh>
    <phoneticPr fontId="4"/>
  </si>
  <si>
    <t xml:space="preserve"> 暴力行為等処罰に関する法律</t>
    <rPh sb="1" eb="3">
      <t>ボウリョク</t>
    </rPh>
    <rPh sb="3" eb="5">
      <t>コウイ</t>
    </rPh>
    <rPh sb="5" eb="6">
      <t>トウ</t>
    </rPh>
    <rPh sb="6" eb="8">
      <t>ショバツ</t>
    </rPh>
    <rPh sb="9" eb="10">
      <t>カン</t>
    </rPh>
    <rPh sb="12" eb="14">
      <t>ホウリツ</t>
    </rPh>
    <phoneticPr fontId="4"/>
  </si>
  <si>
    <t xml:space="preserve"> 道路運送車両法</t>
    <rPh sb="1" eb="3">
      <t>ドウロ</t>
    </rPh>
    <rPh sb="3" eb="5">
      <t>ウンソウ</t>
    </rPh>
    <rPh sb="5" eb="7">
      <t>シャリョウ</t>
    </rPh>
    <rPh sb="7" eb="8">
      <t>ホウ</t>
    </rPh>
    <phoneticPr fontId="4"/>
  </si>
  <si>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4"/>
  </si>
  <si>
    <t xml:space="preserve"> 軽犯罪法</t>
    <rPh sb="1" eb="4">
      <t>ケイハンザイ</t>
    </rPh>
    <rPh sb="4" eb="5">
      <t>ホウ</t>
    </rPh>
    <phoneticPr fontId="4"/>
  </si>
  <si>
    <t xml:space="preserve"> 売春防止法</t>
    <rPh sb="1" eb="3">
      <t>バイシュン</t>
    </rPh>
    <rPh sb="3" eb="5">
      <t>ボウシ</t>
    </rPh>
    <rPh sb="5" eb="6">
      <t>ホウ</t>
    </rPh>
    <phoneticPr fontId="4"/>
  </si>
  <si>
    <t xml:space="preserve"> 風俗営業等に関する法律等</t>
    <rPh sb="1" eb="3">
      <t>フウゾク</t>
    </rPh>
    <rPh sb="3" eb="5">
      <t>エイギョウ</t>
    </rPh>
    <rPh sb="5" eb="6">
      <t>トウ</t>
    </rPh>
    <rPh sb="7" eb="8">
      <t>カン</t>
    </rPh>
    <rPh sb="10" eb="12">
      <t>ホウリツ</t>
    </rPh>
    <rPh sb="12" eb="13">
      <t>トウ</t>
    </rPh>
    <phoneticPr fontId="4"/>
  </si>
  <si>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4"/>
  </si>
  <si>
    <t xml:space="preserve"> 覚せい剤取締法</t>
    <rPh sb="1" eb="2">
      <t>カク</t>
    </rPh>
    <rPh sb="4" eb="5">
      <t>ザイ</t>
    </rPh>
    <rPh sb="5" eb="8">
      <t>トリシマリホウ</t>
    </rPh>
    <phoneticPr fontId="4"/>
  </si>
  <si>
    <t xml:space="preserve"> 出入国管理及び難民認定法</t>
    <rPh sb="1" eb="3">
      <t>デイ</t>
    </rPh>
    <rPh sb="3" eb="4">
      <t>クニ</t>
    </rPh>
    <rPh sb="4" eb="6">
      <t>カンリ</t>
    </rPh>
    <rPh sb="6" eb="7">
      <t>オヨ</t>
    </rPh>
    <rPh sb="8" eb="10">
      <t>ナンミン</t>
    </rPh>
    <rPh sb="10" eb="12">
      <t>ニンテイ</t>
    </rPh>
    <rPh sb="12" eb="13">
      <t>ホウ</t>
    </rPh>
    <phoneticPr fontId="4"/>
  </si>
  <si>
    <t xml:space="preserve"> 毒物及び劇物取締法</t>
    <rPh sb="1" eb="3">
      <t>ドクブツ</t>
    </rPh>
    <rPh sb="3" eb="4">
      <t>オヨ</t>
    </rPh>
    <rPh sb="5" eb="7">
      <t>ゲキブツ</t>
    </rPh>
    <rPh sb="7" eb="10">
      <t>トリシマリホウ</t>
    </rPh>
    <phoneticPr fontId="4"/>
  </si>
  <si>
    <t>ぐ　犯</t>
    <rPh sb="2" eb="3">
      <t>ハン</t>
    </rPh>
    <phoneticPr fontId="4"/>
  </si>
  <si>
    <t>　　　　資料：和歌山家庭裁判所　　　　　　　　  (1)児童自立支援施設又は児童養護施設へ送致　　　(2)少年院送致</t>
    <rPh sb="4" eb="6">
      <t>シリョウ</t>
    </rPh>
    <rPh sb="7" eb="10">
      <t>ワカヤマ</t>
    </rPh>
    <rPh sb="10" eb="12">
      <t>カテイ</t>
    </rPh>
    <rPh sb="12" eb="15">
      <t>サイバンショ</t>
    </rPh>
    <rPh sb="28" eb="30">
      <t>ジドウ</t>
    </rPh>
    <rPh sb="30" eb="32">
      <t>ジリツ</t>
    </rPh>
    <rPh sb="32" eb="34">
      <t>シエン</t>
    </rPh>
    <rPh sb="34" eb="36">
      <t>シセツ</t>
    </rPh>
    <rPh sb="36" eb="37">
      <t>マタ</t>
    </rPh>
    <rPh sb="38" eb="40">
      <t>ジドウ</t>
    </rPh>
    <rPh sb="40" eb="42">
      <t>ヨウゴ</t>
    </rPh>
    <rPh sb="42" eb="44">
      <t>シセツ</t>
    </rPh>
    <rPh sb="45" eb="47">
      <t>ソウチ</t>
    </rPh>
    <rPh sb="53" eb="56">
      <t>ショウネンイン</t>
    </rPh>
    <rPh sb="56" eb="58">
      <t>ソウチ</t>
    </rPh>
    <phoneticPr fontId="4"/>
  </si>
  <si>
    <r>
      <t>　　　　注) 平成</t>
    </r>
    <r>
      <rPr>
        <sz val="11"/>
        <color theme="1"/>
        <rFont val="ＭＳ Ｐゴシック"/>
        <family val="2"/>
        <charset val="128"/>
        <scheme val="minor"/>
      </rPr>
      <t>11</t>
    </r>
    <r>
      <rPr>
        <sz val="14"/>
        <rFont val="ＭＳ 明朝"/>
        <family val="1"/>
        <charset val="128"/>
      </rPr>
      <t>年から作成基準を変更した。</t>
    </r>
    <r>
      <rPr>
        <sz val="11"/>
        <color theme="1"/>
        <rFont val="ＭＳ Ｐゴシック"/>
        <family val="2"/>
        <charset val="128"/>
        <scheme val="minor"/>
      </rPr>
      <t xml:space="preserve"> </t>
    </r>
    <r>
      <rPr>
        <sz val="14"/>
        <rFont val="ＭＳ 明朝"/>
        <family val="1"/>
        <charset val="128"/>
      </rPr>
      <t>　</t>
    </r>
    <r>
      <rPr>
        <sz val="11"/>
        <color theme="1"/>
        <rFont val="ＭＳ Ｐゴシック"/>
        <family val="2"/>
        <charset val="128"/>
        <scheme val="minor"/>
      </rPr>
      <t xml:space="preserve"> </t>
    </r>
    <r>
      <rPr>
        <sz val="14"/>
        <rFont val="ＭＳ 明朝"/>
        <family val="1"/>
        <charset val="128"/>
      </rPr>
      <t>(3)知事又は児童相談所長へ送致</t>
    </r>
    <rPh sb="4" eb="5">
      <t>チュウ</t>
    </rPh>
    <rPh sb="7" eb="9">
      <t>ヘイセイ</t>
    </rPh>
    <rPh sb="11" eb="12">
      <t>ネン</t>
    </rPh>
    <rPh sb="14" eb="16">
      <t>サクセイ</t>
    </rPh>
    <rPh sb="16" eb="18">
      <t>キジュン</t>
    </rPh>
    <rPh sb="19" eb="21">
      <t>ヘンコウ</t>
    </rPh>
    <rPh sb="30" eb="32">
      <t>チジ</t>
    </rPh>
    <rPh sb="32" eb="33">
      <t>マタ</t>
    </rPh>
    <rPh sb="34" eb="36">
      <t>ジドウ</t>
    </rPh>
    <rPh sb="36" eb="39">
      <t>ソウダンショ</t>
    </rPh>
    <rPh sb="39" eb="40">
      <t>チョウ</t>
    </rPh>
    <rPh sb="41" eb="43">
      <t>ソウチ</t>
    </rPh>
    <phoneticPr fontId="4"/>
  </si>
  <si>
    <t>Ｃ．一般保護事件の終局総人員のうち試験観察を経た人員（試験観察の種類別）</t>
  </si>
  <si>
    <t xml:space="preserve">  単位：人</t>
    <phoneticPr fontId="4"/>
  </si>
  <si>
    <t>1994</t>
    <phoneticPr fontId="4"/>
  </si>
  <si>
    <t>1995</t>
    <phoneticPr fontId="4"/>
  </si>
  <si>
    <t>1996</t>
  </si>
  <si>
    <t>1997</t>
  </si>
  <si>
    <t>1998</t>
  </si>
  <si>
    <r>
      <t>1999</t>
    </r>
    <r>
      <rPr>
        <sz val="11"/>
        <color theme="1"/>
        <rFont val="ＭＳ Ｐゴシック"/>
        <family val="2"/>
        <charset val="128"/>
        <scheme val="minor"/>
      </rPr>
      <t xml:space="preserve"> (注</t>
    </r>
    <rPh sb="6" eb="7">
      <t>チュウ</t>
    </rPh>
    <phoneticPr fontId="4"/>
  </si>
  <si>
    <r>
      <t>2000</t>
    </r>
    <r>
      <rPr>
        <sz val="11"/>
        <color theme="1"/>
        <rFont val="ＭＳ Ｐゴシック"/>
        <family val="2"/>
        <charset val="128"/>
        <scheme val="minor"/>
      </rPr>
      <t xml:space="preserve"> (注</t>
    </r>
    <rPh sb="6" eb="7">
      <t>チュウ</t>
    </rPh>
    <phoneticPr fontId="4"/>
  </si>
  <si>
    <t>平成 6年</t>
    <rPh sb="0" eb="2">
      <t>ヘイセイ</t>
    </rPh>
    <rPh sb="4" eb="5">
      <t>ネン</t>
    </rPh>
    <phoneticPr fontId="4"/>
  </si>
  <si>
    <t>平成 8年</t>
    <rPh sb="0" eb="2">
      <t>ヘイセイ</t>
    </rPh>
    <phoneticPr fontId="4"/>
  </si>
  <si>
    <t>試験観察の種類別　総数</t>
    <rPh sb="0" eb="2">
      <t>シケン</t>
    </rPh>
    <rPh sb="2" eb="4">
      <t>カンサツ</t>
    </rPh>
    <rPh sb="5" eb="8">
      <t>シュルイベツ</t>
    </rPh>
    <rPh sb="9" eb="11">
      <t>ソウスウ</t>
    </rPh>
    <phoneticPr fontId="4"/>
  </si>
  <si>
    <t>少年法第25条1項　　(1)</t>
    <rPh sb="0" eb="2">
      <t>ショウネン</t>
    </rPh>
    <rPh sb="2" eb="3">
      <t>ホウ</t>
    </rPh>
    <rPh sb="3" eb="4">
      <t>ダイ</t>
    </rPh>
    <rPh sb="6" eb="7">
      <t>ジョウ</t>
    </rPh>
    <rPh sb="8" eb="9">
      <t>コウ</t>
    </rPh>
    <phoneticPr fontId="4"/>
  </si>
  <si>
    <t>　　　第25条2項1号 (2)</t>
    <rPh sb="3" eb="4">
      <t>ダイ</t>
    </rPh>
    <rPh sb="6" eb="7">
      <t>ジョウ</t>
    </rPh>
    <rPh sb="8" eb="9">
      <t>コウ</t>
    </rPh>
    <rPh sb="10" eb="11">
      <t>ゴウ</t>
    </rPh>
    <phoneticPr fontId="4"/>
  </si>
  <si>
    <t>　　　第25条2項2号 (3)</t>
    <rPh sb="3" eb="4">
      <t>ダイ</t>
    </rPh>
    <rPh sb="6" eb="7">
      <t>ジョウ</t>
    </rPh>
    <rPh sb="8" eb="9">
      <t>コウ</t>
    </rPh>
    <rPh sb="10" eb="11">
      <t>ゴウ</t>
    </rPh>
    <phoneticPr fontId="4"/>
  </si>
  <si>
    <t>　　　第25条2項3号 (4)</t>
    <rPh sb="3" eb="4">
      <t>ダイ</t>
    </rPh>
    <rPh sb="6" eb="7">
      <t>ジョウ</t>
    </rPh>
    <rPh sb="8" eb="9">
      <t>コウ</t>
    </rPh>
    <rPh sb="10" eb="11">
      <t>ゴウ</t>
    </rPh>
    <phoneticPr fontId="4"/>
  </si>
  <si>
    <t>　　　　　補導のみ</t>
    <rPh sb="5" eb="7">
      <t>ホドウ</t>
    </rPh>
    <phoneticPr fontId="4"/>
  </si>
  <si>
    <t>　　　　　身柄付き</t>
    <rPh sb="5" eb="7">
      <t>ミガラ</t>
    </rPh>
    <rPh sb="7" eb="8">
      <t>ツ</t>
    </rPh>
    <phoneticPr fontId="4"/>
  </si>
  <si>
    <t>全観察期間別　総数</t>
    <rPh sb="0" eb="1">
      <t>ゼン</t>
    </rPh>
    <rPh sb="1" eb="3">
      <t>カンサツ</t>
    </rPh>
    <rPh sb="3" eb="5">
      <t>キカン</t>
    </rPh>
    <rPh sb="5" eb="6">
      <t>ベツ</t>
    </rPh>
    <rPh sb="7" eb="9">
      <t>ソウスウ</t>
    </rPh>
    <phoneticPr fontId="4"/>
  </si>
  <si>
    <t>　　　1月以内</t>
    <rPh sb="4" eb="5">
      <t>ガツ</t>
    </rPh>
    <rPh sb="5" eb="7">
      <t>イナイ</t>
    </rPh>
    <phoneticPr fontId="4"/>
  </si>
  <si>
    <t>　　　2月以内</t>
    <rPh sb="4" eb="5">
      <t>ガツ</t>
    </rPh>
    <rPh sb="5" eb="7">
      <t>イナイ</t>
    </rPh>
    <phoneticPr fontId="4"/>
  </si>
  <si>
    <t>　　　3月以内</t>
    <rPh sb="4" eb="5">
      <t>ガツ</t>
    </rPh>
    <rPh sb="5" eb="7">
      <t>イナイ</t>
    </rPh>
    <phoneticPr fontId="4"/>
  </si>
  <si>
    <t>　　　4月以内</t>
    <rPh sb="4" eb="5">
      <t>ガツ</t>
    </rPh>
    <rPh sb="5" eb="7">
      <t>イナイ</t>
    </rPh>
    <phoneticPr fontId="4"/>
  </si>
  <si>
    <t>　　　5月以内</t>
    <rPh sb="4" eb="5">
      <t>ガツ</t>
    </rPh>
    <rPh sb="5" eb="7">
      <t>イナイ</t>
    </rPh>
    <phoneticPr fontId="4"/>
  </si>
  <si>
    <t>　　　6月以内</t>
    <rPh sb="4" eb="5">
      <t>ガツ</t>
    </rPh>
    <rPh sb="5" eb="7">
      <t>イナイ</t>
    </rPh>
    <phoneticPr fontId="4"/>
  </si>
  <si>
    <t>　　　9月以内</t>
    <rPh sb="4" eb="5">
      <t>ガツ</t>
    </rPh>
    <rPh sb="5" eb="7">
      <t>イナイ</t>
    </rPh>
    <phoneticPr fontId="4"/>
  </si>
  <si>
    <t>　　　1年以内</t>
    <rPh sb="4" eb="5">
      <t>ネン</t>
    </rPh>
    <rPh sb="5" eb="7">
      <t>イナイ</t>
    </rPh>
    <phoneticPr fontId="4"/>
  </si>
  <si>
    <t>　　　1年を超える</t>
    <rPh sb="4" eb="5">
      <t>ネン</t>
    </rPh>
    <rPh sb="6" eb="7">
      <t>コ</t>
    </rPh>
    <phoneticPr fontId="4"/>
  </si>
  <si>
    <t>　　 うち身柄付期間</t>
    <rPh sb="5" eb="7">
      <t>ミガラ</t>
    </rPh>
    <rPh sb="7" eb="8">
      <t>ツ</t>
    </rPh>
    <rPh sb="8" eb="10">
      <t>キカン</t>
    </rPh>
    <phoneticPr fontId="4"/>
  </si>
  <si>
    <t>－</t>
    <phoneticPr fontId="4"/>
  </si>
  <si>
    <t>　　　　　　1月以内</t>
    <rPh sb="7" eb="8">
      <t>ガツ</t>
    </rPh>
    <rPh sb="8" eb="10">
      <t>イナイ</t>
    </rPh>
    <phoneticPr fontId="4"/>
  </si>
  <si>
    <t>　　　　　　2月以内</t>
    <rPh sb="7" eb="8">
      <t>ガツ</t>
    </rPh>
    <rPh sb="8" eb="10">
      <t>イナイ</t>
    </rPh>
    <phoneticPr fontId="4"/>
  </si>
  <si>
    <t>　　　　　　3月以内</t>
    <rPh sb="7" eb="8">
      <t>ガツ</t>
    </rPh>
    <rPh sb="8" eb="10">
      <t>イナイ</t>
    </rPh>
    <phoneticPr fontId="4"/>
  </si>
  <si>
    <t>　　　　　　4月以内</t>
    <rPh sb="7" eb="8">
      <t>ガツ</t>
    </rPh>
    <rPh sb="8" eb="10">
      <t>イナイ</t>
    </rPh>
    <phoneticPr fontId="4"/>
  </si>
  <si>
    <t>　　　　　　5月以内</t>
    <rPh sb="7" eb="8">
      <t>ガツ</t>
    </rPh>
    <rPh sb="8" eb="10">
      <t>イナイ</t>
    </rPh>
    <phoneticPr fontId="4"/>
  </si>
  <si>
    <t>　　　　　　6月以内</t>
    <rPh sb="7" eb="8">
      <t>ガツ</t>
    </rPh>
    <rPh sb="8" eb="10">
      <t>イナイ</t>
    </rPh>
    <phoneticPr fontId="4"/>
  </si>
  <si>
    <t>　　　　　　9月以内</t>
    <rPh sb="7" eb="8">
      <t>ガツ</t>
    </rPh>
    <rPh sb="8" eb="10">
      <t>イナイ</t>
    </rPh>
    <phoneticPr fontId="4"/>
  </si>
  <si>
    <t>　　　　　　1年以内</t>
    <rPh sb="7" eb="8">
      <t>ネン</t>
    </rPh>
    <rPh sb="8" eb="10">
      <t>イナイ</t>
    </rPh>
    <phoneticPr fontId="4"/>
  </si>
  <si>
    <t>　　　　　　1年を超える</t>
    <rPh sb="7" eb="8">
      <t>ネン</t>
    </rPh>
    <rPh sb="9" eb="10">
      <t>コ</t>
    </rPh>
    <phoneticPr fontId="4"/>
  </si>
  <si>
    <t>　　　　　(1) 家庭裁判所調査官の観察に付すること。</t>
    <rPh sb="9" eb="11">
      <t>カテイ</t>
    </rPh>
    <rPh sb="11" eb="14">
      <t>サイバンショ</t>
    </rPh>
    <rPh sb="14" eb="17">
      <t>チョウサカン</t>
    </rPh>
    <rPh sb="18" eb="20">
      <t>カンサツ</t>
    </rPh>
    <rPh sb="21" eb="22">
      <t>フ</t>
    </rPh>
    <phoneticPr fontId="4"/>
  </si>
  <si>
    <t>　　　　　(2) 家庭裁判所調査官の観察にあわせて遵守事項を定めてその履行を命ずること。</t>
    <rPh sb="9" eb="11">
      <t>カテイ</t>
    </rPh>
    <rPh sb="11" eb="14">
      <t>サイバンショ</t>
    </rPh>
    <rPh sb="14" eb="17">
      <t>チョウサカン</t>
    </rPh>
    <rPh sb="18" eb="20">
      <t>カンサツ</t>
    </rPh>
    <rPh sb="25" eb="27">
      <t>ジュンシュ</t>
    </rPh>
    <rPh sb="27" eb="29">
      <t>ジコウ</t>
    </rPh>
    <rPh sb="30" eb="31">
      <t>サダ</t>
    </rPh>
    <rPh sb="35" eb="37">
      <t>リコウ</t>
    </rPh>
    <rPh sb="38" eb="39">
      <t>メイ</t>
    </rPh>
    <phoneticPr fontId="4"/>
  </si>
  <si>
    <t>　　　　　(3) 　　　　　　　 〃     　　　　　条件を付けて保護者に引渡すこと。</t>
    <rPh sb="28" eb="30">
      <t>ジョウケン</t>
    </rPh>
    <rPh sb="31" eb="32">
      <t>ツ</t>
    </rPh>
    <rPh sb="34" eb="37">
      <t>ホゴシャ</t>
    </rPh>
    <rPh sb="38" eb="39">
      <t>ヒ</t>
    </rPh>
    <rPh sb="39" eb="40">
      <t>ワタ</t>
    </rPh>
    <phoneticPr fontId="4"/>
  </si>
  <si>
    <t>　　　　　(4)　　　　　　　　〃　　　　　　　 適当な施設、団体又は個人に補導を委託すること。</t>
    <rPh sb="25" eb="27">
      <t>テキトウ</t>
    </rPh>
    <rPh sb="28" eb="30">
      <t>シセツ</t>
    </rPh>
    <rPh sb="31" eb="33">
      <t>ダンタイ</t>
    </rPh>
    <rPh sb="33" eb="34">
      <t>マタ</t>
    </rPh>
    <rPh sb="35" eb="37">
      <t>コジン</t>
    </rPh>
    <rPh sb="38" eb="40">
      <t>ホドウ</t>
    </rPh>
    <rPh sb="41" eb="43">
      <t>イタク</t>
    </rPh>
    <phoneticPr fontId="4"/>
  </si>
  <si>
    <t>　</t>
    <phoneticPr fontId="4"/>
  </si>
  <si>
    <t>　　　　　　　　　　</t>
    <phoneticPr fontId="4"/>
  </si>
  <si>
    <t>注）平成11年から作成基準を変更した。</t>
    <rPh sb="0" eb="1">
      <t>チュウ</t>
    </rPh>
    <rPh sb="2" eb="4">
      <t>ヘイセイ</t>
    </rPh>
    <rPh sb="6" eb="7">
      <t>ネン</t>
    </rPh>
    <rPh sb="9" eb="11">
      <t>サクセイ</t>
    </rPh>
    <rPh sb="11" eb="13">
      <t>キジュン</t>
    </rPh>
    <rPh sb="14" eb="16">
      <t>ヘンコウ</t>
    </rPh>
    <phoneticPr fontId="4"/>
  </si>
  <si>
    <t>資料：和歌山家庭裁判所</t>
    <rPh sb="0" eb="2">
      <t>シリョウ</t>
    </rPh>
    <rPh sb="3" eb="6">
      <t>ワカヤマ</t>
    </rPh>
    <rPh sb="6" eb="8">
      <t>カテイ</t>
    </rPh>
    <rPh sb="8" eb="11">
      <t>サイバンショ</t>
    </rPh>
    <phoneticPr fontId="4"/>
  </si>
  <si>
    <t>Ｗ-08 刑務所・拘置所の１日平均収容人員</t>
  </si>
  <si>
    <t xml:space="preserve">   単位：人</t>
    <phoneticPr fontId="4"/>
  </si>
  <si>
    <t>1999</t>
    <phoneticPr fontId="4"/>
  </si>
  <si>
    <t>2000</t>
    <phoneticPr fontId="4"/>
  </si>
  <si>
    <t>和歌山</t>
    <rPh sb="0" eb="3">
      <t>ワカヤマ</t>
    </rPh>
    <phoneticPr fontId="4"/>
  </si>
  <si>
    <t xml:space="preserve"> 丸の内</t>
    <rPh sb="1" eb="4">
      <t>マルノウチ</t>
    </rPh>
    <phoneticPr fontId="4"/>
  </si>
  <si>
    <t xml:space="preserve"> 田辺</t>
    <rPh sb="1" eb="3">
      <t>タナベ</t>
    </rPh>
    <phoneticPr fontId="4"/>
  </si>
  <si>
    <t xml:space="preserve"> 新宮</t>
    <rPh sb="1" eb="3">
      <t>シングウ</t>
    </rPh>
    <phoneticPr fontId="4"/>
  </si>
  <si>
    <t>刑務所</t>
    <rPh sb="0" eb="3">
      <t>ケイムショ</t>
    </rPh>
    <phoneticPr fontId="4"/>
  </si>
  <si>
    <t>拘置支所</t>
    <rPh sb="0" eb="2">
      <t>コウチ</t>
    </rPh>
    <rPh sb="2" eb="4">
      <t>シショ</t>
    </rPh>
    <phoneticPr fontId="4"/>
  </si>
  <si>
    <t>総　数</t>
    <rPh sb="0" eb="1">
      <t>ソウスウ</t>
    </rPh>
    <rPh sb="2" eb="3">
      <t>スウ</t>
    </rPh>
    <phoneticPr fontId="4"/>
  </si>
  <si>
    <t>　被告人及び被疑者</t>
    <rPh sb="1" eb="3">
      <t>ヒコク</t>
    </rPh>
    <rPh sb="3" eb="4">
      <t>ジン</t>
    </rPh>
    <rPh sb="4" eb="5">
      <t>オヨ</t>
    </rPh>
    <rPh sb="6" eb="7">
      <t>ヒ</t>
    </rPh>
    <rPh sb="7" eb="8">
      <t>ギ</t>
    </rPh>
    <rPh sb="8" eb="9">
      <t>シャ</t>
    </rPh>
    <phoneticPr fontId="4"/>
  </si>
  <si>
    <t>　受刑者</t>
    <rPh sb="1" eb="4">
      <t>ジュケイシャ</t>
    </rPh>
    <phoneticPr fontId="4"/>
  </si>
  <si>
    <t>　労役場留置者</t>
    <rPh sb="1" eb="2">
      <t>ロウ</t>
    </rPh>
    <rPh sb="2" eb="4">
      <t>ヤクバ</t>
    </rPh>
    <rPh sb="4" eb="6">
      <t>リュウチ</t>
    </rPh>
    <rPh sb="6" eb="7">
      <t>シャ</t>
    </rPh>
    <phoneticPr fontId="4"/>
  </si>
  <si>
    <t>　その他</t>
    <rPh sb="1" eb="4">
      <t>ソノホカ</t>
    </rPh>
    <phoneticPr fontId="4"/>
  </si>
  <si>
    <t>資料：和歌山刑務所</t>
  </si>
  <si>
    <t xml:space="preserve">   単位：人</t>
    <phoneticPr fontId="4"/>
  </si>
  <si>
    <t>1999</t>
    <phoneticPr fontId="4"/>
  </si>
  <si>
    <t>2000</t>
    <phoneticPr fontId="4"/>
  </si>
  <si>
    <t>Ｗ-09 刑法犯罪</t>
  </si>
  <si>
    <t xml:space="preserve"> </t>
  </si>
  <si>
    <t>「認知件数」とは，犯罪について，被害の届出，告訴，告発及びその他の端緒</t>
  </si>
  <si>
    <t xml:space="preserve">  により，警察においてその発生を認知した事件の数。</t>
    <phoneticPr fontId="4"/>
  </si>
  <si>
    <t>「検挙件数」とは，刑法犯において，警察で事件を送致，送付又は微罪処分し</t>
  </si>
  <si>
    <t xml:space="preserve">  た件数及び被疑者の数。</t>
    <phoneticPr fontId="4"/>
  </si>
  <si>
    <t>Ａ．罪種別認知・検挙件数及び検挙人員</t>
  </si>
  <si>
    <t xml:space="preserve">   平成11年 1999</t>
  </si>
  <si>
    <r>
      <t xml:space="preserve">   平成1</t>
    </r>
    <r>
      <rPr>
        <sz val="11"/>
        <color theme="1"/>
        <rFont val="ＭＳ Ｐゴシック"/>
        <family val="2"/>
        <charset val="128"/>
        <scheme val="minor"/>
      </rPr>
      <t>2</t>
    </r>
    <r>
      <rPr>
        <sz val="14"/>
        <rFont val="ＭＳ 明朝"/>
        <family val="1"/>
        <charset val="128"/>
      </rPr>
      <t xml:space="preserve">年 </t>
    </r>
    <r>
      <rPr>
        <sz val="11"/>
        <color theme="1"/>
        <rFont val="ＭＳ Ｐゴシック"/>
        <family val="2"/>
        <charset val="128"/>
        <scheme val="minor"/>
      </rPr>
      <t>2000</t>
    </r>
    <phoneticPr fontId="4"/>
  </si>
  <si>
    <t>罪種</t>
  </si>
  <si>
    <t>　注）</t>
    <rPh sb="1" eb="2">
      <t>チュウ</t>
    </rPh>
    <phoneticPr fontId="4"/>
  </si>
  <si>
    <t xml:space="preserve">        事件</t>
  </si>
  <si>
    <t xml:space="preserve"> 認知件数</t>
  </si>
  <si>
    <t xml:space="preserve"> 検挙件数</t>
  </si>
  <si>
    <t>検挙人員</t>
  </si>
  <si>
    <t>＃少年</t>
  </si>
  <si>
    <t>人</t>
  </si>
  <si>
    <t>刑法犯総数</t>
  </si>
  <si>
    <t>凶悪犯</t>
  </si>
  <si>
    <t>殺人</t>
  </si>
  <si>
    <t>強盗</t>
  </si>
  <si>
    <t>強盗殺人</t>
  </si>
  <si>
    <t>強盗傷人</t>
  </si>
  <si>
    <t>強盗強姦</t>
  </si>
  <si>
    <t>強盗・準強盗</t>
  </si>
  <si>
    <t>放火</t>
  </si>
  <si>
    <t>強姦</t>
  </si>
  <si>
    <t>粗暴犯</t>
  </si>
  <si>
    <t>凶器準備集合</t>
  </si>
  <si>
    <t>暴行</t>
  </si>
  <si>
    <t>傷害</t>
  </si>
  <si>
    <t>＃傷害致死</t>
  </si>
  <si>
    <t>脅迫</t>
  </si>
  <si>
    <t>恐喝</t>
  </si>
  <si>
    <t>窃盗犯</t>
  </si>
  <si>
    <t>侵入盗</t>
  </si>
  <si>
    <t>乗物盗</t>
  </si>
  <si>
    <t>非侵入窃盗</t>
  </si>
  <si>
    <t>知能犯</t>
  </si>
  <si>
    <t>詐欺</t>
  </si>
  <si>
    <t>横領</t>
  </si>
  <si>
    <t>偽造</t>
  </si>
  <si>
    <t>汚職</t>
  </si>
  <si>
    <t>背任</t>
  </si>
  <si>
    <t>風俗犯</t>
  </si>
  <si>
    <t>賭博</t>
  </si>
  <si>
    <t>わいせつ</t>
  </si>
  <si>
    <t>＃強制わいせつ</t>
  </si>
  <si>
    <t>＃公然わいせつ</t>
  </si>
  <si>
    <t>その他の刑法犯</t>
  </si>
  <si>
    <t>占有離脱物横領</t>
  </si>
  <si>
    <t>業務上等過失致死傷</t>
  </si>
  <si>
    <t>公務執行妨害</t>
  </si>
  <si>
    <t>失火</t>
  </si>
  <si>
    <t>往来妨害</t>
  </si>
  <si>
    <t>住居侵入</t>
  </si>
  <si>
    <t>逮捕監禁</t>
  </si>
  <si>
    <t>略取・誘拐</t>
  </si>
  <si>
    <t>盗品等</t>
  </si>
  <si>
    <t>器物損壊</t>
  </si>
  <si>
    <t>毒物混入等防止法</t>
  </si>
  <si>
    <t>注）検挙地主義で計上している。</t>
    <rPh sb="0" eb="1">
      <t>チュウ</t>
    </rPh>
    <rPh sb="2" eb="4">
      <t>ケンキョ</t>
    </rPh>
    <rPh sb="4" eb="5">
      <t>チ</t>
    </rPh>
    <rPh sb="5" eb="7">
      <t>シュギ</t>
    </rPh>
    <rPh sb="8" eb="10">
      <t>ケイジョウ</t>
    </rPh>
    <phoneticPr fontId="4"/>
  </si>
  <si>
    <t>資料：県警察本部「犯罪統計書」</t>
  </si>
  <si>
    <t>Ｂ．市町村，罪種別認知件数</t>
  </si>
  <si>
    <t xml:space="preserve"> その他の</t>
  </si>
  <si>
    <t>総 数</t>
    <phoneticPr fontId="4"/>
  </si>
  <si>
    <t>凶悪犯</t>
    <phoneticPr fontId="4"/>
  </si>
  <si>
    <t>粗暴犯</t>
    <phoneticPr fontId="4"/>
  </si>
  <si>
    <t>侵入盗</t>
    <phoneticPr fontId="4"/>
  </si>
  <si>
    <t>乗物盗</t>
    <phoneticPr fontId="4"/>
  </si>
  <si>
    <t>非侵入盗</t>
    <phoneticPr fontId="4"/>
  </si>
  <si>
    <t>知能犯</t>
    <phoneticPr fontId="4"/>
  </si>
  <si>
    <t>風俗犯</t>
    <phoneticPr fontId="4"/>
  </si>
  <si>
    <t xml:space="preserve"> 刑法犯</t>
  </si>
  <si>
    <t>平成12年2000</t>
    <phoneticPr fontId="4"/>
  </si>
  <si>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</si>
  <si>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</si>
  <si>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</si>
  <si>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</si>
  <si>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</si>
  <si>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</si>
  <si>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</si>
  <si>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下 津 町</t>
  </si>
  <si>
    <t xml:space="preserve"> 野 上 町</t>
  </si>
  <si>
    <t xml:space="preserve"> 美 里 町</t>
  </si>
  <si>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</si>
  <si>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</si>
  <si>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</si>
  <si>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</si>
  <si>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</si>
  <si>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</si>
  <si>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</si>
  <si>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</si>
  <si>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</si>
  <si>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</si>
  <si>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</si>
  <si>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</si>
  <si>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</si>
  <si>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</si>
  <si>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</si>
  <si>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</si>
  <si>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</si>
  <si>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</si>
  <si>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</si>
  <si>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</si>
  <si>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</si>
  <si>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</si>
  <si>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</si>
  <si>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</si>
  <si>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</si>
  <si>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</si>
  <si>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</si>
  <si>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</si>
  <si>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</si>
  <si>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</si>
  <si>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</si>
  <si>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</si>
  <si>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</si>
  <si>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</si>
  <si>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</si>
  <si>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</si>
  <si>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</si>
  <si>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</si>
  <si>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</si>
  <si>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</si>
  <si>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 xml:space="preserve"> そ の 他</t>
  </si>
  <si>
    <t>Ｃ．市町村，罪種別検挙件数－発生地主義－</t>
  </si>
  <si>
    <t>窃盗犯</t>
    <phoneticPr fontId="4"/>
  </si>
  <si>
    <t>Ｄ．罪種別少年検挙人員</t>
  </si>
  <si>
    <t/>
  </si>
  <si>
    <t xml:space="preserve">   単位：人</t>
    <phoneticPr fontId="4"/>
  </si>
  <si>
    <t xml:space="preserve">  罪種</t>
  </si>
  <si>
    <t xml:space="preserve">    総数</t>
  </si>
  <si>
    <t xml:space="preserve">    14歳</t>
  </si>
  <si>
    <t xml:space="preserve">    15歳</t>
  </si>
  <si>
    <t xml:space="preserve">    16歳</t>
  </si>
  <si>
    <t xml:space="preserve">    17歳</t>
  </si>
  <si>
    <t xml:space="preserve">    18歳</t>
  </si>
  <si>
    <t xml:space="preserve">    19歳</t>
  </si>
  <si>
    <t xml:space="preserve">  平成 7年    1995</t>
    <phoneticPr fontId="4"/>
  </si>
  <si>
    <t xml:space="preserve">       8      1996</t>
  </si>
  <si>
    <t xml:space="preserve">       9      1997</t>
  </si>
  <si>
    <t xml:space="preserve">      10      1998</t>
    <phoneticPr fontId="4"/>
  </si>
  <si>
    <t xml:space="preserve">      11      1999</t>
    <phoneticPr fontId="4"/>
  </si>
  <si>
    <t xml:space="preserve">     12     2000</t>
    <phoneticPr fontId="4"/>
  </si>
  <si>
    <t xml:space="preserve">  ＃</t>
  </si>
  <si>
    <t>Ｗ-10 登記状況</t>
  </si>
  <si>
    <t>登記（登録を含む）事務</t>
  </si>
  <si>
    <t xml:space="preserve"> 1995</t>
  </si>
  <si>
    <t xml:space="preserve"> 1996</t>
  </si>
  <si>
    <t xml:space="preserve"> 1997</t>
  </si>
  <si>
    <t xml:space="preserve"> 1998</t>
  </si>
  <si>
    <t xml:space="preserve"> 1999</t>
  </si>
  <si>
    <t xml:space="preserve">  平成 7年</t>
  </si>
  <si>
    <t xml:space="preserve">  平成 8年</t>
  </si>
  <si>
    <t xml:space="preserve">  平成 9年</t>
  </si>
  <si>
    <t xml:space="preserve">  平成10年</t>
  </si>
  <si>
    <t xml:space="preserve">  平成11年</t>
  </si>
  <si>
    <t xml:space="preserve">  平成12年</t>
    <phoneticPr fontId="4"/>
  </si>
  <si>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</si>
  <si>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</si>
  <si>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</si>
  <si>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</si>
  <si>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</si>
  <si>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</si>
  <si>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</si>
  <si>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</si>
  <si>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</si>
  <si>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</si>
  <si>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</si>
  <si>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 xml:space="preserve">  (件数)</t>
    <phoneticPr fontId="4"/>
  </si>
  <si>
    <t>閲覧</t>
  </si>
  <si>
    <t>証明</t>
  </si>
  <si>
    <t>手数料</t>
  </si>
  <si>
    <t xml:space="preserve">           資料：和歌山地方法務局</t>
  </si>
  <si>
    <t xml:space="preserve">  Ｗ　司法・警察</t>
  </si>
  <si>
    <t>Ｗ-01 民事・行政事件の種類別件数</t>
  </si>
  <si>
    <t>Ａ．地方裁判所本庁，支部別</t>
  </si>
  <si>
    <t xml:space="preserve">     単位：件</t>
  </si>
  <si>
    <t xml:space="preserve">     和歌山地裁 総数</t>
  </si>
  <si>
    <t xml:space="preserve">        和歌山地裁  </t>
  </si>
  <si>
    <t xml:space="preserve"> 注）［合］田辺支部</t>
  </si>
  <si>
    <t xml:space="preserve">  新受</t>
  </si>
  <si>
    <t xml:space="preserve">  平成 5年   1993</t>
    <phoneticPr fontId="4"/>
  </si>
  <si>
    <t xml:space="preserve">       6     1994</t>
  </si>
  <si>
    <t xml:space="preserve">       7     1995</t>
  </si>
  <si>
    <t xml:space="preserve">       8     1996</t>
  </si>
  <si>
    <t xml:space="preserve">       9     1997</t>
  </si>
  <si>
    <t xml:space="preserve">      10     1998</t>
  </si>
  <si>
    <t xml:space="preserve">      11     1999</t>
  </si>
  <si>
    <t xml:space="preserve">     12    2000</t>
    <phoneticPr fontId="4"/>
  </si>
  <si>
    <t xml:space="preserve"> 民事事件　総数</t>
    <rPh sb="1" eb="3">
      <t>ミンジ</t>
    </rPh>
    <rPh sb="3" eb="5">
      <t>ジケン</t>
    </rPh>
    <rPh sb="6" eb="8">
      <t>ソウスウ</t>
    </rPh>
    <phoneticPr fontId="4"/>
  </si>
  <si>
    <t>通常訴訟</t>
    <rPh sb="0" eb="2">
      <t>ツウジョウ</t>
    </rPh>
    <rPh sb="2" eb="4">
      <t>ソショウ</t>
    </rPh>
    <phoneticPr fontId="4"/>
  </si>
  <si>
    <t>人事訴訟</t>
    <rPh sb="0" eb="2">
      <t>ジンジ</t>
    </rPh>
    <rPh sb="2" eb="4">
      <t>ソショウ</t>
    </rPh>
    <phoneticPr fontId="4"/>
  </si>
  <si>
    <t>手形・小切手訴訟</t>
    <rPh sb="0" eb="2">
      <t>テガタ</t>
    </rPh>
    <rPh sb="3" eb="6">
      <t>コギッテ</t>
    </rPh>
    <rPh sb="6" eb="8">
      <t>ソショウ</t>
    </rPh>
    <phoneticPr fontId="4"/>
  </si>
  <si>
    <t>控訴</t>
    <rPh sb="0" eb="2">
      <t>コウソ</t>
    </rPh>
    <phoneticPr fontId="4"/>
  </si>
  <si>
    <t>－</t>
    <phoneticPr fontId="4"/>
  </si>
  <si>
    <t>再審（訴訟）</t>
    <rPh sb="0" eb="2">
      <t>サイシン</t>
    </rPh>
    <rPh sb="3" eb="5">
      <t>ソショウ</t>
    </rPh>
    <phoneticPr fontId="4"/>
  </si>
  <si>
    <t>控訴提起</t>
    <rPh sb="0" eb="2">
      <t>コウソ</t>
    </rPh>
    <rPh sb="2" eb="4">
      <t>テイキ</t>
    </rPh>
    <phoneticPr fontId="4"/>
  </si>
  <si>
    <t>飛躍上告受理申立</t>
    <rPh sb="0" eb="2">
      <t>ヒヤク</t>
    </rPh>
    <rPh sb="2" eb="4">
      <t>ジョウコク</t>
    </rPh>
    <rPh sb="4" eb="6">
      <t>ジュリ</t>
    </rPh>
    <rPh sb="6" eb="7">
      <t>モウ</t>
    </rPh>
    <rPh sb="7" eb="8">
      <t>タ</t>
    </rPh>
    <phoneticPr fontId="4"/>
  </si>
  <si>
    <t>飛躍上告提起</t>
    <rPh sb="0" eb="2">
      <t>ヒヤク</t>
    </rPh>
    <rPh sb="2" eb="4">
      <t>ジョウコク</t>
    </rPh>
    <rPh sb="4" eb="6">
      <t>テイキ</t>
    </rPh>
    <phoneticPr fontId="4"/>
  </si>
  <si>
    <t>上告提起</t>
    <rPh sb="0" eb="2">
      <t>ジョウコク</t>
    </rPh>
    <rPh sb="2" eb="4">
      <t>テイキ</t>
    </rPh>
    <phoneticPr fontId="4"/>
  </si>
  <si>
    <t>抗告</t>
    <rPh sb="0" eb="2">
      <t>コウコク</t>
    </rPh>
    <phoneticPr fontId="4"/>
  </si>
  <si>
    <t>再審（抗告）</t>
    <rPh sb="0" eb="2">
      <t>サイシン</t>
    </rPh>
    <rPh sb="3" eb="5">
      <t>コウコク</t>
    </rPh>
    <phoneticPr fontId="4"/>
  </si>
  <si>
    <t>抗告提起</t>
    <rPh sb="0" eb="2">
      <t>コウコク</t>
    </rPh>
    <rPh sb="2" eb="4">
      <t>テイキ</t>
    </rPh>
    <phoneticPr fontId="4"/>
  </si>
  <si>
    <t>民事非訟</t>
    <rPh sb="0" eb="2">
      <t>ミンジ</t>
    </rPh>
    <rPh sb="2" eb="4">
      <t>ヒショウ</t>
    </rPh>
    <phoneticPr fontId="4"/>
  </si>
  <si>
    <t>商事非訟　 会社整理</t>
    <rPh sb="0" eb="2">
      <t>ショウジ</t>
    </rPh>
    <rPh sb="2" eb="4">
      <t>ヒショウ</t>
    </rPh>
    <rPh sb="6" eb="8">
      <t>カイシャ</t>
    </rPh>
    <rPh sb="8" eb="10">
      <t>セイリ</t>
    </rPh>
    <phoneticPr fontId="4"/>
  </si>
  <si>
    <t xml:space="preserve">   特別清算</t>
  </si>
  <si>
    <t xml:space="preserve">   その他</t>
  </si>
  <si>
    <t>借地非訟</t>
    <rPh sb="0" eb="2">
      <t>シャクチ</t>
    </rPh>
    <rPh sb="2" eb="3">
      <t>ヒ</t>
    </rPh>
    <rPh sb="3" eb="4">
      <t>ショウ</t>
    </rPh>
    <phoneticPr fontId="4"/>
  </si>
  <si>
    <t>保全命令</t>
    <rPh sb="0" eb="2">
      <t>ホゼン</t>
    </rPh>
    <rPh sb="2" eb="4">
      <t>メイレイ</t>
    </rPh>
    <phoneticPr fontId="4"/>
  </si>
  <si>
    <t xml:space="preserve">   うち仮処分</t>
  </si>
  <si>
    <t>配当等手続</t>
    <rPh sb="0" eb="2">
      <t>ハイトウ</t>
    </rPh>
    <rPh sb="2" eb="3">
      <t>トウ</t>
    </rPh>
    <rPh sb="3" eb="5">
      <t>テツヅ</t>
    </rPh>
    <phoneticPr fontId="4"/>
  </si>
  <si>
    <t>強制執行 　不動産</t>
    <rPh sb="0" eb="2">
      <t>キョウセイ</t>
    </rPh>
    <rPh sb="2" eb="4">
      <t>シッコウ</t>
    </rPh>
    <rPh sb="6" eb="9">
      <t>フドウサン</t>
    </rPh>
    <phoneticPr fontId="4"/>
  </si>
  <si>
    <t>　 債権</t>
    <rPh sb="2" eb="4">
      <t>サイケン</t>
    </rPh>
    <phoneticPr fontId="4"/>
  </si>
  <si>
    <t>競売</t>
    <rPh sb="0" eb="2">
      <t>キョウバイ</t>
    </rPh>
    <phoneticPr fontId="4"/>
  </si>
  <si>
    <r>
      <t xml:space="preserve"> </t>
    </r>
    <r>
      <rPr>
        <sz val="11"/>
        <color theme="1"/>
        <rFont val="ＭＳ Ｐゴシック"/>
        <family val="2"/>
        <charset val="128"/>
        <scheme val="minor"/>
      </rPr>
      <t xml:space="preserve"> </t>
    </r>
    <r>
      <rPr>
        <sz val="14"/>
        <rFont val="ＭＳ 明朝"/>
        <family val="1"/>
        <charset val="128"/>
      </rPr>
      <t xml:space="preserve"> 不動産</t>
    </r>
    <phoneticPr fontId="4"/>
  </si>
  <si>
    <t>　 債権</t>
    <rPh sb="2" eb="3">
      <t>サイケン</t>
    </rPh>
    <rPh sb="3" eb="4">
      <t>ケン</t>
    </rPh>
    <phoneticPr fontId="4"/>
  </si>
  <si>
    <t>破産</t>
    <rPh sb="0" eb="2">
      <t>ハサン</t>
    </rPh>
    <phoneticPr fontId="4"/>
  </si>
  <si>
    <t>和議</t>
    <rPh sb="0" eb="2">
      <t>ワギ</t>
    </rPh>
    <phoneticPr fontId="4"/>
  </si>
  <si>
    <t>－</t>
    <phoneticPr fontId="4"/>
  </si>
  <si>
    <t>再生</t>
    <rPh sb="0" eb="2">
      <t>サイセイ</t>
    </rPh>
    <phoneticPr fontId="4"/>
  </si>
  <si>
    <t>会社更正</t>
    <rPh sb="0" eb="2">
      <t>カイシャ</t>
    </rPh>
    <rPh sb="2" eb="4">
      <t>コウセイ</t>
    </rPh>
    <phoneticPr fontId="4"/>
  </si>
  <si>
    <t>船舶所有者等責任制限</t>
    <rPh sb="0" eb="2">
      <t>センパク</t>
    </rPh>
    <rPh sb="2" eb="5">
      <t>ショユウシャ</t>
    </rPh>
    <rPh sb="5" eb="6">
      <t>トウ</t>
    </rPh>
    <rPh sb="6" eb="8">
      <t>セキニン</t>
    </rPh>
    <rPh sb="8" eb="10">
      <t>セイゲン</t>
    </rPh>
    <phoneticPr fontId="4"/>
  </si>
  <si>
    <t>油濁損害賠償責任制限</t>
    <rPh sb="0" eb="1">
      <t>ユ</t>
    </rPh>
    <rPh sb="1" eb="2">
      <t>ニゴ</t>
    </rPh>
    <rPh sb="2" eb="4">
      <t>ソンガイ</t>
    </rPh>
    <rPh sb="4" eb="6">
      <t>バイショウ</t>
    </rPh>
    <rPh sb="6" eb="8">
      <t>セキニン</t>
    </rPh>
    <rPh sb="8" eb="10">
      <t>セイゲン</t>
    </rPh>
    <phoneticPr fontId="4"/>
  </si>
  <si>
    <t>過料</t>
    <rPh sb="0" eb="2">
      <t>カリョウ</t>
    </rPh>
    <phoneticPr fontId="4"/>
  </si>
  <si>
    <t>共助</t>
    <rPh sb="0" eb="2">
      <t>キョウジョ</t>
    </rPh>
    <phoneticPr fontId="4"/>
  </si>
  <si>
    <t>人身保護</t>
    <rPh sb="0" eb="2">
      <t>ジンシン</t>
    </rPh>
    <rPh sb="2" eb="4">
      <t>ホゴ</t>
    </rPh>
    <phoneticPr fontId="4"/>
  </si>
  <si>
    <t>雑</t>
    <rPh sb="0" eb="1">
      <t>ザツ</t>
    </rPh>
    <phoneticPr fontId="4"/>
  </si>
  <si>
    <t>調停</t>
    <rPh sb="0" eb="2">
      <t>チョウテイ</t>
    </rPh>
    <phoneticPr fontId="4"/>
  </si>
  <si>
    <t>行政事件　総数</t>
    <rPh sb="0" eb="2">
      <t>ギョウセイ</t>
    </rPh>
    <rPh sb="2" eb="4">
      <t>ジケン</t>
    </rPh>
    <rPh sb="5" eb="7">
      <t>ソウスウ</t>
    </rPh>
    <phoneticPr fontId="4"/>
  </si>
  <si>
    <t>－</t>
    <phoneticPr fontId="4"/>
  </si>
  <si>
    <t>第一審訴訟</t>
    <rPh sb="0" eb="1">
      <t>ダイ</t>
    </rPh>
    <rPh sb="1" eb="2">
      <t>イッ</t>
    </rPh>
    <rPh sb="2" eb="3">
      <t>シン</t>
    </rPh>
    <rPh sb="3" eb="5">
      <t>ソショウ</t>
    </rPh>
    <phoneticPr fontId="4"/>
  </si>
  <si>
    <t>飛躍上告受理上告受理</t>
    <rPh sb="0" eb="2">
      <t>ヒヤク</t>
    </rPh>
    <rPh sb="2" eb="4">
      <t>ジョウコク</t>
    </rPh>
    <rPh sb="4" eb="6">
      <t>ジュリ</t>
    </rPh>
    <rPh sb="6" eb="8">
      <t>ジョウコク</t>
    </rPh>
    <rPh sb="8" eb="10">
      <t>ジュリ</t>
    </rPh>
    <phoneticPr fontId="4"/>
  </si>
  <si>
    <t>資料：和歌山地方裁判所</t>
  </si>
  <si>
    <t>注）［合］とは合議事件を取扱う裁判所支部。</t>
  </si>
  <si>
    <t>Ａ．地方裁判所本庁，支部別－続き－</t>
  </si>
  <si>
    <t xml:space="preserve">       単位：件</t>
  </si>
  <si>
    <t xml:space="preserve">        和歌山地裁（続き）</t>
  </si>
  <si>
    <t xml:space="preserve">         御坊支部</t>
  </si>
  <si>
    <t xml:space="preserve">         新宮支部</t>
  </si>
  <si>
    <r>
      <t xml:space="preserve">  平成 </t>
    </r>
    <r>
      <rPr>
        <sz val="11"/>
        <color theme="1"/>
        <rFont val="ＭＳ Ｐゴシック"/>
        <family val="2"/>
        <charset val="128"/>
        <scheme val="minor"/>
      </rPr>
      <t>5</t>
    </r>
    <r>
      <rPr>
        <sz val="14"/>
        <rFont val="ＭＳ 明朝"/>
        <family val="1"/>
        <charset val="128"/>
      </rPr>
      <t>年   199</t>
    </r>
    <r>
      <rPr>
        <sz val="11"/>
        <color theme="1"/>
        <rFont val="ＭＳ Ｐゴシック"/>
        <family val="2"/>
        <charset val="128"/>
        <scheme val="minor"/>
      </rPr>
      <t>3</t>
    </r>
    <phoneticPr fontId="4"/>
  </si>
  <si>
    <t xml:space="preserve">     12    2000</t>
    <phoneticPr fontId="4"/>
  </si>
  <si>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</si>
  <si>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</si>
  <si>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</si>
  <si>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</si>
  <si>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</si>
  <si>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</si>
  <si>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</si>
  <si>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</si>
  <si>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</si>
  <si>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</si>
  <si>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</si>
  <si>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</si>
  <si>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</si>
  <si>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</si>
  <si>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r>
      <t xml:space="preserve">商事非訟 </t>
    </r>
    <r>
      <rPr>
        <sz val="11"/>
        <color theme="1"/>
        <rFont val="ＭＳ Ｐゴシック"/>
        <family val="2"/>
        <charset val="128"/>
        <scheme val="minor"/>
      </rPr>
      <t xml:space="preserve"> </t>
    </r>
    <r>
      <rPr>
        <sz val="14"/>
        <rFont val="ＭＳ 明朝"/>
        <family val="1"/>
        <charset val="128"/>
      </rPr>
      <t xml:space="preserve"> 会社整理</t>
    </r>
    <phoneticPr fontId="4"/>
  </si>
  <si>
    <t>借地非訟</t>
  </si>
  <si>
    <t>保全命令</t>
  </si>
  <si>
    <t>配当等手続</t>
  </si>
  <si>
    <r>
      <t xml:space="preserve">強制執行 </t>
    </r>
    <r>
      <rPr>
        <sz val="11"/>
        <color theme="1"/>
        <rFont val="ＭＳ Ｐゴシック"/>
        <family val="2"/>
        <charset val="128"/>
        <scheme val="minor"/>
      </rPr>
      <t xml:space="preserve"> </t>
    </r>
    <r>
      <rPr>
        <sz val="14"/>
        <rFont val="ＭＳ 明朝"/>
        <family val="1"/>
        <charset val="128"/>
      </rPr>
      <t xml:space="preserve"> 不動産</t>
    </r>
    <phoneticPr fontId="4"/>
  </si>
  <si>
    <t xml:space="preserve">   債権</t>
    <rPh sb="4" eb="5">
      <t>ケン</t>
    </rPh>
    <phoneticPr fontId="4"/>
  </si>
  <si>
    <t>競売</t>
  </si>
  <si>
    <t xml:space="preserve">   不動産</t>
  </si>
  <si>
    <t>破産</t>
  </si>
  <si>
    <t>和議</t>
  </si>
  <si>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</si>
  <si>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</si>
  <si>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</si>
  <si>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</si>
  <si>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</si>
  <si>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</si>
  <si>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</si>
  <si>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</si>
  <si>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</si>
  <si>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</si>
  <si>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</si>
  <si>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抗告提起</t>
    <rPh sb="2" eb="4">
      <t>テイキ</t>
    </rPh>
    <phoneticPr fontId="4"/>
  </si>
  <si>
    <t xml:space="preserve"> 資料：和歌山地方裁判所</t>
  </si>
  <si>
    <t>Ｂ．簡易裁判所別</t>
  </si>
  <si>
    <t xml:space="preserve"> 単位：件</t>
    <phoneticPr fontId="4"/>
  </si>
  <si>
    <t xml:space="preserve">     和歌山地裁管内 簡裁総数</t>
  </si>
  <si>
    <t xml:space="preserve">       和歌山 簡易裁判所</t>
    <phoneticPr fontId="4"/>
  </si>
  <si>
    <t>湯浅 簡易</t>
    <phoneticPr fontId="4"/>
  </si>
  <si>
    <t xml:space="preserve">     事件の種類</t>
  </si>
  <si>
    <t>新受</t>
    <phoneticPr fontId="4"/>
  </si>
  <si>
    <t>既済</t>
    <phoneticPr fontId="4"/>
  </si>
  <si>
    <t>未済</t>
    <phoneticPr fontId="4"/>
  </si>
  <si>
    <t xml:space="preserve">   平成 8年  1996</t>
    <phoneticPr fontId="4"/>
  </si>
  <si>
    <t xml:space="preserve">        9    1997</t>
  </si>
  <si>
    <t xml:space="preserve">       10    1998</t>
  </si>
  <si>
    <t xml:space="preserve">       11    1999</t>
  </si>
  <si>
    <t xml:space="preserve">      12   2000</t>
    <phoneticPr fontId="4"/>
  </si>
  <si>
    <t>民事事件総数</t>
    <phoneticPr fontId="4"/>
  </si>
  <si>
    <t>　通常訴訟</t>
    <rPh sb="1" eb="3">
      <t>ツウジョウ</t>
    </rPh>
    <rPh sb="3" eb="5">
      <t>ソショウ</t>
    </rPh>
    <phoneticPr fontId="4"/>
  </si>
  <si>
    <t>　手形・小切手訴訟</t>
    <rPh sb="1" eb="3">
      <t>テガタ</t>
    </rPh>
    <rPh sb="4" eb="7">
      <t>コギッテ</t>
    </rPh>
    <rPh sb="7" eb="9">
      <t>ソショウ</t>
    </rPh>
    <phoneticPr fontId="4"/>
  </si>
  <si>
    <t>－</t>
    <phoneticPr fontId="4"/>
  </si>
  <si>
    <t>　少額訴訟</t>
    <rPh sb="1" eb="3">
      <t>ショウガク</t>
    </rPh>
    <rPh sb="3" eb="5">
      <t>ソショウ</t>
    </rPh>
    <phoneticPr fontId="4"/>
  </si>
  <si>
    <t>　少額訴訟判決に対する異議申立て</t>
    <rPh sb="1" eb="3">
      <t>ショウガク</t>
    </rPh>
    <rPh sb="3" eb="5">
      <t>ソショウ</t>
    </rPh>
    <rPh sb="5" eb="7">
      <t>ハンケツ</t>
    </rPh>
    <rPh sb="8" eb="9">
      <t>タイ</t>
    </rPh>
    <rPh sb="11" eb="13">
      <t>イギ</t>
    </rPh>
    <rPh sb="13" eb="14">
      <t>モウ</t>
    </rPh>
    <rPh sb="14" eb="15">
      <t>タ</t>
    </rPh>
    <phoneticPr fontId="4"/>
  </si>
  <si>
    <t>　再審（訴訟）</t>
    <rPh sb="1" eb="3">
      <t>サイシン</t>
    </rPh>
    <rPh sb="4" eb="6">
      <t>ソショウ</t>
    </rPh>
    <phoneticPr fontId="4"/>
  </si>
  <si>
    <t>　控訴提起</t>
    <rPh sb="1" eb="3">
      <t>コウソ</t>
    </rPh>
    <rPh sb="3" eb="5">
      <t>テイキ</t>
    </rPh>
    <phoneticPr fontId="4"/>
  </si>
  <si>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4"/>
  </si>
  <si>
    <t>　飛躍上告提起</t>
    <rPh sb="1" eb="3">
      <t>ヒヤク</t>
    </rPh>
    <rPh sb="3" eb="5">
      <t>ジョウコク</t>
    </rPh>
    <rPh sb="5" eb="7">
      <t>テイキ</t>
    </rPh>
    <phoneticPr fontId="4"/>
  </si>
  <si>
    <t>　再審（抗告）</t>
    <rPh sb="1" eb="3">
      <t>サイシン</t>
    </rPh>
    <rPh sb="4" eb="6">
      <t>コウコク</t>
    </rPh>
    <phoneticPr fontId="4"/>
  </si>
  <si>
    <t>　抗告提起</t>
    <rPh sb="1" eb="3">
      <t>コウコク</t>
    </rPh>
    <rPh sb="3" eb="5">
      <t>テイキ</t>
    </rPh>
    <phoneticPr fontId="4"/>
  </si>
  <si>
    <t>　借地非訟</t>
    <rPh sb="1" eb="3">
      <t>シャクチ</t>
    </rPh>
    <rPh sb="3" eb="5">
      <t>ヒショウ</t>
    </rPh>
    <phoneticPr fontId="4"/>
  </si>
  <si>
    <t>　和解</t>
    <rPh sb="1" eb="3">
      <t>ワカイ</t>
    </rPh>
    <phoneticPr fontId="4"/>
  </si>
  <si>
    <t>　督促</t>
    <rPh sb="1" eb="3">
      <t>トクソク</t>
    </rPh>
    <phoneticPr fontId="4"/>
  </si>
  <si>
    <t>　公示催告</t>
    <rPh sb="1" eb="3">
      <t>コウジ</t>
    </rPh>
    <rPh sb="3" eb="5">
      <t>サイコク</t>
    </rPh>
    <phoneticPr fontId="4"/>
  </si>
  <si>
    <t>　保全命令</t>
    <rPh sb="1" eb="3">
      <t>ホゼン</t>
    </rPh>
    <rPh sb="3" eb="5">
      <t>メイレイ</t>
    </rPh>
    <phoneticPr fontId="4"/>
  </si>
  <si>
    <t>　　　（うち仮処分）</t>
    <rPh sb="6" eb="9">
      <t>カリショブン</t>
    </rPh>
    <phoneticPr fontId="4"/>
  </si>
  <si>
    <t>　過料</t>
    <rPh sb="1" eb="3">
      <t>カリョウ</t>
    </rPh>
    <phoneticPr fontId="4"/>
  </si>
  <si>
    <t>　共助</t>
    <rPh sb="1" eb="3">
      <t>キョウジョ</t>
    </rPh>
    <phoneticPr fontId="4"/>
  </si>
  <si>
    <t>　雑</t>
    <rPh sb="1" eb="2">
      <t>ザツ</t>
    </rPh>
    <phoneticPr fontId="4"/>
  </si>
  <si>
    <t>　調停</t>
    <rPh sb="1" eb="3">
      <t>チョウテイ</t>
    </rPh>
    <phoneticPr fontId="4"/>
  </si>
  <si>
    <t>行政事件総数</t>
  </si>
  <si>
    <t xml:space="preserve">  共助</t>
  </si>
  <si>
    <t xml:space="preserve">  雑</t>
  </si>
  <si>
    <t xml:space="preserve">   湯浅 簡易裁判所</t>
    <phoneticPr fontId="4"/>
  </si>
  <si>
    <t xml:space="preserve">        妙寺 簡易裁判所</t>
    <phoneticPr fontId="4"/>
  </si>
  <si>
    <t xml:space="preserve">   橋本 簡易裁判所</t>
  </si>
  <si>
    <t>民事事件総数</t>
  </si>
  <si>
    <t>　少額訴訟判決に対する異議申立て</t>
    <rPh sb="1" eb="3">
      <t>ショウガク</t>
    </rPh>
    <rPh sb="3" eb="5">
      <t>ソショウ</t>
    </rPh>
    <rPh sb="5" eb="7">
      <t>ハンケツ</t>
    </rPh>
    <rPh sb="8" eb="9">
      <t>タイ</t>
    </rPh>
    <rPh sb="11" eb="13">
      <t>イギ</t>
    </rPh>
    <rPh sb="13" eb="14">
      <t>モウシタ</t>
    </rPh>
    <rPh sb="14" eb="15">
      <t>タ</t>
    </rPh>
    <phoneticPr fontId="4"/>
  </si>
  <si>
    <t>-</t>
    <phoneticPr fontId="4"/>
  </si>
  <si>
    <t>Ｂ．簡易裁判所別―続き―</t>
  </si>
  <si>
    <t xml:space="preserve"> 橋本 簡易</t>
  </si>
  <si>
    <t xml:space="preserve">       田辺 簡易裁判所</t>
    <phoneticPr fontId="4"/>
  </si>
  <si>
    <t xml:space="preserve">        串本 簡易裁判所</t>
  </si>
  <si>
    <t>　少額訴訟</t>
    <rPh sb="1" eb="2">
      <t>ショウ</t>
    </rPh>
    <rPh sb="2" eb="3">
      <t>ガク</t>
    </rPh>
    <rPh sb="3" eb="5">
      <t>ソショウ</t>
    </rPh>
    <phoneticPr fontId="4"/>
  </si>
  <si>
    <t>　少額訴訟判決に対する異議申立て</t>
    <rPh sb="1" eb="3">
      <t>ショウガク</t>
    </rPh>
    <rPh sb="3" eb="5">
      <t>ソショウ</t>
    </rPh>
    <rPh sb="5" eb="7">
      <t>ハンケツ</t>
    </rPh>
    <rPh sb="7" eb="9">
      <t>ニタイ</t>
    </rPh>
    <rPh sb="11" eb="13">
      <t>イギ</t>
    </rPh>
    <rPh sb="13" eb="15">
      <t>モウシタ</t>
    </rPh>
    <phoneticPr fontId="4"/>
  </si>
  <si>
    <t>　借地非訟</t>
    <rPh sb="1" eb="3">
      <t>シャクチ</t>
    </rPh>
    <rPh sb="3" eb="4">
      <t>ヒ</t>
    </rPh>
    <rPh sb="4" eb="5">
      <t>ソショウ</t>
    </rPh>
    <phoneticPr fontId="4"/>
  </si>
  <si>
    <t>行政事件総数</t>
    <rPh sb="0" eb="2">
      <t>ギョウセイ</t>
    </rPh>
    <rPh sb="2" eb="4">
      <t>ジケン</t>
    </rPh>
    <rPh sb="4" eb="6">
      <t>ソウスウ</t>
    </rPh>
    <phoneticPr fontId="4"/>
  </si>
  <si>
    <t xml:space="preserve">        御坊 簡易裁判所</t>
    <phoneticPr fontId="4"/>
  </si>
  <si>
    <t xml:space="preserve">        新宮 簡易裁判所</t>
  </si>
  <si>
    <t>　少額異議判決に対する特別上告提起</t>
    <rPh sb="1" eb="2">
      <t>ショウ</t>
    </rPh>
    <rPh sb="2" eb="3">
      <t>ガク</t>
    </rPh>
    <rPh sb="3" eb="5">
      <t>イギ</t>
    </rPh>
    <rPh sb="5" eb="7">
      <t>ハンケツ</t>
    </rPh>
    <rPh sb="8" eb="9">
      <t>タイ</t>
    </rPh>
    <rPh sb="11" eb="13">
      <t>トクベツ</t>
    </rPh>
    <rPh sb="13" eb="15">
      <t>ジョウコク</t>
    </rPh>
    <rPh sb="15" eb="17">
      <t>テイキ</t>
    </rPh>
    <phoneticPr fontId="4"/>
  </si>
  <si>
    <t>Ｗ-02 刑事事件の人員</t>
  </si>
  <si>
    <t xml:space="preserve">   訴訟事件(略式･交通即決事件を除く)</t>
    <phoneticPr fontId="4"/>
  </si>
  <si>
    <t xml:space="preserve">        略式・交通即決事件</t>
  </si>
  <si>
    <t>新受人員</t>
  </si>
  <si>
    <t>既済人員</t>
  </si>
  <si>
    <t>未済人員</t>
  </si>
  <si>
    <t xml:space="preserve"> 平成 4年 1992</t>
    <phoneticPr fontId="4"/>
  </si>
  <si>
    <t xml:space="preserve">      5   1993</t>
  </si>
  <si>
    <t xml:space="preserve">      6   1994</t>
  </si>
  <si>
    <t xml:space="preserve">      7   1995</t>
  </si>
  <si>
    <t xml:space="preserve">      8   1996</t>
  </si>
  <si>
    <t xml:space="preserve">      9   1997</t>
  </si>
  <si>
    <t xml:space="preserve">     10   1998</t>
  </si>
  <si>
    <t xml:space="preserve">     11   1999</t>
  </si>
  <si>
    <t xml:space="preserve">    12   2000</t>
    <phoneticPr fontId="4"/>
  </si>
  <si>
    <t>　地方裁判所</t>
    <rPh sb="1" eb="3">
      <t>チホウ</t>
    </rPh>
    <rPh sb="3" eb="6">
      <t>サイバンショ</t>
    </rPh>
    <phoneticPr fontId="4"/>
  </si>
  <si>
    <t xml:space="preserve">     本庁</t>
    <rPh sb="5" eb="7">
      <t>ホンチョウ</t>
    </rPh>
    <phoneticPr fontId="4"/>
  </si>
  <si>
    <t xml:space="preserve">     田辺支部</t>
    <rPh sb="5" eb="7">
      <t>タナベシ</t>
    </rPh>
    <rPh sb="7" eb="9">
      <t>シブ</t>
    </rPh>
    <phoneticPr fontId="4"/>
  </si>
  <si>
    <t>　　 御坊支部</t>
    <rPh sb="3" eb="5">
      <t>ゴボウ</t>
    </rPh>
    <rPh sb="5" eb="7">
      <t>シブ</t>
    </rPh>
    <phoneticPr fontId="4"/>
  </si>
  <si>
    <t>　　 新宮支部</t>
    <rPh sb="3" eb="5">
      <t>シングウ</t>
    </rPh>
    <rPh sb="5" eb="7">
      <t>シブ</t>
    </rPh>
    <phoneticPr fontId="4"/>
  </si>
  <si>
    <t>　簡易裁判所</t>
    <rPh sb="1" eb="3">
      <t>カンイ</t>
    </rPh>
    <rPh sb="3" eb="6">
      <t>サイバンショ</t>
    </rPh>
    <phoneticPr fontId="4"/>
  </si>
  <si>
    <t xml:space="preserve">     和歌山簡易裁判所</t>
    <rPh sb="5" eb="8">
      <t>ワカヤマ</t>
    </rPh>
    <rPh sb="8" eb="10">
      <t>カンイ</t>
    </rPh>
    <rPh sb="10" eb="13">
      <t>サイバンショ</t>
    </rPh>
    <phoneticPr fontId="4"/>
  </si>
  <si>
    <t xml:space="preserve">     湯浅簡易裁判所</t>
    <rPh sb="5" eb="7">
      <t>ユアサ</t>
    </rPh>
    <rPh sb="7" eb="9">
      <t>カンイ</t>
    </rPh>
    <rPh sb="9" eb="11">
      <t>サイバンショ</t>
    </rPh>
    <rPh sb="11" eb="12">
      <t>サイバンショ</t>
    </rPh>
    <phoneticPr fontId="4"/>
  </si>
  <si>
    <t xml:space="preserve">     妙寺簡易裁判所</t>
    <rPh sb="5" eb="7">
      <t>ミョウジ</t>
    </rPh>
    <rPh sb="7" eb="9">
      <t>カンイ</t>
    </rPh>
    <rPh sb="9" eb="12">
      <t>サイバンショ</t>
    </rPh>
    <phoneticPr fontId="4"/>
  </si>
  <si>
    <t xml:space="preserve">     橋本簡易裁判所</t>
    <rPh sb="5" eb="7">
      <t>ハシモト</t>
    </rPh>
    <rPh sb="7" eb="9">
      <t>カンイ</t>
    </rPh>
    <rPh sb="9" eb="12">
      <t>サイバンショ</t>
    </rPh>
    <phoneticPr fontId="4"/>
  </si>
  <si>
    <t xml:space="preserve">     田辺簡易裁判所</t>
    <rPh sb="5" eb="7">
      <t>タナベ</t>
    </rPh>
    <rPh sb="7" eb="9">
      <t>カンイ</t>
    </rPh>
    <rPh sb="9" eb="12">
      <t>サイバンショ</t>
    </rPh>
    <phoneticPr fontId="4"/>
  </si>
  <si>
    <t xml:space="preserve">     串本簡易裁判所</t>
    <rPh sb="5" eb="7">
      <t>クシモト</t>
    </rPh>
    <rPh sb="7" eb="9">
      <t>カンイ</t>
    </rPh>
    <rPh sb="9" eb="12">
      <t>サイバンショ</t>
    </rPh>
    <phoneticPr fontId="4"/>
  </si>
  <si>
    <t xml:space="preserve">     御坊簡易裁判所</t>
    <rPh sb="5" eb="7">
      <t>ゴボウ</t>
    </rPh>
    <rPh sb="7" eb="9">
      <t>カンイ</t>
    </rPh>
    <rPh sb="9" eb="12">
      <t>サイバンショ</t>
    </rPh>
    <phoneticPr fontId="4"/>
  </si>
  <si>
    <t xml:space="preserve">     新宮簡易裁判所</t>
    <rPh sb="5" eb="7">
      <t>シングウ</t>
    </rPh>
    <rPh sb="7" eb="9">
      <t>カンイ</t>
    </rPh>
    <rPh sb="9" eb="12">
      <t>サイバンショ</t>
    </rPh>
    <phoneticPr fontId="4"/>
  </si>
  <si>
    <t xml:space="preserve">    道路交通法及び自動車の保管場所</t>
  </si>
  <si>
    <t>その他の事件</t>
  </si>
  <si>
    <t xml:space="preserve">    の確保等に関する法律違反事件</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</si>
  <si>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</si>
  <si>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</si>
  <si>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</si>
  <si>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</si>
  <si>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</si>
  <si>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</si>
  <si>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</si>
  <si>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</si>
  <si>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</si>
  <si>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</si>
  <si>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</si>
  <si>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</si>
  <si>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</si>
  <si>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</si>
  <si>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Ｗ-03 検察事件受理及び処理状況</t>
  </si>
  <si>
    <t xml:space="preserve">           単位：人</t>
    <phoneticPr fontId="4"/>
  </si>
  <si>
    <t>受　　　理　　　人　　　員</t>
    <rPh sb="0" eb="5">
      <t>ジュリ</t>
    </rPh>
    <rPh sb="8" eb="13">
      <t>ジンイン</t>
    </rPh>
    <phoneticPr fontId="4"/>
  </si>
  <si>
    <t>新　　　　　　　受</t>
    <rPh sb="0" eb="1">
      <t>シン</t>
    </rPh>
    <rPh sb="8" eb="9">
      <t>ジュ</t>
    </rPh>
    <phoneticPr fontId="4"/>
  </si>
  <si>
    <t xml:space="preserve"> 総数</t>
    <rPh sb="1" eb="3">
      <t>ソウスウ</t>
    </rPh>
    <phoneticPr fontId="4"/>
  </si>
  <si>
    <t>旧受</t>
    <rPh sb="0" eb="1">
      <t>キュウ</t>
    </rPh>
    <rPh sb="1" eb="2">
      <t>ジュ</t>
    </rPh>
    <phoneticPr fontId="4"/>
  </si>
  <si>
    <t>総　数</t>
    <rPh sb="0" eb="3">
      <t>ソウスウ</t>
    </rPh>
    <phoneticPr fontId="4"/>
  </si>
  <si>
    <t>通　常　受　理</t>
    <rPh sb="0" eb="3">
      <t>ツウジョウ</t>
    </rPh>
    <rPh sb="4" eb="7">
      <t>ジュリ</t>
    </rPh>
    <phoneticPr fontId="4"/>
  </si>
  <si>
    <t>他の検察</t>
    <rPh sb="0" eb="1">
      <t>ホカ</t>
    </rPh>
    <rPh sb="2" eb="4">
      <t>ケンサツ</t>
    </rPh>
    <phoneticPr fontId="4"/>
  </si>
  <si>
    <t>家庭裁判</t>
    <rPh sb="0" eb="2">
      <t>カテイ</t>
    </rPh>
    <rPh sb="2" eb="4">
      <t>サイバンショ</t>
    </rPh>
    <phoneticPr fontId="4"/>
  </si>
  <si>
    <t>再　起</t>
    <rPh sb="0" eb="3">
      <t>サイキ</t>
    </rPh>
    <phoneticPr fontId="4"/>
  </si>
  <si>
    <t>認知・直受</t>
    <rPh sb="0" eb="2">
      <t>ニンチ</t>
    </rPh>
    <rPh sb="3" eb="4">
      <t>チョク</t>
    </rPh>
    <rPh sb="4" eb="5">
      <t>ウ</t>
    </rPh>
    <phoneticPr fontId="4"/>
  </si>
  <si>
    <t>司法警察員</t>
    <rPh sb="0" eb="2">
      <t>シホウ</t>
    </rPh>
    <rPh sb="2" eb="4">
      <t>ケイサツ</t>
    </rPh>
    <rPh sb="4" eb="5">
      <t>イン</t>
    </rPh>
    <phoneticPr fontId="4"/>
  </si>
  <si>
    <t xml:space="preserve"> 庁から</t>
    <rPh sb="1" eb="2">
      <t>チョウ</t>
    </rPh>
    <phoneticPr fontId="4"/>
  </si>
  <si>
    <t xml:space="preserve"> 所から</t>
    <rPh sb="1" eb="2">
      <t>ショ</t>
    </rPh>
    <phoneticPr fontId="4"/>
  </si>
  <si>
    <t>　平成11年　　1999</t>
    <rPh sb="1" eb="3">
      <t>ヘイセイ</t>
    </rPh>
    <rPh sb="5" eb="6">
      <t>ネン</t>
    </rPh>
    <phoneticPr fontId="4"/>
  </si>
  <si>
    <t xml:space="preserve">     12     2000</t>
    <phoneticPr fontId="4"/>
  </si>
  <si>
    <t>　和歌山地方検察庁</t>
    <rPh sb="1" eb="4">
      <t>ワカヤマ</t>
    </rPh>
    <rPh sb="4" eb="6">
      <t>チホウ</t>
    </rPh>
    <rPh sb="6" eb="9">
      <t>ケンサツチョウ</t>
    </rPh>
    <phoneticPr fontId="4"/>
  </si>
  <si>
    <t>　　 〃　 田辺支部</t>
    <rPh sb="6" eb="8">
      <t>タナベ</t>
    </rPh>
    <rPh sb="8" eb="10">
      <t>シブ</t>
    </rPh>
    <phoneticPr fontId="4"/>
  </si>
  <si>
    <t>　　 〃　 御坊支部</t>
    <rPh sb="6" eb="8">
      <t>ゴボウ</t>
    </rPh>
    <rPh sb="8" eb="10">
      <t>シブ</t>
    </rPh>
    <phoneticPr fontId="4"/>
  </si>
  <si>
    <t>　　 〃　 新宮支部</t>
    <rPh sb="6" eb="8">
      <t>シングウ</t>
    </rPh>
    <rPh sb="8" eb="10">
      <t>シブ</t>
    </rPh>
    <phoneticPr fontId="4"/>
  </si>
  <si>
    <t>　和歌山区検察庁</t>
    <rPh sb="1" eb="4">
      <t>ワカヤマ</t>
    </rPh>
    <rPh sb="4" eb="5">
      <t>ク</t>
    </rPh>
    <rPh sb="5" eb="8">
      <t>ケンサツチョウ</t>
    </rPh>
    <phoneticPr fontId="4"/>
  </si>
  <si>
    <t>　湯　浅　　〃</t>
    <rPh sb="1" eb="4">
      <t>ユアサ</t>
    </rPh>
    <phoneticPr fontId="4"/>
  </si>
  <si>
    <t>　妙　寺　　〃</t>
    <rPh sb="1" eb="2">
      <t>タエ</t>
    </rPh>
    <rPh sb="2" eb="3">
      <t>ユアサ</t>
    </rPh>
    <rPh sb="3" eb="4">
      <t>テラ</t>
    </rPh>
    <phoneticPr fontId="4"/>
  </si>
  <si>
    <t>　橋　本　　〃</t>
    <rPh sb="1" eb="2">
      <t>ハシ</t>
    </rPh>
    <rPh sb="2" eb="3">
      <t>ユアサ</t>
    </rPh>
    <rPh sb="3" eb="4">
      <t>モト</t>
    </rPh>
    <phoneticPr fontId="4"/>
  </si>
  <si>
    <t>　田　辺　　〃</t>
    <rPh sb="1" eb="2">
      <t>タ</t>
    </rPh>
    <rPh sb="2" eb="3">
      <t>ユアサ</t>
    </rPh>
    <rPh sb="3" eb="4">
      <t>ヘン</t>
    </rPh>
    <phoneticPr fontId="4"/>
  </si>
  <si>
    <t>　串　本　　〃</t>
    <rPh sb="1" eb="2">
      <t>クシ</t>
    </rPh>
    <rPh sb="2" eb="3">
      <t>ユアサ</t>
    </rPh>
    <rPh sb="3" eb="4">
      <t>モト</t>
    </rPh>
    <phoneticPr fontId="4"/>
  </si>
  <si>
    <t>　御　坊　　〃</t>
    <rPh sb="1" eb="2">
      <t>ゴ</t>
    </rPh>
    <rPh sb="2" eb="3">
      <t>ユアサ</t>
    </rPh>
    <rPh sb="3" eb="4">
      <t>ボウ</t>
    </rPh>
    <phoneticPr fontId="4"/>
  </si>
  <si>
    <t>　新　宮　　〃</t>
    <rPh sb="1" eb="2">
      <t>シン</t>
    </rPh>
    <rPh sb="2" eb="3">
      <t>ユアサ</t>
    </rPh>
    <rPh sb="3" eb="4">
      <t>ミヤ</t>
    </rPh>
    <phoneticPr fontId="4"/>
  </si>
  <si>
    <t>既　　　　　済　　　　　人　　　　　員</t>
    <rPh sb="0" eb="1">
      <t>スデ</t>
    </rPh>
    <rPh sb="6" eb="7">
      <t>ズ</t>
    </rPh>
    <rPh sb="12" eb="19">
      <t>ジンイン</t>
    </rPh>
    <phoneticPr fontId="4"/>
  </si>
  <si>
    <t>　　　　　起　　　訴</t>
    <rPh sb="5" eb="10">
      <t>キソ</t>
    </rPh>
    <phoneticPr fontId="4"/>
  </si>
  <si>
    <t>　　　　　　不　起　訴</t>
    <rPh sb="6" eb="11">
      <t>フキソ</t>
    </rPh>
    <phoneticPr fontId="4"/>
  </si>
  <si>
    <t>公　判</t>
    <rPh sb="0" eb="3">
      <t>コウハン</t>
    </rPh>
    <phoneticPr fontId="4"/>
  </si>
  <si>
    <t>略式命令</t>
    <rPh sb="0" eb="2">
      <t>リャクシキ</t>
    </rPh>
    <rPh sb="2" eb="4">
      <t>メイレイ</t>
    </rPh>
    <phoneticPr fontId="4"/>
  </si>
  <si>
    <t>即決裁判</t>
    <rPh sb="0" eb="2">
      <t>ソッケツ</t>
    </rPh>
    <rPh sb="2" eb="4">
      <t>サイバン</t>
    </rPh>
    <phoneticPr fontId="4"/>
  </si>
  <si>
    <t>起　訴</t>
    <rPh sb="0" eb="3">
      <t>キソ</t>
    </rPh>
    <phoneticPr fontId="4"/>
  </si>
  <si>
    <t>嫌　疑</t>
    <rPh sb="0" eb="3">
      <t>ケンギ</t>
    </rPh>
    <phoneticPr fontId="4"/>
  </si>
  <si>
    <t>請　求</t>
    <rPh sb="0" eb="3">
      <t>セイキュウ</t>
    </rPh>
    <phoneticPr fontId="4"/>
  </si>
  <si>
    <t>請　　求</t>
    <rPh sb="0" eb="4">
      <t>セイキュウ</t>
    </rPh>
    <phoneticPr fontId="4"/>
  </si>
  <si>
    <t>猶　予</t>
    <rPh sb="0" eb="3">
      <t>ユウヨ</t>
    </rPh>
    <phoneticPr fontId="4"/>
  </si>
  <si>
    <t>不十分</t>
    <rPh sb="0" eb="3">
      <t>フジュウブン</t>
    </rPh>
    <phoneticPr fontId="4"/>
  </si>
  <si>
    <t xml:space="preserve">     12     2000</t>
    <phoneticPr fontId="4"/>
  </si>
  <si>
    <t xml:space="preserve">  </t>
    <phoneticPr fontId="4"/>
  </si>
  <si>
    <t>既済人員（続き）</t>
    <rPh sb="0" eb="1">
      <t>スデ</t>
    </rPh>
    <rPh sb="1" eb="2">
      <t>ズ</t>
    </rPh>
    <rPh sb="2" eb="4">
      <t>ジンイン</t>
    </rPh>
    <rPh sb="5" eb="6">
      <t>ツヅ</t>
    </rPh>
    <phoneticPr fontId="4"/>
  </si>
  <si>
    <t>不起訴</t>
    <rPh sb="0" eb="3">
      <t>フキソ</t>
    </rPh>
    <phoneticPr fontId="4"/>
  </si>
  <si>
    <t>他　の</t>
    <rPh sb="0" eb="1">
      <t>ホカ</t>
    </rPh>
    <phoneticPr fontId="4"/>
  </si>
  <si>
    <t>家　庭</t>
    <rPh sb="0" eb="3">
      <t>カテイ</t>
    </rPh>
    <phoneticPr fontId="4"/>
  </si>
  <si>
    <t>未　済</t>
    <rPh sb="0" eb="1">
      <t>ミ</t>
    </rPh>
    <rPh sb="2" eb="3">
      <t>ス</t>
    </rPh>
    <phoneticPr fontId="4"/>
  </si>
  <si>
    <t>中止</t>
    <rPh sb="0" eb="2">
      <t>チュウシ</t>
    </rPh>
    <phoneticPr fontId="4"/>
  </si>
  <si>
    <t>検察庁</t>
    <rPh sb="0" eb="3">
      <t>ケンサツチョウ</t>
    </rPh>
    <phoneticPr fontId="4"/>
  </si>
  <si>
    <t>裁判所</t>
    <rPh sb="0" eb="3">
      <t>サイバンショ</t>
    </rPh>
    <phoneticPr fontId="4"/>
  </si>
  <si>
    <t>人　員</t>
    <rPh sb="0" eb="3">
      <t>ジンイン</t>
    </rPh>
    <phoneticPr fontId="4"/>
  </si>
  <si>
    <t>その他</t>
    <rPh sb="0" eb="3">
      <t>ソノホカ</t>
    </rPh>
    <phoneticPr fontId="4"/>
  </si>
  <si>
    <t>に送致</t>
    <rPh sb="1" eb="3">
      <t>ソウチ</t>
    </rPh>
    <phoneticPr fontId="4"/>
  </si>
  <si>
    <t xml:space="preserve">     12     2000</t>
    <phoneticPr fontId="4"/>
  </si>
  <si>
    <t>資料：和歌山地方検察庁</t>
  </si>
  <si>
    <t>Ｗ-04 家事事件の新受・既済・未済件数</t>
  </si>
  <si>
    <t xml:space="preserve">        単位：件</t>
    <phoneticPr fontId="4"/>
  </si>
  <si>
    <t xml:space="preserve">  総  数</t>
  </si>
  <si>
    <t xml:space="preserve">      家事審判事件 総数</t>
  </si>
  <si>
    <t xml:space="preserve">        甲類審判事件</t>
  </si>
  <si>
    <t>平成　3年 1991</t>
    <rPh sb="0" eb="2">
      <t>ヘイセイ</t>
    </rPh>
    <rPh sb="4" eb="5">
      <t>ネン</t>
    </rPh>
    <phoneticPr fontId="4"/>
  </si>
  <si>
    <t>　　　4　 1992</t>
    <phoneticPr fontId="4"/>
  </si>
  <si>
    <t>　　　5　 1993</t>
    <phoneticPr fontId="4"/>
  </si>
  <si>
    <t>　　　6　 1994</t>
    <phoneticPr fontId="4"/>
  </si>
  <si>
    <t>　　　7　 1995</t>
    <phoneticPr fontId="4"/>
  </si>
  <si>
    <t>　　　8　 1996</t>
    <phoneticPr fontId="4"/>
  </si>
  <si>
    <t>　　　9　 1997</t>
    <phoneticPr fontId="4"/>
  </si>
  <si>
    <t>　　 10　 1998</t>
    <phoneticPr fontId="4"/>
  </si>
  <si>
    <t>　　 11　 1999</t>
    <phoneticPr fontId="4"/>
  </si>
  <si>
    <t>　　12　 2000</t>
    <phoneticPr fontId="4"/>
  </si>
  <si>
    <t xml:space="preserve">     田辺支部</t>
    <rPh sb="5" eb="7">
      <t>タナベ</t>
    </rPh>
    <rPh sb="7" eb="9">
      <t>シブ</t>
    </rPh>
    <phoneticPr fontId="4"/>
  </si>
  <si>
    <t xml:space="preserve">     御坊支部</t>
    <rPh sb="5" eb="7">
      <t>ゴボウ</t>
    </rPh>
    <rPh sb="7" eb="9">
      <t>シブ</t>
    </rPh>
    <phoneticPr fontId="4"/>
  </si>
  <si>
    <t xml:space="preserve">     新宮支部</t>
    <rPh sb="5" eb="7">
      <t>シングウ</t>
    </rPh>
    <rPh sb="7" eb="9">
      <t>シブ</t>
    </rPh>
    <phoneticPr fontId="4"/>
  </si>
  <si>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</si>
  <si>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</si>
  <si>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</si>
  <si>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</si>
  <si>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</si>
  <si>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</si>
  <si>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</si>
  <si>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</si>
  <si>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　　 12　2000</t>
    <phoneticPr fontId="4"/>
  </si>
  <si>
    <t xml:space="preserve">         Ｗ-05  家事事件の種類別新受件数</t>
  </si>
  <si>
    <t>Ａ．家事審判事件</t>
  </si>
  <si>
    <t xml:space="preserve">  単位：件</t>
    <phoneticPr fontId="4"/>
  </si>
  <si>
    <t>総  数</t>
    <phoneticPr fontId="4"/>
  </si>
  <si>
    <t>和歌山</t>
  </si>
  <si>
    <r>
      <t xml:space="preserve"> 本庁</t>
    </r>
    <r>
      <rPr>
        <sz val="11"/>
        <color theme="1"/>
        <rFont val="ＭＳ Ｐゴシック"/>
        <family val="2"/>
        <charset val="128"/>
        <scheme val="minor"/>
      </rPr>
      <t xml:space="preserve"> </t>
    </r>
    <r>
      <rPr>
        <sz val="14"/>
        <rFont val="ＭＳ 明朝"/>
        <family val="1"/>
        <charset val="128"/>
      </rPr>
      <t>(注</t>
    </r>
    <phoneticPr fontId="4"/>
  </si>
  <si>
    <t>田辺支部</t>
    <phoneticPr fontId="4"/>
  </si>
  <si>
    <t>御坊支部</t>
    <phoneticPr fontId="4"/>
  </si>
  <si>
    <t>新宮支部</t>
    <phoneticPr fontId="4"/>
  </si>
  <si>
    <t xml:space="preserve">   昭和63年　1988</t>
    <rPh sb="3" eb="5">
      <t>ショウワ</t>
    </rPh>
    <rPh sb="7" eb="8">
      <t>ネン</t>
    </rPh>
    <phoneticPr fontId="4"/>
  </si>
  <si>
    <t xml:space="preserve">   平成元    1989     </t>
    <rPh sb="3" eb="5">
      <t>ヘイセイ</t>
    </rPh>
    <rPh sb="5" eb="6">
      <t>ガン</t>
    </rPh>
    <phoneticPr fontId="4"/>
  </si>
  <si>
    <t xml:space="preserve">        2    1990</t>
    <phoneticPr fontId="4"/>
  </si>
  <si>
    <t xml:space="preserve">        3    1991</t>
    <phoneticPr fontId="4"/>
  </si>
  <si>
    <t xml:space="preserve">        4    1992</t>
    <phoneticPr fontId="4"/>
  </si>
  <si>
    <t xml:space="preserve">        5    1993</t>
    <phoneticPr fontId="4"/>
  </si>
  <si>
    <t xml:space="preserve">        6    1994</t>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</si>
  <si>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</si>
  <si>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</si>
  <si>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</si>
  <si>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</si>
  <si>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</si>
  <si>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甲類　総数</t>
    <rPh sb="0" eb="1">
      <t>コウ</t>
    </rPh>
    <rPh sb="1" eb="2">
      <t>ルイ</t>
    </rPh>
    <rPh sb="3" eb="5">
      <t>ソウスウ</t>
    </rPh>
    <phoneticPr fontId="4"/>
  </si>
  <si>
    <t xml:space="preserve"> 後見開始・保佐開始・補助開始の審判・取消しなど</t>
    <rPh sb="1" eb="3">
      <t>コウケン</t>
    </rPh>
    <rPh sb="3" eb="5">
      <t>カイシ</t>
    </rPh>
    <rPh sb="6" eb="7">
      <t>ホ</t>
    </rPh>
    <rPh sb="7" eb="8">
      <t>サ</t>
    </rPh>
    <rPh sb="8" eb="10">
      <t>カイシ</t>
    </rPh>
    <rPh sb="11" eb="13">
      <t>ホジョ</t>
    </rPh>
    <rPh sb="13" eb="15">
      <t>カイシ</t>
    </rPh>
    <rPh sb="16" eb="18">
      <t>シンパン</t>
    </rPh>
    <rPh sb="19" eb="20">
      <t>トリケ</t>
    </rPh>
    <rPh sb="20" eb="21">
      <t>ケ</t>
    </rPh>
    <phoneticPr fontId="4"/>
  </si>
  <si>
    <t xml:space="preserve"> 不在者の財産の管理に関する処分</t>
    <rPh sb="1" eb="4">
      <t>フザイシャ</t>
    </rPh>
    <rPh sb="5" eb="7">
      <t>ザイサン</t>
    </rPh>
    <rPh sb="8" eb="10">
      <t>カンリ</t>
    </rPh>
    <rPh sb="11" eb="12">
      <t>カン</t>
    </rPh>
    <rPh sb="14" eb="16">
      <t>ショブン</t>
    </rPh>
    <phoneticPr fontId="4"/>
  </si>
  <si>
    <t xml:space="preserve"> 失踪の宣告及びその取消し</t>
    <rPh sb="1" eb="3">
      <t>シッソウ</t>
    </rPh>
    <rPh sb="4" eb="6">
      <t>センコク</t>
    </rPh>
    <rPh sb="6" eb="7">
      <t>オヨ</t>
    </rPh>
    <rPh sb="10" eb="12">
      <t>トリケシ</t>
    </rPh>
    <phoneticPr fontId="4"/>
  </si>
  <si>
    <t xml:space="preserve"> 親子関係</t>
    <rPh sb="1" eb="3">
      <t>オヤコ</t>
    </rPh>
    <rPh sb="3" eb="5">
      <t>カンケイ</t>
    </rPh>
    <phoneticPr fontId="4"/>
  </si>
  <si>
    <t>　　 子の氏の変更についての許可</t>
    <rPh sb="3" eb="4">
      <t>コ</t>
    </rPh>
    <rPh sb="5" eb="6">
      <t>シ</t>
    </rPh>
    <rPh sb="7" eb="9">
      <t>ヘンコウ</t>
    </rPh>
    <rPh sb="14" eb="16">
      <t>キョカ</t>
    </rPh>
    <phoneticPr fontId="4"/>
  </si>
  <si>
    <t>　　 養子をするについての許可</t>
    <rPh sb="3" eb="5">
      <t>ヨウシ</t>
    </rPh>
    <rPh sb="13" eb="15">
      <t>キョカ</t>
    </rPh>
    <phoneticPr fontId="4"/>
  </si>
  <si>
    <t>　　 特別養子縁組の成立等に関する処分</t>
    <rPh sb="3" eb="5">
      <t>トクベツ</t>
    </rPh>
    <rPh sb="5" eb="7">
      <t>ヨウシ</t>
    </rPh>
    <rPh sb="7" eb="9">
      <t>エングミ</t>
    </rPh>
    <rPh sb="10" eb="12">
      <t>セイリツ</t>
    </rPh>
    <rPh sb="12" eb="13">
      <t>トウ</t>
    </rPh>
    <rPh sb="14" eb="15">
      <t>カン</t>
    </rPh>
    <rPh sb="17" eb="19">
      <t>ショブン</t>
    </rPh>
    <phoneticPr fontId="4"/>
  </si>
  <si>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4"/>
  </si>
  <si>
    <t>　　 その他</t>
    <rPh sb="3" eb="6">
      <t>ソノホカ</t>
    </rPh>
    <phoneticPr fontId="4"/>
  </si>
  <si>
    <t xml:space="preserve"> 後見・保佐関係</t>
    <rPh sb="1" eb="3">
      <t>コウケン</t>
    </rPh>
    <rPh sb="4" eb="5">
      <t>ホ</t>
    </rPh>
    <rPh sb="5" eb="6">
      <t>サ</t>
    </rPh>
    <rPh sb="6" eb="8">
      <t>カンケイ</t>
    </rPh>
    <phoneticPr fontId="4"/>
  </si>
  <si>
    <t xml:space="preserve">     後見人等の選任</t>
    <rPh sb="5" eb="8">
      <t>コウケンニン</t>
    </rPh>
    <rPh sb="8" eb="9">
      <t>トウ</t>
    </rPh>
    <rPh sb="10" eb="12">
      <t>センニン</t>
    </rPh>
    <phoneticPr fontId="4"/>
  </si>
  <si>
    <t>　　 後見監督処分</t>
    <rPh sb="3" eb="5">
      <t>コウケン</t>
    </rPh>
    <rPh sb="5" eb="7">
      <t>カントク</t>
    </rPh>
    <rPh sb="7" eb="9">
      <t>ショブン</t>
    </rPh>
    <phoneticPr fontId="4"/>
  </si>
  <si>
    <t>　　 その他</t>
    <rPh sb="5" eb="6">
      <t>ホカ</t>
    </rPh>
    <phoneticPr fontId="4"/>
  </si>
  <si>
    <t>任意後見契約に関する法律関係</t>
    <rPh sb="0" eb="2">
      <t>ニンイ</t>
    </rPh>
    <rPh sb="2" eb="4">
      <t>コウケン</t>
    </rPh>
    <rPh sb="4" eb="6">
      <t>ケイヤク</t>
    </rPh>
    <rPh sb="7" eb="8">
      <t>カン</t>
    </rPh>
    <rPh sb="10" eb="12">
      <t>ホウリツ</t>
    </rPh>
    <rPh sb="12" eb="14">
      <t>カンケイ</t>
    </rPh>
    <phoneticPr fontId="4"/>
  </si>
  <si>
    <t>相続関係</t>
    <rPh sb="0" eb="2">
      <t>ソウゾク</t>
    </rPh>
    <rPh sb="2" eb="4">
      <t>カンケイ</t>
    </rPh>
    <phoneticPr fontId="4"/>
  </si>
  <si>
    <t>　　 相続の放棄の申述の受理</t>
    <rPh sb="3" eb="5">
      <t>ソウゾク</t>
    </rPh>
    <rPh sb="6" eb="8">
      <t>ホウキ</t>
    </rPh>
    <rPh sb="9" eb="11">
      <t>シンジュツ</t>
    </rPh>
    <rPh sb="12" eb="14">
      <t>ジュリ</t>
    </rPh>
    <phoneticPr fontId="4"/>
  </si>
  <si>
    <t xml:space="preserve"> 遺言関係</t>
    <rPh sb="1" eb="3">
      <t>ユイゴン</t>
    </rPh>
    <rPh sb="3" eb="5">
      <t>カンケイ</t>
    </rPh>
    <phoneticPr fontId="4"/>
  </si>
  <si>
    <t xml:space="preserve"> 遺留分の放棄についての許可</t>
    <rPh sb="1" eb="4">
      <t>イリュウブン</t>
    </rPh>
    <rPh sb="5" eb="7">
      <t>ホウキ</t>
    </rPh>
    <rPh sb="12" eb="14">
      <t>キョカ</t>
    </rPh>
    <phoneticPr fontId="4"/>
  </si>
  <si>
    <t xml:space="preserve"> 戸籍法関係</t>
    <rPh sb="1" eb="4">
      <t>コセキホウ</t>
    </rPh>
    <rPh sb="4" eb="6">
      <t>カンケイ</t>
    </rPh>
    <phoneticPr fontId="4"/>
  </si>
  <si>
    <t>　　 氏の変更についての許可</t>
    <rPh sb="3" eb="4">
      <t>シ</t>
    </rPh>
    <rPh sb="5" eb="7">
      <t>ヘンコウ</t>
    </rPh>
    <rPh sb="12" eb="14">
      <t>キョカ</t>
    </rPh>
    <phoneticPr fontId="4"/>
  </si>
  <si>
    <t>　　 名の変更についての許可</t>
    <rPh sb="3" eb="4">
      <t>メイ</t>
    </rPh>
    <rPh sb="5" eb="7">
      <t>ヘンコウ</t>
    </rPh>
    <rPh sb="12" eb="14">
      <t>キョカ</t>
    </rPh>
    <phoneticPr fontId="4"/>
  </si>
  <si>
    <t>　　 戸籍の訂正についての許可</t>
    <rPh sb="3" eb="5">
      <t>コセキ</t>
    </rPh>
    <rPh sb="6" eb="8">
      <t>テイセイ</t>
    </rPh>
    <rPh sb="13" eb="15">
      <t>キョカ</t>
    </rPh>
    <phoneticPr fontId="4"/>
  </si>
  <si>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4"/>
  </si>
  <si>
    <t>乙類　総数</t>
    <rPh sb="0" eb="1">
      <t>オツ</t>
    </rPh>
    <rPh sb="1" eb="2">
      <t>ルイ</t>
    </rPh>
    <rPh sb="3" eb="5">
      <t>ソウスウ</t>
    </rPh>
    <phoneticPr fontId="4"/>
  </si>
  <si>
    <t xml:space="preserve"> 夫婦同居・協力扶助</t>
    <rPh sb="1" eb="3">
      <t>フウフ</t>
    </rPh>
    <rPh sb="3" eb="4">
      <t>ドウイ</t>
    </rPh>
    <rPh sb="4" eb="5">
      <t>イ</t>
    </rPh>
    <rPh sb="6" eb="8">
      <t>キョウリョク</t>
    </rPh>
    <rPh sb="8" eb="10">
      <t>フジョ</t>
    </rPh>
    <phoneticPr fontId="4"/>
  </si>
  <si>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4"/>
  </si>
  <si>
    <t xml:space="preserve"> 婚姻費用分担</t>
    <rPh sb="1" eb="3">
      <t>コンイン</t>
    </rPh>
    <rPh sb="3" eb="5">
      <t>ヒヨウ</t>
    </rPh>
    <rPh sb="5" eb="7">
      <t>ブンタン</t>
    </rPh>
    <phoneticPr fontId="4"/>
  </si>
  <si>
    <t xml:space="preserve"> 子の監権者の指定その他の処分</t>
    <rPh sb="1" eb="2">
      <t>コ</t>
    </rPh>
    <rPh sb="3" eb="4">
      <t>カントク</t>
    </rPh>
    <rPh sb="4" eb="6">
      <t>ケンシャ</t>
    </rPh>
    <rPh sb="7" eb="9">
      <t>シテイ</t>
    </rPh>
    <rPh sb="9" eb="12">
      <t>ソノホカ</t>
    </rPh>
    <rPh sb="13" eb="15">
      <t>ショブン</t>
    </rPh>
    <phoneticPr fontId="4"/>
  </si>
  <si>
    <t xml:space="preserve"> 財産の分与に関する処分</t>
    <rPh sb="1" eb="3">
      <t>ザイサン</t>
    </rPh>
    <rPh sb="4" eb="6">
      <t>ブンヨ</t>
    </rPh>
    <rPh sb="7" eb="8">
      <t>カン</t>
    </rPh>
    <rPh sb="10" eb="12">
      <t>ショブン</t>
    </rPh>
    <phoneticPr fontId="4"/>
  </si>
  <si>
    <t xml:space="preserve"> 親権者の指定又は変更</t>
    <rPh sb="1" eb="4">
      <t>シンケンシャ</t>
    </rPh>
    <rPh sb="5" eb="7">
      <t>シテイ</t>
    </rPh>
    <rPh sb="7" eb="8">
      <t>マタ</t>
    </rPh>
    <rPh sb="9" eb="11">
      <t>ヘンコウ</t>
    </rPh>
    <phoneticPr fontId="4"/>
  </si>
  <si>
    <t xml:space="preserve"> 扶養に関する処分</t>
    <rPh sb="1" eb="3">
      <t>フヨウ</t>
    </rPh>
    <rPh sb="4" eb="5">
      <t>カン</t>
    </rPh>
    <rPh sb="7" eb="9">
      <t>ショブン</t>
    </rPh>
    <phoneticPr fontId="4"/>
  </si>
  <si>
    <t xml:space="preserve"> 推定相続人の廃除及びその取消し</t>
    <rPh sb="1" eb="3">
      <t>スイテイ</t>
    </rPh>
    <rPh sb="3" eb="5">
      <t>ソウゾク</t>
    </rPh>
    <rPh sb="5" eb="6">
      <t>ニン</t>
    </rPh>
    <rPh sb="7" eb="9">
      <t>ハイジョ</t>
    </rPh>
    <rPh sb="9" eb="10">
      <t>オヨ</t>
    </rPh>
    <rPh sb="13" eb="15">
      <t>トリケシ</t>
    </rPh>
    <phoneticPr fontId="4"/>
  </si>
  <si>
    <t xml:space="preserve"> 寄与分を定める処分</t>
    <rPh sb="1" eb="3">
      <t>キヨ</t>
    </rPh>
    <rPh sb="3" eb="4">
      <t>ブン</t>
    </rPh>
    <rPh sb="5" eb="6">
      <t>サダ</t>
    </rPh>
    <rPh sb="8" eb="10">
      <t>ショブン</t>
    </rPh>
    <phoneticPr fontId="4"/>
  </si>
  <si>
    <t xml:space="preserve"> 遺産の分割に関する処分</t>
    <rPh sb="1" eb="3">
      <t>イサン</t>
    </rPh>
    <rPh sb="4" eb="6">
      <t>ブンカツ</t>
    </rPh>
    <rPh sb="7" eb="8">
      <t>カン</t>
    </rPh>
    <rPh sb="10" eb="12">
      <t>ショブン</t>
    </rPh>
    <phoneticPr fontId="4"/>
  </si>
  <si>
    <t xml:space="preserve"> その他</t>
    <rPh sb="3" eb="4">
      <t>ホカ</t>
    </rPh>
    <phoneticPr fontId="4"/>
  </si>
  <si>
    <t>注）平成 2年 3月31日限り廃止された妙寺支部の件数は、和歌山本庁分に含めた。</t>
    <rPh sb="0" eb="1">
      <t>チュウ</t>
    </rPh>
    <rPh sb="2" eb="4">
      <t>ヘイセイ</t>
    </rPh>
    <rPh sb="6" eb="7">
      <t>ネン</t>
    </rPh>
    <rPh sb="9" eb="10">
      <t>ガツ</t>
    </rPh>
    <rPh sb="12" eb="13">
      <t>ニチ</t>
    </rPh>
    <rPh sb="13" eb="14">
      <t>カギ</t>
    </rPh>
    <rPh sb="15" eb="17">
      <t>ハイシ</t>
    </rPh>
    <rPh sb="20" eb="22">
      <t>ミョウジ</t>
    </rPh>
    <rPh sb="22" eb="24">
      <t>シブ</t>
    </rPh>
    <rPh sb="25" eb="27">
      <t>ケンスウ</t>
    </rPh>
    <rPh sb="29" eb="32">
      <t>ワカヤマ</t>
    </rPh>
    <rPh sb="32" eb="34">
      <t>ホンチョウ</t>
    </rPh>
    <rPh sb="34" eb="35">
      <t>ブン</t>
    </rPh>
    <rPh sb="36" eb="37">
      <t>フク</t>
    </rPh>
    <phoneticPr fontId="4"/>
  </si>
  <si>
    <t xml:space="preserve">           Ｗ-05 家事事件の種類別新受件数－続き－</t>
  </si>
  <si>
    <t>家事事件：</t>
  </si>
  <si>
    <t>家庭裁判所が取り扱った審判事件、調停事件、裁判所間の共助事件</t>
    <rPh sb="0" eb="2">
      <t>カテイ</t>
    </rPh>
    <rPh sb="2" eb="5">
      <t>サイバンショ</t>
    </rPh>
    <rPh sb="6" eb="9">
      <t>トリアツカ</t>
    </rPh>
    <rPh sb="11" eb="13">
      <t>シンパン</t>
    </rPh>
    <rPh sb="13" eb="15">
      <t>ジケン</t>
    </rPh>
    <rPh sb="16" eb="18">
      <t>チョウテイ</t>
    </rPh>
    <rPh sb="18" eb="20">
      <t>ジケン</t>
    </rPh>
    <rPh sb="21" eb="24">
      <t>サイバンショ</t>
    </rPh>
    <rPh sb="24" eb="25">
      <t>カン</t>
    </rPh>
    <rPh sb="26" eb="28">
      <t>キョウジョ</t>
    </rPh>
    <rPh sb="28" eb="30">
      <t>ジケン</t>
    </rPh>
    <phoneticPr fontId="4"/>
  </si>
  <si>
    <t>及び履行勧告・命令などの雑事件に関する件数である。なお、審判</t>
    <rPh sb="0" eb="1">
      <t>オヨ</t>
    </rPh>
    <rPh sb="2" eb="4">
      <t>リコウ</t>
    </rPh>
    <rPh sb="4" eb="6">
      <t>カンコク</t>
    </rPh>
    <rPh sb="7" eb="9">
      <t>メイレイ</t>
    </rPh>
    <rPh sb="12" eb="13">
      <t>ザツ</t>
    </rPh>
    <rPh sb="13" eb="15">
      <t>ジケン</t>
    </rPh>
    <rPh sb="16" eb="17">
      <t>カン</t>
    </rPh>
    <rPh sb="19" eb="21">
      <t>ケンスウ</t>
    </rPh>
    <rPh sb="28" eb="30">
      <t>シンパン</t>
    </rPh>
    <phoneticPr fontId="4"/>
  </si>
  <si>
    <t>事件には甲類事件と乙類事件があり、調停事件には乙類事件と乙類</t>
    <rPh sb="0" eb="2">
      <t>ジケン</t>
    </rPh>
    <rPh sb="4" eb="6">
      <t>コウルイ</t>
    </rPh>
    <rPh sb="6" eb="8">
      <t>ジケン</t>
    </rPh>
    <rPh sb="9" eb="10">
      <t>オツ</t>
    </rPh>
    <rPh sb="10" eb="11">
      <t>ルイ</t>
    </rPh>
    <rPh sb="11" eb="13">
      <t>ジケン</t>
    </rPh>
    <rPh sb="17" eb="19">
      <t>チョウテイ</t>
    </rPh>
    <rPh sb="19" eb="21">
      <t>ジケン</t>
    </rPh>
    <rPh sb="23" eb="25">
      <t>オツルイ</t>
    </rPh>
    <rPh sb="25" eb="27">
      <t>ジケン</t>
    </rPh>
    <rPh sb="28" eb="30">
      <t>オツルイ</t>
    </rPh>
    <phoneticPr fontId="4"/>
  </si>
  <si>
    <t>以外の事件がある。乙類事件は審判、調停のいずれの申立てもでき</t>
    <rPh sb="0" eb="2">
      <t>イガイ</t>
    </rPh>
    <rPh sb="3" eb="5">
      <t>ジケン</t>
    </rPh>
    <rPh sb="9" eb="11">
      <t>オツルイ</t>
    </rPh>
    <rPh sb="11" eb="13">
      <t>ジケン</t>
    </rPh>
    <rPh sb="14" eb="16">
      <t>シンパン</t>
    </rPh>
    <rPh sb="17" eb="19">
      <t>チョウテイ</t>
    </rPh>
    <rPh sb="24" eb="25">
      <t>モウシタ</t>
    </rPh>
    <rPh sb="25" eb="26">
      <t>タ</t>
    </rPh>
    <phoneticPr fontId="4"/>
  </si>
  <si>
    <t>当初審判を申立てても調停に付されることもあり、逆に調停を申立</t>
    <rPh sb="0" eb="2">
      <t>トウショ</t>
    </rPh>
    <rPh sb="2" eb="4">
      <t>シンパン</t>
    </rPh>
    <rPh sb="5" eb="6">
      <t>モウ</t>
    </rPh>
    <rPh sb="6" eb="7">
      <t>タ</t>
    </rPh>
    <rPh sb="10" eb="12">
      <t>チョウテイ</t>
    </rPh>
    <rPh sb="13" eb="14">
      <t>フ</t>
    </rPh>
    <rPh sb="23" eb="24">
      <t>ギャク</t>
    </rPh>
    <rPh sb="25" eb="27">
      <t>チョウテイ</t>
    </rPh>
    <rPh sb="28" eb="29">
      <t>モウ</t>
    </rPh>
    <rPh sb="29" eb="30">
      <t>タ</t>
    </rPh>
    <phoneticPr fontId="4"/>
  </si>
  <si>
    <t>ててもそれが不成立となれば審判に移行することになる。</t>
    <rPh sb="6" eb="9">
      <t>フセイリツ</t>
    </rPh>
    <rPh sb="13" eb="15">
      <t>シンパン</t>
    </rPh>
    <rPh sb="16" eb="18">
      <t>イコウ</t>
    </rPh>
    <phoneticPr fontId="4"/>
  </si>
  <si>
    <t>Ｂ．家事調停事件</t>
  </si>
  <si>
    <t>単位：件</t>
  </si>
  <si>
    <t xml:space="preserve">    総  数</t>
  </si>
  <si>
    <t xml:space="preserve"> 本庁(注</t>
  </si>
  <si>
    <t xml:space="preserve"> 田辺支部</t>
  </si>
  <si>
    <t xml:space="preserve"> 御坊支部</t>
  </si>
  <si>
    <t xml:space="preserve"> 新宮支部</t>
  </si>
  <si>
    <t xml:space="preserve">   昭和62年　1987</t>
    <rPh sb="3" eb="5">
      <t>ショウワ</t>
    </rPh>
    <rPh sb="7" eb="8">
      <t>ネン</t>
    </rPh>
    <phoneticPr fontId="4"/>
  </si>
  <si>
    <t xml:space="preserve">       63    1988</t>
    <phoneticPr fontId="4"/>
  </si>
  <si>
    <t xml:space="preserve">   平成元　　1989</t>
    <rPh sb="3" eb="5">
      <t>ヘイセイ</t>
    </rPh>
    <rPh sb="5" eb="6">
      <t>ガン</t>
    </rPh>
    <phoneticPr fontId="4"/>
  </si>
  <si>
    <t xml:space="preserve">        </t>
    <phoneticPr fontId="4"/>
  </si>
  <si>
    <t xml:space="preserve">  </t>
    <phoneticPr fontId="4"/>
  </si>
  <si>
    <t xml:space="preserve">      12    2000</t>
    <phoneticPr fontId="4"/>
  </si>
  <si>
    <t>　　夫婦同居・協力扶助</t>
    <rPh sb="2" eb="4">
      <t>フウフ</t>
    </rPh>
    <rPh sb="4" eb="6">
      <t>ドウキョ</t>
    </rPh>
    <rPh sb="7" eb="9">
      <t>キョウリョク</t>
    </rPh>
    <rPh sb="9" eb="11">
      <t>フジョ</t>
    </rPh>
    <phoneticPr fontId="4"/>
  </si>
  <si>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4"/>
  </si>
  <si>
    <t>　　婚姻費用分担</t>
    <rPh sb="2" eb="4">
      <t>コンイン</t>
    </rPh>
    <rPh sb="4" eb="6">
      <t>ヒヨウ</t>
    </rPh>
    <rPh sb="6" eb="8">
      <t>ブンタン</t>
    </rPh>
    <phoneticPr fontId="4"/>
  </si>
  <si>
    <t>　　子の監権者の指定その他の処分</t>
    <rPh sb="2" eb="3">
      <t>コ</t>
    </rPh>
    <rPh sb="4" eb="5">
      <t>カントク</t>
    </rPh>
    <rPh sb="5" eb="7">
      <t>ケンシャ</t>
    </rPh>
    <rPh sb="8" eb="10">
      <t>シテイ</t>
    </rPh>
    <rPh sb="10" eb="11">
      <t>ソノホカ</t>
    </rPh>
    <rPh sb="12" eb="13">
      <t>ホカ</t>
    </rPh>
    <rPh sb="14" eb="16">
      <t>ショブン</t>
    </rPh>
    <phoneticPr fontId="4"/>
  </si>
  <si>
    <t>　　財産の分与に関する処分</t>
    <rPh sb="2" eb="4">
      <t>ザイサン</t>
    </rPh>
    <rPh sb="5" eb="7">
      <t>ブンヨ</t>
    </rPh>
    <rPh sb="8" eb="9">
      <t>カン</t>
    </rPh>
    <rPh sb="11" eb="13">
      <t>ショブン</t>
    </rPh>
    <phoneticPr fontId="4"/>
  </si>
  <si>
    <t>　　親権者の指定又は変更</t>
    <rPh sb="2" eb="5">
      <t>シンケンシャ</t>
    </rPh>
    <rPh sb="6" eb="8">
      <t>シテイ</t>
    </rPh>
    <rPh sb="8" eb="9">
      <t>マタ</t>
    </rPh>
    <rPh sb="10" eb="12">
      <t>ヘンコウ</t>
    </rPh>
    <phoneticPr fontId="4"/>
  </si>
  <si>
    <t>　　扶養に関する処分　</t>
    <rPh sb="2" eb="4">
      <t>フヨウ</t>
    </rPh>
    <rPh sb="5" eb="6">
      <t>カン</t>
    </rPh>
    <rPh sb="8" eb="10">
      <t>ショブン</t>
    </rPh>
    <phoneticPr fontId="4"/>
  </si>
  <si>
    <t>　　推定相続人の廃除及びその取消し</t>
    <rPh sb="2" eb="4">
      <t>スイテイ</t>
    </rPh>
    <rPh sb="4" eb="6">
      <t>ソウゾク</t>
    </rPh>
    <rPh sb="6" eb="7">
      <t>ニン</t>
    </rPh>
    <rPh sb="8" eb="10">
      <t>ハイジョ</t>
    </rPh>
    <rPh sb="10" eb="11">
      <t>オヨ</t>
    </rPh>
    <rPh sb="14" eb="16">
      <t>トリケシ</t>
    </rPh>
    <phoneticPr fontId="4"/>
  </si>
  <si>
    <t>　　寄与分を定める処分</t>
    <rPh sb="2" eb="5">
      <t>キヨブン</t>
    </rPh>
    <rPh sb="6" eb="7">
      <t>サダ</t>
    </rPh>
    <rPh sb="9" eb="11">
      <t>ショブン</t>
    </rPh>
    <phoneticPr fontId="4"/>
  </si>
  <si>
    <t>　　遺産の分割に関する処分</t>
    <rPh sb="2" eb="4">
      <t>イサン</t>
    </rPh>
    <rPh sb="5" eb="7">
      <t>ブンカツ</t>
    </rPh>
    <rPh sb="8" eb="9">
      <t>カン</t>
    </rPh>
    <rPh sb="11" eb="13">
      <t>ショブン</t>
    </rPh>
    <phoneticPr fontId="4"/>
  </si>
  <si>
    <t>　　その他</t>
    <rPh sb="2" eb="5">
      <t>ソノホカ</t>
    </rPh>
    <phoneticPr fontId="4"/>
  </si>
  <si>
    <t>乙類以外</t>
    <rPh sb="0" eb="1">
      <t>オツ</t>
    </rPh>
    <rPh sb="1" eb="2">
      <t>ルイ</t>
    </rPh>
    <rPh sb="2" eb="4">
      <t>イガイ</t>
    </rPh>
    <phoneticPr fontId="4"/>
  </si>
  <si>
    <t>　　婚姻中の夫婦間の事件</t>
    <rPh sb="2" eb="4">
      <t>コンイン</t>
    </rPh>
    <rPh sb="4" eb="5">
      <t>チュウ</t>
    </rPh>
    <rPh sb="6" eb="9">
      <t>フウフカン</t>
    </rPh>
    <rPh sb="10" eb="12">
      <t>ジケン</t>
    </rPh>
    <phoneticPr fontId="4"/>
  </si>
  <si>
    <t>　　婚姻外の男女間の事件</t>
    <rPh sb="2" eb="4">
      <t>コンイン</t>
    </rPh>
    <rPh sb="4" eb="5">
      <t>ガイ</t>
    </rPh>
    <rPh sb="6" eb="8">
      <t>ダンジョ</t>
    </rPh>
    <rPh sb="8" eb="9">
      <t>カン</t>
    </rPh>
    <rPh sb="10" eb="12">
      <t>ジケン</t>
    </rPh>
    <phoneticPr fontId="4"/>
  </si>
  <si>
    <t>　　離婚その他男女関係解消に基づく慰謝料</t>
    <rPh sb="2" eb="4">
      <t>リコン</t>
    </rPh>
    <rPh sb="4" eb="7">
      <t>ソノホカ</t>
    </rPh>
    <rPh sb="7" eb="9">
      <t>ダンジョ</t>
    </rPh>
    <rPh sb="9" eb="11">
      <t>カンケイ</t>
    </rPh>
    <rPh sb="11" eb="13">
      <t>カイショウ</t>
    </rPh>
    <rPh sb="14" eb="15">
      <t>モト</t>
    </rPh>
    <rPh sb="17" eb="20">
      <t>イシャリョウ</t>
    </rPh>
    <phoneticPr fontId="4"/>
  </si>
  <si>
    <t>　　親族間の紛争</t>
    <rPh sb="2" eb="4">
      <t>シンゾク</t>
    </rPh>
    <rPh sb="4" eb="5">
      <t>カン</t>
    </rPh>
    <rPh sb="6" eb="8">
      <t>フンソウ</t>
    </rPh>
    <phoneticPr fontId="4"/>
  </si>
  <si>
    <t>　　家審法23条に掲げる事項</t>
    <rPh sb="2" eb="3">
      <t>カ</t>
    </rPh>
    <rPh sb="3" eb="4">
      <t>シン</t>
    </rPh>
    <rPh sb="4" eb="5">
      <t>ホウ</t>
    </rPh>
    <rPh sb="7" eb="8">
      <t>ジョウ</t>
    </rPh>
    <rPh sb="9" eb="10">
      <t>カカ</t>
    </rPh>
    <rPh sb="12" eb="14">
      <t>ジコウ</t>
    </rPh>
    <phoneticPr fontId="4"/>
  </si>
  <si>
    <t>　　離縁</t>
    <rPh sb="2" eb="4">
      <t>リエン</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</si>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</sst>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9"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4"/>
      <color indexed="8"/>
      <name val="ＭＳ 明朝"/>
      <family val="1"/>
      <charset val="128"/>
    </font>
    <font>
      <b/>
      <sz val="14"/>
      <color indexed="8"/>
      <name val="ＭＳ 明朝"/>
      <family val="1"/>
      <charset val="128"/>
    </font>
    <font>
      <b/>
      <sz val="24"/>
      <name val="ＭＳ 明朝"/>
      <family val="1"/>
      <charset val="128"/>
    </font>
    <font>
      <sz val="17"/>
      <name val="ＭＳ 明朝"/>
      <family val="1"/>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37" fontId="1" fillId="0" borderId="0"/>
  </cellStyleXfs>
  <cellXfs count="164">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0" xfId="1" applyFont="1" applyAlignment="1" applyProtection="1">
      <alignment horizontal="right"/>
    </xf>
    <xf numFmtId="37" fontId="1" fillId="0" borderId="0" xfId="1" applyFont="1" applyProtection="1">
      <protection locked="0"/>
    </xf>
    <xf numFmtId="37" fontId="1" fillId="0" borderId="0" xfId="1" applyFont="1" applyBorder="1"/>
    <xf numFmtId="37" fontId="1" fillId="0" borderId="1" xfId="1" applyFont="1" applyBorder="1"/>
    <xf numFmtId="37" fontId="1" fillId="0" borderId="1" xfId="1" applyFont="1" applyBorder="1" applyAlignment="1" applyProtection="1">
      <alignment horizontal="left"/>
    </xf>
    <xf numFmtId="37" fontId="1" fillId="0" borderId="2" xfId="1" applyFont="1" applyBorder="1"/>
    <xf numFmtId="37" fontId="1" fillId="0" borderId="3" xfId="1" applyFont="1" applyBorder="1"/>
    <xf numFmtId="37" fontId="1" fillId="0" borderId="2" xfId="1" applyFont="1" applyBorder="1" applyAlignment="1" applyProtection="1">
      <alignment horizontal="left"/>
    </xf>
    <xf numFmtId="37" fontId="1" fillId="0" borderId="0" xfId="1" applyFont="1" applyBorder="1" applyAlignment="1" applyProtection="1">
      <alignment horizontal="left"/>
    </xf>
    <xf numFmtId="37" fontId="1" fillId="0" borderId="4" xfId="1" applyFont="1" applyBorder="1"/>
    <xf numFmtId="37" fontId="1" fillId="0" borderId="4" xfId="1" applyFont="1" applyBorder="1" applyAlignment="1" applyProtection="1">
      <alignment horizontal="left"/>
    </xf>
    <xf numFmtId="37" fontId="1" fillId="0" borderId="2" xfId="1" applyFont="1" applyBorder="1" applyProtection="1"/>
    <xf numFmtId="37" fontId="1" fillId="0" borderId="0" xfId="1" applyFont="1" applyBorder="1" applyProtection="1"/>
    <xf numFmtId="37" fontId="1" fillId="0" borderId="0" xfId="1" applyFont="1" applyProtection="1"/>
    <xf numFmtId="37" fontId="3" fillId="0" borderId="2" xfId="1" applyFont="1" applyBorder="1" applyProtection="1"/>
    <xf numFmtId="37" fontId="3" fillId="0" borderId="0" xfId="1" applyFont="1" applyBorder="1" applyProtection="1"/>
    <xf numFmtId="37" fontId="1" fillId="0" borderId="5" xfId="1" applyFont="1" applyBorder="1"/>
    <xf numFmtId="37" fontId="1" fillId="0" borderId="2" xfId="1" applyFont="1" applyBorder="1" applyProtection="1">
      <protection locked="0"/>
    </xf>
    <xf numFmtId="37" fontId="1" fillId="0" borderId="0" xfId="1" applyFont="1" applyAlignment="1" applyProtection="1">
      <alignment horizontal="right"/>
      <protection locked="0"/>
    </xf>
    <xf numFmtId="37" fontId="5" fillId="0" borderId="0" xfId="1" applyFont="1" applyAlignment="1" applyProtection="1">
      <alignment horizontal="right"/>
      <protection locked="0"/>
    </xf>
    <xf numFmtId="37" fontId="3" fillId="0" borderId="6" xfId="1" applyFont="1" applyBorder="1" applyAlignment="1" applyProtection="1">
      <alignment horizontal="left"/>
    </xf>
    <xf numFmtId="37" fontId="6" fillId="0" borderId="0" xfId="1" applyFont="1" applyAlignment="1" applyProtection="1">
      <alignment horizontal="right"/>
      <protection locked="0"/>
    </xf>
    <xf numFmtId="37" fontId="1" fillId="0" borderId="1" xfId="1" applyFont="1" applyBorder="1" applyProtection="1">
      <protection locked="0"/>
    </xf>
    <xf numFmtId="37" fontId="1" fillId="0" borderId="2" xfId="1" applyFont="1" applyBorder="1" applyAlignment="1" applyProtection="1">
      <alignment horizontal="right"/>
      <protection locked="0"/>
    </xf>
    <xf numFmtId="37" fontId="3" fillId="0" borderId="2" xfId="1" applyFont="1" applyBorder="1" applyAlignment="1" applyProtection="1">
      <alignment horizontal="right"/>
      <protection locked="0"/>
    </xf>
    <xf numFmtId="37" fontId="3" fillId="0" borderId="1" xfId="1" applyFont="1" applyBorder="1" applyAlignment="1" applyProtection="1">
      <alignment horizontal="left"/>
    </xf>
    <xf numFmtId="1" fontId="1" fillId="0" borderId="2" xfId="1" applyNumberFormat="1" applyFont="1" applyBorder="1" applyAlignment="1" applyProtection="1">
      <alignment horizontal="center"/>
    </xf>
    <xf numFmtId="37" fontId="1" fillId="0" borderId="4" xfId="1" applyFont="1" applyBorder="1" applyAlignment="1" applyProtection="1">
      <alignment horizontal="center"/>
    </xf>
    <xf numFmtId="37" fontId="1" fillId="0" borderId="2" xfId="1" applyFont="1" applyBorder="1" applyAlignment="1">
      <alignment horizontal="right"/>
    </xf>
    <xf numFmtId="37" fontId="1" fillId="0" borderId="0" xfId="1" applyFont="1" applyAlignment="1">
      <alignment horizontal="right"/>
    </xf>
    <xf numFmtId="37" fontId="3" fillId="0" borderId="0" xfId="1" applyFont="1" applyAlignment="1" applyProtection="1">
      <alignment horizontal="center"/>
    </xf>
    <xf numFmtId="37" fontId="3" fillId="0" borderId="0" xfId="1" applyFont="1" applyProtection="1"/>
    <xf numFmtId="37" fontId="3" fillId="0" borderId="2" xfId="1" applyFont="1" applyBorder="1" applyAlignment="1" applyProtection="1">
      <alignment horizontal="right"/>
    </xf>
    <xf numFmtId="37" fontId="3" fillId="0" borderId="0" xfId="1" applyFont="1" applyBorder="1" applyAlignment="1" applyProtection="1">
      <alignment horizontal="right"/>
    </xf>
    <xf numFmtId="37" fontId="1" fillId="0" borderId="0" xfId="1" applyFont="1" applyBorder="1" applyAlignment="1">
      <alignment horizontal="right"/>
    </xf>
    <xf numFmtId="37" fontId="1" fillId="0" borderId="0" xfId="1" applyFont="1" applyBorder="1" applyAlignment="1" applyProtection="1">
      <alignment horizontal="right"/>
      <protection locked="0"/>
    </xf>
    <xf numFmtId="37" fontId="3" fillId="0" borderId="0" xfId="1" applyFont="1" applyBorder="1" applyAlignment="1" applyProtection="1">
      <alignment horizontal="right"/>
      <protection locked="0"/>
    </xf>
    <xf numFmtId="37" fontId="1" fillId="0" borderId="8" xfId="1" applyFont="1" applyBorder="1"/>
    <xf numFmtId="37" fontId="1" fillId="0" borderId="2" xfId="1" applyFont="1" applyBorder="1" applyAlignment="1" applyProtection="1">
      <alignment horizontal="center"/>
    </xf>
    <xf numFmtId="37" fontId="1" fillId="0" borderId="11" xfId="1" applyFont="1" applyBorder="1" applyAlignment="1" applyProtection="1">
      <alignment horizontal="left"/>
    </xf>
    <xf numFmtId="37" fontId="1" fillId="0" borderId="11" xfId="1" applyFont="1" applyBorder="1" applyAlignment="1" applyProtection="1">
      <alignment horizontal="center"/>
    </xf>
    <xf numFmtId="37" fontId="1" fillId="0" borderId="12" xfId="1" applyFont="1" applyBorder="1"/>
    <xf numFmtId="37" fontId="1" fillId="0" borderId="7" xfId="1" applyFont="1" applyBorder="1"/>
    <xf numFmtId="37" fontId="1" fillId="0" borderId="2" xfId="1" applyFont="1" applyBorder="1" applyAlignment="1" applyProtection="1">
      <alignment horizontal="right"/>
    </xf>
    <xf numFmtId="37" fontId="1" fillId="0" borderId="0" xfId="1" applyFont="1" applyBorder="1" applyAlignment="1" applyProtection="1">
      <alignment horizontal="right"/>
    </xf>
    <xf numFmtId="37" fontId="1" fillId="0" borderId="6" xfId="1" applyFont="1" applyBorder="1" applyAlignment="1" applyProtection="1">
      <alignment horizontal="left"/>
    </xf>
    <xf numFmtId="37" fontId="3" fillId="0" borderId="6" xfId="1" applyFont="1" applyBorder="1" applyProtection="1"/>
    <xf numFmtId="37" fontId="3" fillId="0" borderId="1" xfId="1" applyFont="1" applyBorder="1" applyProtection="1"/>
    <xf numFmtId="37" fontId="3" fillId="0" borderId="1" xfId="1" applyFont="1" applyBorder="1" applyAlignment="1" applyProtection="1">
      <alignment horizontal="right"/>
    </xf>
    <xf numFmtId="37" fontId="3" fillId="0" borderId="1" xfId="1" applyFont="1" applyBorder="1" applyAlignment="1" applyProtection="1">
      <alignment horizontal="right"/>
      <protection locked="0"/>
    </xf>
    <xf numFmtId="49" fontId="1" fillId="0" borderId="2" xfId="1" applyNumberFormat="1" applyFont="1" applyBorder="1" applyAlignment="1" applyProtection="1">
      <alignment horizontal="center"/>
    </xf>
    <xf numFmtId="37" fontId="1" fillId="0" borderId="3" xfId="1" applyFont="1" applyBorder="1" applyAlignment="1"/>
    <xf numFmtId="49" fontId="1" fillId="0" borderId="2" xfId="1" applyNumberFormat="1" applyFont="1" applyBorder="1" applyAlignment="1" applyProtection="1"/>
    <xf numFmtId="49" fontId="1" fillId="0" borderId="2" xfId="1" applyNumberFormat="1" applyFont="1" applyBorder="1" applyAlignment="1" applyProtection="1">
      <alignment horizontal="left"/>
    </xf>
    <xf numFmtId="176" fontId="3" fillId="0" borderId="2" xfId="1" applyNumberFormat="1" applyFont="1" applyBorder="1" applyProtection="1"/>
    <xf numFmtId="176" fontId="3" fillId="0" borderId="0" xfId="1" applyNumberFormat="1" applyFont="1" applyBorder="1" applyProtection="1"/>
    <xf numFmtId="176" fontId="1" fillId="0" borderId="2" xfId="1" applyNumberFormat="1" applyFont="1" applyBorder="1" applyProtection="1">
      <protection locked="0"/>
    </xf>
    <xf numFmtId="176" fontId="1" fillId="0" borderId="0" xfId="1" applyNumberFormat="1" applyFont="1" applyProtection="1"/>
    <xf numFmtId="176" fontId="1" fillId="0" borderId="0" xfId="1" applyNumberFormat="1" applyFont="1" applyProtection="1">
      <protection locked="0"/>
    </xf>
    <xf numFmtId="176" fontId="1" fillId="0" borderId="0" xfId="1" applyNumberFormat="1" applyFont="1" applyAlignment="1" applyProtection="1">
      <alignment horizontal="right"/>
      <protection locked="0"/>
    </xf>
    <xf numFmtId="176" fontId="1" fillId="0" borderId="0" xfId="1" applyNumberFormat="1" applyFont="1" applyBorder="1" applyAlignment="1" applyProtection="1">
      <alignment horizontal="right"/>
      <protection locked="0"/>
    </xf>
    <xf numFmtId="177" fontId="1" fillId="0" borderId="0" xfId="1" applyNumberFormat="1" applyFont="1" applyProtection="1"/>
    <xf numFmtId="37" fontId="1" fillId="0" borderId="3" xfId="1" applyFont="1" applyBorder="1" applyAlignment="1" applyProtection="1">
      <alignment horizontal="left"/>
      <protection locked="0"/>
    </xf>
    <xf numFmtId="37" fontId="3" fillId="0" borderId="3" xfId="1" applyFont="1" applyBorder="1" applyProtection="1"/>
    <xf numFmtId="37" fontId="1" fillId="0" borderId="3" xfId="1" applyFont="1" applyBorder="1" applyAlignment="1" applyProtection="1">
      <alignment horizontal="left"/>
    </xf>
    <xf numFmtId="37" fontId="3" fillId="0" borderId="0" xfId="1" applyFont="1" applyProtection="1">
      <protection locked="0"/>
    </xf>
    <xf numFmtId="37" fontId="3" fillId="0" borderId="0" xfId="1" applyFont="1" applyAlignment="1" applyProtection="1">
      <alignment horizontal="left"/>
      <protection locked="0"/>
    </xf>
    <xf numFmtId="37" fontId="3" fillId="0" borderId="0" xfId="1" applyFont="1" applyAlignment="1" applyProtection="1">
      <alignment horizontal="right"/>
    </xf>
    <xf numFmtId="37" fontId="1" fillId="0" borderId="13" xfId="1" applyFont="1" applyBorder="1"/>
    <xf numFmtId="37" fontId="1" fillId="0" borderId="6" xfId="1" applyFont="1" applyBorder="1"/>
    <xf numFmtId="37" fontId="1" fillId="0" borderId="14" xfId="1" applyFont="1" applyBorder="1"/>
    <xf numFmtId="37" fontId="7" fillId="0" borderId="0" xfId="1" applyFont="1" applyAlignment="1" applyProtection="1">
      <alignment horizontal="left"/>
    </xf>
    <xf numFmtId="37" fontId="3" fillId="0" borderId="3" xfId="1" applyFont="1" applyBorder="1"/>
    <xf numFmtId="37" fontId="1" fillId="0" borderId="0" xfId="1" applyFont="1" applyAlignment="1"/>
    <xf numFmtId="37" fontId="1" fillId="0" borderId="1" xfId="1" applyFont="1" applyBorder="1" applyAlignment="1">
      <alignment horizontal="right"/>
    </xf>
    <xf numFmtId="37" fontId="1" fillId="0" borderId="1" xfId="1" applyFont="1" applyBorder="1" applyAlignment="1" applyProtection="1">
      <alignment horizontal="right"/>
    </xf>
    <xf numFmtId="37" fontId="1" fillId="0" borderId="5" xfId="1" applyFont="1" applyBorder="1" applyAlignment="1">
      <alignment horizontal="right"/>
    </xf>
    <xf numFmtId="37" fontId="1" fillId="0" borderId="3" xfId="1" applyFont="1" applyBorder="1" applyAlignment="1" applyProtection="1">
      <alignment horizontal="center"/>
    </xf>
    <xf numFmtId="37" fontId="1" fillId="0" borderId="1" xfId="1" applyFont="1" applyBorder="1" applyAlignment="1" applyProtection="1">
      <alignment horizontal="right"/>
      <protection locked="0"/>
    </xf>
    <xf numFmtId="37" fontId="1" fillId="0" borderId="0" xfId="1" applyFont="1" applyBorder="1" applyProtection="1">
      <protection locked="0"/>
    </xf>
    <xf numFmtId="37" fontId="8" fillId="0" borderId="2" xfId="1" applyFont="1" applyBorder="1" applyAlignment="1" applyProtection="1">
      <alignment horizontal="right"/>
      <protection locked="0"/>
    </xf>
    <xf numFmtId="37" fontId="8" fillId="0" borderId="0" xfId="1" applyFont="1" applyAlignment="1" applyProtection="1">
      <alignment horizontal="right"/>
      <protection locked="0"/>
    </xf>
    <xf numFmtId="37" fontId="1" fillId="0" borderId="0" xfId="1" applyFont="1" applyAlignment="1" applyProtection="1">
      <alignment horizontal="left" indent="1"/>
    </xf>
    <xf numFmtId="37" fontId="1" fillId="2" borderId="1" xfId="1" applyFont="1" applyFill="1" applyBorder="1"/>
    <xf numFmtId="37" fontId="1" fillId="2" borderId="1" xfId="1" applyFont="1" applyFill="1" applyBorder="1" applyAlignment="1" applyProtection="1">
      <alignment horizontal="left"/>
    </xf>
    <xf numFmtId="37" fontId="1" fillId="0" borderId="10" xfId="1" applyFont="1" applyBorder="1" applyAlignment="1" applyProtection="1">
      <alignment horizontal="center"/>
    </xf>
    <xf numFmtId="37" fontId="1" fillId="0" borderId="9" xfId="1" applyFont="1" applyBorder="1"/>
    <xf numFmtId="37" fontId="1" fillId="0" borderId="10" xfId="1" applyFont="1" applyBorder="1" applyAlignment="1" applyProtection="1"/>
    <xf numFmtId="37" fontId="1" fillId="0" borderId="10" xfId="1" applyFont="1" applyBorder="1" applyAlignment="1">
      <alignment horizontal="center"/>
    </xf>
    <xf numFmtId="37" fontId="1" fillId="0" borderId="9" xfId="1" applyFont="1" applyBorder="1" applyAlignment="1" applyProtection="1">
      <alignment horizontal="center"/>
    </xf>
    <xf numFmtId="37" fontId="1" fillId="0" borderId="11" xfId="1" applyFont="1" applyBorder="1"/>
    <xf numFmtId="37" fontId="1" fillId="0" borderId="19" xfId="1" applyFont="1" applyBorder="1" applyAlignment="1" applyProtection="1">
      <alignment horizontal="center"/>
    </xf>
    <xf numFmtId="37" fontId="1" fillId="0" borderId="20" xfId="1" applyFont="1" applyBorder="1" applyAlignment="1" applyProtection="1">
      <alignment horizontal="center"/>
    </xf>
    <xf numFmtId="37" fontId="1" fillId="0" borderId="0" xfId="1" applyFont="1" applyBorder="1" applyAlignment="1" applyProtection="1">
      <alignment horizontal="center"/>
    </xf>
    <xf numFmtId="37" fontId="3" fillId="0" borderId="0" xfId="1" applyFont="1" applyBorder="1" applyAlignment="1" applyProtection="1">
      <alignment horizontal="left"/>
    </xf>
    <xf numFmtId="37" fontId="3" fillId="0" borderId="2" xfId="1" applyFont="1" applyBorder="1" applyProtection="1">
      <protection locked="0"/>
    </xf>
    <xf numFmtId="37" fontId="3" fillId="0" borderId="0" xfId="1" applyFont="1" applyBorder="1" applyProtection="1">
      <protection locked="0"/>
    </xf>
    <xf numFmtId="37" fontId="1" fillId="0" borderId="13" xfId="1" applyFont="1" applyBorder="1" applyAlignment="1" applyProtection="1">
      <alignment horizontal="center"/>
    </xf>
    <xf numFmtId="37" fontId="1" fillId="0" borderId="7" xfId="1" applyFont="1" applyBorder="1" applyAlignment="1" applyProtection="1">
      <alignment horizontal="center"/>
    </xf>
    <xf numFmtId="37" fontId="1" fillId="0" borderId="20" xfId="1" applyFont="1" applyBorder="1"/>
    <xf numFmtId="37" fontId="1" fillId="0" borderId="7" xfId="1" applyFont="1" applyBorder="1" applyAlignment="1">
      <alignment horizontal="center"/>
    </xf>
    <xf numFmtId="37" fontId="1" fillId="0" borderId="9" xfId="1" applyFont="1" applyBorder="1" applyAlignment="1">
      <alignment horizontal="center"/>
    </xf>
    <xf numFmtId="37" fontId="1" fillId="0" borderId="6" xfId="1" applyFont="1" applyBorder="1" applyAlignment="1">
      <alignment horizontal="center"/>
    </xf>
    <xf numFmtId="37" fontId="1" fillId="0" borderId="2" xfId="1" applyFont="1" applyBorder="1" applyAlignment="1">
      <alignment horizontal="center"/>
    </xf>
    <xf numFmtId="37" fontId="1" fillId="0" borderId="10" xfId="1" applyFont="1" applyBorder="1"/>
    <xf numFmtId="37" fontId="1" fillId="0" borderId="6" xfId="1" applyFont="1" applyBorder="1" applyAlignment="1" applyProtection="1">
      <alignment horizontal="center"/>
    </xf>
    <xf numFmtId="37" fontId="1" fillId="0" borderId="6" xfId="1" applyFont="1" applyBorder="1" applyProtection="1">
      <protection locked="0"/>
    </xf>
    <xf numFmtId="37" fontId="1" fillId="0" borderId="6" xfId="1" applyFont="1" applyBorder="1" applyAlignment="1" applyProtection="1">
      <alignment horizontal="right"/>
      <protection locked="0"/>
    </xf>
    <xf numFmtId="37" fontId="5" fillId="0" borderId="0" xfId="1" applyFont="1" applyAlignment="1" applyProtection="1">
      <alignment horizontal="left"/>
    </xf>
    <xf numFmtId="37" fontId="5" fillId="0" borderId="0" xfId="1" applyFont="1"/>
    <xf numFmtId="37" fontId="6" fillId="0" borderId="0" xfId="1" applyFont="1" applyAlignment="1" applyProtection="1">
      <alignment horizontal="left"/>
    </xf>
    <xf numFmtId="37" fontId="5" fillId="0" borderId="0" xfId="1" applyFont="1" applyBorder="1"/>
    <xf numFmtId="37" fontId="5" fillId="0" borderId="1" xfId="1" applyFont="1" applyBorder="1"/>
    <xf numFmtId="37" fontId="5" fillId="0" borderId="1" xfId="1" applyFont="1" applyBorder="1" applyAlignment="1" applyProtection="1">
      <alignment horizontal="left"/>
    </xf>
    <xf numFmtId="37" fontId="5" fillId="0" borderId="2" xfId="1" applyFont="1" applyBorder="1"/>
    <xf numFmtId="37" fontId="5" fillId="0" borderId="3" xfId="1" applyFont="1" applyBorder="1"/>
    <xf numFmtId="37" fontId="5" fillId="0" borderId="0" xfId="1" applyFont="1" applyBorder="1" applyAlignment="1" applyProtection="1">
      <alignment horizontal="left"/>
    </xf>
    <xf numFmtId="37" fontId="5" fillId="0" borderId="4" xfId="1" applyFont="1" applyBorder="1"/>
    <xf numFmtId="37" fontId="5" fillId="0" borderId="4" xfId="1" applyFont="1" applyBorder="1" applyAlignment="1" applyProtection="1">
      <alignment horizontal="left"/>
    </xf>
    <xf numFmtId="37" fontId="5" fillId="0" borderId="2" xfId="1" applyFont="1" applyBorder="1" applyProtection="1"/>
    <xf numFmtId="37" fontId="5" fillId="0" borderId="0" xfId="1" applyFont="1" applyProtection="1"/>
    <xf numFmtId="37" fontId="5" fillId="0" borderId="0" xfId="1" applyFont="1" applyProtection="1">
      <protection locked="0"/>
    </xf>
    <xf numFmtId="37" fontId="6" fillId="0" borderId="2" xfId="1" applyFont="1" applyBorder="1" applyProtection="1"/>
    <xf numFmtId="37" fontId="6" fillId="0" borderId="0" xfId="1" applyFont="1" applyBorder="1" applyProtection="1"/>
    <xf numFmtId="37" fontId="5" fillId="0" borderId="5" xfId="1" applyFont="1" applyBorder="1"/>
    <xf numFmtId="37" fontId="5" fillId="0" borderId="2" xfId="1" applyFont="1" applyBorder="1" applyProtection="1">
      <protection locked="0"/>
    </xf>
    <xf numFmtId="37" fontId="5" fillId="0" borderId="1" xfId="1" applyFont="1" applyBorder="1" applyProtection="1">
      <protection locked="0"/>
    </xf>
    <xf numFmtId="37" fontId="6" fillId="0" borderId="0" xfId="1" applyFont="1" applyBorder="1" applyAlignment="1" applyProtection="1">
      <alignment horizontal="right"/>
    </xf>
    <xf numFmtId="37" fontId="5" fillId="0" borderId="2" xfId="1" applyFont="1" applyBorder="1" applyAlignment="1" applyProtection="1">
      <alignment horizontal="right"/>
      <protection locked="0"/>
    </xf>
    <xf numFmtId="37" fontId="3" fillId="0" borderId="0" xfId="1" applyFont="1" applyAlignment="1" applyProtection="1">
      <alignment horizontal="right"/>
      <protection locked="0"/>
    </xf>
    <xf numFmtId="37" fontId="3" fillId="0" borderId="6" xfId="1" applyFont="1" applyBorder="1"/>
    <xf numFmtId="37" fontId="3" fillId="0" borderId="0" xfId="1" applyFont="1"/>
    <xf numFmtId="37" fontId="3" fillId="0" borderId="2" xfId="1" applyFont="1" applyBorder="1" applyAlignment="1">
      <alignment horizontal="right"/>
    </xf>
    <xf numFmtId="37" fontId="3" fillId="0" borderId="0" xfId="1" applyFont="1" applyAlignment="1">
      <alignment horizontal="right"/>
    </xf>
    <xf numFmtId="37" fontId="1" fillId="0" borderId="17" xfId="1" applyFont="1" applyBorder="1" applyAlignment="1">
      <alignment horizontal="center"/>
    </xf>
    <xf numFmtId="37" fontId="1" fillId="0" borderId="8" xfId="1" applyFont="1" applyBorder="1" applyAlignment="1">
      <alignment horizontal="center"/>
    </xf>
    <xf numFmtId="37" fontId="1" fillId="0" borderId="18" xfId="1" applyFont="1" applyBorder="1" applyAlignment="1">
      <alignment horizontal="center"/>
    </xf>
    <xf numFmtId="37" fontId="1" fillId="0" borderId="15" xfId="1" applyFont="1" applyBorder="1" applyAlignment="1">
      <alignment horizontal="center" vertical="center"/>
    </xf>
    <xf numFmtId="37" fontId="1" fillId="0" borderId="16" xfId="1" applyFont="1" applyBorder="1" applyAlignment="1">
      <alignment horizontal="center" vertical="center"/>
    </xf>
    <xf numFmtId="37" fontId="1" fillId="0" borderId="7" xfId="1" applyBorder="1" applyAlignment="1">
      <alignment horizontal="center"/>
    </xf>
    <xf numFmtId="37" fontId="1" fillId="0" borderId="12" xfId="1" applyBorder="1" applyAlignment="1">
      <alignment horizontal="center"/>
    </xf>
    <xf numFmtId="37" fontId="1" fillId="0" borderId="17" xfId="1" applyFont="1" applyBorder="1" applyAlignment="1" applyProtection="1">
      <alignment horizontal="center"/>
    </xf>
    <xf numFmtId="37" fontId="1" fillId="0" borderId="18" xfId="1" applyFont="1" applyBorder="1" applyAlignment="1" applyProtection="1">
      <alignment horizontal="center"/>
    </xf>
    <xf numFmtId="37" fontId="1" fillId="0" borderId="7" xfId="1" applyFont="1" applyBorder="1" applyAlignment="1" applyProtection="1">
      <alignment horizontal="center" vertical="center"/>
    </xf>
    <xf numFmtId="37" fontId="1" fillId="0" borderId="4" xfId="1" applyFont="1" applyBorder="1" applyAlignment="1">
      <alignment vertical="center"/>
    </xf>
    <xf numFmtId="37" fontId="1" fillId="0" borderId="7" xfId="1" applyFont="1" applyBorder="1" applyAlignment="1">
      <alignment horizontal="center"/>
    </xf>
    <xf numFmtId="37" fontId="1" fillId="0" borderId="12" xfId="1" applyFont="1" applyBorder="1" applyAlignment="1">
      <alignment horizontal="center"/>
    </xf>
    <xf numFmtId="37" fontId="1" fillId="0" borderId="13" xfId="1" applyFont="1" applyBorder="1" applyAlignment="1">
      <alignment horizontal="center"/>
    </xf>
    <xf numFmtId="37" fontId="1" fillId="0" borderId="7" xfId="1" applyFont="1" applyBorder="1" applyAlignment="1">
      <alignment horizontal="center" vertical="center" wrapText="1"/>
    </xf>
    <xf numFmtId="37" fontId="1" fillId="0" borderId="2" xfId="1" applyFont="1" applyBorder="1" applyAlignment="1">
      <alignment horizontal="center" vertical="center" wrapText="1"/>
    </xf>
    <xf numFmtId="37" fontId="1" fillId="0" borderId="4" xfId="1" applyFont="1" applyBorder="1" applyAlignment="1">
      <alignment horizontal="center" vertical="center" wrapText="1"/>
    </xf>
    <xf numFmtId="37" fontId="1" fillId="0" borderId="9" xfId="1" applyFont="1" applyBorder="1" applyAlignment="1">
      <alignment horizontal="center" vertical="center" wrapText="1"/>
    </xf>
    <xf numFmtId="37" fontId="1" fillId="0" borderId="10" xfId="1" applyFont="1" applyBorder="1" applyAlignment="1">
      <alignment horizontal="center" vertical="center"/>
    </xf>
    <xf numFmtId="37" fontId="1" fillId="0" borderId="11" xfId="1" applyFont="1" applyBorder="1" applyAlignment="1">
      <alignment horizontal="center" vertical="center"/>
    </xf>
    <xf numFmtId="37" fontId="1" fillId="0" borderId="9" xfId="1" applyFont="1" applyBorder="1" applyAlignment="1" applyProtection="1">
      <alignment horizontal="center" vertical="center"/>
    </xf>
    <xf numFmtId="37" fontId="1" fillId="0" borderId="10" xfId="1" applyFont="1" applyBorder="1" applyAlignment="1" applyProtection="1">
      <alignment horizontal="center" vertical="center"/>
    </xf>
    <xf numFmtId="37" fontId="1" fillId="0" borderId="11" xfId="1" applyFont="1" applyBorder="1" applyAlignment="1" applyProtection="1">
      <alignment horizontal="center" vertical="center"/>
    </xf>
    <xf numFmtId="37" fontId="1" fillId="0" borderId="2" xfId="1" applyFont="1" applyBorder="1" applyAlignment="1" applyProtection="1">
      <alignment horizontal="center" vertical="center"/>
    </xf>
    <xf numFmtId="37" fontId="1" fillId="0" borderId="4" xfId="1" applyFont="1" applyBorder="1" applyAlignment="1" applyProtection="1">
      <alignment horizontal="center" vertical="center"/>
    </xf>
    <xf numFmtId="37" fontId="1" fillId="0" borderId="9" xfId="1"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148"/>
  <sheetViews>
    <sheetView showGridLines="0" topLeftCell="B1" zoomScale="75" zoomScaleNormal="100" workbookViewId="0">
      <selection activeCell="C101" sqref="C101"/>
    </sheetView>
  </sheetViews>
  <sheetFormatPr defaultColWidth="9.625" defaultRowHeight="17.25" x14ac:dyDescent="0.2"/>
  <cols>
    <col min="1" max="1" width="13.375" style="2" customWidth="1"/>
    <col min="2" max="2" width="8.375" style="2" customWidth="1"/>
    <col min="3" max="5" width="9.625" style="2"/>
    <col min="6" max="6" width="12" style="2" customWidth="1"/>
    <col min="7" max="8" width="10.875" style="2" customWidth="1"/>
    <col min="9" max="9" width="12.125" style="2" customWidth="1"/>
    <col min="10" max="12" width="10.875" style="2" customWidth="1"/>
    <col min="13" max="256" width="9.625" style="2"/>
    <col min="257" max="257" width="13.375" style="2" customWidth="1"/>
    <col min="258" max="258" width="8.375" style="2" customWidth="1"/>
    <col min="259" max="261" width="9.625" style="2"/>
    <col min="262" max="262" width="12" style="2" customWidth="1"/>
    <col min="263" max="264" width="10.875" style="2" customWidth="1"/>
    <col min="265" max="265" width="12.125" style="2" customWidth="1"/>
    <col min="266" max="268" width="10.875" style="2" customWidth="1"/>
    <col min="269" max="512" width="9.625" style="2"/>
    <col min="513" max="513" width="13.375" style="2" customWidth="1"/>
    <col min="514" max="514" width="8.375" style="2" customWidth="1"/>
    <col min="515" max="517" width="9.625" style="2"/>
    <col min="518" max="518" width="12" style="2" customWidth="1"/>
    <col min="519" max="520" width="10.875" style="2" customWidth="1"/>
    <col min="521" max="521" width="12.125" style="2" customWidth="1"/>
    <col min="522" max="524" width="10.875" style="2" customWidth="1"/>
    <col min="525" max="768" width="9.625" style="2"/>
    <col min="769" max="769" width="13.375" style="2" customWidth="1"/>
    <col min="770" max="770" width="8.375" style="2" customWidth="1"/>
    <col min="771" max="773" width="9.625" style="2"/>
    <col min="774" max="774" width="12" style="2" customWidth="1"/>
    <col min="775" max="776" width="10.875" style="2" customWidth="1"/>
    <col min="777" max="777" width="12.125" style="2" customWidth="1"/>
    <col min="778" max="780" width="10.875" style="2" customWidth="1"/>
    <col min="781" max="1024" width="9.625" style="2"/>
    <col min="1025" max="1025" width="13.375" style="2" customWidth="1"/>
    <col min="1026" max="1026" width="8.375" style="2" customWidth="1"/>
    <col min="1027" max="1029" width="9.625" style="2"/>
    <col min="1030" max="1030" width="12" style="2" customWidth="1"/>
    <col min="1031" max="1032" width="10.875" style="2" customWidth="1"/>
    <col min="1033" max="1033" width="12.125" style="2" customWidth="1"/>
    <col min="1034" max="1036" width="10.875" style="2" customWidth="1"/>
    <col min="1037" max="1280" width="9.625" style="2"/>
    <col min="1281" max="1281" width="13.375" style="2" customWidth="1"/>
    <col min="1282" max="1282" width="8.375" style="2" customWidth="1"/>
    <col min="1283" max="1285" width="9.625" style="2"/>
    <col min="1286" max="1286" width="12" style="2" customWidth="1"/>
    <col min="1287" max="1288" width="10.875" style="2" customWidth="1"/>
    <col min="1289" max="1289" width="12.125" style="2" customWidth="1"/>
    <col min="1290" max="1292" width="10.875" style="2" customWidth="1"/>
    <col min="1293" max="1536" width="9.625" style="2"/>
    <col min="1537" max="1537" width="13.375" style="2" customWidth="1"/>
    <col min="1538" max="1538" width="8.375" style="2" customWidth="1"/>
    <col min="1539" max="1541" width="9.625" style="2"/>
    <col min="1542" max="1542" width="12" style="2" customWidth="1"/>
    <col min="1543" max="1544" width="10.875" style="2" customWidth="1"/>
    <col min="1545" max="1545" width="12.125" style="2" customWidth="1"/>
    <col min="1546" max="1548" width="10.875" style="2" customWidth="1"/>
    <col min="1549" max="1792" width="9.625" style="2"/>
    <col min="1793" max="1793" width="13.375" style="2" customWidth="1"/>
    <col min="1794" max="1794" width="8.375" style="2" customWidth="1"/>
    <col min="1795" max="1797" width="9.625" style="2"/>
    <col min="1798" max="1798" width="12" style="2" customWidth="1"/>
    <col min="1799" max="1800" width="10.875" style="2" customWidth="1"/>
    <col min="1801" max="1801" width="12.125" style="2" customWidth="1"/>
    <col min="1802" max="1804" width="10.875" style="2" customWidth="1"/>
    <col min="1805" max="2048" width="9.625" style="2"/>
    <col min="2049" max="2049" width="13.375" style="2" customWidth="1"/>
    <col min="2050" max="2050" width="8.375" style="2" customWidth="1"/>
    <col min="2051" max="2053" width="9.625" style="2"/>
    <col min="2054" max="2054" width="12" style="2" customWidth="1"/>
    <col min="2055" max="2056" width="10.875" style="2" customWidth="1"/>
    <col min="2057" max="2057" width="12.125" style="2" customWidth="1"/>
    <col min="2058" max="2060" width="10.875" style="2" customWidth="1"/>
    <col min="2061" max="2304" width="9.625" style="2"/>
    <col min="2305" max="2305" width="13.375" style="2" customWidth="1"/>
    <col min="2306" max="2306" width="8.375" style="2" customWidth="1"/>
    <col min="2307" max="2309" width="9.625" style="2"/>
    <col min="2310" max="2310" width="12" style="2" customWidth="1"/>
    <col min="2311" max="2312" width="10.875" style="2" customWidth="1"/>
    <col min="2313" max="2313" width="12.125" style="2" customWidth="1"/>
    <col min="2314" max="2316" width="10.875" style="2" customWidth="1"/>
    <col min="2317" max="2560" width="9.625" style="2"/>
    <col min="2561" max="2561" width="13.375" style="2" customWidth="1"/>
    <col min="2562" max="2562" width="8.375" style="2" customWidth="1"/>
    <col min="2563" max="2565" width="9.625" style="2"/>
    <col min="2566" max="2566" width="12" style="2" customWidth="1"/>
    <col min="2567" max="2568" width="10.875" style="2" customWidth="1"/>
    <col min="2569" max="2569" width="12.125" style="2" customWidth="1"/>
    <col min="2570" max="2572" width="10.875" style="2" customWidth="1"/>
    <col min="2573" max="2816" width="9.625" style="2"/>
    <col min="2817" max="2817" width="13.375" style="2" customWidth="1"/>
    <col min="2818" max="2818" width="8.375" style="2" customWidth="1"/>
    <col min="2819" max="2821" width="9.625" style="2"/>
    <col min="2822" max="2822" width="12" style="2" customWidth="1"/>
    <col min="2823" max="2824" width="10.875" style="2" customWidth="1"/>
    <col min="2825" max="2825" width="12.125" style="2" customWidth="1"/>
    <col min="2826" max="2828" width="10.875" style="2" customWidth="1"/>
    <col min="2829" max="3072" width="9.625" style="2"/>
    <col min="3073" max="3073" width="13.375" style="2" customWidth="1"/>
    <col min="3074" max="3074" width="8.375" style="2" customWidth="1"/>
    <col min="3075" max="3077" width="9.625" style="2"/>
    <col min="3078" max="3078" width="12" style="2" customWidth="1"/>
    <col min="3079" max="3080" width="10.875" style="2" customWidth="1"/>
    <col min="3081" max="3081" width="12.125" style="2" customWidth="1"/>
    <col min="3082" max="3084" width="10.875" style="2" customWidth="1"/>
    <col min="3085" max="3328" width="9.625" style="2"/>
    <col min="3329" max="3329" width="13.375" style="2" customWidth="1"/>
    <col min="3330" max="3330" width="8.375" style="2" customWidth="1"/>
    <col min="3331" max="3333" width="9.625" style="2"/>
    <col min="3334" max="3334" width="12" style="2" customWidth="1"/>
    <col min="3335" max="3336" width="10.875" style="2" customWidth="1"/>
    <col min="3337" max="3337" width="12.125" style="2" customWidth="1"/>
    <col min="3338" max="3340" width="10.875" style="2" customWidth="1"/>
    <col min="3341" max="3584" width="9.625" style="2"/>
    <col min="3585" max="3585" width="13.375" style="2" customWidth="1"/>
    <col min="3586" max="3586" width="8.375" style="2" customWidth="1"/>
    <col min="3587" max="3589" width="9.625" style="2"/>
    <col min="3590" max="3590" width="12" style="2" customWidth="1"/>
    <col min="3591" max="3592" width="10.875" style="2" customWidth="1"/>
    <col min="3593" max="3593" width="12.125" style="2" customWidth="1"/>
    <col min="3594" max="3596" width="10.875" style="2" customWidth="1"/>
    <col min="3597" max="3840" width="9.625" style="2"/>
    <col min="3841" max="3841" width="13.375" style="2" customWidth="1"/>
    <col min="3842" max="3842" width="8.375" style="2" customWidth="1"/>
    <col min="3843" max="3845" width="9.625" style="2"/>
    <col min="3846" max="3846" width="12" style="2" customWidth="1"/>
    <col min="3847" max="3848" width="10.875" style="2" customWidth="1"/>
    <col min="3849" max="3849" width="12.125" style="2" customWidth="1"/>
    <col min="3850" max="3852" width="10.875" style="2" customWidth="1"/>
    <col min="3853" max="4096" width="9.625" style="2"/>
    <col min="4097" max="4097" width="13.375" style="2" customWidth="1"/>
    <col min="4098" max="4098" width="8.375" style="2" customWidth="1"/>
    <col min="4099" max="4101" width="9.625" style="2"/>
    <col min="4102" max="4102" width="12" style="2" customWidth="1"/>
    <col min="4103" max="4104" width="10.875" style="2" customWidth="1"/>
    <col min="4105" max="4105" width="12.125" style="2" customWidth="1"/>
    <col min="4106" max="4108" width="10.875" style="2" customWidth="1"/>
    <col min="4109" max="4352" width="9.625" style="2"/>
    <col min="4353" max="4353" width="13.375" style="2" customWidth="1"/>
    <col min="4354" max="4354" width="8.375" style="2" customWidth="1"/>
    <col min="4355" max="4357" width="9.625" style="2"/>
    <col min="4358" max="4358" width="12" style="2" customWidth="1"/>
    <col min="4359" max="4360" width="10.875" style="2" customWidth="1"/>
    <col min="4361" max="4361" width="12.125" style="2" customWidth="1"/>
    <col min="4362" max="4364" width="10.875" style="2" customWidth="1"/>
    <col min="4365" max="4608" width="9.625" style="2"/>
    <col min="4609" max="4609" width="13.375" style="2" customWidth="1"/>
    <col min="4610" max="4610" width="8.375" style="2" customWidth="1"/>
    <col min="4611" max="4613" width="9.625" style="2"/>
    <col min="4614" max="4614" width="12" style="2" customWidth="1"/>
    <col min="4615" max="4616" width="10.875" style="2" customWidth="1"/>
    <col min="4617" max="4617" width="12.125" style="2" customWidth="1"/>
    <col min="4618" max="4620" width="10.875" style="2" customWidth="1"/>
    <col min="4621" max="4864" width="9.625" style="2"/>
    <col min="4865" max="4865" width="13.375" style="2" customWidth="1"/>
    <col min="4866" max="4866" width="8.375" style="2" customWidth="1"/>
    <col min="4867" max="4869" width="9.625" style="2"/>
    <col min="4870" max="4870" width="12" style="2" customWidth="1"/>
    <col min="4871" max="4872" width="10.875" style="2" customWidth="1"/>
    <col min="4873" max="4873" width="12.125" style="2" customWidth="1"/>
    <col min="4874" max="4876" width="10.875" style="2" customWidth="1"/>
    <col min="4877" max="5120" width="9.625" style="2"/>
    <col min="5121" max="5121" width="13.375" style="2" customWidth="1"/>
    <col min="5122" max="5122" width="8.375" style="2" customWidth="1"/>
    <col min="5123" max="5125" width="9.625" style="2"/>
    <col min="5126" max="5126" width="12" style="2" customWidth="1"/>
    <col min="5127" max="5128" width="10.875" style="2" customWidth="1"/>
    <col min="5129" max="5129" width="12.125" style="2" customWidth="1"/>
    <col min="5130" max="5132" width="10.875" style="2" customWidth="1"/>
    <col min="5133" max="5376" width="9.625" style="2"/>
    <col min="5377" max="5377" width="13.375" style="2" customWidth="1"/>
    <col min="5378" max="5378" width="8.375" style="2" customWidth="1"/>
    <col min="5379" max="5381" width="9.625" style="2"/>
    <col min="5382" max="5382" width="12" style="2" customWidth="1"/>
    <col min="5383" max="5384" width="10.875" style="2" customWidth="1"/>
    <col min="5385" max="5385" width="12.125" style="2" customWidth="1"/>
    <col min="5386" max="5388" width="10.875" style="2" customWidth="1"/>
    <col min="5389" max="5632" width="9.625" style="2"/>
    <col min="5633" max="5633" width="13.375" style="2" customWidth="1"/>
    <col min="5634" max="5634" width="8.375" style="2" customWidth="1"/>
    <col min="5635" max="5637" width="9.625" style="2"/>
    <col min="5638" max="5638" width="12" style="2" customWidth="1"/>
    <col min="5639" max="5640" width="10.875" style="2" customWidth="1"/>
    <col min="5641" max="5641" width="12.125" style="2" customWidth="1"/>
    <col min="5642" max="5644" width="10.875" style="2" customWidth="1"/>
    <col min="5645" max="5888" width="9.625" style="2"/>
    <col min="5889" max="5889" width="13.375" style="2" customWidth="1"/>
    <col min="5890" max="5890" width="8.375" style="2" customWidth="1"/>
    <col min="5891" max="5893" width="9.625" style="2"/>
    <col min="5894" max="5894" width="12" style="2" customWidth="1"/>
    <col min="5895" max="5896" width="10.875" style="2" customWidth="1"/>
    <col min="5897" max="5897" width="12.125" style="2" customWidth="1"/>
    <col min="5898" max="5900" width="10.875" style="2" customWidth="1"/>
    <col min="5901" max="6144" width="9.625" style="2"/>
    <col min="6145" max="6145" width="13.375" style="2" customWidth="1"/>
    <col min="6146" max="6146" width="8.375" style="2" customWidth="1"/>
    <col min="6147" max="6149" width="9.625" style="2"/>
    <col min="6150" max="6150" width="12" style="2" customWidth="1"/>
    <col min="6151" max="6152" width="10.875" style="2" customWidth="1"/>
    <col min="6153" max="6153" width="12.125" style="2" customWidth="1"/>
    <col min="6154" max="6156" width="10.875" style="2" customWidth="1"/>
    <col min="6157" max="6400" width="9.625" style="2"/>
    <col min="6401" max="6401" width="13.375" style="2" customWidth="1"/>
    <col min="6402" max="6402" width="8.375" style="2" customWidth="1"/>
    <col min="6403" max="6405" width="9.625" style="2"/>
    <col min="6406" max="6406" width="12" style="2" customWidth="1"/>
    <col min="6407" max="6408" width="10.875" style="2" customWidth="1"/>
    <col min="6409" max="6409" width="12.125" style="2" customWidth="1"/>
    <col min="6410" max="6412" width="10.875" style="2" customWidth="1"/>
    <col min="6413" max="6656" width="9.625" style="2"/>
    <col min="6657" max="6657" width="13.375" style="2" customWidth="1"/>
    <col min="6658" max="6658" width="8.375" style="2" customWidth="1"/>
    <col min="6659" max="6661" width="9.625" style="2"/>
    <col min="6662" max="6662" width="12" style="2" customWidth="1"/>
    <col min="6663" max="6664" width="10.875" style="2" customWidth="1"/>
    <col min="6665" max="6665" width="12.125" style="2" customWidth="1"/>
    <col min="6666" max="6668" width="10.875" style="2" customWidth="1"/>
    <col min="6669" max="6912" width="9.625" style="2"/>
    <col min="6913" max="6913" width="13.375" style="2" customWidth="1"/>
    <col min="6914" max="6914" width="8.375" style="2" customWidth="1"/>
    <col min="6915" max="6917" width="9.625" style="2"/>
    <col min="6918" max="6918" width="12" style="2" customWidth="1"/>
    <col min="6919" max="6920" width="10.875" style="2" customWidth="1"/>
    <col min="6921" max="6921" width="12.125" style="2" customWidth="1"/>
    <col min="6922" max="6924" width="10.875" style="2" customWidth="1"/>
    <col min="6925" max="7168" width="9.625" style="2"/>
    <col min="7169" max="7169" width="13.375" style="2" customWidth="1"/>
    <col min="7170" max="7170" width="8.375" style="2" customWidth="1"/>
    <col min="7171" max="7173" width="9.625" style="2"/>
    <col min="7174" max="7174" width="12" style="2" customWidth="1"/>
    <col min="7175" max="7176" width="10.875" style="2" customWidth="1"/>
    <col min="7177" max="7177" width="12.125" style="2" customWidth="1"/>
    <col min="7178" max="7180" width="10.875" style="2" customWidth="1"/>
    <col min="7181" max="7424" width="9.625" style="2"/>
    <col min="7425" max="7425" width="13.375" style="2" customWidth="1"/>
    <col min="7426" max="7426" width="8.375" style="2" customWidth="1"/>
    <col min="7427" max="7429" width="9.625" style="2"/>
    <col min="7430" max="7430" width="12" style="2" customWidth="1"/>
    <col min="7431" max="7432" width="10.875" style="2" customWidth="1"/>
    <col min="7433" max="7433" width="12.125" style="2" customWidth="1"/>
    <col min="7434" max="7436" width="10.875" style="2" customWidth="1"/>
    <col min="7437" max="7680" width="9.625" style="2"/>
    <col min="7681" max="7681" width="13.375" style="2" customWidth="1"/>
    <col min="7682" max="7682" width="8.375" style="2" customWidth="1"/>
    <col min="7683" max="7685" width="9.625" style="2"/>
    <col min="7686" max="7686" width="12" style="2" customWidth="1"/>
    <col min="7687" max="7688" width="10.875" style="2" customWidth="1"/>
    <col min="7689" max="7689" width="12.125" style="2" customWidth="1"/>
    <col min="7690" max="7692" width="10.875" style="2" customWidth="1"/>
    <col min="7693" max="7936" width="9.625" style="2"/>
    <col min="7937" max="7937" width="13.375" style="2" customWidth="1"/>
    <col min="7938" max="7938" width="8.375" style="2" customWidth="1"/>
    <col min="7939" max="7941" width="9.625" style="2"/>
    <col min="7942" max="7942" width="12" style="2" customWidth="1"/>
    <col min="7943" max="7944" width="10.875" style="2" customWidth="1"/>
    <col min="7945" max="7945" width="12.125" style="2" customWidth="1"/>
    <col min="7946" max="7948" width="10.875" style="2" customWidth="1"/>
    <col min="7949" max="8192" width="9.625" style="2"/>
    <col min="8193" max="8193" width="13.375" style="2" customWidth="1"/>
    <col min="8194" max="8194" width="8.375" style="2" customWidth="1"/>
    <col min="8195" max="8197" width="9.625" style="2"/>
    <col min="8198" max="8198" width="12" style="2" customWidth="1"/>
    <col min="8199" max="8200" width="10.875" style="2" customWidth="1"/>
    <col min="8201" max="8201" width="12.125" style="2" customWidth="1"/>
    <col min="8202" max="8204" width="10.875" style="2" customWidth="1"/>
    <col min="8205" max="8448" width="9.625" style="2"/>
    <col min="8449" max="8449" width="13.375" style="2" customWidth="1"/>
    <col min="8450" max="8450" width="8.375" style="2" customWidth="1"/>
    <col min="8451" max="8453" width="9.625" style="2"/>
    <col min="8454" max="8454" width="12" style="2" customWidth="1"/>
    <col min="8455" max="8456" width="10.875" style="2" customWidth="1"/>
    <col min="8457" max="8457" width="12.125" style="2" customWidth="1"/>
    <col min="8458" max="8460" width="10.875" style="2" customWidth="1"/>
    <col min="8461" max="8704" width="9.625" style="2"/>
    <col min="8705" max="8705" width="13.375" style="2" customWidth="1"/>
    <col min="8706" max="8706" width="8.375" style="2" customWidth="1"/>
    <col min="8707" max="8709" width="9.625" style="2"/>
    <col min="8710" max="8710" width="12" style="2" customWidth="1"/>
    <col min="8711" max="8712" width="10.875" style="2" customWidth="1"/>
    <col min="8713" max="8713" width="12.125" style="2" customWidth="1"/>
    <col min="8714" max="8716" width="10.875" style="2" customWidth="1"/>
    <col min="8717" max="8960" width="9.625" style="2"/>
    <col min="8961" max="8961" width="13.375" style="2" customWidth="1"/>
    <col min="8962" max="8962" width="8.375" style="2" customWidth="1"/>
    <col min="8963" max="8965" width="9.625" style="2"/>
    <col min="8966" max="8966" width="12" style="2" customWidth="1"/>
    <col min="8967" max="8968" width="10.875" style="2" customWidth="1"/>
    <col min="8969" max="8969" width="12.125" style="2" customWidth="1"/>
    <col min="8970" max="8972" width="10.875" style="2" customWidth="1"/>
    <col min="8973" max="9216" width="9.625" style="2"/>
    <col min="9217" max="9217" width="13.375" style="2" customWidth="1"/>
    <col min="9218" max="9218" width="8.375" style="2" customWidth="1"/>
    <col min="9219" max="9221" width="9.625" style="2"/>
    <col min="9222" max="9222" width="12" style="2" customWidth="1"/>
    <col min="9223" max="9224" width="10.875" style="2" customWidth="1"/>
    <col min="9225" max="9225" width="12.125" style="2" customWidth="1"/>
    <col min="9226" max="9228" width="10.875" style="2" customWidth="1"/>
    <col min="9229" max="9472" width="9.625" style="2"/>
    <col min="9473" max="9473" width="13.375" style="2" customWidth="1"/>
    <col min="9474" max="9474" width="8.375" style="2" customWidth="1"/>
    <col min="9475" max="9477" width="9.625" style="2"/>
    <col min="9478" max="9478" width="12" style="2" customWidth="1"/>
    <col min="9479" max="9480" width="10.875" style="2" customWidth="1"/>
    <col min="9481" max="9481" width="12.125" style="2" customWidth="1"/>
    <col min="9482" max="9484" width="10.875" style="2" customWidth="1"/>
    <col min="9485" max="9728" width="9.625" style="2"/>
    <col min="9729" max="9729" width="13.375" style="2" customWidth="1"/>
    <col min="9730" max="9730" width="8.375" style="2" customWidth="1"/>
    <col min="9731" max="9733" width="9.625" style="2"/>
    <col min="9734" max="9734" width="12" style="2" customWidth="1"/>
    <col min="9735" max="9736" width="10.875" style="2" customWidth="1"/>
    <col min="9737" max="9737" width="12.125" style="2" customWidth="1"/>
    <col min="9738" max="9740" width="10.875" style="2" customWidth="1"/>
    <col min="9741" max="9984" width="9.625" style="2"/>
    <col min="9985" max="9985" width="13.375" style="2" customWidth="1"/>
    <col min="9986" max="9986" width="8.375" style="2" customWidth="1"/>
    <col min="9987" max="9989" width="9.625" style="2"/>
    <col min="9990" max="9990" width="12" style="2" customWidth="1"/>
    <col min="9991" max="9992" width="10.875" style="2" customWidth="1"/>
    <col min="9993" max="9993" width="12.125" style="2" customWidth="1"/>
    <col min="9994" max="9996" width="10.875" style="2" customWidth="1"/>
    <col min="9997" max="10240" width="9.625" style="2"/>
    <col min="10241" max="10241" width="13.375" style="2" customWidth="1"/>
    <col min="10242" max="10242" width="8.375" style="2" customWidth="1"/>
    <col min="10243" max="10245" width="9.625" style="2"/>
    <col min="10246" max="10246" width="12" style="2" customWidth="1"/>
    <col min="10247" max="10248" width="10.875" style="2" customWidth="1"/>
    <col min="10249" max="10249" width="12.125" style="2" customWidth="1"/>
    <col min="10250" max="10252" width="10.875" style="2" customWidth="1"/>
    <col min="10253" max="10496" width="9.625" style="2"/>
    <col min="10497" max="10497" width="13.375" style="2" customWidth="1"/>
    <col min="10498" max="10498" width="8.375" style="2" customWidth="1"/>
    <col min="10499" max="10501" width="9.625" style="2"/>
    <col min="10502" max="10502" width="12" style="2" customWidth="1"/>
    <col min="10503" max="10504" width="10.875" style="2" customWidth="1"/>
    <col min="10505" max="10505" width="12.125" style="2" customWidth="1"/>
    <col min="10506" max="10508" width="10.875" style="2" customWidth="1"/>
    <col min="10509" max="10752" width="9.625" style="2"/>
    <col min="10753" max="10753" width="13.375" style="2" customWidth="1"/>
    <col min="10754" max="10754" width="8.375" style="2" customWidth="1"/>
    <col min="10755" max="10757" width="9.625" style="2"/>
    <col min="10758" max="10758" width="12" style="2" customWidth="1"/>
    <col min="10759" max="10760" width="10.875" style="2" customWidth="1"/>
    <col min="10761" max="10761" width="12.125" style="2" customWidth="1"/>
    <col min="10762" max="10764" width="10.875" style="2" customWidth="1"/>
    <col min="10765" max="11008" width="9.625" style="2"/>
    <col min="11009" max="11009" width="13.375" style="2" customWidth="1"/>
    <col min="11010" max="11010" width="8.375" style="2" customWidth="1"/>
    <col min="11011" max="11013" width="9.625" style="2"/>
    <col min="11014" max="11014" width="12" style="2" customWidth="1"/>
    <col min="11015" max="11016" width="10.875" style="2" customWidth="1"/>
    <col min="11017" max="11017" width="12.125" style="2" customWidth="1"/>
    <col min="11018" max="11020" width="10.875" style="2" customWidth="1"/>
    <col min="11021" max="11264" width="9.625" style="2"/>
    <col min="11265" max="11265" width="13.375" style="2" customWidth="1"/>
    <col min="11266" max="11266" width="8.375" style="2" customWidth="1"/>
    <col min="11267" max="11269" width="9.625" style="2"/>
    <col min="11270" max="11270" width="12" style="2" customWidth="1"/>
    <col min="11271" max="11272" width="10.875" style="2" customWidth="1"/>
    <col min="11273" max="11273" width="12.125" style="2" customWidth="1"/>
    <col min="11274" max="11276" width="10.875" style="2" customWidth="1"/>
    <col min="11277" max="11520" width="9.625" style="2"/>
    <col min="11521" max="11521" width="13.375" style="2" customWidth="1"/>
    <col min="11522" max="11522" width="8.375" style="2" customWidth="1"/>
    <col min="11523" max="11525" width="9.625" style="2"/>
    <col min="11526" max="11526" width="12" style="2" customWidth="1"/>
    <col min="11527" max="11528" width="10.875" style="2" customWidth="1"/>
    <col min="11529" max="11529" width="12.125" style="2" customWidth="1"/>
    <col min="11530" max="11532" width="10.875" style="2" customWidth="1"/>
    <col min="11533" max="11776" width="9.625" style="2"/>
    <col min="11777" max="11777" width="13.375" style="2" customWidth="1"/>
    <col min="11778" max="11778" width="8.375" style="2" customWidth="1"/>
    <col min="11779" max="11781" width="9.625" style="2"/>
    <col min="11782" max="11782" width="12" style="2" customWidth="1"/>
    <col min="11783" max="11784" width="10.875" style="2" customWidth="1"/>
    <col min="11785" max="11785" width="12.125" style="2" customWidth="1"/>
    <col min="11786" max="11788" width="10.875" style="2" customWidth="1"/>
    <col min="11789" max="12032" width="9.625" style="2"/>
    <col min="12033" max="12033" width="13.375" style="2" customWidth="1"/>
    <col min="12034" max="12034" width="8.375" style="2" customWidth="1"/>
    <col min="12035" max="12037" width="9.625" style="2"/>
    <col min="12038" max="12038" width="12" style="2" customWidth="1"/>
    <col min="12039" max="12040" width="10.875" style="2" customWidth="1"/>
    <col min="12041" max="12041" width="12.125" style="2" customWidth="1"/>
    <col min="12042" max="12044" width="10.875" style="2" customWidth="1"/>
    <col min="12045" max="12288" width="9.625" style="2"/>
    <col min="12289" max="12289" width="13.375" style="2" customWidth="1"/>
    <col min="12290" max="12290" width="8.375" style="2" customWidth="1"/>
    <col min="12291" max="12293" width="9.625" style="2"/>
    <col min="12294" max="12294" width="12" style="2" customWidth="1"/>
    <col min="12295" max="12296" width="10.875" style="2" customWidth="1"/>
    <col min="12297" max="12297" width="12.125" style="2" customWidth="1"/>
    <col min="12298" max="12300" width="10.875" style="2" customWidth="1"/>
    <col min="12301" max="12544" width="9.625" style="2"/>
    <col min="12545" max="12545" width="13.375" style="2" customWidth="1"/>
    <col min="12546" max="12546" width="8.375" style="2" customWidth="1"/>
    <col min="12547" max="12549" width="9.625" style="2"/>
    <col min="12550" max="12550" width="12" style="2" customWidth="1"/>
    <col min="12551" max="12552" width="10.875" style="2" customWidth="1"/>
    <col min="12553" max="12553" width="12.125" style="2" customWidth="1"/>
    <col min="12554" max="12556" width="10.875" style="2" customWidth="1"/>
    <col min="12557" max="12800" width="9.625" style="2"/>
    <col min="12801" max="12801" width="13.375" style="2" customWidth="1"/>
    <col min="12802" max="12802" width="8.375" style="2" customWidth="1"/>
    <col min="12803" max="12805" width="9.625" style="2"/>
    <col min="12806" max="12806" width="12" style="2" customWidth="1"/>
    <col min="12807" max="12808" width="10.875" style="2" customWidth="1"/>
    <col min="12809" max="12809" width="12.125" style="2" customWidth="1"/>
    <col min="12810" max="12812" width="10.875" style="2" customWidth="1"/>
    <col min="12813" max="13056" width="9.625" style="2"/>
    <col min="13057" max="13057" width="13.375" style="2" customWidth="1"/>
    <col min="13058" max="13058" width="8.375" style="2" customWidth="1"/>
    <col min="13059" max="13061" width="9.625" style="2"/>
    <col min="13062" max="13062" width="12" style="2" customWidth="1"/>
    <col min="13063" max="13064" width="10.875" style="2" customWidth="1"/>
    <col min="13065" max="13065" width="12.125" style="2" customWidth="1"/>
    <col min="13066" max="13068" width="10.875" style="2" customWidth="1"/>
    <col min="13069" max="13312" width="9.625" style="2"/>
    <col min="13313" max="13313" width="13.375" style="2" customWidth="1"/>
    <col min="13314" max="13314" width="8.375" style="2" customWidth="1"/>
    <col min="13315" max="13317" width="9.625" style="2"/>
    <col min="13318" max="13318" width="12" style="2" customWidth="1"/>
    <col min="13319" max="13320" width="10.875" style="2" customWidth="1"/>
    <col min="13321" max="13321" width="12.125" style="2" customWidth="1"/>
    <col min="13322" max="13324" width="10.875" style="2" customWidth="1"/>
    <col min="13325" max="13568" width="9.625" style="2"/>
    <col min="13569" max="13569" width="13.375" style="2" customWidth="1"/>
    <col min="13570" max="13570" width="8.375" style="2" customWidth="1"/>
    <col min="13571" max="13573" width="9.625" style="2"/>
    <col min="13574" max="13574" width="12" style="2" customWidth="1"/>
    <col min="13575" max="13576" width="10.875" style="2" customWidth="1"/>
    <col min="13577" max="13577" width="12.125" style="2" customWidth="1"/>
    <col min="13578" max="13580" width="10.875" style="2" customWidth="1"/>
    <col min="13581" max="13824" width="9.625" style="2"/>
    <col min="13825" max="13825" width="13.375" style="2" customWidth="1"/>
    <col min="13826" max="13826" width="8.375" style="2" customWidth="1"/>
    <col min="13827" max="13829" width="9.625" style="2"/>
    <col min="13830" max="13830" width="12" style="2" customWidth="1"/>
    <col min="13831" max="13832" width="10.875" style="2" customWidth="1"/>
    <col min="13833" max="13833" width="12.125" style="2" customWidth="1"/>
    <col min="13834" max="13836" width="10.875" style="2" customWidth="1"/>
    <col min="13837" max="14080" width="9.625" style="2"/>
    <col min="14081" max="14081" width="13.375" style="2" customWidth="1"/>
    <col min="14082" max="14082" width="8.375" style="2" customWidth="1"/>
    <col min="14083" max="14085" width="9.625" style="2"/>
    <col min="14086" max="14086" width="12" style="2" customWidth="1"/>
    <col min="14087" max="14088" width="10.875" style="2" customWidth="1"/>
    <col min="14089" max="14089" width="12.125" style="2" customWidth="1"/>
    <col min="14090" max="14092" width="10.875" style="2" customWidth="1"/>
    <col min="14093" max="14336" width="9.625" style="2"/>
    <col min="14337" max="14337" width="13.375" style="2" customWidth="1"/>
    <col min="14338" max="14338" width="8.375" style="2" customWidth="1"/>
    <col min="14339" max="14341" width="9.625" style="2"/>
    <col min="14342" max="14342" width="12" style="2" customWidth="1"/>
    <col min="14343" max="14344" width="10.875" style="2" customWidth="1"/>
    <col min="14345" max="14345" width="12.125" style="2" customWidth="1"/>
    <col min="14346" max="14348" width="10.875" style="2" customWidth="1"/>
    <col min="14349" max="14592" width="9.625" style="2"/>
    <col min="14593" max="14593" width="13.375" style="2" customWidth="1"/>
    <col min="14594" max="14594" width="8.375" style="2" customWidth="1"/>
    <col min="14595" max="14597" width="9.625" style="2"/>
    <col min="14598" max="14598" width="12" style="2" customWidth="1"/>
    <col min="14599" max="14600" width="10.875" style="2" customWidth="1"/>
    <col min="14601" max="14601" width="12.125" style="2" customWidth="1"/>
    <col min="14602" max="14604" width="10.875" style="2" customWidth="1"/>
    <col min="14605" max="14848" width="9.625" style="2"/>
    <col min="14849" max="14849" width="13.375" style="2" customWidth="1"/>
    <col min="14850" max="14850" width="8.375" style="2" customWidth="1"/>
    <col min="14851" max="14853" width="9.625" style="2"/>
    <col min="14854" max="14854" width="12" style="2" customWidth="1"/>
    <col min="14855" max="14856" width="10.875" style="2" customWidth="1"/>
    <col min="14857" max="14857" width="12.125" style="2" customWidth="1"/>
    <col min="14858" max="14860" width="10.875" style="2" customWidth="1"/>
    <col min="14861" max="15104" width="9.625" style="2"/>
    <col min="15105" max="15105" width="13.375" style="2" customWidth="1"/>
    <col min="15106" max="15106" width="8.375" style="2" customWidth="1"/>
    <col min="15107" max="15109" width="9.625" style="2"/>
    <col min="15110" max="15110" width="12" style="2" customWidth="1"/>
    <col min="15111" max="15112" width="10.875" style="2" customWidth="1"/>
    <col min="15113" max="15113" width="12.125" style="2" customWidth="1"/>
    <col min="15114" max="15116" width="10.875" style="2" customWidth="1"/>
    <col min="15117" max="15360" width="9.625" style="2"/>
    <col min="15361" max="15361" width="13.375" style="2" customWidth="1"/>
    <col min="15362" max="15362" width="8.375" style="2" customWidth="1"/>
    <col min="15363" max="15365" width="9.625" style="2"/>
    <col min="15366" max="15366" width="12" style="2" customWidth="1"/>
    <col min="15367" max="15368" width="10.875" style="2" customWidth="1"/>
    <col min="15369" max="15369" width="12.125" style="2" customWidth="1"/>
    <col min="15370" max="15372" width="10.875" style="2" customWidth="1"/>
    <col min="15373" max="15616" width="9.625" style="2"/>
    <col min="15617" max="15617" width="13.375" style="2" customWidth="1"/>
    <col min="15618" max="15618" width="8.375" style="2" customWidth="1"/>
    <col min="15619" max="15621" width="9.625" style="2"/>
    <col min="15622" max="15622" width="12" style="2" customWidth="1"/>
    <col min="15623" max="15624" width="10.875" style="2" customWidth="1"/>
    <col min="15625" max="15625" width="12.125" style="2" customWidth="1"/>
    <col min="15626" max="15628" width="10.875" style="2" customWidth="1"/>
    <col min="15629" max="15872" width="9.625" style="2"/>
    <col min="15873" max="15873" width="13.375" style="2" customWidth="1"/>
    <col min="15874" max="15874" width="8.375" style="2" customWidth="1"/>
    <col min="15875" max="15877" width="9.625" style="2"/>
    <col min="15878" max="15878" width="12" style="2" customWidth="1"/>
    <col min="15879" max="15880" width="10.875" style="2" customWidth="1"/>
    <col min="15881" max="15881" width="12.125" style="2" customWidth="1"/>
    <col min="15882" max="15884" width="10.875" style="2" customWidth="1"/>
    <col min="15885" max="16128" width="9.625" style="2"/>
    <col min="16129" max="16129" width="13.375" style="2" customWidth="1"/>
    <col min="16130" max="16130" width="8.375" style="2" customWidth="1"/>
    <col min="16131" max="16133" width="9.625" style="2"/>
    <col min="16134" max="16134" width="12" style="2" customWidth="1"/>
    <col min="16135" max="16136" width="10.875" style="2" customWidth="1"/>
    <col min="16137" max="16137" width="12.125" style="2" customWidth="1"/>
    <col min="16138" max="16140" width="10.875" style="2" customWidth="1"/>
    <col min="16141" max="16384" width="9.625" style="2"/>
  </cols>
  <sheetData>
    <row r="1" spans="1:15" x14ac:dyDescent="0.2">
      <c r="A1" s="1"/>
    </row>
    <row r="6" spans="1:15" ht="28.5" x14ac:dyDescent="0.3">
      <c r="F6" s="75" t="s">
        <v>423</v>
      </c>
    </row>
    <row r="7" spans="1:15" x14ac:dyDescent="0.2">
      <c r="F7" s="3" t="s">
        <v>424</v>
      </c>
    </row>
    <row r="8" spans="1:15" ht="18" thickBot="1" x14ac:dyDescent="0.25">
      <c r="B8" s="7"/>
      <c r="C8" s="7"/>
      <c r="D8" s="7"/>
      <c r="E8" s="29" t="s">
        <v>425</v>
      </c>
      <c r="F8" s="7"/>
      <c r="G8" s="7"/>
      <c r="H8" s="7"/>
      <c r="I8" s="7"/>
      <c r="J8" s="7"/>
      <c r="K8" s="7"/>
      <c r="L8" s="7"/>
      <c r="M8" s="8" t="s">
        <v>426</v>
      </c>
      <c r="N8" s="7"/>
    </row>
    <row r="9" spans="1:15" x14ac:dyDescent="0.2">
      <c r="F9" s="9"/>
      <c r="I9" s="10"/>
      <c r="J9" s="10"/>
      <c r="K9" s="10"/>
      <c r="L9" s="10"/>
      <c r="M9" s="10"/>
      <c r="N9" s="10"/>
    </row>
    <row r="10" spans="1:15" x14ac:dyDescent="0.2">
      <c r="F10" s="14" t="s">
        <v>427</v>
      </c>
      <c r="G10" s="10"/>
      <c r="H10" s="10"/>
      <c r="I10" s="14" t="s">
        <v>428</v>
      </c>
      <c r="J10" s="10"/>
      <c r="K10" s="10"/>
      <c r="L10" s="14" t="s">
        <v>429</v>
      </c>
      <c r="M10" s="76"/>
      <c r="N10" s="10"/>
    </row>
    <row r="11" spans="1:15" x14ac:dyDescent="0.2">
      <c r="B11" s="10"/>
      <c r="C11" s="10"/>
      <c r="D11" s="10"/>
      <c r="E11" s="10"/>
      <c r="F11" s="14" t="s">
        <v>430</v>
      </c>
      <c r="G11" s="14" t="s">
        <v>15</v>
      </c>
      <c r="H11" s="14" t="s">
        <v>16</v>
      </c>
      <c r="I11" s="14" t="s">
        <v>430</v>
      </c>
      <c r="J11" s="14" t="s">
        <v>15</v>
      </c>
      <c r="K11" s="14" t="s">
        <v>16</v>
      </c>
      <c r="L11" s="14" t="s">
        <v>430</v>
      </c>
      <c r="M11" s="14" t="s">
        <v>15</v>
      </c>
      <c r="N11" s="14" t="s">
        <v>16</v>
      </c>
      <c r="O11" s="6"/>
    </row>
    <row r="12" spans="1:15" x14ac:dyDescent="0.2">
      <c r="F12" s="9"/>
    </row>
    <row r="13" spans="1:15" x14ac:dyDescent="0.2">
      <c r="C13" s="1" t="s">
        <v>431</v>
      </c>
      <c r="F13" s="21">
        <v>6582</v>
      </c>
      <c r="G13" s="5">
        <v>6319</v>
      </c>
      <c r="H13" s="5">
        <v>4297</v>
      </c>
      <c r="I13" s="5">
        <v>5044</v>
      </c>
      <c r="J13" s="5">
        <v>4816</v>
      </c>
      <c r="K13" s="5">
        <v>3260</v>
      </c>
      <c r="L13" s="5">
        <v>861</v>
      </c>
      <c r="M13" s="5">
        <v>877</v>
      </c>
      <c r="N13" s="5">
        <v>581</v>
      </c>
    </row>
    <row r="14" spans="1:15" x14ac:dyDescent="0.2">
      <c r="C14" s="1" t="s">
        <v>432</v>
      </c>
      <c r="F14" s="21">
        <v>6661</v>
      </c>
      <c r="G14" s="5">
        <v>6139</v>
      </c>
      <c r="H14" s="5">
        <v>4819</v>
      </c>
      <c r="I14" s="5">
        <v>5241</v>
      </c>
      <c r="J14" s="5">
        <v>4722</v>
      </c>
      <c r="K14" s="5">
        <v>3779</v>
      </c>
      <c r="L14" s="5">
        <v>805</v>
      </c>
      <c r="M14" s="5">
        <v>791</v>
      </c>
      <c r="N14" s="5">
        <v>595</v>
      </c>
    </row>
    <row r="15" spans="1:15" x14ac:dyDescent="0.2">
      <c r="C15" s="1" t="s">
        <v>433</v>
      </c>
      <c r="F15" s="21">
        <v>6552</v>
      </c>
      <c r="G15" s="5">
        <v>6587</v>
      </c>
      <c r="H15" s="5">
        <v>4784</v>
      </c>
      <c r="I15" s="5">
        <v>5219</v>
      </c>
      <c r="J15" s="5">
        <v>5131</v>
      </c>
      <c r="K15" s="5">
        <v>3867</v>
      </c>
      <c r="L15" s="5">
        <v>779</v>
      </c>
      <c r="M15" s="5">
        <v>845</v>
      </c>
      <c r="N15" s="5">
        <v>529</v>
      </c>
    </row>
    <row r="16" spans="1:15" x14ac:dyDescent="0.2">
      <c r="C16" s="1" t="s">
        <v>434</v>
      </c>
      <c r="F16" s="21">
        <v>6975</v>
      </c>
      <c r="G16" s="5">
        <v>6628</v>
      </c>
      <c r="H16" s="5">
        <v>5131</v>
      </c>
      <c r="I16" s="5">
        <v>5657</v>
      </c>
      <c r="J16" s="5">
        <v>5252</v>
      </c>
      <c r="K16" s="5">
        <v>4272</v>
      </c>
      <c r="L16" s="5">
        <v>690</v>
      </c>
      <c r="M16" s="5">
        <v>722</v>
      </c>
      <c r="N16" s="5">
        <v>497</v>
      </c>
    </row>
    <row r="17" spans="2:14" x14ac:dyDescent="0.2">
      <c r="C17" s="1" t="s">
        <v>435</v>
      </c>
      <c r="F17" s="21">
        <v>7442</v>
      </c>
      <c r="G17" s="5">
        <v>7435</v>
      </c>
      <c r="H17" s="5">
        <v>5138</v>
      </c>
      <c r="I17" s="5">
        <v>5956</v>
      </c>
      <c r="J17" s="5">
        <v>6021</v>
      </c>
      <c r="K17" s="5">
        <v>4207</v>
      </c>
      <c r="L17" s="5">
        <v>829</v>
      </c>
      <c r="M17" s="5">
        <v>810</v>
      </c>
      <c r="N17" s="5">
        <v>516</v>
      </c>
    </row>
    <row r="18" spans="2:14" x14ac:dyDescent="0.2">
      <c r="C18" s="1" t="s">
        <v>436</v>
      </c>
      <c r="F18" s="21">
        <v>8037</v>
      </c>
      <c r="G18" s="5">
        <v>7151</v>
      </c>
      <c r="H18" s="5">
        <v>6024</v>
      </c>
      <c r="I18" s="5">
        <v>6230</v>
      </c>
      <c r="J18" s="5">
        <v>5518</v>
      </c>
      <c r="K18" s="5">
        <v>4919</v>
      </c>
      <c r="L18" s="5">
        <v>1044</v>
      </c>
      <c r="M18" s="5">
        <v>915</v>
      </c>
      <c r="N18" s="5">
        <v>645</v>
      </c>
    </row>
    <row r="19" spans="2:14" x14ac:dyDescent="0.2">
      <c r="C19" s="1" t="s">
        <v>437</v>
      </c>
      <c r="D19" s="17"/>
      <c r="E19" s="17"/>
      <c r="F19" s="15">
        <v>8201</v>
      </c>
      <c r="G19" s="17">
        <v>8550</v>
      </c>
      <c r="H19" s="17">
        <v>5675</v>
      </c>
      <c r="I19" s="17">
        <v>6511</v>
      </c>
      <c r="J19" s="17">
        <v>6741</v>
      </c>
      <c r="K19" s="17">
        <v>4689</v>
      </c>
      <c r="L19" s="17">
        <v>1014</v>
      </c>
      <c r="M19" s="17">
        <v>1081</v>
      </c>
      <c r="N19" s="17">
        <v>578</v>
      </c>
    </row>
    <row r="20" spans="2:14" x14ac:dyDescent="0.2">
      <c r="C20" s="3" t="s">
        <v>438</v>
      </c>
      <c r="D20" s="35"/>
      <c r="E20" s="35"/>
      <c r="F20" s="18">
        <f>F22+F63</f>
        <v>8454</v>
      </c>
      <c r="G20" s="35">
        <f>G22+G63</f>
        <v>8800</v>
      </c>
      <c r="H20" s="35">
        <f t="shared" ref="H20:N20" si="0">H22+H63</f>
        <v>5329</v>
      </c>
      <c r="I20" s="35">
        <f t="shared" si="0"/>
        <v>6626</v>
      </c>
      <c r="J20" s="35">
        <f t="shared" si="0"/>
        <v>7029</v>
      </c>
      <c r="K20" s="35">
        <f t="shared" si="0"/>
        <v>4286</v>
      </c>
      <c r="L20" s="35">
        <f t="shared" si="0"/>
        <v>1214</v>
      </c>
      <c r="M20" s="35">
        <f t="shared" si="0"/>
        <v>1165</v>
      </c>
      <c r="N20" s="35">
        <f t="shared" si="0"/>
        <v>627</v>
      </c>
    </row>
    <row r="21" spans="2:14" x14ac:dyDescent="0.2">
      <c r="F21" s="9"/>
    </row>
    <row r="22" spans="2:14" x14ac:dyDescent="0.2">
      <c r="B22" s="3" t="s">
        <v>439</v>
      </c>
      <c r="C22" s="35"/>
      <c r="D22" s="35"/>
      <c r="E22" s="35"/>
      <c r="F22" s="18">
        <f t="shared" ref="F22:H26" si="1">I22+L22+F96+I96</f>
        <v>8435</v>
      </c>
      <c r="G22" s="35">
        <f t="shared" si="1"/>
        <v>8780</v>
      </c>
      <c r="H22" s="35">
        <f t="shared" si="1"/>
        <v>5304</v>
      </c>
      <c r="I22" s="35">
        <f t="shared" ref="I22:N22" si="2">SUM(I23:I43,I45:I61)</f>
        <v>6607</v>
      </c>
      <c r="J22" s="35">
        <f t="shared" si="2"/>
        <v>7009</v>
      </c>
      <c r="K22" s="35">
        <f t="shared" si="2"/>
        <v>4261</v>
      </c>
      <c r="L22" s="35">
        <f t="shared" si="2"/>
        <v>1214</v>
      </c>
      <c r="M22" s="35">
        <f t="shared" si="2"/>
        <v>1165</v>
      </c>
      <c r="N22" s="35">
        <f t="shared" si="2"/>
        <v>627</v>
      </c>
    </row>
    <row r="23" spans="2:14" x14ac:dyDescent="0.2">
      <c r="C23" s="1" t="s">
        <v>440</v>
      </c>
      <c r="F23" s="15">
        <f t="shared" si="1"/>
        <v>959</v>
      </c>
      <c r="G23" s="17">
        <f t="shared" si="1"/>
        <v>1097</v>
      </c>
      <c r="H23" s="17">
        <f t="shared" si="1"/>
        <v>525</v>
      </c>
      <c r="I23" s="5">
        <v>733</v>
      </c>
      <c r="J23" s="5">
        <v>846</v>
      </c>
      <c r="K23" s="5">
        <v>373</v>
      </c>
      <c r="L23" s="5">
        <v>166</v>
      </c>
      <c r="M23" s="5">
        <v>186</v>
      </c>
      <c r="N23" s="5">
        <v>92</v>
      </c>
    </row>
    <row r="24" spans="2:14" x14ac:dyDescent="0.2">
      <c r="C24" s="1" t="s">
        <v>441</v>
      </c>
      <c r="F24" s="15">
        <f t="shared" si="1"/>
        <v>56</v>
      </c>
      <c r="G24" s="17">
        <f t="shared" si="1"/>
        <v>57</v>
      </c>
      <c r="H24" s="17">
        <f t="shared" si="1"/>
        <v>37</v>
      </c>
      <c r="I24" s="5">
        <v>48</v>
      </c>
      <c r="J24" s="5">
        <v>46</v>
      </c>
      <c r="K24" s="5">
        <v>34</v>
      </c>
      <c r="L24" s="5">
        <v>3</v>
      </c>
      <c r="M24" s="5">
        <v>6</v>
      </c>
      <c r="N24" s="5">
        <v>1</v>
      </c>
    </row>
    <row r="25" spans="2:14" x14ac:dyDescent="0.2">
      <c r="C25" s="1" t="s">
        <v>442</v>
      </c>
      <c r="F25" s="15">
        <f t="shared" si="1"/>
        <v>25</v>
      </c>
      <c r="G25" s="17">
        <f t="shared" si="1"/>
        <v>31</v>
      </c>
      <c r="H25" s="17">
        <f t="shared" si="1"/>
        <v>5</v>
      </c>
      <c r="I25" s="5">
        <v>14</v>
      </c>
      <c r="J25" s="5">
        <v>20</v>
      </c>
      <c r="K25" s="5">
        <v>4</v>
      </c>
      <c r="L25" s="5">
        <v>10</v>
      </c>
      <c r="M25" s="5">
        <v>10</v>
      </c>
      <c r="N25" s="5">
        <v>1</v>
      </c>
    </row>
    <row r="26" spans="2:14" x14ac:dyDescent="0.2">
      <c r="C26" s="1" t="s">
        <v>443</v>
      </c>
      <c r="F26" s="15">
        <f t="shared" si="1"/>
        <v>16</v>
      </c>
      <c r="G26" s="17">
        <f t="shared" si="1"/>
        <v>17</v>
      </c>
      <c r="H26" s="17">
        <f t="shared" si="1"/>
        <v>6</v>
      </c>
      <c r="I26" s="5">
        <v>16</v>
      </c>
      <c r="J26" s="5">
        <v>17</v>
      </c>
      <c r="K26" s="5">
        <v>6</v>
      </c>
      <c r="L26" s="4" t="s">
        <v>444</v>
      </c>
      <c r="M26" s="4" t="s">
        <v>444</v>
      </c>
      <c r="N26" s="4" t="s">
        <v>444</v>
      </c>
    </row>
    <row r="27" spans="2:14" x14ac:dyDescent="0.2">
      <c r="C27" s="1" t="s">
        <v>445</v>
      </c>
      <c r="F27" s="15">
        <f>I27+L27+F101+I101</f>
        <v>4</v>
      </c>
      <c r="G27" s="4">
        <v>8</v>
      </c>
      <c r="H27" s="17">
        <f>K27+N27+H101+K101</f>
        <v>1</v>
      </c>
      <c r="I27" s="5">
        <v>4</v>
      </c>
      <c r="J27" s="22">
        <v>8</v>
      </c>
      <c r="K27" s="5">
        <v>1</v>
      </c>
      <c r="L27" s="4" t="s">
        <v>444</v>
      </c>
      <c r="M27" s="4" t="s">
        <v>444</v>
      </c>
      <c r="N27" s="4" t="s">
        <v>444</v>
      </c>
    </row>
    <row r="28" spans="2:14" x14ac:dyDescent="0.2">
      <c r="C28" s="1" t="s">
        <v>446</v>
      </c>
      <c r="F28" s="15">
        <f>I28+L28+F102+I102</f>
        <v>141</v>
      </c>
      <c r="G28" s="17">
        <f>J28+M28+G102+J102</f>
        <v>145</v>
      </c>
      <c r="H28" s="17">
        <f>K28+N28+H102+K102</f>
        <v>15</v>
      </c>
      <c r="I28" s="5">
        <v>114</v>
      </c>
      <c r="J28" s="5">
        <v>117</v>
      </c>
      <c r="K28" s="5">
        <v>13</v>
      </c>
      <c r="L28" s="5">
        <v>20</v>
      </c>
      <c r="M28" s="5">
        <v>19</v>
      </c>
      <c r="N28" s="5">
        <v>2</v>
      </c>
    </row>
    <row r="29" spans="2:14" x14ac:dyDescent="0.2">
      <c r="C29" s="1" t="s">
        <v>447</v>
      </c>
      <c r="F29" s="47" t="s">
        <v>444</v>
      </c>
      <c r="G29" s="4" t="s">
        <v>444</v>
      </c>
      <c r="H29" s="4" t="s">
        <v>444</v>
      </c>
      <c r="I29" s="4" t="s">
        <v>444</v>
      </c>
      <c r="J29" s="4" t="s">
        <v>444</v>
      </c>
      <c r="K29" s="4" t="s">
        <v>444</v>
      </c>
      <c r="L29" s="4" t="s">
        <v>444</v>
      </c>
      <c r="M29" s="4" t="s">
        <v>444</v>
      </c>
      <c r="N29" s="4" t="s">
        <v>444</v>
      </c>
    </row>
    <row r="30" spans="2:14" x14ac:dyDescent="0.2">
      <c r="F30" s="47"/>
      <c r="G30" s="4"/>
      <c r="H30" s="4"/>
      <c r="J30" s="5"/>
      <c r="K30" s="5"/>
      <c r="L30" s="5"/>
      <c r="M30" s="5"/>
      <c r="N30" s="5"/>
    </row>
    <row r="31" spans="2:14" x14ac:dyDescent="0.2">
      <c r="C31" s="1" t="s">
        <v>448</v>
      </c>
      <c r="F31" s="47" t="s">
        <v>444</v>
      </c>
      <c r="G31" s="4" t="s">
        <v>444</v>
      </c>
      <c r="H31" s="4" t="s">
        <v>444</v>
      </c>
      <c r="I31" s="4" t="s">
        <v>444</v>
      </c>
      <c r="J31" s="4" t="s">
        <v>444</v>
      </c>
      <c r="K31" s="4" t="s">
        <v>444</v>
      </c>
      <c r="L31" s="4" t="s">
        <v>444</v>
      </c>
      <c r="M31" s="4" t="s">
        <v>444</v>
      </c>
      <c r="N31" s="4" t="s">
        <v>444</v>
      </c>
    </row>
    <row r="32" spans="2:14" x14ac:dyDescent="0.2">
      <c r="C32" s="1" t="s">
        <v>449</v>
      </c>
      <c r="F32" s="15">
        <f>I32+L32+F106+I106</f>
        <v>3</v>
      </c>
      <c r="G32" s="17">
        <f>J32+M32+G106+J106</f>
        <v>3</v>
      </c>
      <c r="H32" s="4" t="s">
        <v>444</v>
      </c>
      <c r="I32" s="5">
        <v>3</v>
      </c>
      <c r="J32" s="5">
        <v>3</v>
      </c>
      <c r="K32" s="4" t="s">
        <v>444</v>
      </c>
      <c r="L32" s="4" t="s">
        <v>444</v>
      </c>
      <c r="M32" s="4" t="s">
        <v>444</v>
      </c>
      <c r="N32" s="4" t="s">
        <v>444</v>
      </c>
    </row>
    <row r="33" spans="3:14" x14ac:dyDescent="0.2">
      <c r="C33" s="1" t="s">
        <v>450</v>
      </c>
      <c r="F33" s="15">
        <f>I33+L33+F107+I107</f>
        <v>3</v>
      </c>
      <c r="G33" s="17">
        <f>J33+M33+G107+J107</f>
        <v>3</v>
      </c>
      <c r="H33" s="4" t="s">
        <v>444</v>
      </c>
      <c r="I33" s="4">
        <v>3</v>
      </c>
      <c r="J33" s="5">
        <v>3</v>
      </c>
      <c r="K33" s="4" t="s">
        <v>444</v>
      </c>
      <c r="L33" s="4" t="s">
        <v>444</v>
      </c>
      <c r="M33" s="4" t="s">
        <v>444</v>
      </c>
      <c r="N33" s="4" t="s">
        <v>444</v>
      </c>
    </row>
    <row r="34" spans="3:14" x14ac:dyDescent="0.2">
      <c r="C34" s="1" t="s">
        <v>451</v>
      </c>
      <c r="F34" s="47" t="s">
        <v>444</v>
      </c>
      <c r="G34" s="4" t="s">
        <v>444</v>
      </c>
      <c r="H34" s="4" t="s">
        <v>444</v>
      </c>
      <c r="I34" s="4" t="s">
        <v>444</v>
      </c>
      <c r="J34" s="4" t="s">
        <v>444</v>
      </c>
      <c r="K34" s="4" t="s">
        <v>444</v>
      </c>
      <c r="L34" s="4" t="s">
        <v>444</v>
      </c>
      <c r="M34" s="4" t="s">
        <v>444</v>
      </c>
      <c r="N34" s="4" t="s">
        <v>444</v>
      </c>
    </row>
    <row r="35" spans="3:14" x14ac:dyDescent="0.2">
      <c r="C35" s="1" t="s">
        <v>452</v>
      </c>
      <c r="F35" s="15">
        <f>I35+L35+F109+I109</f>
        <v>29</v>
      </c>
      <c r="G35" s="17">
        <f>J35+M35+G109+J109</f>
        <v>34</v>
      </c>
      <c r="H35" s="4" t="s">
        <v>444</v>
      </c>
      <c r="I35" s="5">
        <v>22</v>
      </c>
      <c r="J35" s="5">
        <v>27</v>
      </c>
      <c r="K35" s="4" t="s">
        <v>444</v>
      </c>
      <c r="L35" s="4">
        <v>7</v>
      </c>
      <c r="M35" s="4">
        <v>7</v>
      </c>
      <c r="N35" s="4" t="s">
        <v>444</v>
      </c>
    </row>
    <row r="36" spans="3:14" x14ac:dyDescent="0.2">
      <c r="F36" s="9"/>
      <c r="J36" s="5"/>
      <c r="K36" s="5"/>
      <c r="L36" s="5"/>
      <c r="M36" s="5"/>
      <c r="N36" s="5"/>
    </row>
    <row r="37" spans="3:14" x14ac:dyDescent="0.2">
      <c r="C37" s="1" t="s">
        <v>453</v>
      </c>
      <c r="F37" s="15">
        <f>I37+L37+F111+I111</f>
        <v>13</v>
      </c>
      <c r="G37" s="17">
        <f>J37+M37+G111+J111</f>
        <v>12</v>
      </c>
      <c r="H37" s="17">
        <f>K37+N37+H111+K111</f>
        <v>2</v>
      </c>
      <c r="I37" s="5">
        <v>9</v>
      </c>
      <c r="J37" s="5">
        <v>8</v>
      </c>
      <c r="K37" s="5">
        <v>2</v>
      </c>
      <c r="L37" s="5">
        <v>3</v>
      </c>
      <c r="M37" s="5">
        <v>3</v>
      </c>
      <c r="N37" s="4" t="s">
        <v>444</v>
      </c>
    </row>
    <row r="38" spans="3:14" x14ac:dyDescent="0.2">
      <c r="C38" s="1" t="s">
        <v>454</v>
      </c>
      <c r="E38" s="73"/>
      <c r="F38" s="4" t="s">
        <v>444</v>
      </c>
      <c r="G38" s="4" t="s">
        <v>444</v>
      </c>
      <c r="H38" s="17">
        <f>K38+N38+H112+K112</f>
        <v>1</v>
      </c>
      <c r="I38" s="4" t="s">
        <v>444</v>
      </c>
      <c r="J38" s="4" t="s">
        <v>444</v>
      </c>
      <c r="K38" s="4">
        <v>1</v>
      </c>
      <c r="L38" s="4" t="s">
        <v>444</v>
      </c>
      <c r="M38" s="4" t="s">
        <v>444</v>
      </c>
      <c r="N38" s="4" t="s">
        <v>444</v>
      </c>
    </row>
    <row r="39" spans="3:14" x14ac:dyDescent="0.2">
      <c r="D39" s="1" t="s">
        <v>455</v>
      </c>
      <c r="F39" s="15">
        <f>I39+L39+F113+I113</f>
        <v>2</v>
      </c>
      <c r="G39" s="17">
        <f>J39+M39+G113+J113</f>
        <v>5</v>
      </c>
      <c r="H39" s="17">
        <f>K39+N39+H113+K113</f>
        <v>4</v>
      </c>
      <c r="I39" s="5">
        <v>2</v>
      </c>
      <c r="J39" s="22">
        <v>5</v>
      </c>
      <c r="K39" s="5">
        <v>3</v>
      </c>
      <c r="L39" s="4" t="s">
        <v>444</v>
      </c>
      <c r="M39" s="4" t="s">
        <v>444</v>
      </c>
      <c r="N39" s="4">
        <v>1</v>
      </c>
    </row>
    <row r="40" spans="3:14" x14ac:dyDescent="0.2">
      <c r="D40" s="1" t="s">
        <v>456</v>
      </c>
      <c r="F40" s="15">
        <f>I40+L40+F114+I114</f>
        <v>59</v>
      </c>
      <c r="G40" s="17">
        <f>J40+M40+G114+J114</f>
        <v>58</v>
      </c>
      <c r="H40" s="17">
        <f>K40+N40+H114+K114</f>
        <v>3</v>
      </c>
      <c r="I40" s="5">
        <v>43</v>
      </c>
      <c r="J40" s="5">
        <v>43</v>
      </c>
      <c r="K40" s="5">
        <v>2</v>
      </c>
      <c r="L40" s="5">
        <v>12</v>
      </c>
      <c r="M40" s="5">
        <v>12</v>
      </c>
      <c r="N40" s="4" t="s">
        <v>444</v>
      </c>
    </row>
    <row r="41" spans="3:14" x14ac:dyDescent="0.2">
      <c r="C41" s="1" t="s">
        <v>457</v>
      </c>
      <c r="F41" s="47" t="s">
        <v>444</v>
      </c>
      <c r="G41" s="4" t="s">
        <v>444</v>
      </c>
      <c r="H41" s="4" t="s">
        <v>444</v>
      </c>
      <c r="I41" s="4" t="s">
        <v>444</v>
      </c>
      <c r="J41" s="4" t="s">
        <v>444</v>
      </c>
      <c r="K41" s="4" t="s">
        <v>444</v>
      </c>
      <c r="L41" s="4" t="s">
        <v>444</v>
      </c>
      <c r="M41" s="4" t="s">
        <v>444</v>
      </c>
      <c r="N41" s="4" t="s">
        <v>444</v>
      </c>
    </row>
    <row r="42" spans="3:14" x14ac:dyDescent="0.2">
      <c r="F42" s="9"/>
      <c r="J42" s="5"/>
      <c r="K42" s="5"/>
      <c r="L42" s="5"/>
      <c r="M42" s="5"/>
      <c r="N42" s="5"/>
    </row>
    <row r="43" spans="3:14" x14ac:dyDescent="0.2">
      <c r="C43" s="1" t="s">
        <v>458</v>
      </c>
      <c r="F43" s="15">
        <f t="shared" ref="F43:H51" si="3">I43+L43+F117+I117</f>
        <v>159</v>
      </c>
      <c r="G43" s="17">
        <f t="shared" si="3"/>
        <v>160</v>
      </c>
      <c r="H43" s="17">
        <f t="shared" si="3"/>
        <v>9</v>
      </c>
      <c r="I43" s="5">
        <v>128</v>
      </c>
      <c r="J43" s="5">
        <v>129</v>
      </c>
      <c r="K43" s="5">
        <v>8</v>
      </c>
      <c r="L43" s="5">
        <v>15</v>
      </c>
      <c r="M43" s="5">
        <v>16</v>
      </c>
      <c r="N43" s="4" t="s">
        <v>444</v>
      </c>
    </row>
    <row r="44" spans="3:14" x14ac:dyDescent="0.2">
      <c r="D44" s="1" t="s">
        <v>459</v>
      </c>
      <c r="F44" s="15">
        <f t="shared" si="3"/>
        <v>65</v>
      </c>
      <c r="G44" s="17">
        <f t="shared" si="3"/>
        <v>69</v>
      </c>
      <c r="H44" s="17">
        <f t="shared" si="3"/>
        <v>6</v>
      </c>
      <c r="I44" s="5">
        <v>52</v>
      </c>
      <c r="J44" s="5">
        <v>56</v>
      </c>
      <c r="K44" s="5">
        <v>5</v>
      </c>
      <c r="L44" s="5">
        <v>6</v>
      </c>
      <c r="M44" s="5">
        <v>7</v>
      </c>
      <c r="N44" s="4" t="s">
        <v>444</v>
      </c>
    </row>
    <row r="45" spans="3:14" x14ac:dyDescent="0.2">
      <c r="C45" s="1" t="s">
        <v>460</v>
      </c>
      <c r="F45" s="15">
        <f t="shared" si="3"/>
        <v>979</v>
      </c>
      <c r="G45" s="17">
        <f t="shared" si="3"/>
        <v>1033</v>
      </c>
      <c r="H45" s="17">
        <f t="shared" si="3"/>
        <v>339</v>
      </c>
      <c r="I45" s="5">
        <v>779</v>
      </c>
      <c r="J45" s="5">
        <v>867</v>
      </c>
      <c r="K45" s="5">
        <v>254</v>
      </c>
      <c r="L45" s="5">
        <v>118</v>
      </c>
      <c r="M45" s="5">
        <v>112</v>
      </c>
      <c r="N45" s="5">
        <v>41</v>
      </c>
    </row>
    <row r="46" spans="3:14" x14ac:dyDescent="0.2">
      <c r="C46" s="1" t="s">
        <v>461</v>
      </c>
      <c r="F46" s="15">
        <f t="shared" si="3"/>
        <v>74</v>
      </c>
      <c r="G46" s="17">
        <f t="shared" si="3"/>
        <v>93</v>
      </c>
      <c r="H46" s="17">
        <f t="shared" si="3"/>
        <v>109</v>
      </c>
      <c r="I46" s="5">
        <v>42</v>
      </c>
      <c r="J46" s="5">
        <v>53</v>
      </c>
      <c r="K46" s="5">
        <v>78</v>
      </c>
      <c r="L46" s="5">
        <v>21</v>
      </c>
      <c r="M46" s="5">
        <v>26</v>
      </c>
      <c r="N46" s="5">
        <v>19</v>
      </c>
    </row>
    <row r="47" spans="3:14" x14ac:dyDescent="0.2">
      <c r="D47" s="1" t="s">
        <v>462</v>
      </c>
      <c r="F47" s="15">
        <f t="shared" si="3"/>
        <v>1069</v>
      </c>
      <c r="G47" s="17">
        <f t="shared" si="3"/>
        <v>1233</v>
      </c>
      <c r="H47" s="17">
        <f t="shared" si="3"/>
        <v>992</v>
      </c>
      <c r="I47" s="5">
        <v>842</v>
      </c>
      <c r="J47" s="5">
        <v>994</v>
      </c>
      <c r="K47" s="5">
        <v>803</v>
      </c>
      <c r="L47" s="5">
        <v>133</v>
      </c>
      <c r="M47" s="5">
        <v>143</v>
      </c>
      <c r="N47" s="5">
        <v>87</v>
      </c>
    </row>
    <row r="48" spans="3:14" x14ac:dyDescent="0.2">
      <c r="C48" s="1" t="s">
        <v>463</v>
      </c>
      <c r="D48" s="1" t="s">
        <v>464</v>
      </c>
      <c r="F48" s="15">
        <f t="shared" si="3"/>
        <v>624</v>
      </c>
      <c r="G48" s="17">
        <f t="shared" si="3"/>
        <v>589</v>
      </c>
      <c r="H48" s="17">
        <f t="shared" si="3"/>
        <v>1122</v>
      </c>
      <c r="I48" s="5">
        <v>475</v>
      </c>
      <c r="J48" s="5">
        <v>436</v>
      </c>
      <c r="K48" s="5">
        <v>890</v>
      </c>
      <c r="L48" s="5">
        <v>98</v>
      </c>
      <c r="M48" s="5">
        <v>91</v>
      </c>
      <c r="N48" s="5">
        <v>134</v>
      </c>
    </row>
    <row r="49" spans="2:14" x14ac:dyDescent="0.2">
      <c r="D49" s="1" t="s">
        <v>465</v>
      </c>
      <c r="F49" s="15">
        <f t="shared" si="3"/>
        <v>62</v>
      </c>
      <c r="G49" s="17">
        <f t="shared" si="3"/>
        <v>52</v>
      </c>
      <c r="H49" s="17">
        <f t="shared" si="3"/>
        <v>82</v>
      </c>
      <c r="I49" s="5">
        <v>54</v>
      </c>
      <c r="J49" s="5">
        <v>48</v>
      </c>
      <c r="K49" s="5">
        <v>71</v>
      </c>
      <c r="L49" s="5">
        <v>8</v>
      </c>
      <c r="M49" s="5">
        <v>4</v>
      </c>
      <c r="N49" s="5">
        <v>11</v>
      </c>
    </row>
    <row r="50" spans="2:14" x14ac:dyDescent="0.2">
      <c r="C50" s="1" t="s">
        <v>466</v>
      </c>
      <c r="F50" s="15">
        <f t="shared" si="3"/>
        <v>1118</v>
      </c>
      <c r="G50" s="17">
        <f t="shared" si="3"/>
        <v>1208</v>
      </c>
      <c r="H50" s="17">
        <f t="shared" si="3"/>
        <v>667</v>
      </c>
      <c r="I50" s="5">
        <v>895</v>
      </c>
      <c r="J50" s="5">
        <v>990</v>
      </c>
      <c r="K50" s="5">
        <v>548</v>
      </c>
      <c r="L50" s="5">
        <v>158</v>
      </c>
      <c r="M50" s="5">
        <v>148</v>
      </c>
      <c r="N50" s="5">
        <v>79</v>
      </c>
    </row>
    <row r="51" spans="2:14" x14ac:dyDescent="0.2">
      <c r="C51" s="1" t="s">
        <v>467</v>
      </c>
      <c r="F51" s="15">
        <f t="shared" si="3"/>
        <v>1</v>
      </c>
      <c r="G51" s="17">
        <f t="shared" si="3"/>
        <v>4</v>
      </c>
      <c r="H51" s="17">
        <f t="shared" si="3"/>
        <v>1</v>
      </c>
      <c r="I51" s="5">
        <v>1</v>
      </c>
      <c r="J51" s="5">
        <v>2</v>
      </c>
      <c r="K51" s="5">
        <v>1</v>
      </c>
      <c r="L51" s="4" t="s">
        <v>468</v>
      </c>
      <c r="M51" s="4">
        <v>1</v>
      </c>
      <c r="N51" s="4" t="s">
        <v>468</v>
      </c>
    </row>
    <row r="52" spans="2:14" x14ac:dyDescent="0.2">
      <c r="C52" s="1" t="s">
        <v>469</v>
      </c>
      <c r="F52" s="15">
        <f>I52+L52+F127+I127</f>
        <v>7</v>
      </c>
      <c r="G52" s="4" t="s">
        <v>468</v>
      </c>
      <c r="H52" s="17">
        <f>K52+N52+H127+K127</f>
        <v>7</v>
      </c>
      <c r="I52" s="22">
        <v>7</v>
      </c>
      <c r="J52" s="4" t="s">
        <v>468</v>
      </c>
      <c r="K52" s="5">
        <v>7</v>
      </c>
      <c r="L52" s="4" t="s">
        <v>468</v>
      </c>
      <c r="M52" s="4" t="s">
        <v>468</v>
      </c>
      <c r="N52" s="4" t="s">
        <v>468</v>
      </c>
    </row>
    <row r="53" spans="2:14" x14ac:dyDescent="0.2">
      <c r="C53" s="1" t="s">
        <v>470</v>
      </c>
      <c r="F53" s="47" t="s">
        <v>468</v>
      </c>
      <c r="G53" s="4" t="s">
        <v>468</v>
      </c>
      <c r="H53" s="17">
        <f>K53+N53+H128+K128</f>
        <v>3</v>
      </c>
      <c r="I53" s="4" t="s">
        <v>468</v>
      </c>
      <c r="J53" s="4" t="s">
        <v>468</v>
      </c>
      <c r="K53" s="4">
        <v>3</v>
      </c>
      <c r="L53" s="4" t="s">
        <v>468</v>
      </c>
      <c r="M53" s="4" t="s">
        <v>468</v>
      </c>
      <c r="N53" s="4" t="s">
        <v>468</v>
      </c>
    </row>
    <row r="54" spans="2:14" x14ac:dyDescent="0.2">
      <c r="C54" s="77"/>
      <c r="F54" s="9"/>
      <c r="J54" s="5"/>
      <c r="K54" s="5"/>
      <c r="L54" s="5"/>
      <c r="M54" s="5"/>
      <c r="N54" s="5"/>
    </row>
    <row r="55" spans="2:14" x14ac:dyDescent="0.2">
      <c r="C55" s="1" t="s">
        <v>471</v>
      </c>
      <c r="F55" s="47" t="s">
        <v>468</v>
      </c>
      <c r="G55" s="4" t="s">
        <v>468</v>
      </c>
      <c r="H55" s="4" t="s">
        <v>468</v>
      </c>
      <c r="I55" s="4" t="s">
        <v>468</v>
      </c>
      <c r="J55" s="4" t="s">
        <v>468</v>
      </c>
      <c r="K55" s="4" t="s">
        <v>468</v>
      </c>
      <c r="L55" s="4" t="s">
        <v>468</v>
      </c>
      <c r="M55" s="4" t="s">
        <v>468</v>
      </c>
      <c r="N55" s="4" t="s">
        <v>468</v>
      </c>
    </row>
    <row r="56" spans="2:14" x14ac:dyDescent="0.2">
      <c r="C56" s="1" t="s">
        <v>472</v>
      </c>
      <c r="F56" s="47" t="s">
        <v>468</v>
      </c>
      <c r="G56" s="4" t="s">
        <v>468</v>
      </c>
      <c r="H56" s="4" t="s">
        <v>468</v>
      </c>
      <c r="I56" s="4" t="s">
        <v>468</v>
      </c>
      <c r="J56" s="4" t="s">
        <v>468</v>
      </c>
      <c r="K56" s="4" t="s">
        <v>468</v>
      </c>
      <c r="L56" s="4" t="s">
        <v>468</v>
      </c>
      <c r="M56" s="4" t="s">
        <v>468</v>
      </c>
      <c r="N56" s="4" t="s">
        <v>468</v>
      </c>
    </row>
    <row r="57" spans="2:14" x14ac:dyDescent="0.2">
      <c r="C57" s="1" t="s">
        <v>473</v>
      </c>
      <c r="F57" s="15">
        <f t="shared" ref="F57:H61" si="4">I57+L57+F131+I131</f>
        <v>450</v>
      </c>
      <c r="G57" s="17">
        <f t="shared" si="4"/>
        <v>611</v>
      </c>
      <c r="H57" s="17">
        <f t="shared" si="4"/>
        <v>41</v>
      </c>
      <c r="I57" s="5">
        <v>285</v>
      </c>
      <c r="J57" s="5">
        <v>455</v>
      </c>
      <c r="K57" s="5">
        <v>20</v>
      </c>
      <c r="L57" s="5">
        <v>97</v>
      </c>
      <c r="M57" s="5">
        <v>81</v>
      </c>
      <c r="N57" s="5">
        <v>19</v>
      </c>
    </row>
    <row r="58" spans="2:14" x14ac:dyDescent="0.2">
      <c r="C58" s="1" t="s">
        <v>474</v>
      </c>
      <c r="F58" s="15">
        <f t="shared" si="4"/>
        <v>20</v>
      </c>
      <c r="G58" s="17">
        <f t="shared" si="4"/>
        <v>23</v>
      </c>
      <c r="H58" s="17">
        <f t="shared" si="4"/>
        <v>2</v>
      </c>
      <c r="I58" s="5">
        <v>15</v>
      </c>
      <c r="J58" s="5">
        <v>19</v>
      </c>
      <c r="K58" s="5">
        <v>1</v>
      </c>
      <c r="L58" s="5">
        <v>4</v>
      </c>
      <c r="M58" s="5">
        <v>3</v>
      </c>
      <c r="N58" s="22">
        <v>1</v>
      </c>
    </row>
    <row r="59" spans="2:14" x14ac:dyDescent="0.2">
      <c r="C59" s="1" t="s">
        <v>475</v>
      </c>
      <c r="F59" s="15">
        <f t="shared" si="4"/>
        <v>1</v>
      </c>
      <c r="G59" s="17">
        <f t="shared" si="4"/>
        <v>1</v>
      </c>
      <c r="H59" s="4" t="s">
        <v>468</v>
      </c>
      <c r="I59" s="4" t="s">
        <v>468</v>
      </c>
      <c r="J59" s="4" t="s">
        <v>468</v>
      </c>
      <c r="K59" s="4" t="s">
        <v>468</v>
      </c>
      <c r="L59" s="4" t="s">
        <v>468</v>
      </c>
      <c r="M59" s="4" t="s">
        <v>468</v>
      </c>
      <c r="N59" s="4" t="s">
        <v>468</v>
      </c>
    </row>
    <row r="60" spans="2:14" x14ac:dyDescent="0.2">
      <c r="C60" s="1" t="s">
        <v>476</v>
      </c>
      <c r="F60" s="15">
        <f t="shared" si="4"/>
        <v>2552</v>
      </c>
      <c r="G60" s="17">
        <f t="shared" si="4"/>
        <v>2285</v>
      </c>
      <c r="H60" s="17">
        <f t="shared" si="4"/>
        <v>1327</v>
      </c>
      <c r="I60" s="5">
        <v>2068</v>
      </c>
      <c r="J60" s="5">
        <v>1862</v>
      </c>
      <c r="K60" s="5">
        <v>1135</v>
      </c>
      <c r="L60" s="5">
        <v>337</v>
      </c>
      <c r="M60" s="5">
        <v>290</v>
      </c>
      <c r="N60" s="5">
        <v>138</v>
      </c>
    </row>
    <row r="61" spans="2:14" x14ac:dyDescent="0.2">
      <c r="C61" s="1" t="s">
        <v>477</v>
      </c>
      <c r="F61" s="15">
        <f t="shared" si="4"/>
        <v>9</v>
      </c>
      <c r="G61" s="17">
        <f t="shared" si="4"/>
        <v>18</v>
      </c>
      <c r="H61" s="17">
        <f t="shared" si="4"/>
        <v>4</v>
      </c>
      <c r="I61" s="5">
        <v>5</v>
      </c>
      <c r="J61" s="5">
        <v>11</v>
      </c>
      <c r="K61" s="5">
        <v>3</v>
      </c>
      <c r="L61" s="5">
        <v>4</v>
      </c>
      <c r="M61" s="5">
        <v>7</v>
      </c>
      <c r="N61" s="5">
        <v>1</v>
      </c>
    </row>
    <row r="62" spans="2:14" x14ac:dyDescent="0.2">
      <c r="F62" s="9"/>
      <c r="I62" s="5"/>
      <c r="J62" s="5"/>
      <c r="K62" s="5"/>
      <c r="L62" s="5"/>
      <c r="M62" s="5"/>
      <c r="N62" s="5"/>
    </row>
    <row r="63" spans="2:14" x14ac:dyDescent="0.2">
      <c r="B63" s="3" t="s">
        <v>478</v>
      </c>
      <c r="C63" s="35"/>
      <c r="D63" s="35"/>
      <c r="E63" s="35"/>
      <c r="F63" s="18">
        <f t="shared" ref="F63:H64" si="5">I63+L63+F137+I137</f>
        <v>19</v>
      </c>
      <c r="G63" s="35">
        <f t="shared" si="5"/>
        <v>20</v>
      </c>
      <c r="H63" s="35">
        <f t="shared" si="5"/>
        <v>25</v>
      </c>
      <c r="I63" s="35">
        <f>SUM(I64:I71)</f>
        <v>19</v>
      </c>
      <c r="J63" s="35">
        <f>SUM(J64:J71)</f>
        <v>20</v>
      </c>
      <c r="K63" s="35">
        <f>SUM(K64:K71)</f>
        <v>25</v>
      </c>
      <c r="L63" s="71" t="s">
        <v>479</v>
      </c>
      <c r="M63" s="71" t="s">
        <v>479</v>
      </c>
      <c r="N63" s="71" t="s">
        <v>479</v>
      </c>
    </row>
    <row r="64" spans="2:14" x14ac:dyDescent="0.2">
      <c r="C64" s="1" t="s">
        <v>480</v>
      </c>
      <c r="F64" s="15">
        <f t="shared" si="5"/>
        <v>10</v>
      </c>
      <c r="G64" s="17">
        <f t="shared" si="5"/>
        <v>12</v>
      </c>
      <c r="H64" s="17">
        <f t="shared" si="5"/>
        <v>24</v>
      </c>
      <c r="I64" s="5">
        <v>10</v>
      </c>
      <c r="J64" s="5">
        <v>12</v>
      </c>
      <c r="K64" s="5">
        <v>24</v>
      </c>
      <c r="L64" s="4" t="s">
        <v>479</v>
      </c>
      <c r="M64" s="4" t="s">
        <v>479</v>
      </c>
      <c r="N64" s="4" t="s">
        <v>479</v>
      </c>
    </row>
    <row r="65" spans="1:14" x14ac:dyDescent="0.2">
      <c r="C65" s="1" t="s">
        <v>445</v>
      </c>
      <c r="F65" s="47" t="s">
        <v>479</v>
      </c>
      <c r="G65" s="4" t="s">
        <v>479</v>
      </c>
      <c r="H65" s="4" t="s">
        <v>479</v>
      </c>
      <c r="I65" s="4" t="s">
        <v>479</v>
      </c>
      <c r="J65" s="4" t="s">
        <v>479</v>
      </c>
      <c r="K65" s="4" t="s">
        <v>479</v>
      </c>
      <c r="L65" s="4" t="s">
        <v>479</v>
      </c>
      <c r="M65" s="4" t="s">
        <v>479</v>
      </c>
      <c r="N65" s="4" t="s">
        <v>479</v>
      </c>
    </row>
    <row r="66" spans="1:14" x14ac:dyDescent="0.2">
      <c r="C66" s="1" t="s">
        <v>481</v>
      </c>
      <c r="F66" s="47" t="s">
        <v>479</v>
      </c>
      <c r="G66" s="4" t="s">
        <v>479</v>
      </c>
      <c r="H66" s="4" t="s">
        <v>479</v>
      </c>
      <c r="I66" s="4" t="s">
        <v>479</v>
      </c>
      <c r="J66" s="4" t="s">
        <v>479</v>
      </c>
      <c r="K66" s="4" t="s">
        <v>479</v>
      </c>
      <c r="L66" s="4" t="s">
        <v>479</v>
      </c>
      <c r="M66" s="4" t="s">
        <v>479</v>
      </c>
      <c r="N66" s="4" t="s">
        <v>479</v>
      </c>
    </row>
    <row r="67" spans="1:14" x14ac:dyDescent="0.2">
      <c r="C67" s="1" t="s">
        <v>451</v>
      </c>
      <c r="F67" s="47" t="s">
        <v>479</v>
      </c>
      <c r="G67" s="4" t="s">
        <v>479</v>
      </c>
      <c r="H67" s="4" t="s">
        <v>479</v>
      </c>
      <c r="I67" s="4" t="s">
        <v>479</v>
      </c>
      <c r="J67" s="4" t="s">
        <v>479</v>
      </c>
      <c r="K67" s="4" t="s">
        <v>479</v>
      </c>
      <c r="L67" s="4" t="s">
        <v>479</v>
      </c>
      <c r="M67" s="4" t="s">
        <v>479</v>
      </c>
      <c r="N67" s="4" t="s">
        <v>479</v>
      </c>
    </row>
    <row r="68" spans="1:14" x14ac:dyDescent="0.2">
      <c r="C68" s="1" t="s">
        <v>446</v>
      </c>
      <c r="F68" s="15">
        <f>I68+L68+F143+I143</f>
        <v>5</v>
      </c>
      <c r="G68" s="17">
        <f>J68+M68+G143+J143</f>
        <v>4</v>
      </c>
      <c r="H68" s="17">
        <f>K68+N68+H143+K143</f>
        <v>1</v>
      </c>
      <c r="I68" s="4">
        <v>5</v>
      </c>
      <c r="J68" s="4">
        <v>4</v>
      </c>
      <c r="K68" s="4">
        <v>1</v>
      </c>
      <c r="L68" s="4" t="s">
        <v>479</v>
      </c>
      <c r="M68" s="4" t="s">
        <v>479</v>
      </c>
      <c r="N68" s="4" t="s">
        <v>479</v>
      </c>
    </row>
    <row r="69" spans="1:14" x14ac:dyDescent="0.2">
      <c r="C69" s="1" t="s">
        <v>452</v>
      </c>
      <c r="F69" s="15">
        <f>I69+L69+F144+I144</f>
        <v>2</v>
      </c>
      <c r="G69" s="17">
        <f>J69+M69+G144+J144</f>
        <v>2</v>
      </c>
      <c r="H69" s="4" t="s">
        <v>479</v>
      </c>
      <c r="I69" s="4">
        <v>2</v>
      </c>
      <c r="J69" s="4">
        <v>2</v>
      </c>
      <c r="K69" s="4" t="s">
        <v>479</v>
      </c>
      <c r="L69" s="4" t="s">
        <v>479</v>
      </c>
      <c r="M69" s="4" t="s">
        <v>479</v>
      </c>
      <c r="N69" s="4" t="s">
        <v>479</v>
      </c>
    </row>
    <row r="70" spans="1:14" x14ac:dyDescent="0.2">
      <c r="C70" s="1" t="s">
        <v>474</v>
      </c>
      <c r="F70" s="47" t="s">
        <v>479</v>
      </c>
      <c r="G70" s="4" t="s">
        <v>479</v>
      </c>
      <c r="H70" s="4" t="s">
        <v>479</v>
      </c>
      <c r="I70" s="4" t="s">
        <v>479</v>
      </c>
      <c r="J70" s="4" t="s">
        <v>479</v>
      </c>
      <c r="K70" s="4" t="s">
        <v>479</v>
      </c>
      <c r="L70" s="4" t="s">
        <v>479</v>
      </c>
      <c r="M70" s="4" t="s">
        <v>479</v>
      </c>
      <c r="N70" s="4" t="s">
        <v>479</v>
      </c>
    </row>
    <row r="71" spans="1:14" x14ac:dyDescent="0.2">
      <c r="B71" s="6"/>
      <c r="C71" s="6" t="s">
        <v>476</v>
      </c>
      <c r="D71" s="6"/>
      <c r="E71" s="6"/>
      <c r="F71" s="15">
        <f>I71+L71+F146+I146</f>
        <v>2</v>
      </c>
      <c r="G71" s="17">
        <f>J71+M71+G146+J146</f>
        <v>2</v>
      </c>
      <c r="H71" s="4" t="s">
        <v>479</v>
      </c>
      <c r="I71" s="48">
        <v>2</v>
      </c>
      <c r="J71" s="48">
        <v>2</v>
      </c>
      <c r="K71" s="4" t="s">
        <v>479</v>
      </c>
      <c r="L71" s="4" t="s">
        <v>479</v>
      </c>
      <c r="M71" s="4" t="s">
        <v>479</v>
      </c>
      <c r="N71" s="4" t="s">
        <v>479</v>
      </c>
    </row>
    <row r="72" spans="1:14" ht="18" thickBot="1" x14ac:dyDescent="0.25">
      <c r="B72" s="7"/>
      <c r="C72" s="7"/>
      <c r="D72" s="7"/>
      <c r="E72" s="74"/>
      <c r="F72" s="78"/>
      <c r="G72" s="7"/>
      <c r="H72" s="79"/>
      <c r="I72" s="79"/>
      <c r="J72" s="79"/>
      <c r="K72" s="79"/>
      <c r="L72" s="79"/>
      <c r="M72" s="79"/>
      <c r="N72" s="79"/>
    </row>
    <row r="73" spans="1:14" x14ac:dyDescent="0.2">
      <c r="E73" s="1" t="s">
        <v>482</v>
      </c>
      <c r="I73" s="1" t="s">
        <v>483</v>
      </c>
    </row>
    <row r="74" spans="1:14" x14ac:dyDescent="0.2">
      <c r="A74" s="1"/>
    </row>
    <row r="75" spans="1:14" x14ac:dyDescent="0.2">
      <c r="A75" s="1"/>
    </row>
    <row r="80" spans="1:14" x14ac:dyDescent="0.2">
      <c r="F80" s="3" t="s">
        <v>424</v>
      </c>
    </row>
    <row r="81" spans="2:16" x14ac:dyDescent="0.2">
      <c r="E81" s="3" t="s">
        <v>484</v>
      </c>
      <c r="H81" s="6"/>
      <c r="I81" s="6"/>
      <c r="J81" s="6"/>
      <c r="K81" s="6"/>
      <c r="L81" s="6"/>
      <c r="M81" s="6"/>
      <c r="N81" s="6"/>
      <c r="O81" s="6"/>
    </row>
    <row r="82" spans="2:16" ht="18" thickBot="1" x14ac:dyDescent="0.25">
      <c r="B82" s="7"/>
      <c r="C82" s="7"/>
      <c r="D82" s="7"/>
      <c r="E82" s="7"/>
      <c r="F82" s="7"/>
      <c r="G82" s="7"/>
      <c r="H82" s="7"/>
      <c r="I82" s="7"/>
      <c r="J82" s="8" t="s">
        <v>485</v>
      </c>
      <c r="K82" s="7"/>
      <c r="L82" s="6"/>
      <c r="M82" s="6"/>
      <c r="N82" s="6"/>
      <c r="P82" s="6"/>
    </row>
    <row r="83" spans="2:16" x14ac:dyDescent="0.2">
      <c r="F83" s="13"/>
      <c r="G83" s="68" t="s">
        <v>486</v>
      </c>
      <c r="H83" s="10"/>
      <c r="I83" s="10"/>
      <c r="J83" s="10"/>
      <c r="K83" s="10"/>
      <c r="L83" s="6"/>
      <c r="M83" s="6"/>
      <c r="N83" s="6"/>
      <c r="P83" s="6"/>
    </row>
    <row r="84" spans="2:16" x14ac:dyDescent="0.2">
      <c r="F84" s="14" t="s">
        <v>487</v>
      </c>
      <c r="G84" s="10"/>
      <c r="H84" s="10"/>
      <c r="I84" s="14" t="s">
        <v>488</v>
      </c>
      <c r="J84" s="10"/>
      <c r="K84" s="10"/>
      <c r="L84" s="6"/>
      <c r="M84" s="6"/>
      <c r="N84" s="6"/>
    </row>
    <row r="85" spans="2:16" x14ac:dyDescent="0.2">
      <c r="B85" s="10"/>
      <c r="C85" s="10"/>
      <c r="D85" s="10"/>
      <c r="E85" s="10"/>
      <c r="F85" s="14" t="s">
        <v>12</v>
      </c>
      <c r="G85" s="14" t="s">
        <v>15</v>
      </c>
      <c r="H85" s="14" t="s">
        <v>16</v>
      </c>
      <c r="I85" s="14" t="s">
        <v>12</v>
      </c>
      <c r="J85" s="14" t="s">
        <v>15</v>
      </c>
      <c r="K85" s="14" t="s">
        <v>16</v>
      </c>
      <c r="L85" s="6"/>
      <c r="M85" s="6"/>
      <c r="N85" s="6"/>
      <c r="O85" s="6"/>
    </row>
    <row r="86" spans="2:16" x14ac:dyDescent="0.2">
      <c r="F86" s="9"/>
    </row>
    <row r="87" spans="2:16" x14ac:dyDescent="0.2">
      <c r="C87" s="1" t="s">
        <v>489</v>
      </c>
      <c r="F87" s="21">
        <v>307</v>
      </c>
      <c r="G87" s="5">
        <v>303</v>
      </c>
      <c r="H87" s="5">
        <v>178</v>
      </c>
      <c r="I87" s="5">
        <v>370</v>
      </c>
      <c r="J87" s="5">
        <v>323</v>
      </c>
      <c r="K87" s="5">
        <v>278</v>
      </c>
    </row>
    <row r="88" spans="2:16" x14ac:dyDescent="0.2">
      <c r="C88" s="1" t="s">
        <v>432</v>
      </c>
      <c r="F88" s="21">
        <v>322</v>
      </c>
      <c r="G88" s="5">
        <v>312</v>
      </c>
      <c r="H88" s="5">
        <v>188</v>
      </c>
      <c r="I88" s="5">
        <v>293</v>
      </c>
      <c r="J88" s="5">
        <v>314</v>
      </c>
      <c r="K88" s="5">
        <v>257</v>
      </c>
    </row>
    <row r="89" spans="2:16" x14ac:dyDescent="0.2">
      <c r="C89" s="1" t="s">
        <v>433</v>
      </c>
      <c r="F89" s="21">
        <v>280</v>
      </c>
      <c r="G89" s="5">
        <v>279</v>
      </c>
      <c r="H89" s="5">
        <v>189</v>
      </c>
      <c r="I89" s="5">
        <v>274</v>
      </c>
      <c r="J89" s="5">
        <v>332</v>
      </c>
      <c r="K89" s="5">
        <v>199</v>
      </c>
    </row>
    <row r="90" spans="2:16" x14ac:dyDescent="0.2">
      <c r="C90" s="1" t="s">
        <v>434</v>
      </c>
      <c r="F90" s="21">
        <v>354</v>
      </c>
      <c r="G90" s="5">
        <v>373</v>
      </c>
      <c r="H90" s="5">
        <v>170</v>
      </c>
      <c r="I90" s="5">
        <v>274</v>
      </c>
      <c r="J90" s="5">
        <v>281</v>
      </c>
      <c r="K90" s="5">
        <v>192</v>
      </c>
    </row>
    <row r="91" spans="2:16" x14ac:dyDescent="0.2">
      <c r="C91" s="1" t="s">
        <v>435</v>
      </c>
      <c r="F91" s="21">
        <v>281</v>
      </c>
      <c r="G91" s="5">
        <v>267</v>
      </c>
      <c r="H91" s="5">
        <v>184</v>
      </c>
      <c r="I91" s="5">
        <v>376</v>
      </c>
      <c r="J91" s="5">
        <v>337</v>
      </c>
      <c r="K91" s="5">
        <v>231</v>
      </c>
    </row>
    <row r="92" spans="2:16" x14ac:dyDescent="0.2">
      <c r="C92" s="1" t="s">
        <v>436</v>
      </c>
      <c r="F92" s="21">
        <v>412</v>
      </c>
      <c r="G92" s="5">
        <v>388</v>
      </c>
      <c r="H92" s="5">
        <v>208</v>
      </c>
      <c r="I92" s="5">
        <v>351</v>
      </c>
      <c r="J92" s="5">
        <v>330</v>
      </c>
      <c r="K92" s="5">
        <v>252</v>
      </c>
    </row>
    <row r="93" spans="2:16" x14ac:dyDescent="0.2">
      <c r="C93" s="1" t="s">
        <v>437</v>
      </c>
      <c r="D93" s="17"/>
      <c r="E93" s="17"/>
      <c r="F93" s="15">
        <v>336</v>
      </c>
      <c r="G93" s="17">
        <v>343</v>
      </c>
      <c r="H93" s="17">
        <v>201</v>
      </c>
      <c r="I93" s="17">
        <v>340</v>
      </c>
      <c r="J93" s="17">
        <v>385</v>
      </c>
      <c r="K93" s="17">
        <v>207</v>
      </c>
    </row>
    <row r="94" spans="2:16" x14ac:dyDescent="0.2">
      <c r="C94" s="3" t="s">
        <v>490</v>
      </c>
      <c r="D94" s="35"/>
      <c r="E94" s="35"/>
      <c r="F94" s="18">
        <f t="shared" ref="F94:K94" si="6">F96+F137</f>
        <v>319</v>
      </c>
      <c r="G94" s="35">
        <f t="shared" si="6"/>
        <v>319</v>
      </c>
      <c r="H94" s="35">
        <f t="shared" si="6"/>
        <v>201</v>
      </c>
      <c r="I94" s="35">
        <f t="shared" si="6"/>
        <v>295</v>
      </c>
      <c r="J94" s="35">
        <f t="shared" si="6"/>
        <v>287</v>
      </c>
      <c r="K94" s="35">
        <f t="shared" si="6"/>
        <v>215</v>
      </c>
    </row>
    <row r="95" spans="2:16" x14ac:dyDescent="0.2">
      <c r="F95" s="9"/>
    </row>
    <row r="96" spans="2:16" x14ac:dyDescent="0.2">
      <c r="B96" s="3" t="s">
        <v>491</v>
      </c>
      <c r="C96" s="35"/>
      <c r="D96" s="35"/>
      <c r="E96" s="35"/>
      <c r="F96" s="18">
        <f t="shared" ref="F96:K96" si="7">SUM(F97:F117,F119:F135)</f>
        <v>319</v>
      </c>
      <c r="G96" s="35">
        <f t="shared" si="7"/>
        <v>319</v>
      </c>
      <c r="H96" s="35">
        <f t="shared" si="7"/>
        <v>201</v>
      </c>
      <c r="I96" s="35">
        <f t="shared" si="7"/>
        <v>295</v>
      </c>
      <c r="J96" s="35">
        <f t="shared" si="7"/>
        <v>287</v>
      </c>
      <c r="K96" s="35">
        <f t="shared" si="7"/>
        <v>215</v>
      </c>
    </row>
    <row r="97" spans="3:11" x14ac:dyDescent="0.2">
      <c r="C97" s="1" t="s">
        <v>492</v>
      </c>
      <c r="F97" s="27">
        <v>24</v>
      </c>
      <c r="G97" s="22">
        <v>40</v>
      </c>
      <c r="H97" s="22">
        <v>14</v>
      </c>
      <c r="I97" s="22">
        <v>36</v>
      </c>
      <c r="J97" s="22">
        <v>25</v>
      </c>
      <c r="K97" s="22">
        <v>46</v>
      </c>
    </row>
    <row r="98" spans="3:11" x14ac:dyDescent="0.2">
      <c r="C98" s="1" t="s">
        <v>493</v>
      </c>
      <c r="F98" s="27">
        <v>2</v>
      </c>
      <c r="G98" s="22">
        <v>2</v>
      </c>
      <c r="H98" s="22">
        <v>1</v>
      </c>
      <c r="I98" s="22">
        <v>3</v>
      </c>
      <c r="J98" s="22">
        <v>3</v>
      </c>
      <c r="K98" s="22">
        <v>1</v>
      </c>
    </row>
    <row r="99" spans="3:11" x14ac:dyDescent="0.2">
      <c r="C99" s="1" t="s">
        <v>494</v>
      </c>
      <c r="F99" s="47" t="s">
        <v>479</v>
      </c>
      <c r="G99" s="4" t="s">
        <v>479</v>
      </c>
      <c r="H99" s="4" t="s">
        <v>479</v>
      </c>
      <c r="I99" s="22">
        <v>1</v>
      </c>
      <c r="J99" s="22">
        <v>1</v>
      </c>
      <c r="K99" s="4" t="s">
        <v>479</v>
      </c>
    </row>
    <row r="100" spans="3:11" x14ac:dyDescent="0.2">
      <c r="C100" s="1" t="s">
        <v>495</v>
      </c>
      <c r="F100" s="47" t="s">
        <v>479</v>
      </c>
      <c r="G100" s="4" t="s">
        <v>479</v>
      </c>
      <c r="H100" s="4" t="s">
        <v>479</v>
      </c>
      <c r="I100" s="4" t="s">
        <v>479</v>
      </c>
      <c r="J100" s="4" t="s">
        <v>479</v>
      </c>
      <c r="K100" s="4" t="s">
        <v>479</v>
      </c>
    </row>
    <row r="101" spans="3:11" x14ac:dyDescent="0.2">
      <c r="C101" s="1" t="s">
        <v>496</v>
      </c>
      <c r="F101" s="47" t="s">
        <v>479</v>
      </c>
      <c r="G101" s="4" t="s">
        <v>479</v>
      </c>
      <c r="H101" s="4" t="s">
        <v>479</v>
      </c>
      <c r="I101" s="4" t="s">
        <v>479</v>
      </c>
      <c r="J101" s="4" t="s">
        <v>479</v>
      </c>
      <c r="K101" s="4" t="s">
        <v>479</v>
      </c>
    </row>
    <row r="102" spans="3:11" x14ac:dyDescent="0.2">
      <c r="C102" s="1" t="s">
        <v>497</v>
      </c>
      <c r="F102" s="27">
        <v>2</v>
      </c>
      <c r="G102" s="22">
        <v>3</v>
      </c>
      <c r="H102" s="4" t="s">
        <v>479</v>
      </c>
      <c r="I102" s="22">
        <v>5</v>
      </c>
      <c r="J102" s="22">
        <v>6</v>
      </c>
      <c r="K102" s="4" t="s">
        <v>479</v>
      </c>
    </row>
    <row r="103" spans="3:11" x14ac:dyDescent="0.2">
      <c r="C103" s="1" t="s">
        <v>498</v>
      </c>
      <c r="F103" s="47" t="s">
        <v>479</v>
      </c>
      <c r="G103" s="4" t="s">
        <v>479</v>
      </c>
      <c r="H103" s="4" t="s">
        <v>479</v>
      </c>
      <c r="I103" s="4" t="s">
        <v>479</v>
      </c>
      <c r="J103" s="4" t="s">
        <v>479</v>
      </c>
      <c r="K103" s="4" t="s">
        <v>479</v>
      </c>
    </row>
    <row r="104" spans="3:11" x14ac:dyDescent="0.2">
      <c r="F104" s="27"/>
      <c r="G104" s="22"/>
      <c r="H104" s="22"/>
      <c r="I104" s="22"/>
      <c r="J104" s="22"/>
      <c r="K104" s="22"/>
    </row>
    <row r="105" spans="3:11" x14ac:dyDescent="0.2">
      <c r="C105" s="1" t="s">
        <v>499</v>
      </c>
      <c r="F105" s="47" t="s">
        <v>479</v>
      </c>
      <c r="G105" s="4" t="s">
        <v>479</v>
      </c>
      <c r="H105" s="4" t="s">
        <v>479</v>
      </c>
      <c r="I105" s="4" t="s">
        <v>479</v>
      </c>
      <c r="J105" s="4" t="s">
        <v>479</v>
      </c>
      <c r="K105" s="4" t="s">
        <v>479</v>
      </c>
    </row>
    <row r="106" spans="3:11" x14ac:dyDescent="0.2">
      <c r="C106" s="1" t="s">
        <v>500</v>
      </c>
      <c r="F106" s="47" t="s">
        <v>479</v>
      </c>
      <c r="G106" s="4" t="s">
        <v>479</v>
      </c>
      <c r="H106" s="4" t="s">
        <v>479</v>
      </c>
      <c r="I106" s="4" t="s">
        <v>479</v>
      </c>
      <c r="J106" s="4" t="s">
        <v>479</v>
      </c>
      <c r="K106" s="4" t="s">
        <v>479</v>
      </c>
    </row>
    <row r="107" spans="3:11" x14ac:dyDescent="0.2">
      <c r="C107" s="1" t="s">
        <v>501</v>
      </c>
      <c r="F107" s="47" t="s">
        <v>479</v>
      </c>
      <c r="G107" s="4" t="s">
        <v>479</v>
      </c>
      <c r="H107" s="4" t="s">
        <v>479</v>
      </c>
      <c r="I107" s="4" t="s">
        <v>479</v>
      </c>
      <c r="J107" s="4" t="s">
        <v>479</v>
      </c>
      <c r="K107" s="4" t="s">
        <v>479</v>
      </c>
    </row>
    <row r="108" spans="3:11" x14ac:dyDescent="0.2">
      <c r="C108" s="1" t="s">
        <v>502</v>
      </c>
      <c r="F108" s="47" t="s">
        <v>479</v>
      </c>
      <c r="G108" s="4" t="s">
        <v>479</v>
      </c>
      <c r="H108" s="4" t="s">
        <v>479</v>
      </c>
      <c r="I108" s="4" t="s">
        <v>479</v>
      </c>
      <c r="J108" s="4" t="s">
        <v>479</v>
      </c>
      <c r="K108" s="4" t="s">
        <v>479</v>
      </c>
    </row>
    <row r="109" spans="3:11" x14ac:dyDescent="0.2">
      <c r="C109" s="1" t="s">
        <v>503</v>
      </c>
      <c r="F109" s="47" t="s">
        <v>479</v>
      </c>
      <c r="G109" s="4" t="s">
        <v>479</v>
      </c>
      <c r="H109" s="4" t="s">
        <v>479</v>
      </c>
      <c r="I109" s="4" t="s">
        <v>479</v>
      </c>
      <c r="J109" s="4" t="s">
        <v>479</v>
      </c>
      <c r="K109" s="4" t="s">
        <v>479</v>
      </c>
    </row>
    <row r="110" spans="3:11" x14ac:dyDescent="0.2">
      <c r="F110" s="27"/>
      <c r="G110" s="22"/>
      <c r="H110" s="22"/>
      <c r="I110" s="22"/>
      <c r="J110" s="22"/>
      <c r="K110" s="22"/>
    </row>
    <row r="111" spans="3:11" x14ac:dyDescent="0.2">
      <c r="C111" s="1" t="s">
        <v>504</v>
      </c>
      <c r="F111" s="27">
        <v>1</v>
      </c>
      <c r="G111" s="22">
        <v>1</v>
      </c>
      <c r="H111" s="4" t="s">
        <v>479</v>
      </c>
      <c r="I111" s="4" t="s">
        <v>479</v>
      </c>
      <c r="J111" s="4" t="s">
        <v>479</v>
      </c>
      <c r="K111" s="4" t="s">
        <v>479</v>
      </c>
    </row>
    <row r="112" spans="3:11" x14ac:dyDescent="0.2">
      <c r="C112" s="1" t="s">
        <v>505</v>
      </c>
      <c r="F112" s="47" t="s">
        <v>479</v>
      </c>
      <c r="G112" s="4" t="s">
        <v>479</v>
      </c>
      <c r="H112" s="4" t="s">
        <v>479</v>
      </c>
      <c r="I112" s="4" t="s">
        <v>479</v>
      </c>
      <c r="J112" s="4" t="s">
        <v>479</v>
      </c>
      <c r="K112" s="4" t="s">
        <v>479</v>
      </c>
    </row>
    <row r="113" spans="3:11" x14ac:dyDescent="0.2">
      <c r="D113" s="1" t="s">
        <v>455</v>
      </c>
      <c r="F113" s="47" t="s">
        <v>479</v>
      </c>
      <c r="G113" s="4" t="s">
        <v>479</v>
      </c>
      <c r="H113" s="4" t="s">
        <v>479</v>
      </c>
      <c r="I113" s="4" t="s">
        <v>479</v>
      </c>
      <c r="J113" s="4" t="s">
        <v>479</v>
      </c>
      <c r="K113" s="4" t="s">
        <v>479</v>
      </c>
    </row>
    <row r="114" spans="3:11" x14ac:dyDescent="0.2">
      <c r="D114" s="1" t="s">
        <v>456</v>
      </c>
      <c r="F114" s="27">
        <v>1</v>
      </c>
      <c r="G114" s="4" t="s">
        <v>479</v>
      </c>
      <c r="H114" s="22">
        <v>1</v>
      </c>
      <c r="I114" s="22">
        <v>3</v>
      </c>
      <c r="J114" s="22">
        <v>3</v>
      </c>
      <c r="K114" s="4" t="s">
        <v>479</v>
      </c>
    </row>
    <row r="115" spans="3:11" x14ac:dyDescent="0.2">
      <c r="C115" s="1" t="s">
        <v>506</v>
      </c>
      <c r="F115" s="47" t="s">
        <v>479</v>
      </c>
      <c r="G115" s="4" t="s">
        <v>479</v>
      </c>
      <c r="H115" s="4" t="s">
        <v>479</v>
      </c>
      <c r="I115" s="4" t="s">
        <v>479</v>
      </c>
      <c r="J115" s="4" t="s">
        <v>479</v>
      </c>
      <c r="K115" s="4" t="s">
        <v>479</v>
      </c>
    </row>
    <row r="116" spans="3:11" x14ac:dyDescent="0.2">
      <c r="F116" s="27"/>
      <c r="G116" s="22"/>
      <c r="H116" s="22"/>
      <c r="I116" s="22"/>
      <c r="J116" s="22"/>
      <c r="K116" s="22"/>
    </row>
    <row r="117" spans="3:11" x14ac:dyDescent="0.2">
      <c r="C117" s="1" t="s">
        <v>507</v>
      </c>
      <c r="F117" s="27">
        <v>4</v>
      </c>
      <c r="G117" s="22">
        <v>3</v>
      </c>
      <c r="H117" s="22">
        <v>1</v>
      </c>
      <c r="I117" s="22">
        <v>12</v>
      </c>
      <c r="J117" s="22">
        <v>12</v>
      </c>
      <c r="K117" s="4" t="s">
        <v>479</v>
      </c>
    </row>
    <row r="118" spans="3:11" x14ac:dyDescent="0.2">
      <c r="D118" s="1" t="s">
        <v>459</v>
      </c>
      <c r="F118" s="27">
        <v>3</v>
      </c>
      <c r="G118" s="22">
        <v>2</v>
      </c>
      <c r="H118" s="22">
        <v>1</v>
      </c>
      <c r="I118" s="22">
        <v>4</v>
      </c>
      <c r="J118" s="22">
        <v>4</v>
      </c>
      <c r="K118" s="4" t="s">
        <v>479</v>
      </c>
    </row>
    <row r="119" spans="3:11" x14ac:dyDescent="0.2">
      <c r="C119" s="1" t="s">
        <v>508</v>
      </c>
      <c r="F119" s="27">
        <v>43</v>
      </c>
      <c r="G119" s="22">
        <v>25</v>
      </c>
      <c r="H119" s="22">
        <v>21</v>
      </c>
      <c r="I119" s="22">
        <v>39</v>
      </c>
      <c r="J119" s="22">
        <v>29</v>
      </c>
      <c r="K119" s="22">
        <v>23</v>
      </c>
    </row>
    <row r="120" spans="3:11" x14ac:dyDescent="0.2">
      <c r="C120" s="1" t="s">
        <v>509</v>
      </c>
      <c r="F120" s="27">
        <v>9</v>
      </c>
      <c r="G120" s="22">
        <v>12</v>
      </c>
      <c r="H120" s="22">
        <v>9</v>
      </c>
      <c r="I120" s="22">
        <v>2</v>
      </c>
      <c r="J120" s="22">
        <v>2</v>
      </c>
      <c r="K120" s="22">
        <v>3</v>
      </c>
    </row>
    <row r="121" spans="3:11" x14ac:dyDescent="0.2">
      <c r="D121" s="1" t="s">
        <v>510</v>
      </c>
      <c r="F121" s="27">
        <v>47</v>
      </c>
      <c r="G121" s="22">
        <v>40</v>
      </c>
      <c r="H121" s="22">
        <v>57</v>
      </c>
      <c r="I121" s="22">
        <v>47</v>
      </c>
      <c r="J121" s="22">
        <v>56</v>
      </c>
      <c r="K121" s="22">
        <v>45</v>
      </c>
    </row>
    <row r="122" spans="3:11" x14ac:dyDescent="0.2">
      <c r="C122" s="1" t="s">
        <v>511</v>
      </c>
      <c r="D122" s="1" t="s">
        <v>512</v>
      </c>
      <c r="F122" s="27">
        <v>17</v>
      </c>
      <c r="G122" s="22">
        <v>27</v>
      </c>
      <c r="H122" s="22">
        <v>51</v>
      </c>
      <c r="I122" s="22">
        <v>34</v>
      </c>
      <c r="J122" s="22">
        <v>35</v>
      </c>
      <c r="K122" s="22">
        <v>47</v>
      </c>
    </row>
    <row r="123" spans="3:11" x14ac:dyDescent="0.2">
      <c r="D123" s="1" t="s">
        <v>510</v>
      </c>
      <c r="F123" s="47" t="s">
        <v>479</v>
      </c>
      <c r="G123" s="4" t="s">
        <v>479</v>
      </c>
      <c r="H123" s="4" t="s">
        <v>479</v>
      </c>
      <c r="I123" s="4" t="s">
        <v>479</v>
      </c>
      <c r="J123" s="4" t="s">
        <v>479</v>
      </c>
      <c r="K123" s="4" t="s">
        <v>479</v>
      </c>
    </row>
    <row r="124" spans="3:11" x14ac:dyDescent="0.2">
      <c r="C124" s="1" t="s">
        <v>513</v>
      </c>
      <c r="F124" s="27">
        <v>37</v>
      </c>
      <c r="G124" s="22">
        <v>39</v>
      </c>
      <c r="H124" s="22">
        <v>21</v>
      </c>
      <c r="I124" s="22">
        <v>28</v>
      </c>
      <c r="J124" s="22">
        <v>31</v>
      </c>
      <c r="K124" s="22">
        <v>19</v>
      </c>
    </row>
    <row r="125" spans="3:11" x14ac:dyDescent="0.2">
      <c r="C125" s="1" t="s">
        <v>514</v>
      </c>
      <c r="F125" s="47" t="s">
        <v>479</v>
      </c>
      <c r="G125" s="4" t="s">
        <v>479</v>
      </c>
      <c r="H125" s="4" t="s">
        <v>479</v>
      </c>
      <c r="I125" s="4" t="s">
        <v>479</v>
      </c>
      <c r="J125" s="22">
        <v>1</v>
      </c>
      <c r="K125" s="4" t="s">
        <v>479</v>
      </c>
    </row>
    <row r="126" spans="3:11" x14ac:dyDescent="0.2">
      <c r="C126" s="1" t="s">
        <v>469</v>
      </c>
      <c r="F126" s="47" t="s">
        <v>479</v>
      </c>
      <c r="G126" s="4" t="s">
        <v>479</v>
      </c>
      <c r="H126" s="4" t="s">
        <v>479</v>
      </c>
      <c r="I126" s="4" t="s">
        <v>479</v>
      </c>
      <c r="J126" s="4" t="s">
        <v>479</v>
      </c>
      <c r="K126" s="4" t="s">
        <v>479</v>
      </c>
    </row>
    <row r="127" spans="3:11" x14ac:dyDescent="0.2">
      <c r="C127" s="1" t="s">
        <v>515</v>
      </c>
      <c r="F127" s="47" t="s">
        <v>479</v>
      </c>
      <c r="G127" s="4" t="s">
        <v>479</v>
      </c>
      <c r="H127" s="4" t="s">
        <v>479</v>
      </c>
      <c r="I127" s="4" t="s">
        <v>479</v>
      </c>
      <c r="J127" s="4" t="s">
        <v>479</v>
      </c>
      <c r="K127" s="4" t="s">
        <v>479</v>
      </c>
    </row>
    <row r="128" spans="3:11" x14ac:dyDescent="0.2">
      <c r="F128" s="27"/>
      <c r="G128" s="22"/>
      <c r="H128" s="22"/>
      <c r="I128" s="22"/>
      <c r="J128" s="22"/>
      <c r="K128" s="22"/>
    </row>
    <row r="129" spans="2:11" x14ac:dyDescent="0.2">
      <c r="C129" s="1" t="s">
        <v>516</v>
      </c>
      <c r="F129" s="47" t="s">
        <v>479</v>
      </c>
      <c r="G129" s="4" t="s">
        <v>479</v>
      </c>
      <c r="H129" s="4" t="s">
        <v>479</v>
      </c>
      <c r="I129" s="4" t="s">
        <v>479</v>
      </c>
      <c r="J129" s="4" t="s">
        <v>479</v>
      </c>
      <c r="K129" s="4" t="s">
        <v>479</v>
      </c>
    </row>
    <row r="130" spans="2:11" x14ac:dyDescent="0.2">
      <c r="C130" s="1" t="s">
        <v>517</v>
      </c>
      <c r="F130" s="47" t="s">
        <v>479</v>
      </c>
      <c r="G130" s="4" t="s">
        <v>479</v>
      </c>
      <c r="H130" s="4" t="s">
        <v>479</v>
      </c>
      <c r="I130" s="4" t="s">
        <v>479</v>
      </c>
      <c r="J130" s="4" t="s">
        <v>479</v>
      </c>
      <c r="K130" s="4" t="s">
        <v>479</v>
      </c>
    </row>
    <row r="131" spans="2:11" x14ac:dyDescent="0.2">
      <c r="C131" s="1" t="s">
        <v>518</v>
      </c>
      <c r="F131" s="27">
        <v>47</v>
      </c>
      <c r="G131" s="22">
        <v>48</v>
      </c>
      <c r="H131" s="22">
        <v>2</v>
      </c>
      <c r="I131" s="22">
        <v>21</v>
      </c>
      <c r="J131" s="22">
        <v>27</v>
      </c>
      <c r="K131" s="4" t="s">
        <v>479</v>
      </c>
    </row>
    <row r="132" spans="2:11" x14ac:dyDescent="0.2">
      <c r="C132" s="1" t="s">
        <v>519</v>
      </c>
      <c r="F132" s="27">
        <v>1</v>
      </c>
      <c r="G132" s="22">
        <v>1</v>
      </c>
      <c r="H132" s="4" t="s">
        <v>479</v>
      </c>
      <c r="I132" s="4" t="s">
        <v>479</v>
      </c>
      <c r="J132" s="4" t="s">
        <v>479</v>
      </c>
      <c r="K132" s="4" t="s">
        <v>479</v>
      </c>
    </row>
    <row r="133" spans="2:11" x14ac:dyDescent="0.2">
      <c r="C133" s="1" t="s">
        <v>520</v>
      </c>
      <c r="F133" s="27">
        <v>1</v>
      </c>
      <c r="G133" s="22">
        <v>1</v>
      </c>
      <c r="H133" s="4" t="s">
        <v>479</v>
      </c>
      <c r="I133" s="4" t="s">
        <v>479</v>
      </c>
      <c r="J133" s="4" t="s">
        <v>479</v>
      </c>
      <c r="K133" s="4" t="s">
        <v>479</v>
      </c>
    </row>
    <row r="134" spans="2:11" x14ac:dyDescent="0.2">
      <c r="C134" s="1" t="s">
        <v>521</v>
      </c>
      <c r="F134" s="27">
        <v>83</v>
      </c>
      <c r="G134" s="22">
        <v>77</v>
      </c>
      <c r="H134" s="22">
        <v>23</v>
      </c>
      <c r="I134" s="22">
        <v>64</v>
      </c>
      <c r="J134" s="22">
        <v>56</v>
      </c>
      <c r="K134" s="22">
        <v>31</v>
      </c>
    </row>
    <row r="135" spans="2:11" x14ac:dyDescent="0.2">
      <c r="C135" s="1" t="s">
        <v>522</v>
      </c>
      <c r="F135" s="47" t="s">
        <v>479</v>
      </c>
      <c r="G135" s="4" t="s">
        <v>479</v>
      </c>
      <c r="H135" s="4" t="s">
        <v>479</v>
      </c>
      <c r="I135" s="4" t="s">
        <v>479</v>
      </c>
      <c r="J135" s="4" t="s">
        <v>479</v>
      </c>
      <c r="K135" s="4" t="s">
        <v>479</v>
      </c>
    </row>
    <row r="136" spans="2:11" x14ac:dyDescent="0.2">
      <c r="F136" s="27"/>
      <c r="G136" s="22"/>
      <c r="H136" s="22"/>
      <c r="I136" s="22"/>
      <c r="J136" s="22"/>
      <c r="K136" s="22"/>
    </row>
    <row r="137" spans="2:11" x14ac:dyDescent="0.2">
      <c r="B137" s="3" t="s">
        <v>523</v>
      </c>
      <c r="F137" s="36" t="s">
        <v>479</v>
      </c>
      <c r="G137" s="71" t="s">
        <v>479</v>
      </c>
      <c r="H137" s="71" t="s">
        <v>479</v>
      </c>
      <c r="I137" s="71" t="s">
        <v>479</v>
      </c>
      <c r="J137" s="71" t="s">
        <v>479</v>
      </c>
      <c r="K137" s="71" t="s">
        <v>479</v>
      </c>
    </row>
    <row r="138" spans="2:11" x14ac:dyDescent="0.2">
      <c r="C138" s="1" t="s">
        <v>524</v>
      </c>
      <c r="F138" s="47" t="s">
        <v>479</v>
      </c>
      <c r="G138" s="4" t="s">
        <v>479</v>
      </c>
      <c r="H138" s="4" t="s">
        <v>479</v>
      </c>
      <c r="I138" s="4" t="s">
        <v>479</v>
      </c>
      <c r="J138" s="4" t="s">
        <v>479</v>
      </c>
      <c r="K138" s="4" t="s">
        <v>479</v>
      </c>
    </row>
    <row r="139" spans="2:11" x14ac:dyDescent="0.2">
      <c r="C139" s="1" t="s">
        <v>496</v>
      </c>
      <c r="F139" s="47" t="s">
        <v>479</v>
      </c>
      <c r="G139" s="4" t="s">
        <v>479</v>
      </c>
      <c r="H139" s="4" t="s">
        <v>479</v>
      </c>
      <c r="I139" s="4" t="s">
        <v>479</v>
      </c>
      <c r="J139" s="4" t="s">
        <v>479</v>
      </c>
      <c r="K139" s="4" t="s">
        <v>479</v>
      </c>
    </row>
    <row r="140" spans="2:11" x14ac:dyDescent="0.2">
      <c r="C140" s="1" t="s">
        <v>525</v>
      </c>
      <c r="F140" s="47" t="s">
        <v>479</v>
      </c>
      <c r="G140" s="4" t="s">
        <v>479</v>
      </c>
      <c r="H140" s="4" t="s">
        <v>479</v>
      </c>
      <c r="I140" s="4" t="s">
        <v>479</v>
      </c>
      <c r="J140" s="4" t="s">
        <v>479</v>
      </c>
      <c r="K140" s="4" t="s">
        <v>479</v>
      </c>
    </row>
    <row r="141" spans="2:11" x14ac:dyDescent="0.2">
      <c r="C141" s="1" t="s">
        <v>502</v>
      </c>
      <c r="F141" s="47" t="s">
        <v>479</v>
      </c>
      <c r="G141" s="4" t="s">
        <v>479</v>
      </c>
      <c r="H141" s="4" t="s">
        <v>479</v>
      </c>
      <c r="I141" s="4" t="s">
        <v>479</v>
      </c>
      <c r="J141" s="4" t="s">
        <v>479</v>
      </c>
      <c r="K141" s="4" t="s">
        <v>479</v>
      </c>
    </row>
    <row r="142" spans="2:11" x14ac:dyDescent="0.2">
      <c r="C142" s="1" t="s">
        <v>446</v>
      </c>
      <c r="F142" s="47" t="s">
        <v>479</v>
      </c>
      <c r="G142" s="4" t="s">
        <v>479</v>
      </c>
      <c r="H142" s="4" t="s">
        <v>479</v>
      </c>
      <c r="I142" s="4" t="s">
        <v>479</v>
      </c>
      <c r="J142" s="4" t="s">
        <v>479</v>
      </c>
      <c r="K142" s="4" t="s">
        <v>479</v>
      </c>
    </row>
    <row r="143" spans="2:11" x14ac:dyDescent="0.2">
      <c r="C143" s="1" t="s">
        <v>526</v>
      </c>
      <c r="F143" s="47" t="s">
        <v>479</v>
      </c>
      <c r="G143" s="4" t="s">
        <v>479</v>
      </c>
      <c r="H143" s="4" t="s">
        <v>479</v>
      </c>
      <c r="I143" s="4" t="s">
        <v>479</v>
      </c>
      <c r="J143" s="4" t="s">
        <v>479</v>
      </c>
      <c r="K143" s="4" t="s">
        <v>479</v>
      </c>
    </row>
    <row r="144" spans="2:11" x14ac:dyDescent="0.2">
      <c r="C144" s="1" t="s">
        <v>519</v>
      </c>
      <c r="F144" s="47" t="s">
        <v>479</v>
      </c>
      <c r="G144" s="4" t="s">
        <v>479</v>
      </c>
      <c r="H144" s="4" t="s">
        <v>479</v>
      </c>
      <c r="I144" s="4" t="s">
        <v>479</v>
      </c>
      <c r="J144" s="4" t="s">
        <v>479</v>
      </c>
      <c r="K144" s="4" t="s">
        <v>479</v>
      </c>
    </row>
    <row r="145" spans="1:14" x14ac:dyDescent="0.2">
      <c r="C145" s="1" t="s">
        <v>521</v>
      </c>
      <c r="F145" s="47" t="s">
        <v>479</v>
      </c>
      <c r="G145" s="4" t="s">
        <v>479</v>
      </c>
      <c r="H145" s="4" t="s">
        <v>479</v>
      </c>
      <c r="I145" s="4" t="s">
        <v>479</v>
      </c>
      <c r="J145" s="4" t="s">
        <v>479</v>
      </c>
      <c r="K145" s="4" t="s">
        <v>479</v>
      </c>
    </row>
    <row r="146" spans="1:14" ht="18" thickBot="1" x14ac:dyDescent="0.25">
      <c r="B146" s="7"/>
      <c r="C146" s="7"/>
      <c r="D146" s="7"/>
      <c r="E146" s="7"/>
      <c r="F146" s="80"/>
      <c r="G146" s="7"/>
      <c r="H146" s="7"/>
      <c r="I146" s="7"/>
      <c r="J146" s="7"/>
      <c r="K146" s="7"/>
      <c r="L146" s="6"/>
      <c r="M146" s="6"/>
      <c r="N146" s="6"/>
    </row>
    <row r="147" spans="1:14" x14ac:dyDescent="0.2">
      <c r="F147" s="1" t="s">
        <v>527</v>
      </c>
      <c r="M147" s="1" t="s">
        <v>249</v>
      </c>
    </row>
    <row r="148" spans="1:14" x14ac:dyDescent="0.2">
      <c r="A148" s="1"/>
    </row>
  </sheetData>
  <phoneticPr fontId="2"/>
  <pageMargins left="0.28000000000000003" right="0.37" top="0.6" bottom="0.53" header="0.51200000000000001" footer="0.51200000000000001"/>
  <pageSetup paperSize="12" scale="75" orientation="portrait" verticalDpi="400" r:id="rId1"/>
  <headerFooter alignWithMargins="0"/>
  <rowBreaks count="1" manualBreakCount="1">
    <brk id="74"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4"/>
  <sheetViews>
    <sheetView showGridLines="0" zoomScale="75" zoomScaleNormal="100" workbookViewId="0">
      <selection activeCell="C23" sqref="C23"/>
    </sheetView>
  </sheetViews>
  <sheetFormatPr defaultColWidth="8.375" defaultRowHeight="17.25" x14ac:dyDescent="0.2"/>
  <cols>
    <col min="1" max="1" width="13.375" style="2" customWidth="1"/>
    <col min="2" max="2" width="3.375" style="2" customWidth="1"/>
    <col min="3" max="3" width="34.25" style="2" customWidth="1"/>
    <col min="4" max="5" width="10.875" style="2" customWidth="1"/>
    <col min="6" max="6" width="9.625" style="2" customWidth="1"/>
    <col min="7" max="9" width="10.25" style="2" customWidth="1"/>
    <col min="10" max="11" width="10.875" style="2" customWidth="1"/>
    <col min="12" max="12" width="9.625" style="2" customWidth="1"/>
    <col min="13" max="13" width="8.875" style="2" bestFit="1" customWidth="1"/>
    <col min="14" max="256" width="8.375" style="2"/>
    <col min="257" max="257" width="13.375" style="2" customWidth="1"/>
    <col min="258" max="258" width="3.375" style="2" customWidth="1"/>
    <col min="259" max="259" width="34.25" style="2" customWidth="1"/>
    <col min="260" max="261" width="10.875" style="2" customWidth="1"/>
    <col min="262" max="262" width="9.625" style="2" customWidth="1"/>
    <col min="263" max="265" width="10.25" style="2" customWidth="1"/>
    <col min="266" max="267" width="10.875" style="2" customWidth="1"/>
    <col min="268" max="268" width="9.625" style="2" customWidth="1"/>
    <col min="269" max="269" width="8.875" style="2" bestFit="1" customWidth="1"/>
    <col min="270" max="512" width="8.375" style="2"/>
    <col min="513" max="513" width="13.375" style="2" customWidth="1"/>
    <col min="514" max="514" width="3.375" style="2" customWidth="1"/>
    <col min="515" max="515" width="34.25" style="2" customWidth="1"/>
    <col min="516" max="517" width="10.875" style="2" customWidth="1"/>
    <col min="518" max="518" width="9.625" style="2" customWidth="1"/>
    <col min="519" max="521" width="10.25" style="2" customWidth="1"/>
    <col min="522" max="523" width="10.875" style="2" customWidth="1"/>
    <col min="524" max="524" width="9.625" style="2" customWidth="1"/>
    <col min="525" max="525" width="8.875" style="2" bestFit="1" customWidth="1"/>
    <col min="526" max="768" width="8.375" style="2"/>
    <col min="769" max="769" width="13.375" style="2" customWidth="1"/>
    <col min="770" max="770" width="3.375" style="2" customWidth="1"/>
    <col min="771" max="771" width="34.25" style="2" customWidth="1"/>
    <col min="772" max="773" width="10.875" style="2" customWidth="1"/>
    <col min="774" max="774" width="9.625" style="2" customWidth="1"/>
    <col min="775" max="777" width="10.25" style="2" customWidth="1"/>
    <col min="778" max="779" width="10.875" style="2" customWidth="1"/>
    <col min="780" max="780" width="9.625" style="2" customWidth="1"/>
    <col min="781" max="781" width="8.875" style="2" bestFit="1" customWidth="1"/>
    <col min="782" max="1024" width="8.375" style="2"/>
    <col min="1025" max="1025" width="13.375" style="2" customWidth="1"/>
    <col min="1026" max="1026" width="3.375" style="2" customWidth="1"/>
    <col min="1027" max="1027" width="34.25" style="2" customWidth="1"/>
    <col min="1028" max="1029" width="10.875" style="2" customWidth="1"/>
    <col min="1030" max="1030" width="9.625" style="2" customWidth="1"/>
    <col min="1031" max="1033" width="10.25" style="2" customWidth="1"/>
    <col min="1034" max="1035" width="10.875" style="2" customWidth="1"/>
    <col min="1036" max="1036" width="9.625" style="2" customWidth="1"/>
    <col min="1037" max="1037" width="8.875" style="2" bestFit="1" customWidth="1"/>
    <col min="1038" max="1280" width="8.375" style="2"/>
    <col min="1281" max="1281" width="13.375" style="2" customWidth="1"/>
    <col min="1282" max="1282" width="3.375" style="2" customWidth="1"/>
    <col min="1283" max="1283" width="34.25" style="2" customWidth="1"/>
    <col min="1284" max="1285" width="10.875" style="2" customWidth="1"/>
    <col min="1286" max="1286" width="9.625" style="2" customWidth="1"/>
    <col min="1287" max="1289" width="10.25" style="2" customWidth="1"/>
    <col min="1290" max="1291" width="10.875" style="2" customWidth="1"/>
    <col min="1292" max="1292" width="9.625" style="2" customWidth="1"/>
    <col min="1293" max="1293" width="8.875" style="2" bestFit="1" customWidth="1"/>
    <col min="1294" max="1536" width="8.375" style="2"/>
    <col min="1537" max="1537" width="13.375" style="2" customWidth="1"/>
    <col min="1538" max="1538" width="3.375" style="2" customWidth="1"/>
    <col min="1539" max="1539" width="34.25" style="2" customWidth="1"/>
    <col min="1540" max="1541" width="10.875" style="2" customWidth="1"/>
    <col min="1542" max="1542" width="9.625" style="2" customWidth="1"/>
    <col min="1543" max="1545" width="10.25" style="2" customWidth="1"/>
    <col min="1546" max="1547" width="10.875" style="2" customWidth="1"/>
    <col min="1548" max="1548" width="9.625" style="2" customWidth="1"/>
    <col min="1549" max="1549" width="8.875" style="2" bestFit="1" customWidth="1"/>
    <col min="1550" max="1792" width="8.375" style="2"/>
    <col min="1793" max="1793" width="13.375" style="2" customWidth="1"/>
    <col min="1794" max="1794" width="3.375" style="2" customWidth="1"/>
    <col min="1795" max="1795" width="34.25" style="2" customWidth="1"/>
    <col min="1796" max="1797" width="10.875" style="2" customWidth="1"/>
    <col min="1798" max="1798" width="9.625" style="2" customWidth="1"/>
    <col min="1799" max="1801" width="10.25" style="2" customWidth="1"/>
    <col min="1802" max="1803" width="10.875" style="2" customWidth="1"/>
    <col min="1804" max="1804" width="9.625" style="2" customWidth="1"/>
    <col min="1805" max="1805" width="8.875" style="2" bestFit="1" customWidth="1"/>
    <col min="1806" max="2048" width="8.375" style="2"/>
    <col min="2049" max="2049" width="13.375" style="2" customWidth="1"/>
    <col min="2050" max="2050" width="3.375" style="2" customWidth="1"/>
    <col min="2051" max="2051" width="34.25" style="2" customWidth="1"/>
    <col min="2052" max="2053" width="10.875" style="2" customWidth="1"/>
    <col min="2054" max="2054" width="9.625" style="2" customWidth="1"/>
    <col min="2055" max="2057" width="10.25" style="2" customWidth="1"/>
    <col min="2058" max="2059" width="10.875" style="2" customWidth="1"/>
    <col min="2060" max="2060" width="9.625" style="2" customWidth="1"/>
    <col min="2061" max="2061" width="8.875" style="2" bestFit="1" customWidth="1"/>
    <col min="2062" max="2304" width="8.375" style="2"/>
    <col min="2305" max="2305" width="13.375" style="2" customWidth="1"/>
    <col min="2306" max="2306" width="3.375" style="2" customWidth="1"/>
    <col min="2307" max="2307" width="34.25" style="2" customWidth="1"/>
    <col min="2308" max="2309" width="10.875" style="2" customWidth="1"/>
    <col min="2310" max="2310" width="9.625" style="2" customWidth="1"/>
    <col min="2311" max="2313" width="10.25" style="2" customWidth="1"/>
    <col min="2314" max="2315" width="10.875" style="2" customWidth="1"/>
    <col min="2316" max="2316" width="9.625" style="2" customWidth="1"/>
    <col min="2317" max="2317" width="8.875" style="2" bestFit="1" customWidth="1"/>
    <col min="2318" max="2560" width="8.375" style="2"/>
    <col min="2561" max="2561" width="13.375" style="2" customWidth="1"/>
    <col min="2562" max="2562" width="3.375" style="2" customWidth="1"/>
    <col min="2563" max="2563" width="34.25" style="2" customWidth="1"/>
    <col min="2564" max="2565" width="10.875" style="2" customWidth="1"/>
    <col min="2566" max="2566" width="9.625" style="2" customWidth="1"/>
    <col min="2567" max="2569" width="10.25" style="2" customWidth="1"/>
    <col min="2570" max="2571" width="10.875" style="2" customWidth="1"/>
    <col min="2572" max="2572" width="9.625" style="2" customWidth="1"/>
    <col min="2573" max="2573" width="8.875" style="2" bestFit="1" customWidth="1"/>
    <col min="2574" max="2816" width="8.375" style="2"/>
    <col min="2817" max="2817" width="13.375" style="2" customWidth="1"/>
    <col min="2818" max="2818" width="3.375" style="2" customWidth="1"/>
    <col min="2819" max="2819" width="34.25" style="2" customWidth="1"/>
    <col min="2820" max="2821" width="10.875" style="2" customWidth="1"/>
    <col min="2822" max="2822" width="9.625" style="2" customWidth="1"/>
    <col min="2823" max="2825" width="10.25" style="2" customWidth="1"/>
    <col min="2826" max="2827" width="10.875" style="2" customWidth="1"/>
    <col min="2828" max="2828" width="9.625" style="2" customWidth="1"/>
    <col min="2829" max="2829" width="8.875" style="2" bestFit="1" customWidth="1"/>
    <col min="2830" max="3072" width="8.375" style="2"/>
    <col min="3073" max="3073" width="13.375" style="2" customWidth="1"/>
    <col min="3074" max="3074" width="3.375" style="2" customWidth="1"/>
    <col min="3075" max="3075" width="34.25" style="2" customWidth="1"/>
    <col min="3076" max="3077" width="10.875" style="2" customWidth="1"/>
    <col min="3078" max="3078" width="9.625" style="2" customWidth="1"/>
    <col min="3079" max="3081" width="10.25" style="2" customWidth="1"/>
    <col min="3082" max="3083" width="10.875" style="2" customWidth="1"/>
    <col min="3084" max="3084" width="9.625" style="2" customWidth="1"/>
    <col min="3085" max="3085" width="8.875" style="2" bestFit="1" customWidth="1"/>
    <col min="3086" max="3328" width="8.375" style="2"/>
    <col min="3329" max="3329" width="13.375" style="2" customWidth="1"/>
    <col min="3330" max="3330" width="3.375" style="2" customWidth="1"/>
    <col min="3331" max="3331" width="34.25" style="2" customWidth="1"/>
    <col min="3332" max="3333" width="10.875" style="2" customWidth="1"/>
    <col min="3334" max="3334" width="9.625" style="2" customWidth="1"/>
    <col min="3335" max="3337" width="10.25" style="2" customWidth="1"/>
    <col min="3338" max="3339" width="10.875" style="2" customWidth="1"/>
    <col min="3340" max="3340" width="9.625" style="2" customWidth="1"/>
    <col min="3341" max="3341" width="8.875" style="2" bestFit="1" customWidth="1"/>
    <col min="3342" max="3584" width="8.375" style="2"/>
    <col min="3585" max="3585" width="13.375" style="2" customWidth="1"/>
    <col min="3586" max="3586" width="3.375" style="2" customWidth="1"/>
    <col min="3587" max="3587" width="34.25" style="2" customWidth="1"/>
    <col min="3588" max="3589" width="10.875" style="2" customWidth="1"/>
    <col min="3590" max="3590" width="9.625" style="2" customWidth="1"/>
    <col min="3591" max="3593" width="10.25" style="2" customWidth="1"/>
    <col min="3594" max="3595" width="10.875" style="2" customWidth="1"/>
    <col min="3596" max="3596" width="9.625" style="2" customWidth="1"/>
    <col min="3597" max="3597" width="8.875" style="2" bestFit="1" customWidth="1"/>
    <col min="3598" max="3840" width="8.375" style="2"/>
    <col min="3841" max="3841" width="13.375" style="2" customWidth="1"/>
    <col min="3842" max="3842" width="3.375" style="2" customWidth="1"/>
    <col min="3843" max="3843" width="34.25" style="2" customWidth="1"/>
    <col min="3844" max="3845" width="10.875" style="2" customWidth="1"/>
    <col min="3846" max="3846" width="9.625" style="2" customWidth="1"/>
    <col min="3847" max="3849" width="10.25" style="2" customWidth="1"/>
    <col min="3850" max="3851" width="10.875" style="2" customWidth="1"/>
    <col min="3852" max="3852" width="9.625" style="2" customWidth="1"/>
    <col min="3853" max="3853" width="8.875" style="2" bestFit="1" customWidth="1"/>
    <col min="3854" max="4096" width="8.375" style="2"/>
    <col min="4097" max="4097" width="13.375" style="2" customWidth="1"/>
    <col min="4098" max="4098" width="3.375" style="2" customWidth="1"/>
    <col min="4099" max="4099" width="34.25" style="2" customWidth="1"/>
    <col min="4100" max="4101" width="10.875" style="2" customWidth="1"/>
    <col min="4102" max="4102" width="9.625" style="2" customWidth="1"/>
    <col min="4103" max="4105" width="10.25" style="2" customWidth="1"/>
    <col min="4106" max="4107" width="10.875" style="2" customWidth="1"/>
    <col min="4108" max="4108" width="9.625" style="2" customWidth="1"/>
    <col min="4109" max="4109" width="8.875" style="2" bestFit="1" customWidth="1"/>
    <col min="4110" max="4352" width="8.375" style="2"/>
    <col min="4353" max="4353" width="13.375" style="2" customWidth="1"/>
    <col min="4354" max="4354" width="3.375" style="2" customWidth="1"/>
    <col min="4355" max="4355" width="34.25" style="2" customWidth="1"/>
    <col min="4356" max="4357" width="10.875" style="2" customWidth="1"/>
    <col min="4358" max="4358" width="9.625" style="2" customWidth="1"/>
    <col min="4359" max="4361" width="10.25" style="2" customWidth="1"/>
    <col min="4362" max="4363" width="10.875" style="2" customWidth="1"/>
    <col min="4364" max="4364" width="9.625" style="2" customWidth="1"/>
    <col min="4365" max="4365" width="8.875" style="2" bestFit="1" customWidth="1"/>
    <col min="4366" max="4608" width="8.375" style="2"/>
    <col min="4609" max="4609" width="13.375" style="2" customWidth="1"/>
    <col min="4610" max="4610" width="3.375" style="2" customWidth="1"/>
    <col min="4611" max="4611" width="34.25" style="2" customWidth="1"/>
    <col min="4612" max="4613" width="10.875" style="2" customWidth="1"/>
    <col min="4614" max="4614" width="9.625" style="2" customWidth="1"/>
    <col min="4615" max="4617" width="10.25" style="2" customWidth="1"/>
    <col min="4618" max="4619" width="10.875" style="2" customWidth="1"/>
    <col min="4620" max="4620" width="9.625" style="2" customWidth="1"/>
    <col min="4621" max="4621" width="8.875" style="2" bestFit="1" customWidth="1"/>
    <col min="4622" max="4864" width="8.375" style="2"/>
    <col min="4865" max="4865" width="13.375" style="2" customWidth="1"/>
    <col min="4866" max="4866" width="3.375" style="2" customWidth="1"/>
    <col min="4867" max="4867" width="34.25" style="2" customWidth="1"/>
    <col min="4868" max="4869" width="10.875" style="2" customWidth="1"/>
    <col min="4870" max="4870" width="9.625" style="2" customWidth="1"/>
    <col min="4871" max="4873" width="10.25" style="2" customWidth="1"/>
    <col min="4874" max="4875" width="10.875" style="2" customWidth="1"/>
    <col min="4876" max="4876" width="9.625" style="2" customWidth="1"/>
    <col min="4877" max="4877" width="8.875" style="2" bestFit="1" customWidth="1"/>
    <col min="4878" max="5120" width="8.375" style="2"/>
    <col min="5121" max="5121" width="13.375" style="2" customWidth="1"/>
    <col min="5122" max="5122" width="3.375" style="2" customWidth="1"/>
    <col min="5123" max="5123" width="34.25" style="2" customWidth="1"/>
    <col min="5124" max="5125" width="10.875" style="2" customWidth="1"/>
    <col min="5126" max="5126" width="9.625" style="2" customWidth="1"/>
    <col min="5127" max="5129" width="10.25" style="2" customWidth="1"/>
    <col min="5130" max="5131" width="10.875" style="2" customWidth="1"/>
    <col min="5132" max="5132" width="9.625" style="2" customWidth="1"/>
    <col min="5133" max="5133" width="8.875" style="2" bestFit="1" customWidth="1"/>
    <col min="5134" max="5376" width="8.375" style="2"/>
    <col min="5377" max="5377" width="13.375" style="2" customWidth="1"/>
    <col min="5378" max="5378" width="3.375" style="2" customWidth="1"/>
    <col min="5379" max="5379" width="34.25" style="2" customWidth="1"/>
    <col min="5380" max="5381" width="10.875" style="2" customWidth="1"/>
    <col min="5382" max="5382" width="9.625" style="2" customWidth="1"/>
    <col min="5383" max="5385" width="10.25" style="2" customWidth="1"/>
    <col min="5386" max="5387" width="10.875" style="2" customWidth="1"/>
    <col min="5388" max="5388" width="9.625" style="2" customWidth="1"/>
    <col min="5389" max="5389" width="8.875" style="2" bestFit="1" customWidth="1"/>
    <col min="5390" max="5632" width="8.375" style="2"/>
    <col min="5633" max="5633" width="13.375" style="2" customWidth="1"/>
    <col min="5634" max="5634" width="3.375" style="2" customWidth="1"/>
    <col min="5635" max="5635" width="34.25" style="2" customWidth="1"/>
    <col min="5636" max="5637" width="10.875" style="2" customWidth="1"/>
    <col min="5638" max="5638" width="9.625" style="2" customWidth="1"/>
    <col min="5639" max="5641" width="10.25" style="2" customWidth="1"/>
    <col min="5642" max="5643" width="10.875" style="2" customWidth="1"/>
    <col min="5644" max="5644" width="9.625" style="2" customWidth="1"/>
    <col min="5645" max="5645" width="8.875" style="2" bestFit="1" customWidth="1"/>
    <col min="5646" max="5888" width="8.375" style="2"/>
    <col min="5889" max="5889" width="13.375" style="2" customWidth="1"/>
    <col min="5890" max="5890" width="3.375" style="2" customWidth="1"/>
    <col min="5891" max="5891" width="34.25" style="2" customWidth="1"/>
    <col min="5892" max="5893" width="10.875" style="2" customWidth="1"/>
    <col min="5894" max="5894" width="9.625" style="2" customWidth="1"/>
    <col min="5895" max="5897" width="10.25" style="2" customWidth="1"/>
    <col min="5898" max="5899" width="10.875" style="2" customWidth="1"/>
    <col min="5900" max="5900" width="9.625" style="2" customWidth="1"/>
    <col min="5901" max="5901" width="8.875" style="2" bestFit="1" customWidth="1"/>
    <col min="5902" max="6144" width="8.375" style="2"/>
    <col min="6145" max="6145" width="13.375" style="2" customWidth="1"/>
    <col min="6146" max="6146" width="3.375" style="2" customWidth="1"/>
    <col min="6147" max="6147" width="34.25" style="2" customWidth="1"/>
    <col min="6148" max="6149" width="10.875" style="2" customWidth="1"/>
    <col min="6150" max="6150" width="9.625" style="2" customWidth="1"/>
    <col min="6151" max="6153" width="10.25" style="2" customWidth="1"/>
    <col min="6154" max="6155" width="10.875" style="2" customWidth="1"/>
    <col min="6156" max="6156" width="9.625" style="2" customWidth="1"/>
    <col min="6157" max="6157" width="8.875" style="2" bestFit="1" customWidth="1"/>
    <col min="6158" max="6400" width="8.375" style="2"/>
    <col min="6401" max="6401" width="13.375" style="2" customWidth="1"/>
    <col min="6402" max="6402" width="3.375" style="2" customWidth="1"/>
    <col min="6403" max="6403" width="34.25" style="2" customWidth="1"/>
    <col min="6404" max="6405" width="10.875" style="2" customWidth="1"/>
    <col min="6406" max="6406" width="9.625" style="2" customWidth="1"/>
    <col min="6407" max="6409" width="10.25" style="2" customWidth="1"/>
    <col min="6410" max="6411" width="10.875" style="2" customWidth="1"/>
    <col min="6412" max="6412" width="9.625" style="2" customWidth="1"/>
    <col min="6413" max="6413" width="8.875" style="2" bestFit="1" customWidth="1"/>
    <col min="6414" max="6656" width="8.375" style="2"/>
    <col min="6657" max="6657" width="13.375" style="2" customWidth="1"/>
    <col min="6658" max="6658" width="3.375" style="2" customWidth="1"/>
    <col min="6659" max="6659" width="34.25" style="2" customWidth="1"/>
    <col min="6660" max="6661" width="10.875" style="2" customWidth="1"/>
    <col min="6662" max="6662" width="9.625" style="2" customWidth="1"/>
    <col min="6663" max="6665" width="10.25" style="2" customWidth="1"/>
    <col min="6666" max="6667" width="10.875" style="2" customWidth="1"/>
    <col min="6668" max="6668" width="9.625" style="2" customWidth="1"/>
    <col min="6669" max="6669" width="8.875" style="2" bestFit="1" customWidth="1"/>
    <col min="6670" max="6912" width="8.375" style="2"/>
    <col min="6913" max="6913" width="13.375" style="2" customWidth="1"/>
    <col min="6914" max="6914" width="3.375" style="2" customWidth="1"/>
    <col min="6915" max="6915" width="34.25" style="2" customWidth="1"/>
    <col min="6916" max="6917" width="10.875" style="2" customWidth="1"/>
    <col min="6918" max="6918" width="9.625" style="2" customWidth="1"/>
    <col min="6919" max="6921" width="10.25" style="2" customWidth="1"/>
    <col min="6922" max="6923" width="10.875" style="2" customWidth="1"/>
    <col min="6924" max="6924" width="9.625" style="2" customWidth="1"/>
    <col min="6925" max="6925" width="8.875" style="2" bestFit="1" customWidth="1"/>
    <col min="6926" max="7168" width="8.375" style="2"/>
    <col min="7169" max="7169" width="13.375" style="2" customWidth="1"/>
    <col min="7170" max="7170" width="3.375" style="2" customWidth="1"/>
    <col min="7171" max="7171" width="34.25" style="2" customWidth="1"/>
    <col min="7172" max="7173" width="10.875" style="2" customWidth="1"/>
    <col min="7174" max="7174" width="9.625" style="2" customWidth="1"/>
    <col min="7175" max="7177" width="10.25" style="2" customWidth="1"/>
    <col min="7178" max="7179" width="10.875" style="2" customWidth="1"/>
    <col min="7180" max="7180" width="9.625" style="2" customWidth="1"/>
    <col min="7181" max="7181" width="8.875" style="2" bestFit="1" customWidth="1"/>
    <col min="7182" max="7424" width="8.375" style="2"/>
    <col min="7425" max="7425" width="13.375" style="2" customWidth="1"/>
    <col min="7426" max="7426" width="3.375" style="2" customWidth="1"/>
    <col min="7427" max="7427" width="34.25" style="2" customWidth="1"/>
    <col min="7428" max="7429" width="10.875" style="2" customWidth="1"/>
    <col min="7430" max="7430" width="9.625" style="2" customWidth="1"/>
    <col min="7431" max="7433" width="10.25" style="2" customWidth="1"/>
    <col min="7434" max="7435" width="10.875" style="2" customWidth="1"/>
    <col min="7436" max="7436" width="9.625" style="2" customWidth="1"/>
    <col min="7437" max="7437" width="8.875" style="2" bestFit="1" customWidth="1"/>
    <col min="7438" max="7680" width="8.375" style="2"/>
    <col min="7681" max="7681" width="13.375" style="2" customWidth="1"/>
    <col min="7682" max="7682" width="3.375" style="2" customWidth="1"/>
    <col min="7683" max="7683" width="34.25" style="2" customWidth="1"/>
    <col min="7684" max="7685" width="10.875" style="2" customWidth="1"/>
    <col min="7686" max="7686" width="9.625" style="2" customWidth="1"/>
    <col min="7687" max="7689" width="10.25" style="2" customWidth="1"/>
    <col min="7690" max="7691" width="10.875" style="2" customWidth="1"/>
    <col min="7692" max="7692" width="9.625" style="2" customWidth="1"/>
    <col min="7693" max="7693" width="8.875" style="2" bestFit="1" customWidth="1"/>
    <col min="7694" max="7936" width="8.375" style="2"/>
    <col min="7937" max="7937" width="13.375" style="2" customWidth="1"/>
    <col min="7938" max="7938" width="3.375" style="2" customWidth="1"/>
    <col min="7939" max="7939" width="34.25" style="2" customWidth="1"/>
    <col min="7940" max="7941" width="10.875" style="2" customWidth="1"/>
    <col min="7942" max="7942" width="9.625" style="2" customWidth="1"/>
    <col min="7943" max="7945" width="10.25" style="2" customWidth="1"/>
    <col min="7946" max="7947" width="10.875" style="2" customWidth="1"/>
    <col min="7948" max="7948" width="9.625" style="2" customWidth="1"/>
    <col min="7949" max="7949" width="8.875" style="2" bestFit="1" customWidth="1"/>
    <col min="7950" max="8192" width="8.375" style="2"/>
    <col min="8193" max="8193" width="13.375" style="2" customWidth="1"/>
    <col min="8194" max="8194" width="3.375" style="2" customWidth="1"/>
    <col min="8195" max="8195" width="34.25" style="2" customWidth="1"/>
    <col min="8196" max="8197" width="10.875" style="2" customWidth="1"/>
    <col min="8198" max="8198" width="9.625" style="2" customWidth="1"/>
    <col min="8199" max="8201" width="10.25" style="2" customWidth="1"/>
    <col min="8202" max="8203" width="10.875" style="2" customWidth="1"/>
    <col min="8204" max="8204" width="9.625" style="2" customWidth="1"/>
    <col min="8205" max="8205" width="8.875" style="2" bestFit="1" customWidth="1"/>
    <col min="8206" max="8448" width="8.375" style="2"/>
    <col min="8449" max="8449" width="13.375" style="2" customWidth="1"/>
    <col min="8450" max="8450" width="3.375" style="2" customWidth="1"/>
    <col min="8451" max="8451" width="34.25" style="2" customWidth="1"/>
    <col min="8452" max="8453" width="10.875" style="2" customWidth="1"/>
    <col min="8454" max="8454" width="9.625" style="2" customWidth="1"/>
    <col min="8455" max="8457" width="10.25" style="2" customWidth="1"/>
    <col min="8458" max="8459" width="10.875" style="2" customWidth="1"/>
    <col min="8460" max="8460" width="9.625" style="2" customWidth="1"/>
    <col min="8461" max="8461" width="8.875" style="2" bestFit="1" customWidth="1"/>
    <col min="8462" max="8704" width="8.375" style="2"/>
    <col min="8705" max="8705" width="13.375" style="2" customWidth="1"/>
    <col min="8706" max="8706" width="3.375" style="2" customWidth="1"/>
    <col min="8707" max="8707" width="34.25" style="2" customWidth="1"/>
    <col min="8708" max="8709" width="10.875" style="2" customWidth="1"/>
    <col min="8710" max="8710" width="9.625" style="2" customWidth="1"/>
    <col min="8711" max="8713" width="10.25" style="2" customWidth="1"/>
    <col min="8714" max="8715" width="10.875" style="2" customWidth="1"/>
    <col min="8716" max="8716" width="9.625" style="2" customWidth="1"/>
    <col min="8717" max="8717" width="8.875" style="2" bestFit="1" customWidth="1"/>
    <col min="8718" max="8960" width="8.375" style="2"/>
    <col min="8961" max="8961" width="13.375" style="2" customWidth="1"/>
    <col min="8962" max="8962" width="3.375" style="2" customWidth="1"/>
    <col min="8963" max="8963" width="34.25" style="2" customWidth="1"/>
    <col min="8964" max="8965" width="10.875" style="2" customWidth="1"/>
    <col min="8966" max="8966" width="9.625" style="2" customWidth="1"/>
    <col min="8967" max="8969" width="10.25" style="2" customWidth="1"/>
    <col min="8970" max="8971" width="10.875" style="2" customWidth="1"/>
    <col min="8972" max="8972" width="9.625" style="2" customWidth="1"/>
    <col min="8973" max="8973" width="8.875" style="2" bestFit="1" customWidth="1"/>
    <col min="8974" max="9216" width="8.375" style="2"/>
    <col min="9217" max="9217" width="13.375" style="2" customWidth="1"/>
    <col min="9218" max="9218" width="3.375" style="2" customWidth="1"/>
    <col min="9219" max="9219" width="34.25" style="2" customWidth="1"/>
    <col min="9220" max="9221" width="10.875" style="2" customWidth="1"/>
    <col min="9222" max="9222" width="9.625" style="2" customWidth="1"/>
    <col min="9223" max="9225" width="10.25" style="2" customWidth="1"/>
    <col min="9226" max="9227" width="10.875" style="2" customWidth="1"/>
    <col min="9228" max="9228" width="9.625" style="2" customWidth="1"/>
    <col min="9229" max="9229" width="8.875" style="2" bestFit="1" customWidth="1"/>
    <col min="9230" max="9472" width="8.375" style="2"/>
    <col min="9473" max="9473" width="13.375" style="2" customWidth="1"/>
    <col min="9474" max="9474" width="3.375" style="2" customWidth="1"/>
    <col min="9475" max="9475" width="34.25" style="2" customWidth="1"/>
    <col min="9476" max="9477" width="10.875" style="2" customWidth="1"/>
    <col min="9478" max="9478" width="9.625" style="2" customWidth="1"/>
    <col min="9479" max="9481" width="10.25" style="2" customWidth="1"/>
    <col min="9482" max="9483" width="10.875" style="2" customWidth="1"/>
    <col min="9484" max="9484" width="9.625" style="2" customWidth="1"/>
    <col min="9485" max="9485" width="8.875" style="2" bestFit="1" customWidth="1"/>
    <col min="9486" max="9728" width="8.375" style="2"/>
    <col min="9729" max="9729" width="13.375" style="2" customWidth="1"/>
    <col min="9730" max="9730" width="3.375" style="2" customWidth="1"/>
    <col min="9731" max="9731" width="34.25" style="2" customWidth="1"/>
    <col min="9732" max="9733" width="10.875" style="2" customWidth="1"/>
    <col min="9734" max="9734" width="9.625" style="2" customWidth="1"/>
    <col min="9735" max="9737" width="10.25" style="2" customWidth="1"/>
    <col min="9738" max="9739" width="10.875" style="2" customWidth="1"/>
    <col min="9740" max="9740" width="9.625" style="2" customWidth="1"/>
    <col min="9741" max="9741" width="8.875" style="2" bestFit="1" customWidth="1"/>
    <col min="9742" max="9984" width="8.375" style="2"/>
    <col min="9985" max="9985" width="13.375" style="2" customWidth="1"/>
    <col min="9986" max="9986" width="3.375" style="2" customWidth="1"/>
    <col min="9987" max="9987" width="34.25" style="2" customWidth="1"/>
    <col min="9988" max="9989" width="10.875" style="2" customWidth="1"/>
    <col min="9990" max="9990" width="9.625" style="2" customWidth="1"/>
    <col min="9991" max="9993" width="10.25" style="2" customWidth="1"/>
    <col min="9994" max="9995" width="10.875" style="2" customWidth="1"/>
    <col min="9996" max="9996" width="9.625" style="2" customWidth="1"/>
    <col min="9997" max="9997" width="8.875" style="2" bestFit="1" customWidth="1"/>
    <col min="9998" max="10240" width="8.375" style="2"/>
    <col min="10241" max="10241" width="13.375" style="2" customWidth="1"/>
    <col min="10242" max="10242" width="3.375" style="2" customWidth="1"/>
    <col min="10243" max="10243" width="34.25" style="2" customWidth="1"/>
    <col min="10244" max="10245" width="10.875" style="2" customWidth="1"/>
    <col min="10246" max="10246" width="9.625" style="2" customWidth="1"/>
    <col min="10247" max="10249" width="10.25" style="2" customWidth="1"/>
    <col min="10250" max="10251" width="10.875" style="2" customWidth="1"/>
    <col min="10252" max="10252" width="9.625" style="2" customWidth="1"/>
    <col min="10253" max="10253" width="8.875" style="2" bestFit="1" customWidth="1"/>
    <col min="10254" max="10496" width="8.375" style="2"/>
    <col min="10497" max="10497" width="13.375" style="2" customWidth="1"/>
    <col min="10498" max="10498" width="3.375" style="2" customWidth="1"/>
    <col min="10499" max="10499" width="34.25" style="2" customWidth="1"/>
    <col min="10500" max="10501" width="10.875" style="2" customWidth="1"/>
    <col min="10502" max="10502" width="9.625" style="2" customWidth="1"/>
    <col min="10503" max="10505" width="10.25" style="2" customWidth="1"/>
    <col min="10506" max="10507" width="10.875" style="2" customWidth="1"/>
    <col min="10508" max="10508" width="9.625" style="2" customWidth="1"/>
    <col min="10509" max="10509" width="8.875" style="2" bestFit="1" customWidth="1"/>
    <col min="10510" max="10752" width="8.375" style="2"/>
    <col min="10753" max="10753" width="13.375" style="2" customWidth="1"/>
    <col min="10754" max="10754" width="3.375" style="2" customWidth="1"/>
    <col min="10755" max="10755" width="34.25" style="2" customWidth="1"/>
    <col min="10756" max="10757" width="10.875" style="2" customWidth="1"/>
    <col min="10758" max="10758" width="9.625" style="2" customWidth="1"/>
    <col min="10759" max="10761" width="10.25" style="2" customWidth="1"/>
    <col min="10762" max="10763" width="10.875" style="2" customWidth="1"/>
    <col min="10764" max="10764" width="9.625" style="2" customWidth="1"/>
    <col min="10765" max="10765" width="8.875" style="2" bestFit="1" customWidth="1"/>
    <col min="10766" max="11008" width="8.375" style="2"/>
    <col min="11009" max="11009" width="13.375" style="2" customWidth="1"/>
    <col min="11010" max="11010" width="3.375" style="2" customWidth="1"/>
    <col min="11011" max="11011" width="34.25" style="2" customWidth="1"/>
    <col min="11012" max="11013" width="10.875" style="2" customWidth="1"/>
    <col min="11014" max="11014" width="9.625" style="2" customWidth="1"/>
    <col min="11015" max="11017" width="10.25" style="2" customWidth="1"/>
    <col min="11018" max="11019" width="10.875" style="2" customWidth="1"/>
    <col min="11020" max="11020" width="9.625" style="2" customWidth="1"/>
    <col min="11021" max="11021" width="8.875" style="2" bestFit="1" customWidth="1"/>
    <col min="11022" max="11264" width="8.375" style="2"/>
    <col min="11265" max="11265" width="13.375" style="2" customWidth="1"/>
    <col min="11266" max="11266" width="3.375" style="2" customWidth="1"/>
    <col min="11267" max="11267" width="34.25" style="2" customWidth="1"/>
    <col min="11268" max="11269" width="10.875" style="2" customWidth="1"/>
    <col min="11270" max="11270" width="9.625" style="2" customWidth="1"/>
    <col min="11271" max="11273" width="10.25" style="2" customWidth="1"/>
    <col min="11274" max="11275" width="10.875" style="2" customWidth="1"/>
    <col min="11276" max="11276" width="9.625" style="2" customWidth="1"/>
    <col min="11277" max="11277" width="8.875" style="2" bestFit="1" customWidth="1"/>
    <col min="11278" max="11520" width="8.375" style="2"/>
    <col min="11521" max="11521" width="13.375" style="2" customWidth="1"/>
    <col min="11522" max="11522" width="3.375" style="2" customWidth="1"/>
    <col min="11523" max="11523" width="34.25" style="2" customWidth="1"/>
    <col min="11524" max="11525" width="10.875" style="2" customWidth="1"/>
    <col min="11526" max="11526" width="9.625" style="2" customWidth="1"/>
    <col min="11527" max="11529" width="10.25" style="2" customWidth="1"/>
    <col min="11530" max="11531" width="10.875" style="2" customWidth="1"/>
    <col min="11532" max="11532" width="9.625" style="2" customWidth="1"/>
    <col min="11533" max="11533" width="8.875" style="2" bestFit="1" customWidth="1"/>
    <col min="11534" max="11776" width="8.375" style="2"/>
    <col min="11777" max="11777" width="13.375" style="2" customWidth="1"/>
    <col min="11778" max="11778" width="3.375" style="2" customWidth="1"/>
    <col min="11779" max="11779" width="34.25" style="2" customWidth="1"/>
    <col min="11780" max="11781" width="10.875" style="2" customWidth="1"/>
    <col min="11782" max="11782" width="9.625" style="2" customWidth="1"/>
    <col min="11783" max="11785" width="10.25" style="2" customWidth="1"/>
    <col min="11786" max="11787" width="10.875" style="2" customWidth="1"/>
    <col min="11788" max="11788" width="9.625" style="2" customWidth="1"/>
    <col min="11789" max="11789" width="8.875" style="2" bestFit="1" customWidth="1"/>
    <col min="11790" max="12032" width="8.375" style="2"/>
    <col min="12033" max="12033" width="13.375" style="2" customWidth="1"/>
    <col min="12034" max="12034" width="3.375" style="2" customWidth="1"/>
    <col min="12035" max="12035" width="34.25" style="2" customWidth="1"/>
    <col min="12036" max="12037" width="10.875" style="2" customWidth="1"/>
    <col min="12038" max="12038" width="9.625" style="2" customWidth="1"/>
    <col min="12039" max="12041" width="10.25" style="2" customWidth="1"/>
    <col min="12042" max="12043" width="10.875" style="2" customWidth="1"/>
    <col min="12044" max="12044" width="9.625" style="2" customWidth="1"/>
    <col min="12045" max="12045" width="8.875" style="2" bestFit="1" customWidth="1"/>
    <col min="12046" max="12288" width="8.375" style="2"/>
    <col min="12289" max="12289" width="13.375" style="2" customWidth="1"/>
    <col min="12290" max="12290" width="3.375" style="2" customWidth="1"/>
    <col min="12291" max="12291" width="34.25" style="2" customWidth="1"/>
    <col min="12292" max="12293" width="10.875" style="2" customWidth="1"/>
    <col min="12294" max="12294" width="9.625" style="2" customWidth="1"/>
    <col min="12295" max="12297" width="10.25" style="2" customWidth="1"/>
    <col min="12298" max="12299" width="10.875" style="2" customWidth="1"/>
    <col min="12300" max="12300" width="9.625" style="2" customWidth="1"/>
    <col min="12301" max="12301" width="8.875" style="2" bestFit="1" customWidth="1"/>
    <col min="12302" max="12544" width="8.375" style="2"/>
    <col min="12545" max="12545" width="13.375" style="2" customWidth="1"/>
    <col min="12546" max="12546" width="3.375" style="2" customWidth="1"/>
    <col min="12547" max="12547" width="34.25" style="2" customWidth="1"/>
    <col min="12548" max="12549" width="10.875" style="2" customWidth="1"/>
    <col min="12550" max="12550" width="9.625" style="2" customWidth="1"/>
    <col min="12551" max="12553" width="10.25" style="2" customWidth="1"/>
    <col min="12554" max="12555" width="10.875" style="2" customWidth="1"/>
    <col min="12556" max="12556" width="9.625" style="2" customWidth="1"/>
    <col min="12557" max="12557" width="8.875" style="2" bestFit="1" customWidth="1"/>
    <col min="12558" max="12800" width="8.375" style="2"/>
    <col min="12801" max="12801" width="13.375" style="2" customWidth="1"/>
    <col min="12802" max="12802" width="3.375" style="2" customWidth="1"/>
    <col min="12803" max="12803" width="34.25" style="2" customWidth="1"/>
    <col min="12804" max="12805" width="10.875" style="2" customWidth="1"/>
    <col min="12806" max="12806" width="9.625" style="2" customWidth="1"/>
    <col min="12807" max="12809" width="10.25" style="2" customWidth="1"/>
    <col min="12810" max="12811" width="10.875" style="2" customWidth="1"/>
    <col min="12812" max="12812" width="9.625" style="2" customWidth="1"/>
    <col min="12813" max="12813" width="8.875" style="2" bestFit="1" customWidth="1"/>
    <col min="12814" max="13056" width="8.375" style="2"/>
    <col min="13057" max="13057" width="13.375" style="2" customWidth="1"/>
    <col min="13058" max="13058" width="3.375" style="2" customWidth="1"/>
    <col min="13059" max="13059" width="34.25" style="2" customWidth="1"/>
    <col min="13060" max="13061" width="10.875" style="2" customWidth="1"/>
    <col min="13062" max="13062" width="9.625" style="2" customWidth="1"/>
    <col min="13063" max="13065" width="10.25" style="2" customWidth="1"/>
    <col min="13066" max="13067" width="10.875" style="2" customWidth="1"/>
    <col min="13068" max="13068" width="9.625" style="2" customWidth="1"/>
    <col min="13069" max="13069" width="8.875" style="2" bestFit="1" customWidth="1"/>
    <col min="13070" max="13312" width="8.375" style="2"/>
    <col min="13313" max="13313" width="13.375" style="2" customWidth="1"/>
    <col min="13314" max="13314" width="3.375" style="2" customWidth="1"/>
    <col min="13315" max="13315" width="34.25" style="2" customWidth="1"/>
    <col min="13316" max="13317" width="10.875" style="2" customWidth="1"/>
    <col min="13318" max="13318" width="9.625" style="2" customWidth="1"/>
    <col min="13319" max="13321" width="10.25" style="2" customWidth="1"/>
    <col min="13322" max="13323" width="10.875" style="2" customWidth="1"/>
    <col min="13324" max="13324" width="9.625" style="2" customWidth="1"/>
    <col min="13325" max="13325" width="8.875" style="2" bestFit="1" customWidth="1"/>
    <col min="13326" max="13568" width="8.375" style="2"/>
    <col min="13569" max="13569" width="13.375" style="2" customWidth="1"/>
    <col min="13570" max="13570" width="3.375" style="2" customWidth="1"/>
    <col min="13571" max="13571" width="34.25" style="2" customWidth="1"/>
    <col min="13572" max="13573" width="10.875" style="2" customWidth="1"/>
    <col min="13574" max="13574" width="9.625" style="2" customWidth="1"/>
    <col min="13575" max="13577" width="10.25" style="2" customWidth="1"/>
    <col min="13578" max="13579" width="10.875" style="2" customWidth="1"/>
    <col min="13580" max="13580" width="9.625" style="2" customWidth="1"/>
    <col min="13581" max="13581" width="8.875" style="2" bestFit="1" customWidth="1"/>
    <col min="13582" max="13824" width="8.375" style="2"/>
    <col min="13825" max="13825" width="13.375" style="2" customWidth="1"/>
    <col min="13826" max="13826" width="3.375" style="2" customWidth="1"/>
    <col min="13827" max="13827" width="34.25" style="2" customWidth="1"/>
    <col min="13828" max="13829" width="10.875" style="2" customWidth="1"/>
    <col min="13830" max="13830" width="9.625" style="2" customWidth="1"/>
    <col min="13831" max="13833" width="10.25" style="2" customWidth="1"/>
    <col min="13834" max="13835" width="10.875" style="2" customWidth="1"/>
    <col min="13836" max="13836" width="9.625" style="2" customWidth="1"/>
    <col min="13837" max="13837" width="8.875" style="2" bestFit="1" customWidth="1"/>
    <col min="13838" max="14080" width="8.375" style="2"/>
    <col min="14081" max="14081" width="13.375" style="2" customWidth="1"/>
    <col min="14082" max="14082" width="3.375" style="2" customWidth="1"/>
    <col min="14083" max="14083" width="34.25" style="2" customWidth="1"/>
    <col min="14084" max="14085" width="10.875" style="2" customWidth="1"/>
    <col min="14086" max="14086" width="9.625" style="2" customWidth="1"/>
    <col min="14087" max="14089" width="10.25" style="2" customWidth="1"/>
    <col min="14090" max="14091" width="10.875" style="2" customWidth="1"/>
    <col min="14092" max="14092" width="9.625" style="2" customWidth="1"/>
    <col min="14093" max="14093" width="8.875" style="2" bestFit="1" customWidth="1"/>
    <col min="14094" max="14336" width="8.375" style="2"/>
    <col min="14337" max="14337" width="13.375" style="2" customWidth="1"/>
    <col min="14338" max="14338" width="3.375" style="2" customWidth="1"/>
    <col min="14339" max="14339" width="34.25" style="2" customWidth="1"/>
    <col min="14340" max="14341" width="10.875" style="2" customWidth="1"/>
    <col min="14342" max="14342" width="9.625" style="2" customWidth="1"/>
    <col min="14343" max="14345" width="10.25" style="2" customWidth="1"/>
    <col min="14346" max="14347" width="10.875" style="2" customWidth="1"/>
    <col min="14348" max="14348" width="9.625" style="2" customWidth="1"/>
    <col min="14349" max="14349" width="8.875" style="2" bestFit="1" customWidth="1"/>
    <col min="14350" max="14592" width="8.375" style="2"/>
    <col min="14593" max="14593" width="13.375" style="2" customWidth="1"/>
    <col min="14594" max="14594" width="3.375" style="2" customWidth="1"/>
    <col min="14595" max="14595" width="34.25" style="2" customWidth="1"/>
    <col min="14596" max="14597" width="10.875" style="2" customWidth="1"/>
    <col min="14598" max="14598" width="9.625" style="2" customWidth="1"/>
    <col min="14599" max="14601" width="10.25" style="2" customWidth="1"/>
    <col min="14602" max="14603" width="10.875" style="2" customWidth="1"/>
    <col min="14604" max="14604" width="9.625" style="2" customWidth="1"/>
    <col min="14605" max="14605" width="8.875" style="2" bestFit="1" customWidth="1"/>
    <col min="14606" max="14848" width="8.375" style="2"/>
    <col min="14849" max="14849" width="13.375" style="2" customWidth="1"/>
    <col min="14850" max="14850" width="3.375" style="2" customWidth="1"/>
    <col min="14851" max="14851" width="34.25" style="2" customWidth="1"/>
    <col min="14852" max="14853" width="10.875" style="2" customWidth="1"/>
    <col min="14854" max="14854" width="9.625" style="2" customWidth="1"/>
    <col min="14855" max="14857" width="10.25" style="2" customWidth="1"/>
    <col min="14858" max="14859" width="10.875" style="2" customWidth="1"/>
    <col min="14860" max="14860" width="9.625" style="2" customWidth="1"/>
    <col min="14861" max="14861" width="8.875" style="2" bestFit="1" customWidth="1"/>
    <col min="14862" max="15104" width="8.375" style="2"/>
    <col min="15105" max="15105" width="13.375" style="2" customWidth="1"/>
    <col min="15106" max="15106" width="3.375" style="2" customWidth="1"/>
    <col min="15107" max="15107" width="34.25" style="2" customWidth="1"/>
    <col min="15108" max="15109" width="10.875" style="2" customWidth="1"/>
    <col min="15110" max="15110" width="9.625" style="2" customWidth="1"/>
    <col min="15111" max="15113" width="10.25" style="2" customWidth="1"/>
    <col min="15114" max="15115" width="10.875" style="2" customWidth="1"/>
    <col min="15116" max="15116" width="9.625" style="2" customWidth="1"/>
    <col min="15117" max="15117" width="8.875" style="2" bestFit="1" customWidth="1"/>
    <col min="15118" max="15360" width="8.375" style="2"/>
    <col min="15361" max="15361" width="13.375" style="2" customWidth="1"/>
    <col min="15362" max="15362" width="3.375" style="2" customWidth="1"/>
    <col min="15363" max="15363" width="34.25" style="2" customWidth="1"/>
    <col min="15364" max="15365" width="10.875" style="2" customWidth="1"/>
    <col min="15366" max="15366" width="9.625" style="2" customWidth="1"/>
    <col min="15367" max="15369" width="10.25" style="2" customWidth="1"/>
    <col min="15370" max="15371" width="10.875" style="2" customWidth="1"/>
    <col min="15372" max="15372" width="9.625" style="2" customWidth="1"/>
    <col min="15373" max="15373" width="8.875" style="2" bestFit="1" customWidth="1"/>
    <col min="15374" max="15616" width="8.375" style="2"/>
    <col min="15617" max="15617" width="13.375" style="2" customWidth="1"/>
    <col min="15618" max="15618" width="3.375" style="2" customWidth="1"/>
    <col min="15619" max="15619" width="34.25" style="2" customWidth="1"/>
    <col min="15620" max="15621" width="10.875" style="2" customWidth="1"/>
    <col min="15622" max="15622" width="9.625" style="2" customWidth="1"/>
    <col min="15623" max="15625" width="10.25" style="2" customWidth="1"/>
    <col min="15626" max="15627" width="10.875" style="2" customWidth="1"/>
    <col min="15628" max="15628" width="9.625" style="2" customWidth="1"/>
    <col min="15629" max="15629" width="8.875" style="2" bestFit="1" customWidth="1"/>
    <col min="15630" max="15872" width="8.375" style="2"/>
    <col min="15873" max="15873" width="13.375" style="2" customWidth="1"/>
    <col min="15874" max="15874" width="3.375" style="2" customWidth="1"/>
    <col min="15875" max="15875" width="34.25" style="2" customWidth="1"/>
    <col min="15876" max="15877" width="10.875" style="2" customWidth="1"/>
    <col min="15878" max="15878" width="9.625" style="2" customWidth="1"/>
    <col min="15879" max="15881" width="10.25" style="2" customWidth="1"/>
    <col min="15882" max="15883" width="10.875" style="2" customWidth="1"/>
    <col min="15884" max="15884" width="9.625" style="2" customWidth="1"/>
    <col min="15885" max="15885" width="8.875" style="2" bestFit="1" customWidth="1"/>
    <col min="15886" max="16128" width="8.375" style="2"/>
    <col min="16129" max="16129" width="13.375" style="2" customWidth="1"/>
    <col min="16130" max="16130" width="3.375" style="2" customWidth="1"/>
    <col min="16131" max="16131" width="34.25" style="2" customWidth="1"/>
    <col min="16132" max="16133" width="10.875" style="2" customWidth="1"/>
    <col min="16134" max="16134" width="9.625" style="2" customWidth="1"/>
    <col min="16135" max="16137" width="10.25" style="2" customWidth="1"/>
    <col min="16138" max="16139" width="10.875" style="2" customWidth="1"/>
    <col min="16140" max="16140" width="9.625" style="2" customWidth="1"/>
    <col min="16141" max="16141" width="8.875" style="2" bestFit="1" customWidth="1"/>
    <col min="16142" max="16384" width="8.375" style="2"/>
  </cols>
  <sheetData>
    <row r="1" spans="1:13" x14ac:dyDescent="0.2">
      <c r="A1" s="1"/>
    </row>
    <row r="6" spans="1:13" x14ac:dyDescent="0.2">
      <c r="E6" s="3" t="s">
        <v>55</v>
      </c>
    </row>
    <row r="7" spans="1:13" ht="18" thickBot="1" x14ac:dyDescent="0.25">
      <c r="B7" s="8" t="s">
        <v>8</v>
      </c>
      <c r="C7" s="7"/>
      <c r="D7" s="29" t="s">
        <v>113</v>
      </c>
      <c r="E7" s="7"/>
      <c r="F7" s="7"/>
      <c r="G7" s="7"/>
      <c r="H7" s="7"/>
      <c r="I7" s="7"/>
      <c r="J7" s="7"/>
      <c r="K7" s="7"/>
      <c r="L7" s="8" t="s">
        <v>114</v>
      </c>
      <c r="M7" s="7"/>
    </row>
    <row r="8" spans="1:13" x14ac:dyDescent="0.2">
      <c r="A8" s="1"/>
      <c r="D8" s="9"/>
      <c r="E8" s="10"/>
      <c r="F8" s="10"/>
      <c r="G8" s="10"/>
      <c r="H8" s="10"/>
      <c r="I8" s="10"/>
      <c r="J8" s="10"/>
      <c r="K8" s="10"/>
      <c r="L8" s="10"/>
      <c r="M8" s="10"/>
    </row>
    <row r="9" spans="1:13" x14ac:dyDescent="0.2">
      <c r="D9" s="9"/>
      <c r="E9" s="9"/>
      <c r="F9" s="152" t="s">
        <v>115</v>
      </c>
      <c r="G9" s="41"/>
      <c r="H9" s="10"/>
      <c r="I9" s="10"/>
      <c r="J9" s="155" t="s">
        <v>116</v>
      </c>
      <c r="K9" s="158" t="s">
        <v>117</v>
      </c>
      <c r="L9" s="9"/>
      <c r="M9" s="147" t="s">
        <v>118</v>
      </c>
    </row>
    <row r="10" spans="1:13" x14ac:dyDescent="0.2">
      <c r="D10" s="11" t="s">
        <v>119</v>
      </c>
      <c r="E10" s="11" t="s">
        <v>120</v>
      </c>
      <c r="F10" s="153"/>
      <c r="G10" s="155" t="s">
        <v>121</v>
      </c>
      <c r="H10" s="42" t="s">
        <v>122</v>
      </c>
      <c r="I10" s="163" t="s">
        <v>123</v>
      </c>
      <c r="J10" s="156"/>
      <c r="K10" s="159"/>
      <c r="L10" s="11" t="s">
        <v>124</v>
      </c>
      <c r="M10" s="161"/>
    </row>
    <row r="11" spans="1:13" x14ac:dyDescent="0.2">
      <c r="B11" s="6"/>
      <c r="C11" s="12"/>
      <c r="D11" s="9"/>
      <c r="E11" s="11" t="s">
        <v>125</v>
      </c>
      <c r="F11" s="153"/>
      <c r="G11" s="156"/>
      <c r="H11" s="42" t="s">
        <v>126</v>
      </c>
      <c r="I11" s="159"/>
      <c r="J11" s="156"/>
      <c r="K11" s="159"/>
      <c r="L11" s="11" t="s">
        <v>127</v>
      </c>
      <c r="M11" s="161"/>
    </row>
    <row r="12" spans="1:13" x14ac:dyDescent="0.2">
      <c r="B12" s="6"/>
      <c r="C12" s="12"/>
      <c r="D12" s="9"/>
      <c r="E12" s="43"/>
      <c r="F12" s="154"/>
      <c r="G12" s="157"/>
      <c r="H12" s="44" t="s">
        <v>128</v>
      </c>
      <c r="I12" s="160"/>
      <c r="J12" s="157"/>
      <c r="K12" s="160"/>
      <c r="L12" s="43"/>
      <c r="M12" s="162"/>
    </row>
    <row r="13" spans="1:13" x14ac:dyDescent="0.2">
      <c r="C13" s="45"/>
      <c r="D13" s="46"/>
      <c r="E13" s="45"/>
      <c r="F13" s="45"/>
      <c r="G13" s="45"/>
      <c r="H13" s="45"/>
      <c r="I13" s="45"/>
      <c r="J13" s="45"/>
      <c r="K13" s="45"/>
      <c r="L13" s="45"/>
      <c r="M13" s="45"/>
    </row>
    <row r="14" spans="1:13" x14ac:dyDescent="0.2">
      <c r="C14" s="12" t="s">
        <v>129</v>
      </c>
      <c r="D14" s="47">
        <f>E14+F14+J14+K14+L14+M14</f>
        <v>1974</v>
      </c>
      <c r="E14" s="39">
        <v>74</v>
      </c>
      <c r="F14" s="48">
        <f>SUM(G14:I14)</f>
        <v>354</v>
      </c>
      <c r="G14" s="39">
        <v>327</v>
      </c>
      <c r="H14" s="39">
        <v>2</v>
      </c>
      <c r="I14" s="39">
        <v>25</v>
      </c>
      <c r="J14" s="39">
        <v>1</v>
      </c>
      <c r="K14" s="39">
        <v>407</v>
      </c>
      <c r="L14" s="39">
        <v>866</v>
      </c>
      <c r="M14" s="39">
        <v>272</v>
      </c>
    </row>
    <row r="15" spans="1:13" x14ac:dyDescent="0.2">
      <c r="C15" s="12" t="s">
        <v>130</v>
      </c>
      <c r="D15" s="47">
        <f>E15+F15+J15+K15+L15+M15</f>
        <v>1925</v>
      </c>
      <c r="E15" s="39">
        <v>76</v>
      </c>
      <c r="F15" s="48">
        <f t="shared" ref="F15:F53" si="0">SUM(G15:I15)</f>
        <v>351</v>
      </c>
      <c r="G15" s="39">
        <v>322</v>
      </c>
      <c r="H15" s="39">
        <v>1</v>
      </c>
      <c r="I15" s="39">
        <v>28</v>
      </c>
      <c r="J15" s="39">
        <v>8</v>
      </c>
      <c r="K15" s="39">
        <v>403</v>
      </c>
      <c r="L15" s="39">
        <v>810</v>
      </c>
      <c r="M15" s="39">
        <v>277</v>
      </c>
    </row>
    <row r="16" spans="1:13" x14ac:dyDescent="0.2">
      <c r="B16" s="1"/>
      <c r="C16" s="12" t="s">
        <v>131</v>
      </c>
      <c r="D16" s="47">
        <f t="shared" ref="D16:D21" si="1">E16+F16+J16+K16+L16+M16</f>
        <v>1645</v>
      </c>
      <c r="E16" s="39">
        <v>71</v>
      </c>
      <c r="F16" s="48">
        <f t="shared" si="0"/>
        <v>261</v>
      </c>
      <c r="G16" s="39">
        <v>235</v>
      </c>
      <c r="H16" s="39">
        <v>2</v>
      </c>
      <c r="I16" s="39">
        <v>24</v>
      </c>
      <c r="J16" s="39">
        <v>3</v>
      </c>
      <c r="K16" s="39">
        <v>412</v>
      </c>
      <c r="L16" s="39">
        <v>707</v>
      </c>
      <c r="M16" s="39">
        <v>191</v>
      </c>
    </row>
    <row r="17" spans="2:13" x14ac:dyDescent="0.2">
      <c r="C17" s="12" t="s">
        <v>132</v>
      </c>
      <c r="D17" s="47">
        <f t="shared" si="1"/>
        <v>1394</v>
      </c>
      <c r="E17" s="39">
        <v>53</v>
      </c>
      <c r="F17" s="48">
        <f t="shared" si="0"/>
        <v>247</v>
      </c>
      <c r="G17" s="39">
        <v>224</v>
      </c>
      <c r="H17" s="39">
        <v>1</v>
      </c>
      <c r="I17" s="39">
        <v>22</v>
      </c>
      <c r="J17" s="39">
        <v>2</v>
      </c>
      <c r="K17" s="39">
        <v>369</v>
      </c>
      <c r="L17" s="39">
        <v>524</v>
      </c>
      <c r="M17" s="39">
        <v>199</v>
      </c>
    </row>
    <row r="18" spans="2:13" x14ac:dyDescent="0.2">
      <c r="C18" s="12" t="s">
        <v>133</v>
      </c>
      <c r="D18" s="47">
        <f t="shared" si="1"/>
        <v>1426</v>
      </c>
      <c r="E18" s="39">
        <v>36</v>
      </c>
      <c r="F18" s="48">
        <f t="shared" si="0"/>
        <v>251</v>
      </c>
      <c r="G18" s="39">
        <v>227</v>
      </c>
      <c r="H18" s="39" t="s">
        <v>134</v>
      </c>
      <c r="I18" s="39">
        <v>24</v>
      </c>
      <c r="J18" s="39">
        <v>1</v>
      </c>
      <c r="K18" s="39">
        <v>382</v>
      </c>
      <c r="L18" s="39">
        <v>575</v>
      </c>
      <c r="M18" s="39">
        <v>181</v>
      </c>
    </row>
    <row r="19" spans="2:13" x14ac:dyDescent="0.2">
      <c r="C19" s="12" t="s">
        <v>135</v>
      </c>
      <c r="D19" s="47">
        <f t="shared" si="1"/>
        <v>1657</v>
      </c>
      <c r="E19" s="39">
        <v>42</v>
      </c>
      <c r="F19" s="48">
        <f t="shared" si="0"/>
        <v>275</v>
      </c>
      <c r="G19" s="39">
        <v>245</v>
      </c>
      <c r="H19" s="39">
        <v>1</v>
      </c>
      <c r="I19" s="39">
        <v>29</v>
      </c>
      <c r="J19" s="39">
        <v>2</v>
      </c>
      <c r="K19" s="39">
        <v>347</v>
      </c>
      <c r="L19" s="39">
        <v>779</v>
      </c>
      <c r="M19" s="39">
        <v>212</v>
      </c>
    </row>
    <row r="20" spans="2:13" x14ac:dyDescent="0.2">
      <c r="C20" s="12" t="s">
        <v>136</v>
      </c>
      <c r="D20" s="47">
        <f t="shared" si="1"/>
        <v>1843</v>
      </c>
      <c r="E20" s="39">
        <v>41</v>
      </c>
      <c r="F20" s="48">
        <f t="shared" si="0"/>
        <v>297</v>
      </c>
      <c r="G20" s="39">
        <v>259</v>
      </c>
      <c r="H20" s="39">
        <v>2</v>
      </c>
      <c r="I20" s="39">
        <v>36</v>
      </c>
      <c r="J20" s="39">
        <v>2</v>
      </c>
      <c r="K20" s="39">
        <v>364</v>
      </c>
      <c r="L20" s="39">
        <v>883</v>
      </c>
      <c r="M20" s="39">
        <v>256</v>
      </c>
    </row>
    <row r="21" spans="2:13" x14ac:dyDescent="0.2">
      <c r="C21" s="49" t="s">
        <v>137</v>
      </c>
      <c r="D21" s="47">
        <f t="shared" si="1"/>
        <v>802</v>
      </c>
      <c r="E21" s="39">
        <v>9</v>
      </c>
      <c r="F21" s="48">
        <f t="shared" si="0"/>
        <v>181</v>
      </c>
      <c r="G21" s="39">
        <v>142</v>
      </c>
      <c r="H21" s="39">
        <v>3</v>
      </c>
      <c r="I21" s="39">
        <v>36</v>
      </c>
      <c r="J21" s="39">
        <v>2</v>
      </c>
      <c r="K21" s="39">
        <v>181</v>
      </c>
      <c r="L21" s="39">
        <v>429</v>
      </c>
      <c r="M21" s="39" t="s">
        <v>134</v>
      </c>
    </row>
    <row r="22" spans="2:13" x14ac:dyDescent="0.2">
      <c r="C22" s="24" t="s">
        <v>138</v>
      </c>
      <c r="D22" s="36">
        <f>E22+F22+J22+K22+L22+M22</f>
        <v>770</v>
      </c>
      <c r="E22" s="37">
        <f>E24+E55+E70</f>
        <v>12</v>
      </c>
      <c r="F22" s="37">
        <f t="shared" si="0"/>
        <v>166</v>
      </c>
      <c r="G22" s="37">
        <f t="shared" ref="G22:L22" si="2">G24+G55+G70</f>
        <v>137</v>
      </c>
      <c r="H22" s="37">
        <f t="shared" si="2"/>
        <v>2</v>
      </c>
      <c r="I22" s="37">
        <f t="shared" si="2"/>
        <v>27</v>
      </c>
      <c r="J22" s="37">
        <f t="shared" si="2"/>
        <v>4</v>
      </c>
      <c r="K22" s="37">
        <f t="shared" si="2"/>
        <v>178</v>
      </c>
      <c r="L22" s="37">
        <f t="shared" si="2"/>
        <v>410</v>
      </c>
      <c r="M22" s="40" t="s">
        <v>134</v>
      </c>
    </row>
    <row r="23" spans="2:13" x14ac:dyDescent="0.2">
      <c r="C23" s="6"/>
      <c r="D23" s="32"/>
      <c r="E23" s="38"/>
      <c r="F23" s="38"/>
      <c r="G23" s="38"/>
      <c r="H23" s="38"/>
      <c r="I23" s="38"/>
      <c r="J23" s="38"/>
      <c r="K23" s="38"/>
      <c r="L23" s="38"/>
      <c r="M23" s="38"/>
    </row>
    <row r="24" spans="2:13" x14ac:dyDescent="0.2">
      <c r="B24" s="3"/>
      <c r="C24" s="19" t="s">
        <v>139</v>
      </c>
      <c r="D24" s="36">
        <f>SUM(D26:D53)</f>
        <v>668</v>
      </c>
      <c r="E24" s="37">
        <f>SUM(E26:E53)</f>
        <v>9</v>
      </c>
      <c r="F24" s="37">
        <f t="shared" si="0"/>
        <v>130</v>
      </c>
      <c r="G24" s="37">
        <f t="shared" ref="G24:L24" si="3">SUM(G26:G53)</f>
        <v>108</v>
      </c>
      <c r="H24" s="37">
        <f t="shared" si="3"/>
        <v>2</v>
      </c>
      <c r="I24" s="37">
        <f t="shared" si="3"/>
        <v>20</v>
      </c>
      <c r="J24" s="37">
        <f t="shared" si="3"/>
        <v>3</v>
      </c>
      <c r="K24" s="37">
        <f t="shared" si="3"/>
        <v>140</v>
      </c>
      <c r="L24" s="37">
        <f t="shared" si="3"/>
        <v>386</v>
      </c>
      <c r="M24" s="39" t="s">
        <v>134</v>
      </c>
    </row>
    <row r="25" spans="2:13" x14ac:dyDescent="0.2">
      <c r="C25" s="6"/>
      <c r="D25" s="32"/>
      <c r="E25" s="38"/>
      <c r="F25" s="38"/>
      <c r="G25" s="38"/>
      <c r="H25" s="38"/>
      <c r="I25" s="38"/>
      <c r="J25" s="38"/>
      <c r="K25" s="38"/>
      <c r="L25" s="38"/>
      <c r="M25" s="39" t="s">
        <v>134</v>
      </c>
    </row>
    <row r="26" spans="2:13" x14ac:dyDescent="0.2">
      <c r="C26" s="12" t="s">
        <v>140</v>
      </c>
      <c r="D26" s="47">
        <f t="shared" ref="D26:D38" si="4">E26+F26+J26+K26+L26+M26</f>
        <v>435</v>
      </c>
      <c r="E26" s="39">
        <v>2</v>
      </c>
      <c r="F26" s="48">
        <f t="shared" si="0"/>
        <v>77</v>
      </c>
      <c r="G26" s="39">
        <v>68</v>
      </c>
      <c r="H26" s="39">
        <v>1</v>
      </c>
      <c r="I26" s="39">
        <v>8</v>
      </c>
      <c r="J26" s="39">
        <v>2</v>
      </c>
      <c r="K26" s="39">
        <v>84</v>
      </c>
      <c r="L26" s="39">
        <v>270</v>
      </c>
      <c r="M26" s="39" t="s">
        <v>134</v>
      </c>
    </row>
    <row r="27" spans="2:13" x14ac:dyDescent="0.2">
      <c r="C27" s="12" t="s">
        <v>141</v>
      </c>
      <c r="D27" s="47">
        <f t="shared" si="4"/>
        <v>1</v>
      </c>
      <c r="E27" s="39" t="s">
        <v>134</v>
      </c>
      <c r="F27" s="48">
        <f t="shared" si="0"/>
        <v>1</v>
      </c>
      <c r="G27" s="39" t="s">
        <v>134</v>
      </c>
      <c r="H27" s="39" t="s">
        <v>134</v>
      </c>
      <c r="I27" s="39">
        <v>1</v>
      </c>
      <c r="J27" s="39" t="s">
        <v>134</v>
      </c>
      <c r="K27" s="39" t="s">
        <v>134</v>
      </c>
      <c r="L27" s="39" t="s">
        <v>134</v>
      </c>
      <c r="M27" s="39" t="s">
        <v>134</v>
      </c>
    </row>
    <row r="28" spans="2:13" x14ac:dyDescent="0.2">
      <c r="C28" s="12" t="s">
        <v>142</v>
      </c>
      <c r="D28" s="47">
        <f t="shared" si="4"/>
        <v>2</v>
      </c>
      <c r="E28" s="39" t="s">
        <v>134</v>
      </c>
      <c r="F28" s="48">
        <f t="shared" si="0"/>
        <v>2</v>
      </c>
      <c r="G28" s="39" t="s">
        <v>134</v>
      </c>
      <c r="H28" s="39" t="s">
        <v>134</v>
      </c>
      <c r="I28" s="39">
        <v>2</v>
      </c>
      <c r="J28" s="39" t="s">
        <v>134</v>
      </c>
      <c r="K28" s="39" t="s">
        <v>134</v>
      </c>
      <c r="L28" s="39" t="s">
        <v>134</v>
      </c>
      <c r="M28" s="39" t="s">
        <v>134</v>
      </c>
    </row>
    <row r="29" spans="2:13" x14ac:dyDescent="0.2">
      <c r="C29" s="12" t="s">
        <v>143</v>
      </c>
      <c r="D29" s="47">
        <f t="shared" si="4"/>
        <v>42</v>
      </c>
      <c r="E29" s="39" t="s">
        <v>134</v>
      </c>
      <c r="F29" s="48">
        <f t="shared" si="0"/>
        <v>19</v>
      </c>
      <c r="G29" s="39">
        <v>13</v>
      </c>
      <c r="H29" s="39">
        <v>1</v>
      </c>
      <c r="I29" s="39">
        <v>5</v>
      </c>
      <c r="J29" s="39">
        <v>1</v>
      </c>
      <c r="K29" s="39">
        <v>12</v>
      </c>
      <c r="L29" s="39">
        <v>10</v>
      </c>
      <c r="M29" s="39" t="s">
        <v>134</v>
      </c>
    </row>
    <row r="30" spans="2:13" x14ac:dyDescent="0.2">
      <c r="C30" s="12" t="s">
        <v>144</v>
      </c>
      <c r="D30" s="27" t="s">
        <v>134</v>
      </c>
      <c r="E30" s="39" t="s">
        <v>134</v>
      </c>
      <c r="F30" s="39" t="s">
        <v>134</v>
      </c>
      <c r="G30" s="39" t="s">
        <v>134</v>
      </c>
      <c r="H30" s="39" t="s">
        <v>134</v>
      </c>
      <c r="I30" s="39" t="s">
        <v>134</v>
      </c>
      <c r="J30" s="39" t="s">
        <v>134</v>
      </c>
      <c r="K30" s="39" t="s">
        <v>134</v>
      </c>
      <c r="L30" s="39" t="s">
        <v>134</v>
      </c>
      <c r="M30" s="39" t="s">
        <v>134</v>
      </c>
    </row>
    <row r="31" spans="2:13" x14ac:dyDescent="0.2">
      <c r="C31" s="12" t="s">
        <v>145</v>
      </c>
      <c r="D31" s="47">
        <f t="shared" si="4"/>
        <v>103</v>
      </c>
      <c r="E31" s="39">
        <v>1</v>
      </c>
      <c r="F31" s="48">
        <f t="shared" si="0"/>
        <v>2</v>
      </c>
      <c r="G31" s="39">
        <v>2</v>
      </c>
      <c r="H31" s="39" t="s">
        <v>134</v>
      </c>
      <c r="I31" s="39" t="s">
        <v>134</v>
      </c>
      <c r="J31" s="39" t="s">
        <v>134</v>
      </c>
      <c r="K31" s="39">
        <v>11</v>
      </c>
      <c r="L31" s="39">
        <v>89</v>
      </c>
      <c r="M31" s="39" t="s">
        <v>134</v>
      </c>
    </row>
    <row r="32" spans="2:13" x14ac:dyDescent="0.2">
      <c r="C32" s="12" t="s">
        <v>146</v>
      </c>
      <c r="D32" s="47">
        <f t="shared" si="4"/>
        <v>8</v>
      </c>
      <c r="E32" s="39" t="s">
        <v>134</v>
      </c>
      <c r="F32" s="39" t="s">
        <v>134</v>
      </c>
      <c r="G32" s="39" t="s">
        <v>134</v>
      </c>
      <c r="H32" s="39" t="s">
        <v>134</v>
      </c>
      <c r="I32" s="39" t="s">
        <v>134</v>
      </c>
      <c r="J32" s="39" t="s">
        <v>134</v>
      </c>
      <c r="K32" s="39">
        <v>1</v>
      </c>
      <c r="L32" s="39">
        <v>7</v>
      </c>
      <c r="M32" s="39" t="s">
        <v>134</v>
      </c>
    </row>
    <row r="33" spans="1:13" x14ac:dyDescent="0.2">
      <c r="C33" s="12" t="s">
        <v>147</v>
      </c>
      <c r="D33" s="47">
        <f t="shared" si="4"/>
        <v>45</v>
      </c>
      <c r="E33" s="39">
        <v>1</v>
      </c>
      <c r="F33" s="48">
        <f t="shared" si="0"/>
        <v>20</v>
      </c>
      <c r="G33" s="39">
        <v>19</v>
      </c>
      <c r="H33" s="39" t="s">
        <v>134</v>
      </c>
      <c r="I33" s="39">
        <v>1</v>
      </c>
      <c r="J33" s="39" t="s">
        <v>134</v>
      </c>
      <c r="K33" s="39">
        <v>21</v>
      </c>
      <c r="L33" s="39">
        <v>3</v>
      </c>
      <c r="M33" s="39" t="s">
        <v>134</v>
      </c>
    </row>
    <row r="34" spans="1:13" x14ac:dyDescent="0.2">
      <c r="C34" s="12" t="s">
        <v>148</v>
      </c>
      <c r="D34" s="27" t="s">
        <v>134</v>
      </c>
      <c r="E34" s="39" t="s">
        <v>134</v>
      </c>
      <c r="F34" s="39" t="s">
        <v>134</v>
      </c>
      <c r="G34" s="39" t="s">
        <v>134</v>
      </c>
      <c r="H34" s="39" t="s">
        <v>134</v>
      </c>
      <c r="I34" s="39" t="s">
        <v>134</v>
      </c>
      <c r="J34" s="39" t="s">
        <v>134</v>
      </c>
      <c r="K34" s="39" t="s">
        <v>134</v>
      </c>
      <c r="L34" s="39" t="s">
        <v>134</v>
      </c>
      <c r="M34" s="39" t="s">
        <v>134</v>
      </c>
    </row>
    <row r="35" spans="1:13" x14ac:dyDescent="0.2">
      <c r="C35" s="12" t="s">
        <v>149</v>
      </c>
      <c r="D35" s="47">
        <f t="shared" si="4"/>
        <v>5</v>
      </c>
      <c r="E35" s="39" t="s">
        <v>134</v>
      </c>
      <c r="F35" s="39" t="s">
        <v>134</v>
      </c>
      <c r="G35" s="39" t="s">
        <v>134</v>
      </c>
      <c r="H35" s="39" t="s">
        <v>134</v>
      </c>
      <c r="I35" s="39" t="s">
        <v>134</v>
      </c>
      <c r="J35" s="39" t="s">
        <v>134</v>
      </c>
      <c r="K35" s="39">
        <v>1</v>
      </c>
      <c r="L35" s="39">
        <v>4</v>
      </c>
      <c r="M35" s="39" t="s">
        <v>134</v>
      </c>
    </row>
    <row r="36" spans="1:13" x14ac:dyDescent="0.2">
      <c r="C36" s="12" t="s">
        <v>150</v>
      </c>
      <c r="D36" s="27" t="s">
        <v>134</v>
      </c>
      <c r="E36" s="39" t="s">
        <v>134</v>
      </c>
      <c r="F36" s="39" t="s">
        <v>134</v>
      </c>
      <c r="G36" s="39" t="s">
        <v>134</v>
      </c>
      <c r="H36" s="39" t="s">
        <v>134</v>
      </c>
      <c r="I36" s="39" t="s">
        <v>134</v>
      </c>
      <c r="J36" s="39" t="s">
        <v>134</v>
      </c>
      <c r="K36" s="39" t="s">
        <v>134</v>
      </c>
      <c r="L36" s="39" t="s">
        <v>134</v>
      </c>
      <c r="M36" s="39" t="s">
        <v>134</v>
      </c>
    </row>
    <row r="37" spans="1:13" x14ac:dyDescent="0.2">
      <c r="C37" s="12" t="s">
        <v>151</v>
      </c>
      <c r="D37" s="27" t="s">
        <v>134</v>
      </c>
      <c r="E37" s="39" t="s">
        <v>134</v>
      </c>
      <c r="F37" s="39" t="s">
        <v>134</v>
      </c>
      <c r="G37" s="39" t="s">
        <v>134</v>
      </c>
      <c r="H37" s="39" t="s">
        <v>134</v>
      </c>
      <c r="I37" s="39" t="s">
        <v>134</v>
      </c>
      <c r="J37" s="39" t="s">
        <v>134</v>
      </c>
      <c r="K37" s="39" t="s">
        <v>134</v>
      </c>
      <c r="L37" s="39" t="s">
        <v>134</v>
      </c>
      <c r="M37" s="39" t="s">
        <v>134</v>
      </c>
    </row>
    <row r="38" spans="1:13" x14ac:dyDescent="0.2">
      <c r="C38" s="12" t="s">
        <v>152</v>
      </c>
      <c r="D38" s="47">
        <f t="shared" si="4"/>
        <v>5</v>
      </c>
      <c r="E38" s="39">
        <v>2</v>
      </c>
      <c r="F38" s="48">
        <f t="shared" si="0"/>
        <v>3</v>
      </c>
      <c r="G38" s="39">
        <v>1</v>
      </c>
      <c r="H38" s="39" t="s">
        <v>134</v>
      </c>
      <c r="I38" s="39">
        <v>2</v>
      </c>
      <c r="J38" s="39" t="s">
        <v>134</v>
      </c>
      <c r="K38" s="39" t="s">
        <v>134</v>
      </c>
      <c r="L38" s="39" t="s">
        <v>134</v>
      </c>
      <c r="M38" s="39" t="s">
        <v>134</v>
      </c>
    </row>
    <row r="39" spans="1:13" x14ac:dyDescent="0.2">
      <c r="A39" s="1"/>
      <c r="C39" s="12" t="s">
        <v>153</v>
      </c>
      <c r="D39" s="27" t="s">
        <v>134</v>
      </c>
      <c r="E39" s="39" t="s">
        <v>134</v>
      </c>
      <c r="F39" s="39" t="s">
        <v>134</v>
      </c>
      <c r="G39" s="39" t="s">
        <v>134</v>
      </c>
      <c r="H39" s="39" t="s">
        <v>134</v>
      </c>
      <c r="I39" s="39" t="s">
        <v>134</v>
      </c>
      <c r="J39" s="39" t="s">
        <v>134</v>
      </c>
      <c r="K39" s="39" t="s">
        <v>134</v>
      </c>
      <c r="L39" s="39" t="s">
        <v>134</v>
      </c>
      <c r="M39" s="39" t="s">
        <v>134</v>
      </c>
    </row>
    <row r="40" spans="1:13" x14ac:dyDescent="0.2">
      <c r="C40" s="6" t="s">
        <v>154</v>
      </c>
      <c r="D40" s="32"/>
      <c r="E40" s="38"/>
      <c r="F40" s="38"/>
      <c r="G40" s="38"/>
      <c r="H40" s="38"/>
      <c r="I40" s="38"/>
      <c r="J40" s="38"/>
      <c r="K40" s="38"/>
      <c r="L40" s="38"/>
      <c r="M40" s="38"/>
    </row>
    <row r="41" spans="1:13" x14ac:dyDescent="0.2">
      <c r="C41" s="12" t="s">
        <v>155</v>
      </c>
      <c r="D41" s="27" t="s">
        <v>134</v>
      </c>
      <c r="E41" s="39" t="s">
        <v>134</v>
      </c>
      <c r="F41" s="39" t="s">
        <v>134</v>
      </c>
      <c r="G41" s="39" t="s">
        <v>134</v>
      </c>
      <c r="H41" s="39" t="s">
        <v>134</v>
      </c>
      <c r="I41" s="39" t="s">
        <v>134</v>
      </c>
      <c r="J41" s="39" t="s">
        <v>134</v>
      </c>
      <c r="K41" s="39" t="s">
        <v>134</v>
      </c>
      <c r="L41" s="39" t="s">
        <v>134</v>
      </c>
      <c r="M41" s="39" t="s">
        <v>134</v>
      </c>
    </row>
    <row r="42" spans="1:13" x14ac:dyDescent="0.2">
      <c r="C42" s="12" t="s">
        <v>156</v>
      </c>
      <c r="D42" s="27" t="s">
        <v>134</v>
      </c>
      <c r="E42" s="39" t="s">
        <v>134</v>
      </c>
      <c r="F42" s="39" t="s">
        <v>134</v>
      </c>
      <c r="G42" s="39" t="s">
        <v>134</v>
      </c>
      <c r="H42" s="39" t="s">
        <v>134</v>
      </c>
      <c r="I42" s="39" t="s">
        <v>134</v>
      </c>
      <c r="J42" s="39" t="s">
        <v>134</v>
      </c>
      <c r="K42" s="39" t="s">
        <v>134</v>
      </c>
      <c r="L42" s="39" t="s">
        <v>134</v>
      </c>
      <c r="M42" s="39" t="s">
        <v>134</v>
      </c>
    </row>
    <row r="43" spans="1:13" x14ac:dyDescent="0.2">
      <c r="C43" s="12" t="s">
        <v>157</v>
      </c>
      <c r="D43" s="47">
        <f t="shared" ref="D43:D53" si="5">E43+F43+J43+K43+L43+M43</f>
        <v>1</v>
      </c>
      <c r="E43" s="39" t="s">
        <v>134</v>
      </c>
      <c r="F43" s="48">
        <f t="shared" si="0"/>
        <v>1</v>
      </c>
      <c r="G43" s="39" t="s">
        <v>134</v>
      </c>
      <c r="H43" s="39" t="s">
        <v>134</v>
      </c>
      <c r="I43" s="39">
        <v>1</v>
      </c>
      <c r="J43" s="39" t="s">
        <v>134</v>
      </c>
      <c r="K43" s="39" t="s">
        <v>134</v>
      </c>
      <c r="L43" s="39" t="s">
        <v>134</v>
      </c>
      <c r="M43" s="39" t="s">
        <v>134</v>
      </c>
    </row>
    <row r="44" spans="1:13" x14ac:dyDescent="0.2">
      <c r="C44" s="12" t="s">
        <v>158</v>
      </c>
      <c r="D44" s="27" t="s">
        <v>134</v>
      </c>
      <c r="E44" s="39" t="s">
        <v>134</v>
      </c>
      <c r="F44" s="39" t="s">
        <v>134</v>
      </c>
      <c r="G44" s="39" t="s">
        <v>134</v>
      </c>
      <c r="H44" s="39" t="s">
        <v>134</v>
      </c>
      <c r="I44" s="39" t="s">
        <v>134</v>
      </c>
      <c r="J44" s="39" t="s">
        <v>134</v>
      </c>
      <c r="K44" s="39" t="s">
        <v>134</v>
      </c>
      <c r="L44" s="39" t="s">
        <v>134</v>
      </c>
      <c r="M44" s="39" t="s">
        <v>134</v>
      </c>
    </row>
    <row r="45" spans="1:13" x14ac:dyDescent="0.2">
      <c r="C45" s="12" t="s">
        <v>159</v>
      </c>
      <c r="D45" s="47">
        <f t="shared" si="5"/>
        <v>3</v>
      </c>
      <c r="E45" s="39" t="s">
        <v>134</v>
      </c>
      <c r="F45" s="39" t="s">
        <v>134</v>
      </c>
      <c r="G45" s="39" t="s">
        <v>134</v>
      </c>
      <c r="H45" s="39" t="s">
        <v>134</v>
      </c>
      <c r="I45" s="39" t="s">
        <v>134</v>
      </c>
      <c r="J45" s="39" t="s">
        <v>134</v>
      </c>
      <c r="K45" s="39">
        <v>1</v>
      </c>
      <c r="L45" s="39">
        <v>2</v>
      </c>
      <c r="M45" s="39" t="s">
        <v>134</v>
      </c>
    </row>
    <row r="46" spans="1:13" x14ac:dyDescent="0.2">
      <c r="C46" s="12" t="s">
        <v>160</v>
      </c>
      <c r="D46" s="47">
        <f t="shared" si="5"/>
        <v>1</v>
      </c>
      <c r="E46" s="39" t="s">
        <v>134</v>
      </c>
      <c r="F46" s="48">
        <f t="shared" si="0"/>
        <v>1</v>
      </c>
      <c r="G46" s="39">
        <v>1</v>
      </c>
      <c r="H46" s="39" t="s">
        <v>134</v>
      </c>
      <c r="I46" s="39" t="s">
        <v>134</v>
      </c>
      <c r="J46" s="39" t="s">
        <v>134</v>
      </c>
      <c r="K46" s="39" t="s">
        <v>134</v>
      </c>
      <c r="L46" s="39" t="s">
        <v>134</v>
      </c>
      <c r="M46" s="39" t="s">
        <v>134</v>
      </c>
    </row>
    <row r="47" spans="1:13" x14ac:dyDescent="0.2">
      <c r="C47" s="12" t="s">
        <v>161</v>
      </c>
      <c r="D47" s="27" t="s">
        <v>134</v>
      </c>
      <c r="E47" s="39" t="s">
        <v>134</v>
      </c>
      <c r="F47" s="39" t="s">
        <v>134</v>
      </c>
      <c r="G47" s="39" t="s">
        <v>134</v>
      </c>
      <c r="H47" s="39" t="s">
        <v>134</v>
      </c>
      <c r="I47" s="39" t="s">
        <v>134</v>
      </c>
      <c r="J47" s="39" t="s">
        <v>134</v>
      </c>
      <c r="K47" s="39" t="s">
        <v>134</v>
      </c>
      <c r="L47" s="39" t="s">
        <v>134</v>
      </c>
      <c r="M47" s="39" t="s">
        <v>134</v>
      </c>
    </row>
    <row r="48" spans="1:13" x14ac:dyDescent="0.2">
      <c r="C48" s="12" t="s">
        <v>162</v>
      </c>
      <c r="D48" s="27" t="s">
        <v>134</v>
      </c>
      <c r="E48" s="39" t="s">
        <v>134</v>
      </c>
      <c r="F48" s="39" t="s">
        <v>134</v>
      </c>
      <c r="G48" s="39" t="s">
        <v>134</v>
      </c>
      <c r="H48" s="39" t="s">
        <v>134</v>
      </c>
      <c r="I48" s="39" t="s">
        <v>134</v>
      </c>
      <c r="J48" s="39" t="s">
        <v>134</v>
      </c>
      <c r="K48" s="39" t="s">
        <v>134</v>
      </c>
      <c r="L48" s="39" t="s">
        <v>134</v>
      </c>
      <c r="M48" s="39" t="s">
        <v>134</v>
      </c>
    </row>
    <row r="49" spans="2:13" x14ac:dyDescent="0.2">
      <c r="C49" s="12" t="s">
        <v>163</v>
      </c>
      <c r="D49" s="27" t="s">
        <v>134</v>
      </c>
      <c r="E49" s="39" t="s">
        <v>134</v>
      </c>
      <c r="F49" s="39" t="s">
        <v>134</v>
      </c>
      <c r="G49" s="39" t="s">
        <v>134</v>
      </c>
      <c r="H49" s="39" t="s">
        <v>134</v>
      </c>
      <c r="I49" s="39" t="s">
        <v>134</v>
      </c>
      <c r="J49" s="39" t="s">
        <v>134</v>
      </c>
      <c r="K49" s="39" t="s">
        <v>134</v>
      </c>
      <c r="L49" s="39" t="s">
        <v>134</v>
      </c>
      <c r="M49" s="39" t="s">
        <v>134</v>
      </c>
    </row>
    <row r="50" spans="2:13" x14ac:dyDescent="0.2">
      <c r="C50" s="12" t="s">
        <v>164</v>
      </c>
      <c r="D50" s="27" t="s">
        <v>134</v>
      </c>
      <c r="E50" s="39" t="s">
        <v>134</v>
      </c>
      <c r="F50" s="39" t="s">
        <v>134</v>
      </c>
      <c r="G50" s="39" t="s">
        <v>134</v>
      </c>
      <c r="H50" s="39" t="s">
        <v>134</v>
      </c>
      <c r="I50" s="39" t="s">
        <v>134</v>
      </c>
      <c r="J50" s="39" t="s">
        <v>134</v>
      </c>
      <c r="K50" s="39" t="s">
        <v>134</v>
      </c>
      <c r="L50" s="39" t="s">
        <v>134</v>
      </c>
      <c r="M50" s="39" t="s">
        <v>134</v>
      </c>
    </row>
    <row r="51" spans="2:13" x14ac:dyDescent="0.2">
      <c r="C51" s="12" t="s">
        <v>165</v>
      </c>
      <c r="D51" s="47">
        <f t="shared" si="5"/>
        <v>8</v>
      </c>
      <c r="E51" s="39" t="s">
        <v>134</v>
      </c>
      <c r="F51" s="48">
        <f t="shared" si="0"/>
        <v>3</v>
      </c>
      <c r="G51" s="39">
        <v>3</v>
      </c>
      <c r="H51" s="39" t="s">
        <v>134</v>
      </c>
      <c r="I51" s="39" t="s">
        <v>134</v>
      </c>
      <c r="J51" s="39" t="s">
        <v>134</v>
      </c>
      <c r="K51" s="39">
        <v>5</v>
      </c>
      <c r="L51" s="39" t="s">
        <v>134</v>
      </c>
      <c r="M51" s="39" t="s">
        <v>134</v>
      </c>
    </row>
    <row r="52" spans="2:13" x14ac:dyDescent="0.2">
      <c r="C52" s="12" t="s">
        <v>166</v>
      </c>
      <c r="D52" s="27" t="s">
        <v>134</v>
      </c>
      <c r="E52" s="39" t="s">
        <v>134</v>
      </c>
      <c r="F52" s="39" t="s">
        <v>134</v>
      </c>
      <c r="G52" s="39" t="s">
        <v>134</v>
      </c>
      <c r="H52" s="39" t="s">
        <v>134</v>
      </c>
      <c r="I52" s="39" t="s">
        <v>134</v>
      </c>
      <c r="J52" s="39" t="s">
        <v>134</v>
      </c>
      <c r="K52" s="39" t="s">
        <v>134</v>
      </c>
      <c r="L52" s="39" t="s">
        <v>134</v>
      </c>
      <c r="M52" s="39" t="s">
        <v>134</v>
      </c>
    </row>
    <row r="53" spans="2:13" x14ac:dyDescent="0.2">
      <c r="C53" s="12" t="s">
        <v>167</v>
      </c>
      <c r="D53" s="47">
        <f t="shared" si="5"/>
        <v>9</v>
      </c>
      <c r="E53" s="39">
        <v>3</v>
      </c>
      <c r="F53" s="48">
        <f t="shared" si="0"/>
        <v>1</v>
      </c>
      <c r="G53" s="39">
        <v>1</v>
      </c>
      <c r="H53" s="39" t="s">
        <v>134</v>
      </c>
      <c r="I53" s="39" t="s">
        <v>134</v>
      </c>
      <c r="J53" s="39" t="s">
        <v>134</v>
      </c>
      <c r="K53" s="39">
        <v>4</v>
      </c>
      <c r="L53" s="39">
        <v>1</v>
      </c>
      <c r="M53" s="39" t="s">
        <v>134</v>
      </c>
    </row>
    <row r="54" spans="2:13" x14ac:dyDescent="0.2">
      <c r="C54" s="6"/>
      <c r="D54" s="32"/>
      <c r="E54" s="39"/>
      <c r="F54" s="38"/>
      <c r="G54" s="39"/>
      <c r="H54" s="39"/>
      <c r="I54" s="39"/>
      <c r="J54" s="39"/>
      <c r="K54" s="39"/>
      <c r="L54" s="39"/>
      <c r="M54" s="39"/>
    </row>
    <row r="55" spans="2:13" x14ac:dyDescent="0.2">
      <c r="B55" s="3"/>
      <c r="C55" s="50" t="s">
        <v>168</v>
      </c>
      <c r="D55" s="37">
        <f>SUM(D57:D68)</f>
        <v>99</v>
      </c>
      <c r="E55" s="37">
        <f>SUM(E57:E68)</f>
        <v>3</v>
      </c>
      <c r="F55" s="37">
        <f>SUM(F57:F68)</f>
        <v>34</v>
      </c>
      <c r="G55" s="37">
        <f>SUM(G57:G68)</f>
        <v>28</v>
      </c>
      <c r="H55" s="40" t="s">
        <v>134</v>
      </c>
      <c r="I55" s="37">
        <f>SUM(I57:I68)</f>
        <v>6</v>
      </c>
      <c r="J55" s="37">
        <f>SUM(J57:J68)</f>
        <v>1</v>
      </c>
      <c r="K55" s="37">
        <f>SUM(K57:K68)</f>
        <v>37</v>
      </c>
      <c r="L55" s="37">
        <f>SUM(L57:L68)</f>
        <v>24</v>
      </c>
      <c r="M55" s="40" t="s">
        <v>134</v>
      </c>
    </row>
    <row r="56" spans="2:13" x14ac:dyDescent="0.2">
      <c r="C56" s="12"/>
      <c r="D56" s="32"/>
      <c r="E56" s="39"/>
      <c r="F56" s="38"/>
      <c r="G56" s="39"/>
      <c r="H56" s="39"/>
      <c r="I56" s="39"/>
      <c r="J56" s="39"/>
      <c r="K56" s="39"/>
      <c r="L56" s="39"/>
      <c r="M56" s="39"/>
    </row>
    <row r="57" spans="2:13" x14ac:dyDescent="0.2">
      <c r="C57" s="12" t="s">
        <v>169</v>
      </c>
      <c r="D57" s="47">
        <f>E57+F57+J57+K57+L57+M57</f>
        <v>2</v>
      </c>
      <c r="E57" s="39" t="s">
        <v>134</v>
      </c>
      <c r="F57" s="39" t="s">
        <v>134</v>
      </c>
      <c r="G57" s="39" t="s">
        <v>134</v>
      </c>
      <c r="H57" s="39" t="s">
        <v>134</v>
      </c>
      <c r="I57" s="39" t="s">
        <v>134</v>
      </c>
      <c r="J57" s="39" t="s">
        <v>134</v>
      </c>
      <c r="K57" s="39">
        <v>2</v>
      </c>
      <c r="L57" s="39" t="s">
        <v>134</v>
      </c>
      <c r="M57" s="39" t="s">
        <v>134</v>
      </c>
    </row>
    <row r="58" spans="2:13" x14ac:dyDescent="0.2">
      <c r="C58" s="12" t="s">
        <v>170</v>
      </c>
      <c r="D58" s="47">
        <f>E58+F58+J58+K58+L58+M58</f>
        <v>4</v>
      </c>
      <c r="E58" s="39" t="s">
        <v>134</v>
      </c>
      <c r="F58" s="48">
        <f>SUM(G58:I58)</f>
        <v>3</v>
      </c>
      <c r="G58" s="39">
        <v>3</v>
      </c>
      <c r="H58" s="39" t="s">
        <v>134</v>
      </c>
      <c r="I58" s="39" t="s">
        <v>134</v>
      </c>
      <c r="J58" s="39" t="s">
        <v>134</v>
      </c>
      <c r="K58" s="39" t="s">
        <v>134</v>
      </c>
      <c r="L58" s="39">
        <v>1</v>
      </c>
      <c r="M58" s="39" t="s">
        <v>134</v>
      </c>
    </row>
    <row r="59" spans="2:13" x14ac:dyDescent="0.2">
      <c r="C59" s="12" t="s">
        <v>171</v>
      </c>
      <c r="D59" s="47">
        <f>E59+F59+J59+K59+L59+M59</f>
        <v>2</v>
      </c>
      <c r="E59" s="39" t="s">
        <v>134</v>
      </c>
      <c r="F59" s="48">
        <f>SUM(G59:I59)</f>
        <v>1</v>
      </c>
      <c r="G59" s="39">
        <v>1</v>
      </c>
      <c r="H59" s="39" t="s">
        <v>134</v>
      </c>
      <c r="I59" s="39" t="s">
        <v>134</v>
      </c>
      <c r="J59" s="39" t="s">
        <v>134</v>
      </c>
      <c r="K59" s="39">
        <v>1</v>
      </c>
      <c r="L59" s="39" t="s">
        <v>134</v>
      </c>
      <c r="M59" s="39" t="s">
        <v>134</v>
      </c>
    </row>
    <row r="60" spans="2:13" x14ac:dyDescent="0.2">
      <c r="C60" s="12" t="s">
        <v>172</v>
      </c>
      <c r="D60" s="47">
        <f>E60+F60+J60+K60+L60+M60</f>
        <v>2</v>
      </c>
      <c r="E60" s="39" t="s">
        <v>134</v>
      </c>
      <c r="F60" s="39" t="s">
        <v>134</v>
      </c>
      <c r="G60" s="39" t="s">
        <v>134</v>
      </c>
      <c r="H60" s="39" t="s">
        <v>134</v>
      </c>
      <c r="I60" s="39" t="s">
        <v>134</v>
      </c>
      <c r="J60" s="39" t="s">
        <v>134</v>
      </c>
      <c r="K60" s="39">
        <v>2</v>
      </c>
      <c r="L60" s="39" t="s">
        <v>134</v>
      </c>
      <c r="M60" s="39" t="s">
        <v>134</v>
      </c>
    </row>
    <row r="61" spans="2:13" x14ac:dyDescent="0.2">
      <c r="C61" s="12" t="s">
        <v>173</v>
      </c>
      <c r="D61" s="27" t="s">
        <v>134</v>
      </c>
      <c r="E61" s="39" t="s">
        <v>134</v>
      </c>
      <c r="F61" s="39" t="s">
        <v>134</v>
      </c>
      <c r="G61" s="39" t="s">
        <v>134</v>
      </c>
      <c r="H61" s="39" t="s">
        <v>134</v>
      </c>
      <c r="I61" s="39" t="s">
        <v>134</v>
      </c>
      <c r="J61" s="39" t="s">
        <v>134</v>
      </c>
      <c r="K61" s="39" t="s">
        <v>134</v>
      </c>
      <c r="L61" s="39" t="s">
        <v>134</v>
      </c>
      <c r="M61" s="39" t="s">
        <v>134</v>
      </c>
    </row>
    <row r="62" spans="2:13" x14ac:dyDescent="0.2">
      <c r="C62" s="6"/>
      <c r="D62" s="32"/>
      <c r="E62" s="38"/>
      <c r="F62" s="38"/>
      <c r="G62" s="38"/>
      <c r="H62" s="38"/>
      <c r="I62" s="39"/>
      <c r="J62" s="38"/>
      <c r="K62" s="38"/>
      <c r="L62" s="38"/>
      <c r="M62" s="38"/>
    </row>
    <row r="63" spans="2:13" x14ac:dyDescent="0.2">
      <c r="C63" s="12" t="s">
        <v>174</v>
      </c>
      <c r="D63" s="27" t="s">
        <v>134</v>
      </c>
      <c r="E63" s="39" t="s">
        <v>134</v>
      </c>
      <c r="F63" s="39" t="s">
        <v>134</v>
      </c>
      <c r="G63" s="39" t="s">
        <v>134</v>
      </c>
      <c r="H63" s="39" t="s">
        <v>134</v>
      </c>
      <c r="I63" s="39" t="s">
        <v>134</v>
      </c>
      <c r="J63" s="39" t="s">
        <v>134</v>
      </c>
      <c r="K63" s="39" t="s">
        <v>134</v>
      </c>
      <c r="L63" s="39" t="s">
        <v>134</v>
      </c>
      <c r="M63" s="39" t="s">
        <v>134</v>
      </c>
    </row>
    <row r="64" spans="2:13" x14ac:dyDescent="0.2">
      <c r="C64" s="12" t="s">
        <v>175</v>
      </c>
      <c r="D64" s="27" t="s">
        <v>134</v>
      </c>
      <c r="E64" s="39" t="s">
        <v>134</v>
      </c>
      <c r="F64" s="39" t="s">
        <v>134</v>
      </c>
      <c r="G64" s="39" t="s">
        <v>134</v>
      </c>
      <c r="H64" s="39" t="s">
        <v>134</v>
      </c>
      <c r="I64" s="39" t="s">
        <v>134</v>
      </c>
      <c r="J64" s="39" t="s">
        <v>134</v>
      </c>
      <c r="K64" s="39" t="s">
        <v>134</v>
      </c>
      <c r="L64" s="39" t="s">
        <v>134</v>
      </c>
      <c r="M64" s="39" t="s">
        <v>134</v>
      </c>
    </row>
    <row r="65" spans="1:13" x14ac:dyDescent="0.2">
      <c r="C65" s="12" t="s">
        <v>176</v>
      </c>
      <c r="D65" s="47">
        <f>E65+F65+J65+K65+L65+M65</f>
        <v>10</v>
      </c>
      <c r="E65" s="39" t="s">
        <v>134</v>
      </c>
      <c r="F65" s="48">
        <f>SUM(G65:I65)</f>
        <v>9</v>
      </c>
      <c r="G65" s="39">
        <v>5</v>
      </c>
      <c r="H65" s="39" t="s">
        <v>134</v>
      </c>
      <c r="I65" s="39">
        <v>4</v>
      </c>
      <c r="J65" s="39" t="s">
        <v>134</v>
      </c>
      <c r="K65" s="39" t="s">
        <v>134</v>
      </c>
      <c r="L65" s="39">
        <v>1</v>
      </c>
      <c r="M65" s="39" t="s">
        <v>134</v>
      </c>
    </row>
    <row r="66" spans="1:13" x14ac:dyDescent="0.2">
      <c r="C66" s="12" t="s">
        <v>177</v>
      </c>
      <c r="D66" s="27" t="s">
        <v>134</v>
      </c>
      <c r="E66" s="39" t="s">
        <v>134</v>
      </c>
      <c r="F66" s="39" t="s">
        <v>134</v>
      </c>
      <c r="G66" s="39" t="s">
        <v>134</v>
      </c>
      <c r="H66" s="39" t="s">
        <v>134</v>
      </c>
      <c r="I66" s="39" t="s">
        <v>134</v>
      </c>
      <c r="J66" s="39" t="s">
        <v>134</v>
      </c>
      <c r="K66" s="39" t="s">
        <v>134</v>
      </c>
      <c r="L66" s="39" t="s">
        <v>134</v>
      </c>
      <c r="M66" s="39" t="s">
        <v>134</v>
      </c>
    </row>
    <row r="67" spans="1:13" x14ac:dyDescent="0.2">
      <c r="C67" s="12" t="s">
        <v>178</v>
      </c>
      <c r="D67" s="47">
        <f>E67+F67+J67+K67+L67+M67</f>
        <v>71</v>
      </c>
      <c r="E67" s="39">
        <v>2</v>
      </c>
      <c r="F67" s="48">
        <f>SUM(G67:I67)</f>
        <v>19</v>
      </c>
      <c r="G67" s="39">
        <v>17</v>
      </c>
      <c r="H67" s="39" t="s">
        <v>134</v>
      </c>
      <c r="I67" s="39">
        <v>2</v>
      </c>
      <c r="J67" s="39" t="s">
        <v>134</v>
      </c>
      <c r="K67" s="39">
        <v>32</v>
      </c>
      <c r="L67" s="39">
        <v>18</v>
      </c>
      <c r="M67" s="39" t="s">
        <v>134</v>
      </c>
    </row>
    <row r="68" spans="1:13" x14ac:dyDescent="0.2">
      <c r="C68" s="12" t="s">
        <v>167</v>
      </c>
      <c r="D68" s="47">
        <f>E68+F68+J68+K68+L68+M68</f>
        <v>8</v>
      </c>
      <c r="E68" s="39">
        <v>1</v>
      </c>
      <c r="F68" s="48">
        <f>SUM(G68:I68)</f>
        <v>2</v>
      </c>
      <c r="G68" s="39">
        <v>2</v>
      </c>
      <c r="H68" s="39" t="s">
        <v>134</v>
      </c>
      <c r="I68" s="39" t="s">
        <v>134</v>
      </c>
      <c r="J68" s="39">
        <v>1</v>
      </c>
      <c r="K68" s="39" t="s">
        <v>134</v>
      </c>
      <c r="L68" s="39">
        <v>4</v>
      </c>
      <c r="M68" s="39" t="s">
        <v>134</v>
      </c>
    </row>
    <row r="69" spans="1:13" x14ac:dyDescent="0.2">
      <c r="C69" s="12"/>
      <c r="D69" s="32"/>
      <c r="E69" s="39"/>
      <c r="F69" s="38"/>
      <c r="G69" s="39"/>
      <c r="H69" s="40"/>
      <c r="I69" s="39"/>
      <c r="J69" s="39"/>
      <c r="K69" s="39"/>
      <c r="L69" s="39"/>
      <c r="M69" s="39" t="s">
        <v>134</v>
      </c>
    </row>
    <row r="70" spans="1:13" x14ac:dyDescent="0.2">
      <c r="B70" s="3"/>
      <c r="C70" s="19" t="s">
        <v>179</v>
      </c>
      <c r="D70" s="36">
        <f>E70+F70+J70+K70+L70+M70</f>
        <v>3</v>
      </c>
      <c r="E70" s="40" t="s">
        <v>134</v>
      </c>
      <c r="F70" s="37">
        <f>SUM(G70:I70)</f>
        <v>2</v>
      </c>
      <c r="G70" s="40">
        <v>1</v>
      </c>
      <c r="H70" s="40" t="s">
        <v>134</v>
      </c>
      <c r="I70" s="40">
        <v>1</v>
      </c>
      <c r="J70" s="40" t="s">
        <v>134</v>
      </c>
      <c r="K70" s="40">
        <v>1</v>
      </c>
      <c r="L70" s="40" t="s">
        <v>134</v>
      </c>
      <c r="M70" s="40" t="s">
        <v>134</v>
      </c>
    </row>
    <row r="71" spans="1:13" ht="18" thickBot="1" x14ac:dyDescent="0.25">
      <c r="B71" s="3"/>
      <c r="C71" s="51"/>
      <c r="D71" s="52"/>
      <c r="E71" s="53"/>
      <c r="F71" s="52"/>
      <c r="G71" s="53"/>
      <c r="H71" s="53"/>
      <c r="I71" s="53"/>
      <c r="J71" s="53"/>
      <c r="K71" s="53"/>
      <c r="L71" s="53"/>
      <c r="M71" s="53"/>
    </row>
    <row r="72" spans="1:13" x14ac:dyDescent="0.2">
      <c r="C72" s="1" t="s">
        <v>180</v>
      </c>
      <c r="D72" s="6"/>
      <c r="E72" s="6"/>
      <c r="F72" s="6"/>
      <c r="G72" s="12"/>
      <c r="H72" s="6"/>
      <c r="I72" s="6"/>
      <c r="J72" s="6"/>
      <c r="K72" s="6"/>
      <c r="L72" s="6"/>
      <c r="M72" s="6"/>
    </row>
    <row r="73" spans="1:13" x14ac:dyDescent="0.2">
      <c r="C73" s="2" t="s">
        <v>181</v>
      </c>
      <c r="G73" s="1"/>
    </row>
    <row r="74" spans="1:13" x14ac:dyDescent="0.2">
      <c r="A74" s="1"/>
    </row>
  </sheetData>
  <mergeCells count="6">
    <mergeCell ref="F9:F12"/>
    <mergeCell ref="J9:J12"/>
    <mergeCell ref="K9:K12"/>
    <mergeCell ref="M9:M12"/>
    <mergeCell ref="G10:G12"/>
    <mergeCell ref="I10:I12"/>
  </mergeCells>
  <phoneticPr fontId="2"/>
  <dataValidations count="1">
    <dataValidation imeMode="off" allowBlank="1" showInputMessage="1" showErrorMessage="1" sqref="D13:M71 IZ13:JI71 SV13:TE71 ACR13:ADA71 AMN13:AMW71 AWJ13:AWS71 BGF13:BGO71 BQB13:BQK71 BZX13:CAG71 CJT13:CKC71 CTP13:CTY71 DDL13:DDU71 DNH13:DNQ71 DXD13:DXM71 EGZ13:EHI71 EQV13:ERE71 FAR13:FBA71 FKN13:FKW71 FUJ13:FUS71 GEF13:GEO71 GOB13:GOK71 GXX13:GYG71 HHT13:HIC71 HRP13:HRY71 IBL13:IBU71 ILH13:ILQ71 IVD13:IVM71 JEZ13:JFI71 JOV13:JPE71 JYR13:JZA71 KIN13:KIW71 KSJ13:KSS71 LCF13:LCO71 LMB13:LMK71 LVX13:LWG71 MFT13:MGC71 MPP13:MPY71 MZL13:MZU71 NJH13:NJQ71 NTD13:NTM71 OCZ13:ODI71 OMV13:ONE71 OWR13:OXA71 PGN13:PGW71 PQJ13:PQS71 QAF13:QAO71 QKB13:QKK71 QTX13:QUG71 RDT13:REC71 RNP13:RNY71 RXL13:RXU71 SHH13:SHQ71 SRD13:SRM71 TAZ13:TBI71 TKV13:TLE71 TUR13:TVA71 UEN13:UEW71 UOJ13:UOS71 UYF13:UYO71 VIB13:VIK71 VRX13:VSG71 WBT13:WCC71 WLP13:WLY71 WVL13:WVU71 D65549:M65607 IZ65549:JI65607 SV65549:TE65607 ACR65549:ADA65607 AMN65549:AMW65607 AWJ65549:AWS65607 BGF65549:BGO65607 BQB65549:BQK65607 BZX65549:CAG65607 CJT65549:CKC65607 CTP65549:CTY65607 DDL65549:DDU65607 DNH65549:DNQ65607 DXD65549:DXM65607 EGZ65549:EHI65607 EQV65549:ERE65607 FAR65549:FBA65607 FKN65549:FKW65607 FUJ65549:FUS65607 GEF65549:GEO65607 GOB65549:GOK65607 GXX65549:GYG65607 HHT65549:HIC65607 HRP65549:HRY65607 IBL65549:IBU65607 ILH65549:ILQ65607 IVD65549:IVM65607 JEZ65549:JFI65607 JOV65549:JPE65607 JYR65549:JZA65607 KIN65549:KIW65607 KSJ65549:KSS65607 LCF65549:LCO65607 LMB65549:LMK65607 LVX65549:LWG65607 MFT65549:MGC65607 MPP65549:MPY65607 MZL65549:MZU65607 NJH65549:NJQ65607 NTD65549:NTM65607 OCZ65549:ODI65607 OMV65549:ONE65607 OWR65549:OXA65607 PGN65549:PGW65607 PQJ65549:PQS65607 QAF65549:QAO65607 QKB65549:QKK65607 QTX65549:QUG65607 RDT65549:REC65607 RNP65549:RNY65607 RXL65549:RXU65607 SHH65549:SHQ65607 SRD65549:SRM65607 TAZ65549:TBI65607 TKV65549:TLE65607 TUR65549:TVA65607 UEN65549:UEW65607 UOJ65549:UOS65607 UYF65549:UYO65607 VIB65549:VIK65607 VRX65549:VSG65607 WBT65549:WCC65607 WLP65549:WLY65607 WVL65549:WVU65607 D131085:M131143 IZ131085:JI131143 SV131085:TE131143 ACR131085:ADA131143 AMN131085:AMW131143 AWJ131085:AWS131143 BGF131085:BGO131143 BQB131085:BQK131143 BZX131085:CAG131143 CJT131085:CKC131143 CTP131085:CTY131143 DDL131085:DDU131143 DNH131085:DNQ131143 DXD131085:DXM131143 EGZ131085:EHI131143 EQV131085:ERE131143 FAR131085:FBA131143 FKN131085:FKW131143 FUJ131085:FUS131143 GEF131085:GEO131143 GOB131085:GOK131143 GXX131085:GYG131143 HHT131085:HIC131143 HRP131085:HRY131143 IBL131085:IBU131143 ILH131085:ILQ131143 IVD131085:IVM131143 JEZ131085:JFI131143 JOV131085:JPE131143 JYR131085:JZA131143 KIN131085:KIW131143 KSJ131085:KSS131143 LCF131085:LCO131143 LMB131085:LMK131143 LVX131085:LWG131143 MFT131085:MGC131143 MPP131085:MPY131143 MZL131085:MZU131143 NJH131085:NJQ131143 NTD131085:NTM131143 OCZ131085:ODI131143 OMV131085:ONE131143 OWR131085:OXA131143 PGN131085:PGW131143 PQJ131085:PQS131143 QAF131085:QAO131143 QKB131085:QKK131143 QTX131085:QUG131143 RDT131085:REC131143 RNP131085:RNY131143 RXL131085:RXU131143 SHH131085:SHQ131143 SRD131085:SRM131143 TAZ131085:TBI131143 TKV131085:TLE131143 TUR131085:TVA131143 UEN131085:UEW131143 UOJ131085:UOS131143 UYF131085:UYO131143 VIB131085:VIK131143 VRX131085:VSG131143 WBT131085:WCC131143 WLP131085:WLY131143 WVL131085:WVU131143 D196621:M196679 IZ196621:JI196679 SV196621:TE196679 ACR196621:ADA196679 AMN196621:AMW196679 AWJ196621:AWS196679 BGF196621:BGO196679 BQB196621:BQK196679 BZX196621:CAG196679 CJT196621:CKC196679 CTP196621:CTY196679 DDL196621:DDU196679 DNH196621:DNQ196679 DXD196621:DXM196679 EGZ196621:EHI196679 EQV196621:ERE196679 FAR196621:FBA196679 FKN196621:FKW196679 FUJ196621:FUS196679 GEF196621:GEO196679 GOB196621:GOK196679 GXX196621:GYG196679 HHT196621:HIC196679 HRP196621:HRY196679 IBL196621:IBU196679 ILH196621:ILQ196679 IVD196621:IVM196679 JEZ196621:JFI196679 JOV196621:JPE196679 JYR196621:JZA196679 KIN196621:KIW196679 KSJ196621:KSS196679 LCF196621:LCO196679 LMB196621:LMK196679 LVX196621:LWG196679 MFT196621:MGC196679 MPP196621:MPY196679 MZL196621:MZU196679 NJH196621:NJQ196679 NTD196621:NTM196679 OCZ196621:ODI196679 OMV196621:ONE196679 OWR196621:OXA196679 PGN196621:PGW196679 PQJ196621:PQS196679 QAF196621:QAO196679 QKB196621:QKK196679 QTX196621:QUG196679 RDT196621:REC196679 RNP196621:RNY196679 RXL196621:RXU196679 SHH196621:SHQ196679 SRD196621:SRM196679 TAZ196621:TBI196679 TKV196621:TLE196679 TUR196621:TVA196679 UEN196621:UEW196679 UOJ196621:UOS196679 UYF196621:UYO196679 VIB196621:VIK196679 VRX196621:VSG196679 WBT196621:WCC196679 WLP196621:WLY196679 WVL196621:WVU196679 D262157:M262215 IZ262157:JI262215 SV262157:TE262215 ACR262157:ADA262215 AMN262157:AMW262215 AWJ262157:AWS262215 BGF262157:BGO262215 BQB262157:BQK262215 BZX262157:CAG262215 CJT262157:CKC262215 CTP262157:CTY262215 DDL262157:DDU262215 DNH262157:DNQ262215 DXD262157:DXM262215 EGZ262157:EHI262215 EQV262157:ERE262215 FAR262157:FBA262215 FKN262157:FKW262215 FUJ262157:FUS262215 GEF262157:GEO262215 GOB262157:GOK262215 GXX262157:GYG262215 HHT262157:HIC262215 HRP262157:HRY262215 IBL262157:IBU262215 ILH262157:ILQ262215 IVD262157:IVM262215 JEZ262157:JFI262215 JOV262157:JPE262215 JYR262157:JZA262215 KIN262157:KIW262215 KSJ262157:KSS262215 LCF262157:LCO262215 LMB262157:LMK262215 LVX262157:LWG262215 MFT262157:MGC262215 MPP262157:MPY262215 MZL262157:MZU262215 NJH262157:NJQ262215 NTD262157:NTM262215 OCZ262157:ODI262215 OMV262157:ONE262215 OWR262157:OXA262215 PGN262157:PGW262215 PQJ262157:PQS262215 QAF262157:QAO262215 QKB262157:QKK262215 QTX262157:QUG262215 RDT262157:REC262215 RNP262157:RNY262215 RXL262157:RXU262215 SHH262157:SHQ262215 SRD262157:SRM262215 TAZ262157:TBI262215 TKV262157:TLE262215 TUR262157:TVA262215 UEN262157:UEW262215 UOJ262157:UOS262215 UYF262157:UYO262215 VIB262157:VIK262215 VRX262157:VSG262215 WBT262157:WCC262215 WLP262157:WLY262215 WVL262157:WVU262215 D327693:M327751 IZ327693:JI327751 SV327693:TE327751 ACR327693:ADA327751 AMN327693:AMW327751 AWJ327693:AWS327751 BGF327693:BGO327751 BQB327693:BQK327751 BZX327693:CAG327751 CJT327693:CKC327751 CTP327693:CTY327751 DDL327693:DDU327751 DNH327693:DNQ327751 DXD327693:DXM327751 EGZ327693:EHI327751 EQV327693:ERE327751 FAR327693:FBA327751 FKN327693:FKW327751 FUJ327693:FUS327751 GEF327693:GEO327751 GOB327693:GOK327751 GXX327693:GYG327751 HHT327693:HIC327751 HRP327693:HRY327751 IBL327693:IBU327751 ILH327693:ILQ327751 IVD327693:IVM327751 JEZ327693:JFI327751 JOV327693:JPE327751 JYR327693:JZA327751 KIN327693:KIW327751 KSJ327693:KSS327751 LCF327693:LCO327751 LMB327693:LMK327751 LVX327693:LWG327751 MFT327693:MGC327751 MPP327693:MPY327751 MZL327693:MZU327751 NJH327693:NJQ327751 NTD327693:NTM327751 OCZ327693:ODI327751 OMV327693:ONE327751 OWR327693:OXA327751 PGN327693:PGW327751 PQJ327693:PQS327751 QAF327693:QAO327751 QKB327693:QKK327751 QTX327693:QUG327751 RDT327693:REC327751 RNP327693:RNY327751 RXL327693:RXU327751 SHH327693:SHQ327751 SRD327693:SRM327751 TAZ327693:TBI327751 TKV327693:TLE327751 TUR327693:TVA327751 UEN327693:UEW327751 UOJ327693:UOS327751 UYF327693:UYO327751 VIB327693:VIK327751 VRX327693:VSG327751 WBT327693:WCC327751 WLP327693:WLY327751 WVL327693:WVU327751 D393229:M393287 IZ393229:JI393287 SV393229:TE393287 ACR393229:ADA393287 AMN393229:AMW393287 AWJ393229:AWS393287 BGF393229:BGO393287 BQB393229:BQK393287 BZX393229:CAG393287 CJT393229:CKC393287 CTP393229:CTY393287 DDL393229:DDU393287 DNH393229:DNQ393287 DXD393229:DXM393287 EGZ393229:EHI393287 EQV393229:ERE393287 FAR393229:FBA393287 FKN393229:FKW393287 FUJ393229:FUS393287 GEF393229:GEO393287 GOB393229:GOK393287 GXX393229:GYG393287 HHT393229:HIC393287 HRP393229:HRY393287 IBL393229:IBU393287 ILH393229:ILQ393287 IVD393229:IVM393287 JEZ393229:JFI393287 JOV393229:JPE393287 JYR393229:JZA393287 KIN393229:KIW393287 KSJ393229:KSS393287 LCF393229:LCO393287 LMB393229:LMK393287 LVX393229:LWG393287 MFT393229:MGC393287 MPP393229:MPY393287 MZL393229:MZU393287 NJH393229:NJQ393287 NTD393229:NTM393287 OCZ393229:ODI393287 OMV393229:ONE393287 OWR393229:OXA393287 PGN393229:PGW393287 PQJ393229:PQS393287 QAF393229:QAO393287 QKB393229:QKK393287 QTX393229:QUG393287 RDT393229:REC393287 RNP393229:RNY393287 RXL393229:RXU393287 SHH393229:SHQ393287 SRD393229:SRM393287 TAZ393229:TBI393287 TKV393229:TLE393287 TUR393229:TVA393287 UEN393229:UEW393287 UOJ393229:UOS393287 UYF393229:UYO393287 VIB393229:VIK393287 VRX393229:VSG393287 WBT393229:WCC393287 WLP393229:WLY393287 WVL393229:WVU393287 D458765:M458823 IZ458765:JI458823 SV458765:TE458823 ACR458765:ADA458823 AMN458765:AMW458823 AWJ458765:AWS458823 BGF458765:BGO458823 BQB458765:BQK458823 BZX458765:CAG458823 CJT458765:CKC458823 CTP458765:CTY458823 DDL458765:DDU458823 DNH458765:DNQ458823 DXD458765:DXM458823 EGZ458765:EHI458823 EQV458765:ERE458823 FAR458765:FBA458823 FKN458765:FKW458823 FUJ458765:FUS458823 GEF458765:GEO458823 GOB458765:GOK458823 GXX458765:GYG458823 HHT458765:HIC458823 HRP458765:HRY458823 IBL458765:IBU458823 ILH458765:ILQ458823 IVD458765:IVM458823 JEZ458765:JFI458823 JOV458765:JPE458823 JYR458765:JZA458823 KIN458765:KIW458823 KSJ458765:KSS458823 LCF458765:LCO458823 LMB458765:LMK458823 LVX458765:LWG458823 MFT458765:MGC458823 MPP458765:MPY458823 MZL458765:MZU458823 NJH458765:NJQ458823 NTD458765:NTM458823 OCZ458765:ODI458823 OMV458765:ONE458823 OWR458765:OXA458823 PGN458765:PGW458823 PQJ458765:PQS458823 QAF458765:QAO458823 QKB458765:QKK458823 QTX458765:QUG458823 RDT458765:REC458823 RNP458765:RNY458823 RXL458765:RXU458823 SHH458765:SHQ458823 SRD458765:SRM458823 TAZ458765:TBI458823 TKV458765:TLE458823 TUR458765:TVA458823 UEN458765:UEW458823 UOJ458765:UOS458823 UYF458765:UYO458823 VIB458765:VIK458823 VRX458765:VSG458823 WBT458765:WCC458823 WLP458765:WLY458823 WVL458765:WVU458823 D524301:M524359 IZ524301:JI524359 SV524301:TE524359 ACR524301:ADA524359 AMN524301:AMW524359 AWJ524301:AWS524359 BGF524301:BGO524359 BQB524301:BQK524359 BZX524301:CAG524359 CJT524301:CKC524359 CTP524301:CTY524359 DDL524301:DDU524359 DNH524301:DNQ524359 DXD524301:DXM524359 EGZ524301:EHI524359 EQV524301:ERE524359 FAR524301:FBA524359 FKN524301:FKW524359 FUJ524301:FUS524359 GEF524301:GEO524359 GOB524301:GOK524359 GXX524301:GYG524359 HHT524301:HIC524359 HRP524301:HRY524359 IBL524301:IBU524359 ILH524301:ILQ524359 IVD524301:IVM524359 JEZ524301:JFI524359 JOV524301:JPE524359 JYR524301:JZA524359 KIN524301:KIW524359 KSJ524301:KSS524359 LCF524301:LCO524359 LMB524301:LMK524359 LVX524301:LWG524359 MFT524301:MGC524359 MPP524301:MPY524359 MZL524301:MZU524359 NJH524301:NJQ524359 NTD524301:NTM524359 OCZ524301:ODI524359 OMV524301:ONE524359 OWR524301:OXA524359 PGN524301:PGW524359 PQJ524301:PQS524359 QAF524301:QAO524359 QKB524301:QKK524359 QTX524301:QUG524359 RDT524301:REC524359 RNP524301:RNY524359 RXL524301:RXU524359 SHH524301:SHQ524359 SRD524301:SRM524359 TAZ524301:TBI524359 TKV524301:TLE524359 TUR524301:TVA524359 UEN524301:UEW524359 UOJ524301:UOS524359 UYF524301:UYO524359 VIB524301:VIK524359 VRX524301:VSG524359 WBT524301:WCC524359 WLP524301:WLY524359 WVL524301:WVU524359 D589837:M589895 IZ589837:JI589895 SV589837:TE589895 ACR589837:ADA589895 AMN589837:AMW589895 AWJ589837:AWS589895 BGF589837:BGO589895 BQB589837:BQK589895 BZX589837:CAG589895 CJT589837:CKC589895 CTP589837:CTY589895 DDL589837:DDU589895 DNH589837:DNQ589895 DXD589837:DXM589895 EGZ589837:EHI589895 EQV589837:ERE589895 FAR589837:FBA589895 FKN589837:FKW589895 FUJ589837:FUS589895 GEF589837:GEO589895 GOB589837:GOK589895 GXX589837:GYG589895 HHT589837:HIC589895 HRP589837:HRY589895 IBL589837:IBU589895 ILH589837:ILQ589895 IVD589837:IVM589895 JEZ589837:JFI589895 JOV589837:JPE589895 JYR589837:JZA589895 KIN589837:KIW589895 KSJ589837:KSS589895 LCF589837:LCO589895 LMB589837:LMK589895 LVX589837:LWG589895 MFT589837:MGC589895 MPP589837:MPY589895 MZL589837:MZU589895 NJH589837:NJQ589895 NTD589837:NTM589895 OCZ589837:ODI589895 OMV589837:ONE589895 OWR589837:OXA589895 PGN589837:PGW589895 PQJ589837:PQS589895 QAF589837:QAO589895 QKB589837:QKK589895 QTX589837:QUG589895 RDT589837:REC589895 RNP589837:RNY589895 RXL589837:RXU589895 SHH589837:SHQ589895 SRD589837:SRM589895 TAZ589837:TBI589895 TKV589837:TLE589895 TUR589837:TVA589895 UEN589837:UEW589895 UOJ589837:UOS589895 UYF589837:UYO589895 VIB589837:VIK589895 VRX589837:VSG589895 WBT589837:WCC589895 WLP589837:WLY589895 WVL589837:WVU589895 D655373:M655431 IZ655373:JI655431 SV655373:TE655431 ACR655373:ADA655431 AMN655373:AMW655431 AWJ655373:AWS655431 BGF655373:BGO655431 BQB655373:BQK655431 BZX655373:CAG655431 CJT655373:CKC655431 CTP655373:CTY655431 DDL655373:DDU655431 DNH655373:DNQ655431 DXD655373:DXM655431 EGZ655373:EHI655431 EQV655373:ERE655431 FAR655373:FBA655431 FKN655373:FKW655431 FUJ655373:FUS655431 GEF655373:GEO655431 GOB655373:GOK655431 GXX655373:GYG655431 HHT655373:HIC655431 HRP655373:HRY655431 IBL655373:IBU655431 ILH655373:ILQ655431 IVD655373:IVM655431 JEZ655373:JFI655431 JOV655373:JPE655431 JYR655373:JZA655431 KIN655373:KIW655431 KSJ655373:KSS655431 LCF655373:LCO655431 LMB655373:LMK655431 LVX655373:LWG655431 MFT655373:MGC655431 MPP655373:MPY655431 MZL655373:MZU655431 NJH655373:NJQ655431 NTD655373:NTM655431 OCZ655373:ODI655431 OMV655373:ONE655431 OWR655373:OXA655431 PGN655373:PGW655431 PQJ655373:PQS655431 QAF655373:QAO655431 QKB655373:QKK655431 QTX655373:QUG655431 RDT655373:REC655431 RNP655373:RNY655431 RXL655373:RXU655431 SHH655373:SHQ655431 SRD655373:SRM655431 TAZ655373:TBI655431 TKV655373:TLE655431 TUR655373:TVA655431 UEN655373:UEW655431 UOJ655373:UOS655431 UYF655373:UYO655431 VIB655373:VIK655431 VRX655373:VSG655431 WBT655373:WCC655431 WLP655373:WLY655431 WVL655373:WVU655431 D720909:M720967 IZ720909:JI720967 SV720909:TE720967 ACR720909:ADA720967 AMN720909:AMW720967 AWJ720909:AWS720967 BGF720909:BGO720967 BQB720909:BQK720967 BZX720909:CAG720967 CJT720909:CKC720967 CTP720909:CTY720967 DDL720909:DDU720967 DNH720909:DNQ720967 DXD720909:DXM720967 EGZ720909:EHI720967 EQV720909:ERE720967 FAR720909:FBA720967 FKN720909:FKW720967 FUJ720909:FUS720967 GEF720909:GEO720967 GOB720909:GOK720967 GXX720909:GYG720967 HHT720909:HIC720967 HRP720909:HRY720967 IBL720909:IBU720967 ILH720909:ILQ720967 IVD720909:IVM720967 JEZ720909:JFI720967 JOV720909:JPE720967 JYR720909:JZA720967 KIN720909:KIW720967 KSJ720909:KSS720967 LCF720909:LCO720967 LMB720909:LMK720967 LVX720909:LWG720967 MFT720909:MGC720967 MPP720909:MPY720967 MZL720909:MZU720967 NJH720909:NJQ720967 NTD720909:NTM720967 OCZ720909:ODI720967 OMV720909:ONE720967 OWR720909:OXA720967 PGN720909:PGW720967 PQJ720909:PQS720967 QAF720909:QAO720967 QKB720909:QKK720967 QTX720909:QUG720967 RDT720909:REC720967 RNP720909:RNY720967 RXL720909:RXU720967 SHH720909:SHQ720967 SRD720909:SRM720967 TAZ720909:TBI720967 TKV720909:TLE720967 TUR720909:TVA720967 UEN720909:UEW720967 UOJ720909:UOS720967 UYF720909:UYO720967 VIB720909:VIK720967 VRX720909:VSG720967 WBT720909:WCC720967 WLP720909:WLY720967 WVL720909:WVU720967 D786445:M786503 IZ786445:JI786503 SV786445:TE786503 ACR786445:ADA786503 AMN786445:AMW786503 AWJ786445:AWS786503 BGF786445:BGO786503 BQB786445:BQK786503 BZX786445:CAG786503 CJT786445:CKC786503 CTP786445:CTY786503 DDL786445:DDU786503 DNH786445:DNQ786503 DXD786445:DXM786503 EGZ786445:EHI786503 EQV786445:ERE786503 FAR786445:FBA786503 FKN786445:FKW786503 FUJ786445:FUS786503 GEF786445:GEO786503 GOB786445:GOK786503 GXX786445:GYG786503 HHT786445:HIC786503 HRP786445:HRY786503 IBL786445:IBU786503 ILH786445:ILQ786503 IVD786445:IVM786503 JEZ786445:JFI786503 JOV786445:JPE786503 JYR786445:JZA786503 KIN786445:KIW786503 KSJ786445:KSS786503 LCF786445:LCO786503 LMB786445:LMK786503 LVX786445:LWG786503 MFT786445:MGC786503 MPP786445:MPY786503 MZL786445:MZU786503 NJH786445:NJQ786503 NTD786445:NTM786503 OCZ786445:ODI786503 OMV786445:ONE786503 OWR786445:OXA786503 PGN786445:PGW786503 PQJ786445:PQS786503 QAF786445:QAO786503 QKB786445:QKK786503 QTX786445:QUG786503 RDT786445:REC786503 RNP786445:RNY786503 RXL786445:RXU786503 SHH786445:SHQ786503 SRD786445:SRM786503 TAZ786445:TBI786503 TKV786445:TLE786503 TUR786445:TVA786503 UEN786445:UEW786503 UOJ786445:UOS786503 UYF786445:UYO786503 VIB786445:VIK786503 VRX786445:VSG786503 WBT786445:WCC786503 WLP786445:WLY786503 WVL786445:WVU786503 D851981:M852039 IZ851981:JI852039 SV851981:TE852039 ACR851981:ADA852039 AMN851981:AMW852039 AWJ851981:AWS852039 BGF851981:BGO852039 BQB851981:BQK852039 BZX851981:CAG852039 CJT851981:CKC852039 CTP851981:CTY852039 DDL851981:DDU852039 DNH851981:DNQ852039 DXD851981:DXM852039 EGZ851981:EHI852039 EQV851981:ERE852039 FAR851981:FBA852039 FKN851981:FKW852039 FUJ851981:FUS852039 GEF851981:GEO852039 GOB851981:GOK852039 GXX851981:GYG852039 HHT851981:HIC852039 HRP851981:HRY852039 IBL851981:IBU852039 ILH851981:ILQ852039 IVD851981:IVM852039 JEZ851981:JFI852039 JOV851981:JPE852039 JYR851981:JZA852039 KIN851981:KIW852039 KSJ851981:KSS852039 LCF851981:LCO852039 LMB851981:LMK852039 LVX851981:LWG852039 MFT851981:MGC852039 MPP851981:MPY852039 MZL851981:MZU852039 NJH851981:NJQ852039 NTD851981:NTM852039 OCZ851981:ODI852039 OMV851981:ONE852039 OWR851981:OXA852039 PGN851981:PGW852039 PQJ851981:PQS852039 QAF851981:QAO852039 QKB851981:QKK852039 QTX851981:QUG852039 RDT851981:REC852039 RNP851981:RNY852039 RXL851981:RXU852039 SHH851981:SHQ852039 SRD851981:SRM852039 TAZ851981:TBI852039 TKV851981:TLE852039 TUR851981:TVA852039 UEN851981:UEW852039 UOJ851981:UOS852039 UYF851981:UYO852039 VIB851981:VIK852039 VRX851981:VSG852039 WBT851981:WCC852039 WLP851981:WLY852039 WVL851981:WVU852039 D917517:M917575 IZ917517:JI917575 SV917517:TE917575 ACR917517:ADA917575 AMN917517:AMW917575 AWJ917517:AWS917575 BGF917517:BGO917575 BQB917517:BQK917575 BZX917517:CAG917575 CJT917517:CKC917575 CTP917517:CTY917575 DDL917517:DDU917575 DNH917517:DNQ917575 DXD917517:DXM917575 EGZ917517:EHI917575 EQV917517:ERE917575 FAR917517:FBA917575 FKN917517:FKW917575 FUJ917517:FUS917575 GEF917517:GEO917575 GOB917517:GOK917575 GXX917517:GYG917575 HHT917517:HIC917575 HRP917517:HRY917575 IBL917517:IBU917575 ILH917517:ILQ917575 IVD917517:IVM917575 JEZ917517:JFI917575 JOV917517:JPE917575 JYR917517:JZA917575 KIN917517:KIW917575 KSJ917517:KSS917575 LCF917517:LCO917575 LMB917517:LMK917575 LVX917517:LWG917575 MFT917517:MGC917575 MPP917517:MPY917575 MZL917517:MZU917575 NJH917517:NJQ917575 NTD917517:NTM917575 OCZ917517:ODI917575 OMV917517:ONE917575 OWR917517:OXA917575 PGN917517:PGW917575 PQJ917517:PQS917575 QAF917517:QAO917575 QKB917517:QKK917575 QTX917517:QUG917575 RDT917517:REC917575 RNP917517:RNY917575 RXL917517:RXU917575 SHH917517:SHQ917575 SRD917517:SRM917575 TAZ917517:TBI917575 TKV917517:TLE917575 TUR917517:TVA917575 UEN917517:UEW917575 UOJ917517:UOS917575 UYF917517:UYO917575 VIB917517:VIK917575 VRX917517:VSG917575 WBT917517:WCC917575 WLP917517:WLY917575 WVL917517:WVU917575 D983053:M983111 IZ983053:JI983111 SV983053:TE983111 ACR983053:ADA983111 AMN983053:AMW983111 AWJ983053:AWS983111 BGF983053:BGO983111 BQB983053:BQK983111 BZX983053:CAG983111 CJT983053:CKC983111 CTP983053:CTY983111 DDL983053:DDU983111 DNH983053:DNQ983111 DXD983053:DXM983111 EGZ983053:EHI983111 EQV983053:ERE983111 FAR983053:FBA983111 FKN983053:FKW983111 FUJ983053:FUS983111 GEF983053:GEO983111 GOB983053:GOK983111 GXX983053:GYG983111 HHT983053:HIC983111 HRP983053:HRY983111 IBL983053:IBU983111 ILH983053:ILQ983111 IVD983053:IVM983111 JEZ983053:JFI983111 JOV983053:JPE983111 JYR983053:JZA983111 KIN983053:KIW983111 KSJ983053:KSS983111 LCF983053:LCO983111 LMB983053:LMK983111 LVX983053:LWG983111 MFT983053:MGC983111 MPP983053:MPY983111 MZL983053:MZU983111 NJH983053:NJQ983111 NTD983053:NTM983111 OCZ983053:ODI983111 OMV983053:ONE983111 OWR983053:OXA983111 PGN983053:PGW983111 PQJ983053:PQS983111 QAF983053:QAO983111 QKB983053:QKK983111 QTX983053:QUG983111 RDT983053:REC983111 RNP983053:RNY983111 RXL983053:RXU983111 SHH983053:SHQ983111 SRD983053:SRM983111 TAZ983053:TBI983111 TKV983053:TLE983111 TUR983053:TVA983111 UEN983053:UEW983111 UOJ983053:UOS983111 UYF983053:UYO983111 VIB983053:VIK983111 VRX983053:VSG983111 WBT983053:WCC983111 WLP983053:WLY983111 WVL983053:WVU983111"/>
  </dataValidations>
  <pageMargins left="0.2" right="0.28000000000000003" top="0.56999999999999995" bottom="0.53" header="0.51200000000000001" footer="0.51200000000000001"/>
  <pageSetup paperSize="12" scale="75" orientation="portrait"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H18" sqref="H18"/>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1" x14ac:dyDescent="0.2">
      <c r="A1" s="1"/>
    </row>
    <row r="6" spans="1:11" x14ac:dyDescent="0.2">
      <c r="F6" s="3" t="s">
        <v>55</v>
      </c>
    </row>
    <row r="8" spans="1:11" x14ac:dyDescent="0.2">
      <c r="C8" s="3" t="s">
        <v>182</v>
      </c>
    </row>
    <row r="9" spans="1:11" ht="18" thickBot="1" x14ac:dyDescent="0.25">
      <c r="B9" s="8" t="s">
        <v>8</v>
      </c>
      <c r="C9" s="7"/>
      <c r="D9" s="7"/>
      <c r="E9" s="7"/>
      <c r="F9" s="7"/>
      <c r="G9" s="7"/>
      <c r="H9" s="7"/>
      <c r="I9" s="7"/>
      <c r="J9" s="8" t="s">
        <v>183</v>
      </c>
    </row>
    <row r="10" spans="1:11" x14ac:dyDescent="0.2">
      <c r="D10" s="54" t="s">
        <v>184</v>
      </c>
      <c r="E10" s="54" t="s">
        <v>185</v>
      </c>
      <c r="F10" s="54" t="s">
        <v>186</v>
      </c>
      <c r="G10" s="54" t="s">
        <v>187</v>
      </c>
      <c r="H10" s="54" t="s">
        <v>188</v>
      </c>
      <c r="I10" s="54" t="s">
        <v>189</v>
      </c>
      <c r="J10" s="54" t="s">
        <v>190</v>
      </c>
      <c r="K10" s="6"/>
    </row>
    <row r="11" spans="1:11" x14ac:dyDescent="0.2">
      <c r="B11" s="10"/>
      <c r="C11" s="10"/>
      <c r="D11" s="31" t="s">
        <v>191</v>
      </c>
      <c r="E11" s="31" t="s">
        <v>58</v>
      </c>
      <c r="F11" s="31" t="s">
        <v>192</v>
      </c>
      <c r="G11" s="31" t="s">
        <v>60</v>
      </c>
      <c r="H11" s="31" t="s">
        <v>61</v>
      </c>
      <c r="I11" s="31" t="s">
        <v>62</v>
      </c>
      <c r="J11" s="31" t="s">
        <v>63</v>
      </c>
      <c r="K11" s="6"/>
    </row>
    <row r="12" spans="1:11" x14ac:dyDescent="0.2">
      <c r="D12" s="32"/>
      <c r="E12" s="33"/>
      <c r="F12" s="33"/>
      <c r="G12" s="33"/>
      <c r="H12" s="33"/>
      <c r="I12" s="33"/>
      <c r="J12" s="33"/>
    </row>
    <row r="13" spans="1:11" x14ac:dyDescent="0.2">
      <c r="B13" s="3" t="s">
        <v>193</v>
      </c>
      <c r="C13" s="35"/>
      <c r="D13" s="36">
        <f>SUM(D15:D21)</f>
        <v>192</v>
      </c>
      <c r="E13" s="37">
        <f t="shared" ref="E13:J13" si="0">SUM(E15:E21)</f>
        <v>173</v>
      </c>
      <c r="F13" s="37">
        <f t="shared" si="0"/>
        <v>200</v>
      </c>
      <c r="G13" s="37">
        <f t="shared" si="0"/>
        <v>197</v>
      </c>
      <c r="H13" s="37">
        <f t="shared" si="0"/>
        <v>173</v>
      </c>
      <c r="I13" s="37">
        <f t="shared" si="0"/>
        <v>25</v>
      </c>
      <c r="J13" s="37">
        <f t="shared" si="0"/>
        <v>16</v>
      </c>
    </row>
    <row r="14" spans="1:11" x14ac:dyDescent="0.2">
      <c r="D14" s="28"/>
      <c r="E14" s="40"/>
      <c r="F14" s="40"/>
      <c r="G14" s="40"/>
      <c r="H14" s="40"/>
      <c r="I14" s="40"/>
      <c r="J14" s="40"/>
    </row>
    <row r="15" spans="1:11" x14ac:dyDescent="0.2">
      <c r="B15" s="1" t="s">
        <v>194</v>
      </c>
      <c r="D15" s="27">
        <v>100</v>
      </c>
      <c r="E15" s="39">
        <v>118</v>
      </c>
      <c r="F15" s="39">
        <v>89</v>
      </c>
      <c r="G15" s="39">
        <v>86</v>
      </c>
      <c r="H15" s="39">
        <v>64</v>
      </c>
      <c r="I15" s="39">
        <v>8</v>
      </c>
      <c r="J15" s="39">
        <v>13</v>
      </c>
    </row>
    <row r="16" spans="1:11" x14ac:dyDescent="0.2">
      <c r="B16" s="1" t="s">
        <v>195</v>
      </c>
      <c r="D16" s="27">
        <v>1</v>
      </c>
      <c r="E16" s="39" t="s">
        <v>134</v>
      </c>
      <c r="F16" s="39" t="s">
        <v>134</v>
      </c>
      <c r="G16" s="39">
        <v>6</v>
      </c>
      <c r="H16" s="39">
        <v>2</v>
      </c>
      <c r="I16" s="39">
        <v>10</v>
      </c>
      <c r="J16" s="39">
        <v>3</v>
      </c>
    </row>
    <row r="17" spans="2:10" x14ac:dyDescent="0.2">
      <c r="B17" s="1" t="s">
        <v>196</v>
      </c>
      <c r="D17" s="27">
        <v>1</v>
      </c>
      <c r="E17" s="39">
        <v>1</v>
      </c>
      <c r="F17" s="39" t="s">
        <v>134</v>
      </c>
      <c r="G17" s="39" t="s">
        <v>134</v>
      </c>
      <c r="H17" s="39" t="s">
        <v>134</v>
      </c>
      <c r="I17" s="39">
        <v>3</v>
      </c>
      <c r="J17" s="39" t="s">
        <v>134</v>
      </c>
    </row>
    <row r="18" spans="2:10" x14ac:dyDescent="0.2">
      <c r="D18" s="32"/>
      <c r="E18" s="38"/>
      <c r="F18" s="38"/>
      <c r="G18" s="38"/>
      <c r="H18" s="38"/>
      <c r="I18" s="38"/>
      <c r="J18" s="38"/>
    </row>
    <row r="19" spans="2:10" x14ac:dyDescent="0.2">
      <c r="B19" s="1" t="s">
        <v>197</v>
      </c>
      <c r="D19" s="27"/>
      <c r="E19" s="39"/>
      <c r="F19" s="39"/>
      <c r="G19" s="39"/>
      <c r="H19" s="39"/>
      <c r="I19" s="39"/>
      <c r="J19" s="39"/>
    </row>
    <row r="20" spans="2:10" x14ac:dyDescent="0.2">
      <c r="B20" s="1" t="s">
        <v>198</v>
      </c>
      <c r="D20" s="27">
        <v>84</v>
      </c>
      <c r="E20" s="39">
        <v>51</v>
      </c>
      <c r="F20" s="39">
        <v>109</v>
      </c>
      <c r="G20" s="39">
        <v>102</v>
      </c>
      <c r="H20" s="39">
        <v>104</v>
      </c>
      <c r="I20" s="39">
        <v>1</v>
      </c>
      <c r="J20" s="39" t="s">
        <v>134</v>
      </c>
    </row>
    <row r="21" spans="2:10" x14ac:dyDescent="0.2">
      <c r="B21" s="1" t="s">
        <v>199</v>
      </c>
      <c r="D21" s="27">
        <v>6</v>
      </c>
      <c r="E21" s="39">
        <v>3</v>
      </c>
      <c r="F21" s="39">
        <v>2</v>
      </c>
      <c r="G21" s="39">
        <v>3</v>
      </c>
      <c r="H21" s="39">
        <v>3</v>
      </c>
      <c r="I21" s="39">
        <v>3</v>
      </c>
      <c r="J21" s="39" t="s">
        <v>134</v>
      </c>
    </row>
    <row r="22" spans="2:10" x14ac:dyDescent="0.2">
      <c r="D22" s="32"/>
      <c r="E22" s="38"/>
      <c r="F22" s="38"/>
      <c r="G22" s="38"/>
      <c r="H22" s="38"/>
      <c r="I22" s="38"/>
      <c r="J22" s="38"/>
    </row>
    <row r="23" spans="2:10" x14ac:dyDescent="0.2">
      <c r="B23" s="3" t="s">
        <v>200</v>
      </c>
      <c r="C23" s="35"/>
      <c r="D23" s="36">
        <f>SUM(D25:D35)</f>
        <v>192</v>
      </c>
      <c r="E23" s="37">
        <f t="shared" ref="E23:J23" si="1">SUM(E25:E35)</f>
        <v>173</v>
      </c>
      <c r="F23" s="37">
        <f t="shared" si="1"/>
        <v>200</v>
      </c>
      <c r="G23" s="37">
        <f t="shared" si="1"/>
        <v>197</v>
      </c>
      <c r="H23" s="37">
        <f t="shared" si="1"/>
        <v>173</v>
      </c>
      <c r="I23" s="37">
        <f t="shared" si="1"/>
        <v>25</v>
      </c>
      <c r="J23" s="37">
        <f t="shared" si="1"/>
        <v>16</v>
      </c>
    </row>
    <row r="24" spans="2:10" x14ac:dyDescent="0.2">
      <c r="D24" s="32"/>
      <c r="E24" s="38"/>
      <c r="F24" s="38"/>
      <c r="G24" s="38"/>
      <c r="H24" s="38"/>
      <c r="I24" s="38"/>
      <c r="J24" s="38"/>
    </row>
    <row r="25" spans="2:10" x14ac:dyDescent="0.2">
      <c r="B25" s="1" t="s">
        <v>201</v>
      </c>
      <c r="D25" s="27">
        <v>173</v>
      </c>
      <c r="E25" s="39">
        <v>146</v>
      </c>
      <c r="F25" s="39">
        <v>181</v>
      </c>
      <c r="G25" s="39">
        <v>168</v>
      </c>
      <c r="H25" s="39">
        <v>160</v>
      </c>
      <c r="I25" s="39">
        <v>2</v>
      </c>
      <c r="J25" s="39" t="s">
        <v>134</v>
      </c>
    </row>
    <row r="26" spans="2:10" x14ac:dyDescent="0.2">
      <c r="B26" s="1" t="s">
        <v>202</v>
      </c>
      <c r="D26" s="27">
        <v>2</v>
      </c>
      <c r="E26" s="39" t="s">
        <v>134</v>
      </c>
      <c r="F26" s="39" t="s">
        <v>134</v>
      </c>
      <c r="G26" s="39">
        <v>2</v>
      </c>
      <c r="H26" s="39" t="s">
        <v>134</v>
      </c>
      <c r="I26" s="39" t="s">
        <v>134</v>
      </c>
      <c r="J26" s="39">
        <v>1</v>
      </c>
    </row>
    <row r="27" spans="2:10" x14ac:dyDescent="0.2">
      <c r="B27" s="1" t="s">
        <v>203</v>
      </c>
      <c r="D27" s="27">
        <v>1</v>
      </c>
      <c r="E27" s="39">
        <v>2</v>
      </c>
      <c r="F27" s="39">
        <v>1</v>
      </c>
      <c r="G27" s="39">
        <v>4</v>
      </c>
      <c r="H27" s="39" t="s">
        <v>134</v>
      </c>
      <c r="I27" s="39">
        <v>4</v>
      </c>
      <c r="J27" s="39">
        <v>2</v>
      </c>
    </row>
    <row r="28" spans="2:10" x14ac:dyDescent="0.2">
      <c r="D28" s="32"/>
      <c r="E28" s="38"/>
      <c r="F28" s="38"/>
      <c r="G28" s="38"/>
      <c r="H28" s="38"/>
      <c r="I28" s="38"/>
      <c r="J28" s="38"/>
    </row>
    <row r="29" spans="2:10" x14ac:dyDescent="0.2">
      <c r="B29" s="1" t="s">
        <v>204</v>
      </c>
      <c r="D29" s="27">
        <v>3</v>
      </c>
      <c r="E29" s="39">
        <v>10</v>
      </c>
      <c r="F29" s="39">
        <v>4</v>
      </c>
      <c r="G29" s="39">
        <v>8</v>
      </c>
      <c r="H29" s="39">
        <v>2</v>
      </c>
      <c r="I29" s="39">
        <v>2</v>
      </c>
      <c r="J29" s="39">
        <v>2</v>
      </c>
    </row>
    <row r="30" spans="2:10" x14ac:dyDescent="0.2">
      <c r="B30" s="1" t="s">
        <v>205</v>
      </c>
      <c r="D30" s="27">
        <v>4</v>
      </c>
      <c r="E30" s="39">
        <v>5</v>
      </c>
      <c r="F30" s="39">
        <v>5</v>
      </c>
      <c r="G30" s="39">
        <v>3</v>
      </c>
      <c r="H30" s="39">
        <v>2</v>
      </c>
      <c r="I30" s="39">
        <v>6</v>
      </c>
      <c r="J30" s="39">
        <v>2</v>
      </c>
    </row>
    <row r="31" spans="2:10" x14ac:dyDescent="0.2">
      <c r="B31" s="1" t="s">
        <v>206</v>
      </c>
      <c r="D31" s="27">
        <v>3</v>
      </c>
      <c r="E31" s="39">
        <v>6</v>
      </c>
      <c r="F31" s="39" t="s">
        <v>134</v>
      </c>
      <c r="G31" s="39">
        <v>5</v>
      </c>
      <c r="H31" s="39">
        <v>1</v>
      </c>
      <c r="I31" s="39">
        <v>6</v>
      </c>
      <c r="J31" s="39">
        <v>3</v>
      </c>
    </row>
    <row r="32" spans="2:10" x14ac:dyDescent="0.2">
      <c r="D32" s="32"/>
      <c r="E32" s="38"/>
      <c r="F32" s="38"/>
      <c r="G32" s="38"/>
      <c r="H32" s="38"/>
      <c r="I32" s="38"/>
      <c r="J32" s="38"/>
    </row>
    <row r="33" spans="1:10" x14ac:dyDescent="0.2">
      <c r="B33" s="1" t="s">
        <v>207</v>
      </c>
      <c r="D33" s="27">
        <v>4</v>
      </c>
      <c r="E33" s="39">
        <v>3</v>
      </c>
      <c r="F33" s="39">
        <v>7</v>
      </c>
      <c r="G33" s="39">
        <v>4</v>
      </c>
      <c r="H33" s="39">
        <v>8</v>
      </c>
      <c r="I33" s="39">
        <v>3</v>
      </c>
      <c r="J33" s="39">
        <v>5</v>
      </c>
    </row>
    <row r="34" spans="1:10" x14ac:dyDescent="0.2">
      <c r="B34" s="1" t="s">
        <v>208</v>
      </c>
      <c r="D34" s="27">
        <v>2</v>
      </c>
      <c r="E34" s="39" t="s">
        <v>134</v>
      </c>
      <c r="F34" s="39">
        <v>2</v>
      </c>
      <c r="G34" s="39">
        <v>1</v>
      </c>
      <c r="H34" s="39" t="s">
        <v>134</v>
      </c>
      <c r="I34" s="39">
        <v>2</v>
      </c>
      <c r="J34" s="39">
        <v>1</v>
      </c>
    </row>
    <row r="35" spans="1:10" x14ac:dyDescent="0.2">
      <c r="A35" s="1"/>
      <c r="B35" s="1" t="s">
        <v>209</v>
      </c>
      <c r="D35" s="27" t="s">
        <v>134</v>
      </c>
      <c r="E35" s="39">
        <v>1</v>
      </c>
      <c r="F35" s="39" t="s">
        <v>134</v>
      </c>
      <c r="G35" s="39">
        <v>2</v>
      </c>
      <c r="H35" s="39" t="s">
        <v>134</v>
      </c>
      <c r="I35" s="39" t="s">
        <v>134</v>
      </c>
      <c r="J35" s="39" t="s">
        <v>134</v>
      </c>
    </row>
    <row r="36" spans="1:10" x14ac:dyDescent="0.2">
      <c r="D36" s="32"/>
      <c r="E36" s="38"/>
      <c r="F36" s="38"/>
      <c r="G36" s="38"/>
      <c r="H36" s="38"/>
      <c r="I36" s="38"/>
      <c r="J36" s="38"/>
    </row>
    <row r="37" spans="1:10" x14ac:dyDescent="0.2">
      <c r="B37" s="3" t="s">
        <v>210</v>
      </c>
      <c r="C37" s="35"/>
      <c r="D37" s="36">
        <f t="shared" ref="D37:I37" si="2">SUM(D39:D49)</f>
        <v>6</v>
      </c>
      <c r="E37" s="37">
        <f t="shared" si="2"/>
        <v>3</v>
      </c>
      <c r="F37" s="37">
        <f t="shared" si="2"/>
        <v>2</v>
      </c>
      <c r="G37" s="37">
        <f t="shared" si="2"/>
        <v>3</v>
      </c>
      <c r="H37" s="37">
        <f t="shared" si="2"/>
        <v>3</v>
      </c>
      <c r="I37" s="37">
        <f t="shared" si="2"/>
        <v>3</v>
      </c>
      <c r="J37" s="40" t="s">
        <v>211</v>
      </c>
    </row>
    <row r="38" spans="1:10" x14ac:dyDescent="0.2">
      <c r="D38" s="32"/>
      <c r="E38" s="33"/>
      <c r="F38" s="33"/>
      <c r="G38" s="33"/>
      <c r="H38" s="33"/>
      <c r="I38" s="33"/>
      <c r="J38" s="33"/>
    </row>
    <row r="39" spans="1:10" x14ac:dyDescent="0.2">
      <c r="B39" s="1" t="s">
        <v>212</v>
      </c>
      <c r="D39" s="27">
        <v>1</v>
      </c>
      <c r="E39" s="39" t="s">
        <v>211</v>
      </c>
      <c r="F39" s="22">
        <v>1</v>
      </c>
      <c r="G39" s="39" t="s">
        <v>211</v>
      </c>
      <c r="H39" s="22">
        <v>1</v>
      </c>
      <c r="I39" s="22">
        <v>2</v>
      </c>
      <c r="J39" s="39" t="s">
        <v>211</v>
      </c>
    </row>
    <row r="40" spans="1:10" x14ac:dyDescent="0.2">
      <c r="B40" s="1" t="s">
        <v>213</v>
      </c>
      <c r="D40" s="27" t="s">
        <v>211</v>
      </c>
      <c r="E40" s="39" t="s">
        <v>211</v>
      </c>
      <c r="F40" s="39" t="s">
        <v>211</v>
      </c>
      <c r="G40" s="39" t="s">
        <v>211</v>
      </c>
      <c r="H40" s="39" t="s">
        <v>211</v>
      </c>
      <c r="I40" s="39" t="s">
        <v>211</v>
      </c>
      <c r="J40" s="39" t="s">
        <v>211</v>
      </c>
    </row>
    <row r="41" spans="1:10" x14ac:dyDescent="0.2">
      <c r="B41" s="1" t="s">
        <v>214</v>
      </c>
      <c r="D41" s="27">
        <v>1</v>
      </c>
      <c r="E41" s="39" t="s">
        <v>211</v>
      </c>
      <c r="F41" s="39" t="s">
        <v>211</v>
      </c>
      <c r="G41" s="39" t="s">
        <v>211</v>
      </c>
      <c r="H41" s="22">
        <v>1</v>
      </c>
      <c r="I41" s="22">
        <v>1</v>
      </c>
      <c r="J41" s="39" t="s">
        <v>211</v>
      </c>
    </row>
    <row r="42" spans="1:10" x14ac:dyDescent="0.2">
      <c r="D42" s="32"/>
      <c r="E42" s="33"/>
      <c r="F42" s="33"/>
      <c r="G42" s="33"/>
      <c r="H42" s="33"/>
      <c r="I42" s="33"/>
      <c r="J42" s="33"/>
    </row>
    <row r="43" spans="1:10" x14ac:dyDescent="0.2">
      <c r="B43" s="1" t="s">
        <v>215</v>
      </c>
      <c r="D43" s="27">
        <v>1</v>
      </c>
      <c r="E43" s="22">
        <v>2</v>
      </c>
      <c r="F43" s="39" t="s">
        <v>211</v>
      </c>
      <c r="G43" s="22">
        <v>1</v>
      </c>
      <c r="H43" s="39" t="s">
        <v>211</v>
      </c>
      <c r="I43" s="39" t="s">
        <v>211</v>
      </c>
      <c r="J43" s="39" t="s">
        <v>211</v>
      </c>
    </row>
    <row r="44" spans="1:10" x14ac:dyDescent="0.2">
      <c r="B44" s="1" t="s">
        <v>216</v>
      </c>
      <c r="D44" s="27">
        <v>2</v>
      </c>
      <c r="E44" s="39" t="s">
        <v>211</v>
      </c>
      <c r="F44" s="39" t="s">
        <v>211</v>
      </c>
      <c r="G44" s="39" t="s">
        <v>211</v>
      </c>
      <c r="H44" s="39" t="s">
        <v>211</v>
      </c>
      <c r="I44" s="39" t="s">
        <v>211</v>
      </c>
      <c r="J44" s="39" t="s">
        <v>211</v>
      </c>
    </row>
    <row r="45" spans="1:10" x14ac:dyDescent="0.2">
      <c r="B45" s="1" t="s">
        <v>217</v>
      </c>
      <c r="D45" s="27" t="s">
        <v>211</v>
      </c>
      <c r="E45" s="39" t="s">
        <v>211</v>
      </c>
      <c r="F45" s="39" t="s">
        <v>211</v>
      </c>
      <c r="G45" s="22">
        <v>2</v>
      </c>
      <c r="H45" s="39" t="s">
        <v>211</v>
      </c>
      <c r="I45" s="39" t="s">
        <v>211</v>
      </c>
      <c r="J45" s="39" t="s">
        <v>211</v>
      </c>
    </row>
    <row r="46" spans="1:10" x14ac:dyDescent="0.2">
      <c r="D46" s="32"/>
      <c r="E46" s="33"/>
      <c r="F46" s="33"/>
      <c r="G46" s="33"/>
      <c r="H46" s="33"/>
      <c r="I46" s="33"/>
      <c r="J46" s="33"/>
    </row>
    <row r="47" spans="1:10" x14ac:dyDescent="0.2">
      <c r="B47" s="1" t="s">
        <v>218</v>
      </c>
      <c r="D47" s="27">
        <v>1</v>
      </c>
      <c r="E47" s="22">
        <v>1</v>
      </c>
      <c r="F47" s="22">
        <v>1</v>
      </c>
      <c r="G47" s="39" t="s">
        <v>211</v>
      </c>
      <c r="H47" s="22">
        <v>1</v>
      </c>
      <c r="I47" s="39" t="s">
        <v>211</v>
      </c>
      <c r="J47" s="39" t="s">
        <v>211</v>
      </c>
    </row>
    <row r="48" spans="1:10" x14ac:dyDescent="0.2">
      <c r="B48" s="1" t="s">
        <v>219</v>
      </c>
      <c r="D48" s="27" t="s">
        <v>211</v>
      </c>
      <c r="E48" s="39" t="s">
        <v>211</v>
      </c>
      <c r="F48" s="39" t="s">
        <v>211</v>
      </c>
      <c r="G48" s="39" t="s">
        <v>211</v>
      </c>
      <c r="H48" s="39" t="s">
        <v>211</v>
      </c>
      <c r="I48" s="39" t="s">
        <v>211</v>
      </c>
      <c r="J48" s="39" t="s">
        <v>211</v>
      </c>
    </row>
    <row r="49" spans="1:11" x14ac:dyDescent="0.2">
      <c r="B49" s="1" t="s">
        <v>220</v>
      </c>
      <c r="D49" s="27" t="s">
        <v>211</v>
      </c>
      <c r="E49" s="39" t="s">
        <v>211</v>
      </c>
      <c r="F49" s="39" t="s">
        <v>211</v>
      </c>
      <c r="G49" s="39" t="s">
        <v>211</v>
      </c>
      <c r="H49" s="39" t="s">
        <v>211</v>
      </c>
      <c r="I49" s="39" t="s">
        <v>211</v>
      </c>
      <c r="J49" s="39" t="s">
        <v>211</v>
      </c>
    </row>
    <row r="50" spans="1:11" ht="18" thickBot="1" x14ac:dyDescent="0.25">
      <c r="B50" s="7"/>
      <c r="C50" s="7"/>
      <c r="D50" s="20"/>
      <c r="E50" s="7"/>
      <c r="F50" s="7"/>
      <c r="G50" s="7"/>
      <c r="H50" s="7"/>
      <c r="I50" s="7"/>
      <c r="J50" s="7"/>
    </row>
    <row r="51" spans="1:11" x14ac:dyDescent="0.2">
      <c r="B51" s="1" t="s">
        <v>221</v>
      </c>
      <c r="D51" s="6"/>
      <c r="E51" s="5"/>
      <c r="G51" s="5"/>
      <c r="H51" s="5"/>
      <c r="K51" s="6"/>
    </row>
    <row r="52" spans="1:11" x14ac:dyDescent="0.2">
      <c r="B52" s="1" t="s">
        <v>222</v>
      </c>
      <c r="D52" s="6"/>
      <c r="E52" s="5"/>
      <c r="G52" s="5"/>
      <c r="H52" s="5"/>
      <c r="K52" s="6"/>
    </row>
    <row r="53" spans="1:11" x14ac:dyDescent="0.2">
      <c r="B53" s="1" t="s">
        <v>223</v>
      </c>
      <c r="D53" s="6"/>
      <c r="E53" s="5"/>
      <c r="G53" s="5"/>
      <c r="H53" s="5"/>
      <c r="K53" s="6"/>
    </row>
    <row r="54" spans="1:11" x14ac:dyDescent="0.2">
      <c r="B54" s="1" t="s">
        <v>224</v>
      </c>
      <c r="D54" s="6"/>
      <c r="E54" s="5"/>
      <c r="G54" s="5"/>
      <c r="H54" s="5"/>
      <c r="K54" s="6"/>
    </row>
    <row r="55" spans="1:11" x14ac:dyDescent="0.2">
      <c r="A55" s="2" t="s">
        <v>225</v>
      </c>
      <c r="B55" s="2" t="s">
        <v>226</v>
      </c>
      <c r="C55" s="2" t="s">
        <v>227</v>
      </c>
      <c r="D55" s="6"/>
      <c r="K55" s="6"/>
    </row>
    <row r="56" spans="1:11" x14ac:dyDescent="0.2">
      <c r="C56" s="1" t="s">
        <v>228</v>
      </c>
      <c r="D56" s="6"/>
      <c r="K56" s="6"/>
    </row>
    <row r="57" spans="1:11" x14ac:dyDescent="0.2">
      <c r="C57" s="1"/>
      <c r="D57" s="6"/>
      <c r="K57" s="6"/>
    </row>
    <row r="58" spans="1:11" x14ac:dyDescent="0.2">
      <c r="D58" s="6"/>
      <c r="E58" s="5"/>
      <c r="G58" s="5"/>
      <c r="H58" s="5"/>
      <c r="K58" s="6"/>
    </row>
    <row r="59" spans="1:11" x14ac:dyDescent="0.2">
      <c r="D59" s="6"/>
      <c r="E59" s="3" t="s">
        <v>229</v>
      </c>
      <c r="G59" s="5"/>
      <c r="H59" s="5"/>
    </row>
    <row r="60" spans="1:11" ht="18" thickBot="1" x14ac:dyDescent="0.25">
      <c r="B60" s="7"/>
      <c r="C60" s="7"/>
      <c r="D60" s="7"/>
      <c r="E60" s="7"/>
      <c r="F60" s="7"/>
      <c r="G60" s="7"/>
      <c r="H60" s="7"/>
      <c r="I60" s="7"/>
      <c r="J60" s="8" t="s">
        <v>230</v>
      </c>
    </row>
    <row r="61" spans="1:11" x14ac:dyDescent="0.2">
      <c r="D61" s="9"/>
      <c r="E61" s="9"/>
      <c r="F61" s="9"/>
      <c r="G61" s="10"/>
      <c r="H61" s="55"/>
      <c r="I61" s="10"/>
      <c r="J61" s="10"/>
    </row>
    <row r="62" spans="1:11" x14ac:dyDescent="0.2">
      <c r="D62" s="54">
        <v>1998</v>
      </c>
      <c r="E62" s="54" t="s">
        <v>231</v>
      </c>
      <c r="F62" s="54" t="s">
        <v>232</v>
      </c>
      <c r="G62" s="54" t="s">
        <v>233</v>
      </c>
      <c r="H62" s="56" t="s">
        <v>234</v>
      </c>
      <c r="I62" s="56" t="s">
        <v>235</v>
      </c>
      <c r="J62" s="57" t="s">
        <v>236</v>
      </c>
    </row>
    <row r="63" spans="1:11" x14ac:dyDescent="0.2">
      <c r="B63" s="10"/>
      <c r="C63" s="10"/>
      <c r="D63" s="31" t="s">
        <v>61</v>
      </c>
      <c r="E63" s="31" t="s">
        <v>62</v>
      </c>
      <c r="F63" s="31" t="s">
        <v>63</v>
      </c>
      <c r="G63" s="31" t="s">
        <v>237</v>
      </c>
      <c r="H63" s="31" t="s">
        <v>238</v>
      </c>
      <c r="I63" s="31" t="s">
        <v>238</v>
      </c>
      <c r="J63" s="31" t="s">
        <v>238</v>
      </c>
    </row>
    <row r="64" spans="1:11" x14ac:dyDescent="0.2">
      <c r="D64" s="9"/>
    </row>
    <row r="65" spans="1:10" x14ac:dyDescent="0.2">
      <c r="B65" s="34" t="s">
        <v>239</v>
      </c>
      <c r="C65" s="35"/>
      <c r="D65" s="58">
        <f>SUM(D67:D70)</f>
        <v>546.29999999999995</v>
      </c>
      <c r="E65" s="59">
        <f t="shared" ref="E65:J65" si="3">SUM(E67:E70)</f>
        <v>563.30000000000007</v>
      </c>
      <c r="F65" s="59">
        <f t="shared" si="3"/>
        <v>702.8</v>
      </c>
      <c r="G65" s="59">
        <f t="shared" si="3"/>
        <v>559.1</v>
      </c>
      <c r="H65" s="59">
        <f t="shared" si="3"/>
        <v>119.99999999999999</v>
      </c>
      <c r="I65" s="59">
        <f t="shared" si="3"/>
        <v>19.2</v>
      </c>
      <c r="J65" s="59">
        <f t="shared" si="3"/>
        <v>4.5</v>
      </c>
    </row>
    <row r="66" spans="1:10" x14ac:dyDescent="0.2">
      <c r="D66" s="60"/>
      <c r="E66" s="61"/>
      <c r="F66" s="61"/>
      <c r="G66" s="61"/>
      <c r="H66" s="61"/>
      <c r="I66" s="61"/>
      <c r="J66" s="61"/>
    </row>
    <row r="67" spans="1:10" x14ac:dyDescent="0.2">
      <c r="B67" s="1" t="s">
        <v>240</v>
      </c>
      <c r="D67" s="60">
        <v>62.3</v>
      </c>
      <c r="E67" s="62">
        <v>57</v>
      </c>
      <c r="F67" s="61">
        <f>SUM(G67:J67)</f>
        <v>97.399999999999991</v>
      </c>
      <c r="G67" s="39" t="s">
        <v>211</v>
      </c>
      <c r="H67" s="63">
        <v>78.3</v>
      </c>
      <c r="I67" s="63">
        <v>16</v>
      </c>
      <c r="J67" s="63">
        <v>3.1</v>
      </c>
    </row>
    <row r="68" spans="1:10" x14ac:dyDescent="0.2">
      <c r="B68" s="1" t="s">
        <v>241</v>
      </c>
      <c r="D68" s="60">
        <v>480.4</v>
      </c>
      <c r="E68" s="62">
        <v>502.7</v>
      </c>
      <c r="F68" s="61">
        <f>SUM(G68:J68)</f>
        <v>602</v>
      </c>
      <c r="G68" s="63">
        <v>557.1</v>
      </c>
      <c r="H68" s="63">
        <v>40.5</v>
      </c>
      <c r="I68" s="63">
        <v>3</v>
      </c>
      <c r="J68" s="63">
        <v>1.4</v>
      </c>
    </row>
    <row r="69" spans="1:10" x14ac:dyDescent="0.2">
      <c r="B69" s="1" t="s">
        <v>242</v>
      </c>
      <c r="D69" s="60">
        <v>3.5</v>
      </c>
      <c r="E69" s="62">
        <v>3.5</v>
      </c>
      <c r="F69" s="61">
        <f>SUM(G69:J69)</f>
        <v>3.3000000000000003</v>
      </c>
      <c r="G69" s="63">
        <v>2</v>
      </c>
      <c r="H69" s="63">
        <v>1.1000000000000001</v>
      </c>
      <c r="I69" s="63">
        <v>0.2</v>
      </c>
      <c r="J69" s="39">
        <v>0</v>
      </c>
    </row>
    <row r="70" spans="1:10" x14ac:dyDescent="0.2">
      <c r="B70" s="1" t="s">
        <v>243</v>
      </c>
      <c r="D70" s="60">
        <v>0.1</v>
      </c>
      <c r="E70" s="62">
        <v>0.1</v>
      </c>
      <c r="F70" s="64">
        <v>0.1</v>
      </c>
      <c r="G70" s="39" t="s">
        <v>211</v>
      </c>
      <c r="H70" s="63">
        <v>0.1</v>
      </c>
      <c r="I70" s="39" t="s">
        <v>211</v>
      </c>
      <c r="J70" s="39" t="s">
        <v>211</v>
      </c>
    </row>
    <row r="71" spans="1:10" ht="18" thickBot="1" x14ac:dyDescent="0.25">
      <c r="B71" s="7"/>
      <c r="C71" s="7"/>
      <c r="D71" s="20"/>
      <c r="E71" s="7"/>
      <c r="F71" s="7"/>
      <c r="G71" s="7"/>
      <c r="H71" s="7"/>
      <c r="I71" s="7"/>
      <c r="J71" s="7"/>
    </row>
    <row r="72" spans="1:10" x14ac:dyDescent="0.2">
      <c r="D72" s="12" t="s">
        <v>244</v>
      </c>
    </row>
    <row r="73" spans="1:10" x14ac:dyDescent="0.2">
      <c r="A73" s="1"/>
      <c r="B73" s="35"/>
      <c r="C73" s="35"/>
      <c r="D73" s="65"/>
      <c r="E73" s="65"/>
      <c r="F73" s="65"/>
      <c r="G73" s="65"/>
      <c r="H73" s="35"/>
      <c r="I73" s="35"/>
      <c r="J73" s="35"/>
    </row>
  </sheetData>
  <phoneticPr fontId="2"/>
  <dataValidations count="1">
    <dataValidation imeMode="off" allowBlank="1" showInputMessage="1" showErrorMessage="1" sqref="J69 JF69 TB69 ACX69 AMT69 AWP69 BGL69 BQH69 CAD69 CJZ69 CTV69 DDR69 DNN69 DXJ69 EHF69 ERB69 FAX69 FKT69 FUP69 GEL69 GOH69 GYD69 HHZ69 HRV69 IBR69 ILN69 IVJ69 JFF69 JPB69 JYX69 KIT69 KSP69 LCL69 LMH69 LWD69 MFZ69 MPV69 MZR69 NJN69 NTJ69 ODF69 ONB69 OWX69 PGT69 PQP69 QAL69 QKH69 QUD69 RDZ69 RNV69 RXR69 SHN69 SRJ69 TBF69 TLB69 TUX69 UET69 UOP69 UYL69 VIH69 VSD69 WBZ69 WLV69 WVR69 J65605 JF65605 TB65605 ACX65605 AMT65605 AWP65605 BGL65605 BQH65605 CAD65605 CJZ65605 CTV65605 DDR65605 DNN65605 DXJ65605 EHF65605 ERB65605 FAX65605 FKT65605 FUP65605 GEL65605 GOH65605 GYD65605 HHZ65605 HRV65605 IBR65605 ILN65605 IVJ65605 JFF65605 JPB65605 JYX65605 KIT65605 KSP65605 LCL65605 LMH65605 LWD65605 MFZ65605 MPV65605 MZR65605 NJN65605 NTJ65605 ODF65605 ONB65605 OWX65605 PGT65605 PQP65605 QAL65605 QKH65605 QUD65605 RDZ65605 RNV65605 RXR65605 SHN65605 SRJ65605 TBF65605 TLB65605 TUX65605 UET65605 UOP65605 UYL65605 VIH65605 VSD65605 WBZ65605 WLV65605 WVR65605 J131141 JF131141 TB131141 ACX131141 AMT131141 AWP131141 BGL131141 BQH131141 CAD131141 CJZ131141 CTV131141 DDR131141 DNN131141 DXJ131141 EHF131141 ERB131141 FAX131141 FKT131141 FUP131141 GEL131141 GOH131141 GYD131141 HHZ131141 HRV131141 IBR131141 ILN131141 IVJ131141 JFF131141 JPB131141 JYX131141 KIT131141 KSP131141 LCL131141 LMH131141 LWD131141 MFZ131141 MPV131141 MZR131141 NJN131141 NTJ131141 ODF131141 ONB131141 OWX131141 PGT131141 PQP131141 QAL131141 QKH131141 QUD131141 RDZ131141 RNV131141 RXR131141 SHN131141 SRJ131141 TBF131141 TLB131141 TUX131141 UET131141 UOP131141 UYL131141 VIH131141 VSD131141 WBZ131141 WLV131141 WVR131141 J196677 JF196677 TB196677 ACX196677 AMT196677 AWP196677 BGL196677 BQH196677 CAD196677 CJZ196677 CTV196677 DDR196677 DNN196677 DXJ196677 EHF196677 ERB196677 FAX196677 FKT196677 FUP196677 GEL196677 GOH196677 GYD196677 HHZ196677 HRV196677 IBR196677 ILN196677 IVJ196677 JFF196677 JPB196677 JYX196677 KIT196677 KSP196677 LCL196677 LMH196677 LWD196677 MFZ196677 MPV196677 MZR196677 NJN196677 NTJ196677 ODF196677 ONB196677 OWX196677 PGT196677 PQP196677 QAL196677 QKH196677 QUD196677 RDZ196677 RNV196677 RXR196677 SHN196677 SRJ196677 TBF196677 TLB196677 TUX196677 UET196677 UOP196677 UYL196677 VIH196677 VSD196677 WBZ196677 WLV196677 WVR196677 J262213 JF262213 TB262213 ACX262213 AMT262213 AWP262213 BGL262213 BQH262213 CAD262213 CJZ262213 CTV262213 DDR262213 DNN262213 DXJ262213 EHF262213 ERB262213 FAX262213 FKT262213 FUP262213 GEL262213 GOH262213 GYD262213 HHZ262213 HRV262213 IBR262213 ILN262213 IVJ262213 JFF262213 JPB262213 JYX262213 KIT262213 KSP262213 LCL262213 LMH262213 LWD262213 MFZ262213 MPV262213 MZR262213 NJN262213 NTJ262213 ODF262213 ONB262213 OWX262213 PGT262213 PQP262213 QAL262213 QKH262213 QUD262213 RDZ262213 RNV262213 RXR262213 SHN262213 SRJ262213 TBF262213 TLB262213 TUX262213 UET262213 UOP262213 UYL262213 VIH262213 VSD262213 WBZ262213 WLV262213 WVR262213 J327749 JF327749 TB327749 ACX327749 AMT327749 AWP327749 BGL327749 BQH327749 CAD327749 CJZ327749 CTV327749 DDR327749 DNN327749 DXJ327749 EHF327749 ERB327749 FAX327749 FKT327749 FUP327749 GEL327749 GOH327749 GYD327749 HHZ327749 HRV327749 IBR327749 ILN327749 IVJ327749 JFF327749 JPB327749 JYX327749 KIT327749 KSP327749 LCL327749 LMH327749 LWD327749 MFZ327749 MPV327749 MZR327749 NJN327749 NTJ327749 ODF327749 ONB327749 OWX327749 PGT327749 PQP327749 QAL327749 QKH327749 QUD327749 RDZ327749 RNV327749 RXR327749 SHN327749 SRJ327749 TBF327749 TLB327749 TUX327749 UET327749 UOP327749 UYL327749 VIH327749 VSD327749 WBZ327749 WLV327749 WVR327749 J393285 JF393285 TB393285 ACX393285 AMT393285 AWP393285 BGL393285 BQH393285 CAD393285 CJZ393285 CTV393285 DDR393285 DNN393285 DXJ393285 EHF393285 ERB393285 FAX393285 FKT393285 FUP393285 GEL393285 GOH393285 GYD393285 HHZ393285 HRV393285 IBR393285 ILN393285 IVJ393285 JFF393285 JPB393285 JYX393285 KIT393285 KSP393285 LCL393285 LMH393285 LWD393285 MFZ393285 MPV393285 MZR393285 NJN393285 NTJ393285 ODF393285 ONB393285 OWX393285 PGT393285 PQP393285 QAL393285 QKH393285 QUD393285 RDZ393285 RNV393285 RXR393285 SHN393285 SRJ393285 TBF393285 TLB393285 TUX393285 UET393285 UOP393285 UYL393285 VIH393285 VSD393285 WBZ393285 WLV393285 WVR393285 J458821 JF458821 TB458821 ACX458821 AMT458821 AWP458821 BGL458821 BQH458821 CAD458821 CJZ458821 CTV458821 DDR458821 DNN458821 DXJ458821 EHF458821 ERB458821 FAX458821 FKT458821 FUP458821 GEL458821 GOH458821 GYD458821 HHZ458821 HRV458821 IBR458821 ILN458821 IVJ458821 JFF458821 JPB458821 JYX458821 KIT458821 KSP458821 LCL458821 LMH458821 LWD458821 MFZ458821 MPV458821 MZR458821 NJN458821 NTJ458821 ODF458821 ONB458821 OWX458821 PGT458821 PQP458821 QAL458821 QKH458821 QUD458821 RDZ458821 RNV458821 RXR458821 SHN458821 SRJ458821 TBF458821 TLB458821 TUX458821 UET458821 UOP458821 UYL458821 VIH458821 VSD458821 WBZ458821 WLV458821 WVR458821 J524357 JF524357 TB524357 ACX524357 AMT524357 AWP524357 BGL524357 BQH524357 CAD524357 CJZ524357 CTV524357 DDR524357 DNN524357 DXJ524357 EHF524357 ERB524357 FAX524357 FKT524357 FUP524357 GEL524357 GOH524357 GYD524357 HHZ524357 HRV524357 IBR524357 ILN524357 IVJ524357 JFF524357 JPB524357 JYX524357 KIT524357 KSP524357 LCL524357 LMH524357 LWD524357 MFZ524357 MPV524357 MZR524357 NJN524357 NTJ524357 ODF524357 ONB524357 OWX524357 PGT524357 PQP524357 QAL524357 QKH524357 QUD524357 RDZ524357 RNV524357 RXR524357 SHN524357 SRJ524357 TBF524357 TLB524357 TUX524357 UET524357 UOP524357 UYL524357 VIH524357 VSD524357 WBZ524357 WLV524357 WVR524357 J589893 JF589893 TB589893 ACX589893 AMT589893 AWP589893 BGL589893 BQH589893 CAD589893 CJZ589893 CTV589893 DDR589893 DNN589893 DXJ589893 EHF589893 ERB589893 FAX589893 FKT589893 FUP589893 GEL589893 GOH589893 GYD589893 HHZ589893 HRV589893 IBR589893 ILN589893 IVJ589893 JFF589893 JPB589893 JYX589893 KIT589893 KSP589893 LCL589893 LMH589893 LWD589893 MFZ589893 MPV589893 MZR589893 NJN589893 NTJ589893 ODF589893 ONB589893 OWX589893 PGT589893 PQP589893 QAL589893 QKH589893 QUD589893 RDZ589893 RNV589893 RXR589893 SHN589893 SRJ589893 TBF589893 TLB589893 TUX589893 UET589893 UOP589893 UYL589893 VIH589893 VSD589893 WBZ589893 WLV589893 WVR589893 J655429 JF655429 TB655429 ACX655429 AMT655429 AWP655429 BGL655429 BQH655429 CAD655429 CJZ655429 CTV655429 DDR655429 DNN655429 DXJ655429 EHF655429 ERB655429 FAX655429 FKT655429 FUP655429 GEL655429 GOH655429 GYD655429 HHZ655429 HRV655429 IBR655429 ILN655429 IVJ655429 JFF655429 JPB655429 JYX655429 KIT655429 KSP655429 LCL655429 LMH655429 LWD655429 MFZ655429 MPV655429 MZR655429 NJN655429 NTJ655429 ODF655429 ONB655429 OWX655429 PGT655429 PQP655429 QAL655429 QKH655429 QUD655429 RDZ655429 RNV655429 RXR655429 SHN655429 SRJ655429 TBF655429 TLB655429 TUX655429 UET655429 UOP655429 UYL655429 VIH655429 VSD655429 WBZ655429 WLV655429 WVR655429 J720965 JF720965 TB720965 ACX720965 AMT720965 AWP720965 BGL720965 BQH720965 CAD720965 CJZ720965 CTV720965 DDR720965 DNN720965 DXJ720965 EHF720965 ERB720965 FAX720965 FKT720965 FUP720965 GEL720965 GOH720965 GYD720965 HHZ720965 HRV720965 IBR720965 ILN720965 IVJ720965 JFF720965 JPB720965 JYX720965 KIT720965 KSP720965 LCL720965 LMH720965 LWD720965 MFZ720965 MPV720965 MZR720965 NJN720965 NTJ720965 ODF720965 ONB720965 OWX720965 PGT720965 PQP720965 QAL720965 QKH720965 QUD720965 RDZ720965 RNV720965 RXR720965 SHN720965 SRJ720965 TBF720965 TLB720965 TUX720965 UET720965 UOP720965 UYL720965 VIH720965 VSD720965 WBZ720965 WLV720965 WVR720965 J786501 JF786501 TB786501 ACX786501 AMT786501 AWP786501 BGL786501 BQH786501 CAD786501 CJZ786501 CTV786501 DDR786501 DNN786501 DXJ786501 EHF786501 ERB786501 FAX786501 FKT786501 FUP786501 GEL786501 GOH786501 GYD786501 HHZ786501 HRV786501 IBR786501 ILN786501 IVJ786501 JFF786501 JPB786501 JYX786501 KIT786501 KSP786501 LCL786501 LMH786501 LWD786501 MFZ786501 MPV786501 MZR786501 NJN786501 NTJ786501 ODF786501 ONB786501 OWX786501 PGT786501 PQP786501 QAL786501 QKH786501 QUD786501 RDZ786501 RNV786501 RXR786501 SHN786501 SRJ786501 TBF786501 TLB786501 TUX786501 UET786501 UOP786501 UYL786501 VIH786501 VSD786501 WBZ786501 WLV786501 WVR786501 J852037 JF852037 TB852037 ACX852037 AMT852037 AWP852037 BGL852037 BQH852037 CAD852037 CJZ852037 CTV852037 DDR852037 DNN852037 DXJ852037 EHF852037 ERB852037 FAX852037 FKT852037 FUP852037 GEL852037 GOH852037 GYD852037 HHZ852037 HRV852037 IBR852037 ILN852037 IVJ852037 JFF852037 JPB852037 JYX852037 KIT852037 KSP852037 LCL852037 LMH852037 LWD852037 MFZ852037 MPV852037 MZR852037 NJN852037 NTJ852037 ODF852037 ONB852037 OWX852037 PGT852037 PQP852037 QAL852037 QKH852037 QUD852037 RDZ852037 RNV852037 RXR852037 SHN852037 SRJ852037 TBF852037 TLB852037 TUX852037 UET852037 UOP852037 UYL852037 VIH852037 VSD852037 WBZ852037 WLV852037 WVR852037 J917573 JF917573 TB917573 ACX917573 AMT917573 AWP917573 BGL917573 BQH917573 CAD917573 CJZ917573 CTV917573 DDR917573 DNN917573 DXJ917573 EHF917573 ERB917573 FAX917573 FKT917573 FUP917573 GEL917573 GOH917573 GYD917573 HHZ917573 HRV917573 IBR917573 ILN917573 IVJ917573 JFF917573 JPB917573 JYX917573 KIT917573 KSP917573 LCL917573 LMH917573 LWD917573 MFZ917573 MPV917573 MZR917573 NJN917573 NTJ917573 ODF917573 ONB917573 OWX917573 PGT917573 PQP917573 QAL917573 QKH917573 QUD917573 RDZ917573 RNV917573 RXR917573 SHN917573 SRJ917573 TBF917573 TLB917573 TUX917573 UET917573 UOP917573 UYL917573 VIH917573 VSD917573 WBZ917573 WLV917573 WVR917573 J983109 JF983109 TB983109 ACX983109 AMT983109 AWP983109 BGL983109 BQH983109 CAD983109 CJZ983109 CTV983109 DDR983109 DNN983109 DXJ983109 EHF983109 ERB983109 FAX983109 FKT983109 FUP983109 GEL983109 GOH983109 GYD983109 HHZ983109 HRV983109 IBR983109 ILN983109 IVJ983109 JFF983109 JPB983109 JYX983109 KIT983109 KSP983109 LCL983109 LMH983109 LWD983109 MFZ983109 MPV983109 MZR983109 NJN983109 NTJ983109 ODF983109 ONB983109 OWX983109 PGT983109 PQP983109 QAL983109 QKH983109 QUD983109 RDZ983109 RNV983109 RXR983109 SHN983109 SRJ983109 TBF983109 TLB983109 TUX983109 UET983109 UOP983109 UYL983109 VIH983109 VSD983109 WBZ983109 WLV983109 WVR983109 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I70:J70 JE70:JF70 TA70:TB70 ACW70:ACX70 AMS70:AMT70 AWO70:AWP70 BGK70:BGL70 BQG70:BQH70 CAC70:CAD70 CJY70:CJZ70 CTU70:CTV70 DDQ70:DDR70 DNM70:DNN70 DXI70:DXJ70 EHE70:EHF70 ERA70:ERB70 FAW70:FAX70 FKS70:FKT70 FUO70:FUP70 GEK70:GEL70 GOG70:GOH70 GYC70:GYD70 HHY70:HHZ70 HRU70:HRV70 IBQ70:IBR70 ILM70:ILN70 IVI70:IVJ70 JFE70:JFF70 JPA70:JPB70 JYW70:JYX70 KIS70:KIT70 KSO70:KSP70 LCK70:LCL70 LMG70:LMH70 LWC70:LWD70 MFY70:MFZ70 MPU70:MPV70 MZQ70:MZR70 NJM70:NJN70 NTI70:NTJ70 ODE70:ODF70 ONA70:ONB70 OWW70:OWX70 PGS70:PGT70 PQO70:PQP70 QAK70:QAL70 QKG70:QKH70 QUC70:QUD70 RDY70:RDZ70 RNU70:RNV70 RXQ70:RXR70 SHM70:SHN70 SRI70:SRJ70 TBE70:TBF70 TLA70:TLB70 TUW70:TUX70 UES70:UET70 UOO70:UOP70 UYK70:UYL70 VIG70:VIH70 VSC70:VSD70 WBY70:WBZ70 WLU70:WLV70 WVQ70:WVR70 I65606:J65606 JE65606:JF65606 TA65606:TB65606 ACW65606:ACX65606 AMS65606:AMT65606 AWO65606:AWP65606 BGK65606:BGL65606 BQG65606:BQH65606 CAC65606:CAD65606 CJY65606:CJZ65606 CTU65606:CTV65606 DDQ65606:DDR65606 DNM65606:DNN65606 DXI65606:DXJ65606 EHE65606:EHF65606 ERA65606:ERB65606 FAW65606:FAX65606 FKS65606:FKT65606 FUO65606:FUP65606 GEK65606:GEL65606 GOG65606:GOH65606 GYC65606:GYD65606 HHY65606:HHZ65606 HRU65606:HRV65606 IBQ65606:IBR65606 ILM65606:ILN65606 IVI65606:IVJ65606 JFE65606:JFF65606 JPA65606:JPB65606 JYW65606:JYX65606 KIS65606:KIT65606 KSO65606:KSP65606 LCK65606:LCL65606 LMG65606:LMH65606 LWC65606:LWD65606 MFY65606:MFZ65606 MPU65606:MPV65606 MZQ65606:MZR65606 NJM65606:NJN65606 NTI65606:NTJ65606 ODE65606:ODF65606 ONA65606:ONB65606 OWW65606:OWX65606 PGS65606:PGT65606 PQO65606:PQP65606 QAK65606:QAL65606 QKG65606:QKH65606 QUC65606:QUD65606 RDY65606:RDZ65606 RNU65606:RNV65606 RXQ65606:RXR65606 SHM65606:SHN65606 SRI65606:SRJ65606 TBE65606:TBF65606 TLA65606:TLB65606 TUW65606:TUX65606 UES65606:UET65606 UOO65606:UOP65606 UYK65606:UYL65606 VIG65606:VIH65606 VSC65606:VSD65606 WBY65606:WBZ65606 WLU65606:WLV65606 WVQ65606:WVR65606 I131142:J131142 JE131142:JF131142 TA131142:TB131142 ACW131142:ACX131142 AMS131142:AMT131142 AWO131142:AWP131142 BGK131142:BGL131142 BQG131142:BQH131142 CAC131142:CAD131142 CJY131142:CJZ131142 CTU131142:CTV131142 DDQ131142:DDR131142 DNM131142:DNN131142 DXI131142:DXJ131142 EHE131142:EHF131142 ERA131142:ERB131142 FAW131142:FAX131142 FKS131142:FKT131142 FUO131142:FUP131142 GEK131142:GEL131142 GOG131142:GOH131142 GYC131142:GYD131142 HHY131142:HHZ131142 HRU131142:HRV131142 IBQ131142:IBR131142 ILM131142:ILN131142 IVI131142:IVJ131142 JFE131142:JFF131142 JPA131142:JPB131142 JYW131142:JYX131142 KIS131142:KIT131142 KSO131142:KSP131142 LCK131142:LCL131142 LMG131142:LMH131142 LWC131142:LWD131142 MFY131142:MFZ131142 MPU131142:MPV131142 MZQ131142:MZR131142 NJM131142:NJN131142 NTI131142:NTJ131142 ODE131142:ODF131142 ONA131142:ONB131142 OWW131142:OWX131142 PGS131142:PGT131142 PQO131142:PQP131142 QAK131142:QAL131142 QKG131142:QKH131142 QUC131142:QUD131142 RDY131142:RDZ131142 RNU131142:RNV131142 RXQ131142:RXR131142 SHM131142:SHN131142 SRI131142:SRJ131142 TBE131142:TBF131142 TLA131142:TLB131142 TUW131142:TUX131142 UES131142:UET131142 UOO131142:UOP131142 UYK131142:UYL131142 VIG131142:VIH131142 VSC131142:VSD131142 WBY131142:WBZ131142 WLU131142:WLV131142 WVQ131142:WVR131142 I196678:J196678 JE196678:JF196678 TA196678:TB196678 ACW196678:ACX196678 AMS196678:AMT196678 AWO196678:AWP196678 BGK196678:BGL196678 BQG196678:BQH196678 CAC196678:CAD196678 CJY196678:CJZ196678 CTU196678:CTV196678 DDQ196678:DDR196678 DNM196678:DNN196678 DXI196678:DXJ196678 EHE196678:EHF196678 ERA196678:ERB196678 FAW196678:FAX196678 FKS196678:FKT196678 FUO196678:FUP196678 GEK196678:GEL196678 GOG196678:GOH196678 GYC196678:GYD196678 HHY196678:HHZ196678 HRU196678:HRV196678 IBQ196678:IBR196678 ILM196678:ILN196678 IVI196678:IVJ196678 JFE196678:JFF196678 JPA196678:JPB196678 JYW196678:JYX196678 KIS196678:KIT196678 KSO196678:KSP196678 LCK196678:LCL196678 LMG196678:LMH196678 LWC196678:LWD196678 MFY196678:MFZ196678 MPU196678:MPV196678 MZQ196678:MZR196678 NJM196678:NJN196678 NTI196678:NTJ196678 ODE196678:ODF196678 ONA196678:ONB196678 OWW196678:OWX196678 PGS196678:PGT196678 PQO196678:PQP196678 QAK196678:QAL196678 QKG196678:QKH196678 QUC196678:QUD196678 RDY196678:RDZ196678 RNU196678:RNV196678 RXQ196678:RXR196678 SHM196678:SHN196678 SRI196678:SRJ196678 TBE196678:TBF196678 TLA196678:TLB196678 TUW196678:TUX196678 UES196678:UET196678 UOO196678:UOP196678 UYK196678:UYL196678 VIG196678:VIH196678 VSC196678:VSD196678 WBY196678:WBZ196678 WLU196678:WLV196678 WVQ196678:WVR196678 I262214:J262214 JE262214:JF262214 TA262214:TB262214 ACW262214:ACX262214 AMS262214:AMT262214 AWO262214:AWP262214 BGK262214:BGL262214 BQG262214:BQH262214 CAC262214:CAD262214 CJY262214:CJZ262214 CTU262214:CTV262214 DDQ262214:DDR262214 DNM262214:DNN262214 DXI262214:DXJ262214 EHE262214:EHF262214 ERA262214:ERB262214 FAW262214:FAX262214 FKS262214:FKT262214 FUO262214:FUP262214 GEK262214:GEL262214 GOG262214:GOH262214 GYC262214:GYD262214 HHY262214:HHZ262214 HRU262214:HRV262214 IBQ262214:IBR262214 ILM262214:ILN262214 IVI262214:IVJ262214 JFE262214:JFF262214 JPA262214:JPB262214 JYW262214:JYX262214 KIS262214:KIT262214 KSO262214:KSP262214 LCK262214:LCL262214 LMG262214:LMH262214 LWC262214:LWD262214 MFY262214:MFZ262214 MPU262214:MPV262214 MZQ262214:MZR262214 NJM262214:NJN262214 NTI262214:NTJ262214 ODE262214:ODF262214 ONA262214:ONB262214 OWW262214:OWX262214 PGS262214:PGT262214 PQO262214:PQP262214 QAK262214:QAL262214 QKG262214:QKH262214 QUC262214:QUD262214 RDY262214:RDZ262214 RNU262214:RNV262214 RXQ262214:RXR262214 SHM262214:SHN262214 SRI262214:SRJ262214 TBE262214:TBF262214 TLA262214:TLB262214 TUW262214:TUX262214 UES262214:UET262214 UOO262214:UOP262214 UYK262214:UYL262214 VIG262214:VIH262214 VSC262214:VSD262214 WBY262214:WBZ262214 WLU262214:WLV262214 WVQ262214:WVR262214 I327750:J327750 JE327750:JF327750 TA327750:TB327750 ACW327750:ACX327750 AMS327750:AMT327750 AWO327750:AWP327750 BGK327750:BGL327750 BQG327750:BQH327750 CAC327750:CAD327750 CJY327750:CJZ327750 CTU327750:CTV327750 DDQ327750:DDR327750 DNM327750:DNN327750 DXI327750:DXJ327750 EHE327750:EHF327750 ERA327750:ERB327750 FAW327750:FAX327750 FKS327750:FKT327750 FUO327750:FUP327750 GEK327750:GEL327750 GOG327750:GOH327750 GYC327750:GYD327750 HHY327750:HHZ327750 HRU327750:HRV327750 IBQ327750:IBR327750 ILM327750:ILN327750 IVI327750:IVJ327750 JFE327750:JFF327750 JPA327750:JPB327750 JYW327750:JYX327750 KIS327750:KIT327750 KSO327750:KSP327750 LCK327750:LCL327750 LMG327750:LMH327750 LWC327750:LWD327750 MFY327750:MFZ327750 MPU327750:MPV327750 MZQ327750:MZR327750 NJM327750:NJN327750 NTI327750:NTJ327750 ODE327750:ODF327750 ONA327750:ONB327750 OWW327750:OWX327750 PGS327750:PGT327750 PQO327750:PQP327750 QAK327750:QAL327750 QKG327750:QKH327750 QUC327750:QUD327750 RDY327750:RDZ327750 RNU327750:RNV327750 RXQ327750:RXR327750 SHM327750:SHN327750 SRI327750:SRJ327750 TBE327750:TBF327750 TLA327750:TLB327750 TUW327750:TUX327750 UES327750:UET327750 UOO327750:UOP327750 UYK327750:UYL327750 VIG327750:VIH327750 VSC327750:VSD327750 WBY327750:WBZ327750 WLU327750:WLV327750 WVQ327750:WVR327750 I393286:J393286 JE393286:JF393286 TA393286:TB393286 ACW393286:ACX393286 AMS393286:AMT393286 AWO393286:AWP393286 BGK393286:BGL393286 BQG393286:BQH393286 CAC393286:CAD393286 CJY393286:CJZ393286 CTU393286:CTV393286 DDQ393286:DDR393286 DNM393286:DNN393286 DXI393286:DXJ393286 EHE393286:EHF393286 ERA393286:ERB393286 FAW393286:FAX393286 FKS393286:FKT393286 FUO393286:FUP393286 GEK393286:GEL393286 GOG393286:GOH393286 GYC393286:GYD393286 HHY393286:HHZ393286 HRU393286:HRV393286 IBQ393286:IBR393286 ILM393286:ILN393286 IVI393286:IVJ393286 JFE393286:JFF393286 JPA393286:JPB393286 JYW393286:JYX393286 KIS393286:KIT393286 KSO393286:KSP393286 LCK393286:LCL393286 LMG393286:LMH393286 LWC393286:LWD393286 MFY393286:MFZ393286 MPU393286:MPV393286 MZQ393286:MZR393286 NJM393286:NJN393286 NTI393286:NTJ393286 ODE393286:ODF393286 ONA393286:ONB393286 OWW393286:OWX393286 PGS393286:PGT393286 PQO393286:PQP393286 QAK393286:QAL393286 QKG393286:QKH393286 QUC393286:QUD393286 RDY393286:RDZ393286 RNU393286:RNV393286 RXQ393286:RXR393286 SHM393286:SHN393286 SRI393286:SRJ393286 TBE393286:TBF393286 TLA393286:TLB393286 TUW393286:TUX393286 UES393286:UET393286 UOO393286:UOP393286 UYK393286:UYL393286 VIG393286:VIH393286 VSC393286:VSD393286 WBY393286:WBZ393286 WLU393286:WLV393286 WVQ393286:WVR393286 I458822:J458822 JE458822:JF458822 TA458822:TB458822 ACW458822:ACX458822 AMS458822:AMT458822 AWO458822:AWP458822 BGK458822:BGL458822 BQG458822:BQH458822 CAC458822:CAD458822 CJY458822:CJZ458822 CTU458822:CTV458822 DDQ458822:DDR458822 DNM458822:DNN458822 DXI458822:DXJ458822 EHE458822:EHF458822 ERA458822:ERB458822 FAW458822:FAX458822 FKS458822:FKT458822 FUO458822:FUP458822 GEK458822:GEL458822 GOG458822:GOH458822 GYC458822:GYD458822 HHY458822:HHZ458822 HRU458822:HRV458822 IBQ458822:IBR458822 ILM458822:ILN458822 IVI458822:IVJ458822 JFE458822:JFF458822 JPA458822:JPB458822 JYW458822:JYX458822 KIS458822:KIT458822 KSO458822:KSP458822 LCK458822:LCL458822 LMG458822:LMH458822 LWC458822:LWD458822 MFY458822:MFZ458822 MPU458822:MPV458822 MZQ458822:MZR458822 NJM458822:NJN458822 NTI458822:NTJ458822 ODE458822:ODF458822 ONA458822:ONB458822 OWW458822:OWX458822 PGS458822:PGT458822 PQO458822:PQP458822 QAK458822:QAL458822 QKG458822:QKH458822 QUC458822:QUD458822 RDY458822:RDZ458822 RNU458822:RNV458822 RXQ458822:RXR458822 SHM458822:SHN458822 SRI458822:SRJ458822 TBE458822:TBF458822 TLA458822:TLB458822 TUW458822:TUX458822 UES458822:UET458822 UOO458822:UOP458822 UYK458822:UYL458822 VIG458822:VIH458822 VSC458822:VSD458822 WBY458822:WBZ458822 WLU458822:WLV458822 WVQ458822:WVR458822 I524358:J524358 JE524358:JF524358 TA524358:TB524358 ACW524358:ACX524358 AMS524358:AMT524358 AWO524358:AWP524358 BGK524358:BGL524358 BQG524358:BQH524358 CAC524358:CAD524358 CJY524358:CJZ524358 CTU524358:CTV524358 DDQ524358:DDR524358 DNM524358:DNN524358 DXI524358:DXJ524358 EHE524358:EHF524358 ERA524358:ERB524358 FAW524358:FAX524358 FKS524358:FKT524358 FUO524358:FUP524358 GEK524358:GEL524358 GOG524358:GOH524358 GYC524358:GYD524358 HHY524358:HHZ524358 HRU524358:HRV524358 IBQ524358:IBR524358 ILM524358:ILN524358 IVI524358:IVJ524358 JFE524358:JFF524358 JPA524358:JPB524358 JYW524358:JYX524358 KIS524358:KIT524358 KSO524358:KSP524358 LCK524358:LCL524358 LMG524358:LMH524358 LWC524358:LWD524358 MFY524358:MFZ524358 MPU524358:MPV524358 MZQ524358:MZR524358 NJM524358:NJN524358 NTI524358:NTJ524358 ODE524358:ODF524358 ONA524358:ONB524358 OWW524358:OWX524358 PGS524358:PGT524358 PQO524358:PQP524358 QAK524358:QAL524358 QKG524358:QKH524358 QUC524358:QUD524358 RDY524358:RDZ524358 RNU524358:RNV524358 RXQ524358:RXR524358 SHM524358:SHN524358 SRI524358:SRJ524358 TBE524358:TBF524358 TLA524358:TLB524358 TUW524358:TUX524358 UES524358:UET524358 UOO524358:UOP524358 UYK524358:UYL524358 VIG524358:VIH524358 VSC524358:VSD524358 WBY524358:WBZ524358 WLU524358:WLV524358 WVQ524358:WVR524358 I589894:J589894 JE589894:JF589894 TA589894:TB589894 ACW589894:ACX589894 AMS589894:AMT589894 AWO589894:AWP589894 BGK589894:BGL589894 BQG589894:BQH589894 CAC589894:CAD589894 CJY589894:CJZ589894 CTU589894:CTV589894 DDQ589894:DDR589894 DNM589894:DNN589894 DXI589894:DXJ589894 EHE589894:EHF589894 ERA589894:ERB589894 FAW589894:FAX589894 FKS589894:FKT589894 FUO589894:FUP589894 GEK589894:GEL589894 GOG589894:GOH589894 GYC589894:GYD589894 HHY589894:HHZ589894 HRU589894:HRV589894 IBQ589894:IBR589894 ILM589894:ILN589894 IVI589894:IVJ589894 JFE589894:JFF589894 JPA589894:JPB589894 JYW589894:JYX589894 KIS589894:KIT589894 KSO589894:KSP589894 LCK589894:LCL589894 LMG589894:LMH589894 LWC589894:LWD589894 MFY589894:MFZ589894 MPU589894:MPV589894 MZQ589894:MZR589894 NJM589894:NJN589894 NTI589894:NTJ589894 ODE589894:ODF589894 ONA589894:ONB589894 OWW589894:OWX589894 PGS589894:PGT589894 PQO589894:PQP589894 QAK589894:QAL589894 QKG589894:QKH589894 QUC589894:QUD589894 RDY589894:RDZ589894 RNU589894:RNV589894 RXQ589894:RXR589894 SHM589894:SHN589894 SRI589894:SRJ589894 TBE589894:TBF589894 TLA589894:TLB589894 TUW589894:TUX589894 UES589894:UET589894 UOO589894:UOP589894 UYK589894:UYL589894 VIG589894:VIH589894 VSC589894:VSD589894 WBY589894:WBZ589894 WLU589894:WLV589894 WVQ589894:WVR589894 I655430:J655430 JE655430:JF655430 TA655430:TB655430 ACW655430:ACX655430 AMS655430:AMT655430 AWO655430:AWP655430 BGK655430:BGL655430 BQG655430:BQH655430 CAC655430:CAD655430 CJY655430:CJZ655430 CTU655430:CTV655430 DDQ655430:DDR655430 DNM655430:DNN655430 DXI655430:DXJ655430 EHE655430:EHF655430 ERA655430:ERB655430 FAW655430:FAX655430 FKS655430:FKT655430 FUO655430:FUP655430 GEK655430:GEL655430 GOG655430:GOH655430 GYC655430:GYD655430 HHY655430:HHZ655430 HRU655430:HRV655430 IBQ655430:IBR655430 ILM655430:ILN655430 IVI655430:IVJ655430 JFE655430:JFF655430 JPA655430:JPB655430 JYW655430:JYX655430 KIS655430:KIT655430 KSO655430:KSP655430 LCK655430:LCL655430 LMG655430:LMH655430 LWC655430:LWD655430 MFY655430:MFZ655430 MPU655430:MPV655430 MZQ655430:MZR655430 NJM655430:NJN655430 NTI655430:NTJ655430 ODE655430:ODF655430 ONA655430:ONB655430 OWW655430:OWX655430 PGS655430:PGT655430 PQO655430:PQP655430 QAK655430:QAL655430 QKG655430:QKH655430 QUC655430:QUD655430 RDY655430:RDZ655430 RNU655430:RNV655430 RXQ655430:RXR655430 SHM655430:SHN655430 SRI655430:SRJ655430 TBE655430:TBF655430 TLA655430:TLB655430 TUW655430:TUX655430 UES655430:UET655430 UOO655430:UOP655430 UYK655430:UYL655430 VIG655430:VIH655430 VSC655430:VSD655430 WBY655430:WBZ655430 WLU655430:WLV655430 WVQ655430:WVR655430 I720966:J720966 JE720966:JF720966 TA720966:TB720966 ACW720966:ACX720966 AMS720966:AMT720966 AWO720966:AWP720966 BGK720966:BGL720966 BQG720966:BQH720966 CAC720966:CAD720966 CJY720966:CJZ720966 CTU720966:CTV720966 DDQ720966:DDR720966 DNM720966:DNN720966 DXI720966:DXJ720966 EHE720966:EHF720966 ERA720966:ERB720966 FAW720966:FAX720966 FKS720966:FKT720966 FUO720966:FUP720966 GEK720966:GEL720966 GOG720966:GOH720966 GYC720966:GYD720966 HHY720966:HHZ720966 HRU720966:HRV720966 IBQ720966:IBR720966 ILM720966:ILN720966 IVI720966:IVJ720966 JFE720966:JFF720966 JPA720966:JPB720966 JYW720966:JYX720966 KIS720966:KIT720966 KSO720966:KSP720966 LCK720966:LCL720966 LMG720966:LMH720966 LWC720966:LWD720966 MFY720966:MFZ720966 MPU720966:MPV720966 MZQ720966:MZR720966 NJM720966:NJN720966 NTI720966:NTJ720966 ODE720966:ODF720966 ONA720966:ONB720966 OWW720966:OWX720966 PGS720966:PGT720966 PQO720966:PQP720966 QAK720966:QAL720966 QKG720966:QKH720966 QUC720966:QUD720966 RDY720966:RDZ720966 RNU720966:RNV720966 RXQ720966:RXR720966 SHM720966:SHN720966 SRI720966:SRJ720966 TBE720966:TBF720966 TLA720966:TLB720966 TUW720966:TUX720966 UES720966:UET720966 UOO720966:UOP720966 UYK720966:UYL720966 VIG720966:VIH720966 VSC720966:VSD720966 WBY720966:WBZ720966 WLU720966:WLV720966 WVQ720966:WVR720966 I786502:J786502 JE786502:JF786502 TA786502:TB786502 ACW786502:ACX786502 AMS786502:AMT786502 AWO786502:AWP786502 BGK786502:BGL786502 BQG786502:BQH786502 CAC786502:CAD786502 CJY786502:CJZ786502 CTU786502:CTV786502 DDQ786502:DDR786502 DNM786502:DNN786502 DXI786502:DXJ786502 EHE786502:EHF786502 ERA786502:ERB786502 FAW786502:FAX786502 FKS786502:FKT786502 FUO786502:FUP786502 GEK786502:GEL786502 GOG786502:GOH786502 GYC786502:GYD786502 HHY786502:HHZ786502 HRU786502:HRV786502 IBQ786502:IBR786502 ILM786502:ILN786502 IVI786502:IVJ786502 JFE786502:JFF786502 JPA786502:JPB786502 JYW786502:JYX786502 KIS786502:KIT786502 KSO786502:KSP786502 LCK786502:LCL786502 LMG786502:LMH786502 LWC786502:LWD786502 MFY786502:MFZ786502 MPU786502:MPV786502 MZQ786502:MZR786502 NJM786502:NJN786502 NTI786502:NTJ786502 ODE786502:ODF786502 ONA786502:ONB786502 OWW786502:OWX786502 PGS786502:PGT786502 PQO786502:PQP786502 QAK786502:QAL786502 QKG786502:QKH786502 QUC786502:QUD786502 RDY786502:RDZ786502 RNU786502:RNV786502 RXQ786502:RXR786502 SHM786502:SHN786502 SRI786502:SRJ786502 TBE786502:TBF786502 TLA786502:TLB786502 TUW786502:TUX786502 UES786502:UET786502 UOO786502:UOP786502 UYK786502:UYL786502 VIG786502:VIH786502 VSC786502:VSD786502 WBY786502:WBZ786502 WLU786502:WLV786502 WVQ786502:WVR786502 I852038:J852038 JE852038:JF852038 TA852038:TB852038 ACW852038:ACX852038 AMS852038:AMT852038 AWO852038:AWP852038 BGK852038:BGL852038 BQG852038:BQH852038 CAC852038:CAD852038 CJY852038:CJZ852038 CTU852038:CTV852038 DDQ852038:DDR852038 DNM852038:DNN852038 DXI852038:DXJ852038 EHE852038:EHF852038 ERA852038:ERB852038 FAW852038:FAX852038 FKS852038:FKT852038 FUO852038:FUP852038 GEK852038:GEL852038 GOG852038:GOH852038 GYC852038:GYD852038 HHY852038:HHZ852038 HRU852038:HRV852038 IBQ852038:IBR852038 ILM852038:ILN852038 IVI852038:IVJ852038 JFE852038:JFF852038 JPA852038:JPB852038 JYW852038:JYX852038 KIS852038:KIT852038 KSO852038:KSP852038 LCK852038:LCL852038 LMG852038:LMH852038 LWC852038:LWD852038 MFY852038:MFZ852038 MPU852038:MPV852038 MZQ852038:MZR852038 NJM852038:NJN852038 NTI852038:NTJ852038 ODE852038:ODF852038 ONA852038:ONB852038 OWW852038:OWX852038 PGS852038:PGT852038 PQO852038:PQP852038 QAK852038:QAL852038 QKG852038:QKH852038 QUC852038:QUD852038 RDY852038:RDZ852038 RNU852038:RNV852038 RXQ852038:RXR852038 SHM852038:SHN852038 SRI852038:SRJ852038 TBE852038:TBF852038 TLA852038:TLB852038 TUW852038:TUX852038 UES852038:UET852038 UOO852038:UOP852038 UYK852038:UYL852038 VIG852038:VIH852038 VSC852038:VSD852038 WBY852038:WBZ852038 WLU852038:WLV852038 WVQ852038:WVR852038 I917574:J917574 JE917574:JF917574 TA917574:TB917574 ACW917574:ACX917574 AMS917574:AMT917574 AWO917574:AWP917574 BGK917574:BGL917574 BQG917574:BQH917574 CAC917574:CAD917574 CJY917574:CJZ917574 CTU917574:CTV917574 DDQ917574:DDR917574 DNM917574:DNN917574 DXI917574:DXJ917574 EHE917574:EHF917574 ERA917574:ERB917574 FAW917574:FAX917574 FKS917574:FKT917574 FUO917574:FUP917574 GEK917574:GEL917574 GOG917574:GOH917574 GYC917574:GYD917574 HHY917574:HHZ917574 HRU917574:HRV917574 IBQ917574:IBR917574 ILM917574:ILN917574 IVI917574:IVJ917574 JFE917574:JFF917574 JPA917574:JPB917574 JYW917574:JYX917574 KIS917574:KIT917574 KSO917574:KSP917574 LCK917574:LCL917574 LMG917574:LMH917574 LWC917574:LWD917574 MFY917574:MFZ917574 MPU917574:MPV917574 MZQ917574:MZR917574 NJM917574:NJN917574 NTI917574:NTJ917574 ODE917574:ODF917574 ONA917574:ONB917574 OWW917574:OWX917574 PGS917574:PGT917574 PQO917574:PQP917574 QAK917574:QAL917574 QKG917574:QKH917574 QUC917574:QUD917574 RDY917574:RDZ917574 RNU917574:RNV917574 RXQ917574:RXR917574 SHM917574:SHN917574 SRI917574:SRJ917574 TBE917574:TBF917574 TLA917574:TLB917574 TUW917574:TUX917574 UES917574:UET917574 UOO917574:UOP917574 UYK917574:UYL917574 VIG917574:VIH917574 VSC917574:VSD917574 WBY917574:WBZ917574 WLU917574:WLV917574 WVQ917574:WVR917574 I983110:J983110 JE983110:JF983110 TA983110:TB983110 ACW983110:ACX983110 AMS983110:AMT983110 AWO983110:AWP983110 BGK983110:BGL983110 BQG983110:BQH983110 CAC983110:CAD983110 CJY983110:CJZ983110 CTU983110:CTV983110 DDQ983110:DDR983110 DNM983110:DNN983110 DXI983110:DXJ983110 EHE983110:EHF983110 ERA983110:ERB983110 FAW983110:FAX983110 FKS983110:FKT983110 FUO983110:FUP983110 GEK983110:GEL983110 GOG983110:GOH983110 GYC983110:GYD983110 HHY983110:HHZ983110 HRU983110:HRV983110 IBQ983110:IBR983110 ILM983110:ILN983110 IVI983110:IVJ983110 JFE983110:JFF983110 JPA983110:JPB983110 JYW983110:JYX983110 KIS983110:KIT983110 KSO983110:KSP983110 LCK983110:LCL983110 LMG983110:LMH983110 LWC983110:LWD983110 MFY983110:MFZ983110 MPU983110:MPV983110 MZQ983110:MZR983110 NJM983110:NJN983110 NTI983110:NTJ983110 ODE983110:ODF983110 ONA983110:ONB983110 OWW983110:OWX983110 PGS983110:PGT983110 PQO983110:PQP983110 QAK983110:QAL983110 QKG983110:QKH983110 QUC983110:QUD983110 RDY983110:RDZ983110 RNU983110:RNV983110 RXQ983110:RXR983110 SHM983110:SHN983110 SRI983110:SRJ983110 TBE983110:TBF983110 TLA983110:TLB983110 TUW983110:TUX983110 UES983110:UET983110 UOO983110:UOP983110 UYK983110:UYL983110 VIG983110:VIH983110 VSC983110:VSD983110 WBY983110:WBZ983110 WLU983110:WLV983110 WVQ983110:WVR983110 D13:J49 IZ13:JF49 SV13:TB49 ACR13:ACX49 AMN13:AMT49 AWJ13:AWP49 BGF13:BGL49 BQB13:BQH49 BZX13:CAD49 CJT13:CJZ49 CTP13:CTV49 DDL13:DDR49 DNH13:DNN49 DXD13:DXJ49 EGZ13:EHF49 EQV13:ERB49 FAR13:FAX49 FKN13:FKT49 FUJ13:FUP49 GEF13:GEL49 GOB13:GOH49 GXX13:GYD49 HHT13:HHZ49 HRP13:HRV49 IBL13:IBR49 ILH13:ILN49 IVD13:IVJ49 JEZ13:JFF49 JOV13:JPB49 JYR13:JYX49 KIN13:KIT49 KSJ13:KSP49 LCF13:LCL49 LMB13:LMH49 LVX13:LWD49 MFT13:MFZ49 MPP13:MPV49 MZL13:MZR49 NJH13:NJN49 NTD13:NTJ49 OCZ13:ODF49 OMV13:ONB49 OWR13:OWX49 PGN13:PGT49 PQJ13:PQP49 QAF13:QAL49 QKB13:QKH49 QTX13:QUD49 RDT13:RDZ49 RNP13:RNV49 RXL13:RXR49 SHH13:SHN49 SRD13:SRJ49 TAZ13:TBF49 TKV13:TLB49 TUR13:TUX49 UEN13:UET49 UOJ13:UOP49 UYF13:UYL49 VIB13:VIH49 VRX13:VSD49 WBT13:WBZ49 WLP13:WLV49 WVL13:WVR49 D65549:J65585 IZ65549:JF65585 SV65549:TB65585 ACR65549:ACX65585 AMN65549:AMT65585 AWJ65549:AWP65585 BGF65549:BGL65585 BQB65549:BQH65585 BZX65549:CAD65585 CJT65549:CJZ65585 CTP65549:CTV65585 DDL65549:DDR65585 DNH65549:DNN65585 DXD65549:DXJ65585 EGZ65549:EHF65585 EQV65549:ERB65585 FAR65549:FAX65585 FKN65549:FKT65585 FUJ65549:FUP65585 GEF65549:GEL65585 GOB65549:GOH65585 GXX65549:GYD65585 HHT65549:HHZ65585 HRP65549:HRV65585 IBL65549:IBR65585 ILH65549:ILN65585 IVD65549:IVJ65585 JEZ65549:JFF65585 JOV65549:JPB65585 JYR65549:JYX65585 KIN65549:KIT65585 KSJ65549:KSP65585 LCF65549:LCL65585 LMB65549:LMH65585 LVX65549:LWD65585 MFT65549:MFZ65585 MPP65549:MPV65585 MZL65549:MZR65585 NJH65549:NJN65585 NTD65549:NTJ65585 OCZ65549:ODF65585 OMV65549:ONB65585 OWR65549:OWX65585 PGN65549:PGT65585 PQJ65549:PQP65585 QAF65549:QAL65585 QKB65549:QKH65585 QTX65549:QUD65585 RDT65549:RDZ65585 RNP65549:RNV65585 RXL65549:RXR65585 SHH65549:SHN65585 SRD65549:SRJ65585 TAZ65549:TBF65585 TKV65549:TLB65585 TUR65549:TUX65585 UEN65549:UET65585 UOJ65549:UOP65585 UYF65549:UYL65585 VIB65549:VIH65585 VRX65549:VSD65585 WBT65549:WBZ65585 WLP65549:WLV65585 WVL65549:WVR65585 D131085:J131121 IZ131085:JF131121 SV131085:TB131121 ACR131085:ACX131121 AMN131085:AMT131121 AWJ131085:AWP131121 BGF131085:BGL131121 BQB131085:BQH131121 BZX131085:CAD131121 CJT131085:CJZ131121 CTP131085:CTV131121 DDL131085:DDR131121 DNH131085:DNN131121 DXD131085:DXJ131121 EGZ131085:EHF131121 EQV131085:ERB131121 FAR131085:FAX131121 FKN131085:FKT131121 FUJ131085:FUP131121 GEF131085:GEL131121 GOB131085:GOH131121 GXX131085:GYD131121 HHT131085:HHZ131121 HRP131085:HRV131121 IBL131085:IBR131121 ILH131085:ILN131121 IVD131085:IVJ131121 JEZ131085:JFF131121 JOV131085:JPB131121 JYR131085:JYX131121 KIN131085:KIT131121 KSJ131085:KSP131121 LCF131085:LCL131121 LMB131085:LMH131121 LVX131085:LWD131121 MFT131085:MFZ131121 MPP131085:MPV131121 MZL131085:MZR131121 NJH131085:NJN131121 NTD131085:NTJ131121 OCZ131085:ODF131121 OMV131085:ONB131121 OWR131085:OWX131121 PGN131085:PGT131121 PQJ131085:PQP131121 QAF131085:QAL131121 QKB131085:QKH131121 QTX131085:QUD131121 RDT131085:RDZ131121 RNP131085:RNV131121 RXL131085:RXR131121 SHH131085:SHN131121 SRD131085:SRJ131121 TAZ131085:TBF131121 TKV131085:TLB131121 TUR131085:TUX131121 UEN131085:UET131121 UOJ131085:UOP131121 UYF131085:UYL131121 VIB131085:VIH131121 VRX131085:VSD131121 WBT131085:WBZ131121 WLP131085:WLV131121 WVL131085:WVR131121 D196621:J196657 IZ196621:JF196657 SV196621:TB196657 ACR196621:ACX196657 AMN196621:AMT196657 AWJ196621:AWP196657 BGF196621:BGL196657 BQB196621:BQH196657 BZX196621:CAD196657 CJT196621:CJZ196657 CTP196621:CTV196657 DDL196621:DDR196657 DNH196621:DNN196657 DXD196621:DXJ196657 EGZ196621:EHF196657 EQV196621:ERB196657 FAR196621:FAX196657 FKN196621:FKT196657 FUJ196621:FUP196657 GEF196621:GEL196657 GOB196621:GOH196657 GXX196621:GYD196657 HHT196621:HHZ196657 HRP196621:HRV196657 IBL196621:IBR196657 ILH196621:ILN196657 IVD196621:IVJ196657 JEZ196621:JFF196657 JOV196621:JPB196657 JYR196621:JYX196657 KIN196621:KIT196657 KSJ196621:KSP196657 LCF196621:LCL196657 LMB196621:LMH196657 LVX196621:LWD196657 MFT196621:MFZ196657 MPP196621:MPV196657 MZL196621:MZR196657 NJH196621:NJN196657 NTD196621:NTJ196657 OCZ196621:ODF196657 OMV196621:ONB196657 OWR196621:OWX196657 PGN196621:PGT196657 PQJ196621:PQP196657 QAF196621:QAL196657 QKB196621:QKH196657 QTX196621:QUD196657 RDT196621:RDZ196657 RNP196621:RNV196657 RXL196621:RXR196657 SHH196621:SHN196657 SRD196621:SRJ196657 TAZ196621:TBF196657 TKV196621:TLB196657 TUR196621:TUX196657 UEN196621:UET196657 UOJ196621:UOP196657 UYF196621:UYL196657 VIB196621:VIH196657 VRX196621:VSD196657 WBT196621:WBZ196657 WLP196621:WLV196657 WVL196621:WVR196657 D262157:J262193 IZ262157:JF262193 SV262157:TB262193 ACR262157:ACX262193 AMN262157:AMT262193 AWJ262157:AWP262193 BGF262157:BGL262193 BQB262157:BQH262193 BZX262157:CAD262193 CJT262157:CJZ262193 CTP262157:CTV262193 DDL262157:DDR262193 DNH262157:DNN262193 DXD262157:DXJ262193 EGZ262157:EHF262193 EQV262157:ERB262193 FAR262157:FAX262193 FKN262157:FKT262193 FUJ262157:FUP262193 GEF262157:GEL262193 GOB262157:GOH262193 GXX262157:GYD262193 HHT262157:HHZ262193 HRP262157:HRV262193 IBL262157:IBR262193 ILH262157:ILN262193 IVD262157:IVJ262193 JEZ262157:JFF262193 JOV262157:JPB262193 JYR262157:JYX262193 KIN262157:KIT262193 KSJ262157:KSP262193 LCF262157:LCL262193 LMB262157:LMH262193 LVX262157:LWD262193 MFT262157:MFZ262193 MPP262157:MPV262193 MZL262157:MZR262193 NJH262157:NJN262193 NTD262157:NTJ262193 OCZ262157:ODF262193 OMV262157:ONB262193 OWR262157:OWX262193 PGN262157:PGT262193 PQJ262157:PQP262193 QAF262157:QAL262193 QKB262157:QKH262193 QTX262157:QUD262193 RDT262157:RDZ262193 RNP262157:RNV262193 RXL262157:RXR262193 SHH262157:SHN262193 SRD262157:SRJ262193 TAZ262157:TBF262193 TKV262157:TLB262193 TUR262157:TUX262193 UEN262157:UET262193 UOJ262157:UOP262193 UYF262157:UYL262193 VIB262157:VIH262193 VRX262157:VSD262193 WBT262157:WBZ262193 WLP262157:WLV262193 WVL262157:WVR262193 D327693:J327729 IZ327693:JF327729 SV327693:TB327729 ACR327693:ACX327729 AMN327693:AMT327729 AWJ327693:AWP327729 BGF327693:BGL327729 BQB327693:BQH327729 BZX327693:CAD327729 CJT327693:CJZ327729 CTP327693:CTV327729 DDL327693:DDR327729 DNH327693:DNN327729 DXD327693:DXJ327729 EGZ327693:EHF327729 EQV327693:ERB327729 FAR327693:FAX327729 FKN327693:FKT327729 FUJ327693:FUP327729 GEF327693:GEL327729 GOB327693:GOH327729 GXX327693:GYD327729 HHT327693:HHZ327729 HRP327693:HRV327729 IBL327693:IBR327729 ILH327693:ILN327729 IVD327693:IVJ327729 JEZ327693:JFF327729 JOV327693:JPB327729 JYR327693:JYX327729 KIN327693:KIT327729 KSJ327693:KSP327729 LCF327693:LCL327729 LMB327693:LMH327729 LVX327693:LWD327729 MFT327693:MFZ327729 MPP327693:MPV327729 MZL327693:MZR327729 NJH327693:NJN327729 NTD327693:NTJ327729 OCZ327693:ODF327729 OMV327693:ONB327729 OWR327693:OWX327729 PGN327693:PGT327729 PQJ327693:PQP327729 QAF327693:QAL327729 QKB327693:QKH327729 QTX327693:QUD327729 RDT327693:RDZ327729 RNP327693:RNV327729 RXL327693:RXR327729 SHH327693:SHN327729 SRD327693:SRJ327729 TAZ327693:TBF327729 TKV327693:TLB327729 TUR327693:TUX327729 UEN327693:UET327729 UOJ327693:UOP327729 UYF327693:UYL327729 VIB327693:VIH327729 VRX327693:VSD327729 WBT327693:WBZ327729 WLP327693:WLV327729 WVL327693:WVR327729 D393229:J393265 IZ393229:JF393265 SV393229:TB393265 ACR393229:ACX393265 AMN393229:AMT393265 AWJ393229:AWP393265 BGF393229:BGL393265 BQB393229:BQH393265 BZX393229:CAD393265 CJT393229:CJZ393265 CTP393229:CTV393265 DDL393229:DDR393265 DNH393229:DNN393265 DXD393229:DXJ393265 EGZ393229:EHF393265 EQV393229:ERB393265 FAR393229:FAX393265 FKN393229:FKT393265 FUJ393229:FUP393265 GEF393229:GEL393265 GOB393229:GOH393265 GXX393229:GYD393265 HHT393229:HHZ393265 HRP393229:HRV393265 IBL393229:IBR393265 ILH393229:ILN393265 IVD393229:IVJ393265 JEZ393229:JFF393265 JOV393229:JPB393265 JYR393229:JYX393265 KIN393229:KIT393265 KSJ393229:KSP393265 LCF393229:LCL393265 LMB393229:LMH393265 LVX393229:LWD393265 MFT393229:MFZ393265 MPP393229:MPV393265 MZL393229:MZR393265 NJH393229:NJN393265 NTD393229:NTJ393265 OCZ393229:ODF393265 OMV393229:ONB393265 OWR393229:OWX393265 PGN393229:PGT393265 PQJ393229:PQP393265 QAF393229:QAL393265 QKB393229:QKH393265 QTX393229:QUD393265 RDT393229:RDZ393265 RNP393229:RNV393265 RXL393229:RXR393265 SHH393229:SHN393265 SRD393229:SRJ393265 TAZ393229:TBF393265 TKV393229:TLB393265 TUR393229:TUX393265 UEN393229:UET393265 UOJ393229:UOP393265 UYF393229:UYL393265 VIB393229:VIH393265 VRX393229:VSD393265 WBT393229:WBZ393265 WLP393229:WLV393265 WVL393229:WVR393265 D458765:J458801 IZ458765:JF458801 SV458765:TB458801 ACR458765:ACX458801 AMN458765:AMT458801 AWJ458765:AWP458801 BGF458765:BGL458801 BQB458765:BQH458801 BZX458765:CAD458801 CJT458765:CJZ458801 CTP458765:CTV458801 DDL458765:DDR458801 DNH458765:DNN458801 DXD458765:DXJ458801 EGZ458765:EHF458801 EQV458765:ERB458801 FAR458765:FAX458801 FKN458765:FKT458801 FUJ458765:FUP458801 GEF458765:GEL458801 GOB458765:GOH458801 GXX458765:GYD458801 HHT458765:HHZ458801 HRP458765:HRV458801 IBL458765:IBR458801 ILH458765:ILN458801 IVD458765:IVJ458801 JEZ458765:JFF458801 JOV458765:JPB458801 JYR458765:JYX458801 KIN458765:KIT458801 KSJ458765:KSP458801 LCF458765:LCL458801 LMB458765:LMH458801 LVX458765:LWD458801 MFT458765:MFZ458801 MPP458765:MPV458801 MZL458765:MZR458801 NJH458765:NJN458801 NTD458765:NTJ458801 OCZ458765:ODF458801 OMV458765:ONB458801 OWR458765:OWX458801 PGN458765:PGT458801 PQJ458765:PQP458801 QAF458765:QAL458801 QKB458765:QKH458801 QTX458765:QUD458801 RDT458765:RDZ458801 RNP458765:RNV458801 RXL458765:RXR458801 SHH458765:SHN458801 SRD458765:SRJ458801 TAZ458765:TBF458801 TKV458765:TLB458801 TUR458765:TUX458801 UEN458765:UET458801 UOJ458765:UOP458801 UYF458765:UYL458801 VIB458765:VIH458801 VRX458765:VSD458801 WBT458765:WBZ458801 WLP458765:WLV458801 WVL458765:WVR458801 D524301:J524337 IZ524301:JF524337 SV524301:TB524337 ACR524301:ACX524337 AMN524301:AMT524337 AWJ524301:AWP524337 BGF524301:BGL524337 BQB524301:BQH524337 BZX524301:CAD524337 CJT524301:CJZ524337 CTP524301:CTV524337 DDL524301:DDR524337 DNH524301:DNN524337 DXD524301:DXJ524337 EGZ524301:EHF524337 EQV524301:ERB524337 FAR524301:FAX524337 FKN524301:FKT524337 FUJ524301:FUP524337 GEF524301:GEL524337 GOB524301:GOH524337 GXX524301:GYD524337 HHT524301:HHZ524337 HRP524301:HRV524337 IBL524301:IBR524337 ILH524301:ILN524337 IVD524301:IVJ524337 JEZ524301:JFF524337 JOV524301:JPB524337 JYR524301:JYX524337 KIN524301:KIT524337 KSJ524301:KSP524337 LCF524301:LCL524337 LMB524301:LMH524337 LVX524301:LWD524337 MFT524301:MFZ524337 MPP524301:MPV524337 MZL524301:MZR524337 NJH524301:NJN524337 NTD524301:NTJ524337 OCZ524301:ODF524337 OMV524301:ONB524337 OWR524301:OWX524337 PGN524301:PGT524337 PQJ524301:PQP524337 QAF524301:QAL524337 QKB524301:QKH524337 QTX524301:QUD524337 RDT524301:RDZ524337 RNP524301:RNV524337 RXL524301:RXR524337 SHH524301:SHN524337 SRD524301:SRJ524337 TAZ524301:TBF524337 TKV524301:TLB524337 TUR524301:TUX524337 UEN524301:UET524337 UOJ524301:UOP524337 UYF524301:UYL524337 VIB524301:VIH524337 VRX524301:VSD524337 WBT524301:WBZ524337 WLP524301:WLV524337 WVL524301:WVR524337 D589837:J589873 IZ589837:JF589873 SV589837:TB589873 ACR589837:ACX589873 AMN589837:AMT589873 AWJ589837:AWP589873 BGF589837:BGL589873 BQB589837:BQH589873 BZX589837:CAD589873 CJT589837:CJZ589873 CTP589837:CTV589873 DDL589837:DDR589873 DNH589837:DNN589873 DXD589837:DXJ589873 EGZ589837:EHF589873 EQV589837:ERB589873 FAR589837:FAX589873 FKN589837:FKT589873 FUJ589837:FUP589873 GEF589837:GEL589873 GOB589837:GOH589873 GXX589837:GYD589873 HHT589837:HHZ589873 HRP589837:HRV589873 IBL589837:IBR589873 ILH589837:ILN589873 IVD589837:IVJ589873 JEZ589837:JFF589873 JOV589837:JPB589873 JYR589837:JYX589873 KIN589837:KIT589873 KSJ589837:KSP589873 LCF589837:LCL589873 LMB589837:LMH589873 LVX589837:LWD589873 MFT589837:MFZ589873 MPP589837:MPV589873 MZL589837:MZR589873 NJH589837:NJN589873 NTD589837:NTJ589873 OCZ589837:ODF589873 OMV589837:ONB589873 OWR589837:OWX589873 PGN589837:PGT589873 PQJ589837:PQP589873 QAF589837:QAL589873 QKB589837:QKH589873 QTX589837:QUD589873 RDT589837:RDZ589873 RNP589837:RNV589873 RXL589837:RXR589873 SHH589837:SHN589873 SRD589837:SRJ589873 TAZ589837:TBF589873 TKV589837:TLB589873 TUR589837:TUX589873 UEN589837:UET589873 UOJ589837:UOP589873 UYF589837:UYL589873 VIB589837:VIH589873 VRX589837:VSD589873 WBT589837:WBZ589873 WLP589837:WLV589873 WVL589837:WVR589873 D655373:J655409 IZ655373:JF655409 SV655373:TB655409 ACR655373:ACX655409 AMN655373:AMT655409 AWJ655373:AWP655409 BGF655373:BGL655409 BQB655373:BQH655409 BZX655373:CAD655409 CJT655373:CJZ655409 CTP655373:CTV655409 DDL655373:DDR655409 DNH655373:DNN655409 DXD655373:DXJ655409 EGZ655373:EHF655409 EQV655373:ERB655409 FAR655373:FAX655409 FKN655373:FKT655409 FUJ655373:FUP655409 GEF655373:GEL655409 GOB655373:GOH655409 GXX655373:GYD655409 HHT655373:HHZ655409 HRP655373:HRV655409 IBL655373:IBR655409 ILH655373:ILN655409 IVD655373:IVJ655409 JEZ655373:JFF655409 JOV655373:JPB655409 JYR655373:JYX655409 KIN655373:KIT655409 KSJ655373:KSP655409 LCF655373:LCL655409 LMB655373:LMH655409 LVX655373:LWD655409 MFT655373:MFZ655409 MPP655373:MPV655409 MZL655373:MZR655409 NJH655373:NJN655409 NTD655373:NTJ655409 OCZ655373:ODF655409 OMV655373:ONB655409 OWR655373:OWX655409 PGN655373:PGT655409 PQJ655373:PQP655409 QAF655373:QAL655409 QKB655373:QKH655409 QTX655373:QUD655409 RDT655373:RDZ655409 RNP655373:RNV655409 RXL655373:RXR655409 SHH655373:SHN655409 SRD655373:SRJ655409 TAZ655373:TBF655409 TKV655373:TLB655409 TUR655373:TUX655409 UEN655373:UET655409 UOJ655373:UOP655409 UYF655373:UYL655409 VIB655373:VIH655409 VRX655373:VSD655409 WBT655373:WBZ655409 WLP655373:WLV655409 WVL655373:WVR655409 D720909:J720945 IZ720909:JF720945 SV720909:TB720945 ACR720909:ACX720945 AMN720909:AMT720945 AWJ720909:AWP720945 BGF720909:BGL720945 BQB720909:BQH720945 BZX720909:CAD720945 CJT720909:CJZ720945 CTP720909:CTV720945 DDL720909:DDR720945 DNH720909:DNN720945 DXD720909:DXJ720945 EGZ720909:EHF720945 EQV720909:ERB720945 FAR720909:FAX720945 FKN720909:FKT720945 FUJ720909:FUP720945 GEF720909:GEL720945 GOB720909:GOH720945 GXX720909:GYD720945 HHT720909:HHZ720945 HRP720909:HRV720945 IBL720909:IBR720945 ILH720909:ILN720945 IVD720909:IVJ720945 JEZ720909:JFF720945 JOV720909:JPB720945 JYR720909:JYX720945 KIN720909:KIT720945 KSJ720909:KSP720945 LCF720909:LCL720945 LMB720909:LMH720945 LVX720909:LWD720945 MFT720909:MFZ720945 MPP720909:MPV720945 MZL720909:MZR720945 NJH720909:NJN720945 NTD720909:NTJ720945 OCZ720909:ODF720945 OMV720909:ONB720945 OWR720909:OWX720945 PGN720909:PGT720945 PQJ720909:PQP720945 QAF720909:QAL720945 QKB720909:QKH720945 QTX720909:QUD720945 RDT720909:RDZ720945 RNP720909:RNV720945 RXL720909:RXR720945 SHH720909:SHN720945 SRD720909:SRJ720945 TAZ720909:TBF720945 TKV720909:TLB720945 TUR720909:TUX720945 UEN720909:UET720945 UOJ720909:UOP720945 UYF720909:UYL720945 VIB720909:VIH720945 VRX720909:VSD720945 WBT720909:WBZ720945 WLP720909:WLV720945 WVL720909:WVR720945 D786445:J786481 IZ786445:JF786481 SV786445:TB786481 ACR786445:ACX786481 AMN786445:AMT786481 AWJ786445:AWP786481 BGF786445:BGL786481 BQB786445:BQH786481 BZX786445:CAD786481 CJT786445:CJZ786481 CTP786445:CTV786481 DDL786445:DDR786481 DNH786445:DNN786481 DXD786445:DXJ786481 EGZ786445:EHF786481 EQV786445:ERB786481 FAR786445:FAX786481 FKN786445:FKT786481 FUJ786445:FUP786481 GEF786445:GEL786481 GOB786445:GOH786481 GXX786445:GYD786481 HHT786445:HHZ786481 HRP786445:HRV786481 IBL786445:IBR786481 ILH786445:ILN786481 IVD786445:IVJ786481 JEZ786445:JFF786481 JOV786445:JPB786481 JYR786445:JYX786481 KIN786445:KIT786481 KSJ786445:KSP786481 LCF786445:LCL786481 LMB786445:LMH786481 LVX786445:LWD786481 MFT786445:MFZ786481 MPP786445:MPV786481 MZL786445:MZR786481 NJH786445:NJN786481 NTD786445:NTJ786481 OCZ786445:ODF786481 OMV786445:ONB786481 OWR786445:OWX786481 PGN786445:PGT786481 PQJ786445:PQP786481 QAF786445:QAL786481 QKB786445:QKH786481 QTX786445:QUD786481 RDT786445:RDZ786481 RNP786445:RNV786481 RXL786445:RXR786481 SHH786445:SHN786481 SRD786445:SRJ786481 TAZ786445:TBF786481 TKV786445:TLB786481 TUR786445:TUX786481 UEN786445:UET786481 UOJ786445:UOP786481 UYF786445:UYL786481 VIB786445:VIH786481 VRX786445:VSD786481 WBT786445:WBZ786481 WLP786445:WLV786481 WVL786445:WVR786481 D851981:J852017 IZ851981:JF852017 SV851981:TB852017 ACR851981:ACX852017 AMN851981:AMT852017 AWJ851981:AWP852017 BGF851981:BGL852017 BQB851981:BQH852017 BZX851981:CAD852017 CJT851981:CJZ852017 CTP851981:CTV852017 DDL851981:DDR852017 DNH851981:DNN852017 DXD851981:DXJ852017 EGZ851981:EHF852017 EQV851981:ERB852017 FAR851981:FAX852017 FKN851981:FKT852017 FUJ851981:FUP852017 GEF851981:GEL852017 GOB851981:GOH852017 GXX851981:GYD852017 HHT851981:HHZ852017 HRP851981:HRV852017 IBL851981:IBR852017 ILH851981:ILN852017 IVD851981:IVJ852017 JEZ851981:JFF852017 JOV851981:JPB852017 JYR851981:JYX852017 KIN851981:KIT852017 KSJ851981:KSP852017 LCF851981:LCL852017 LMB851981:LMH852017 LVX851981:LWD852017 MFT851981:MFZ852017 MPP851981:MPV852017 MZL851981:MZR852017 NJH851981:NJN852017 NTD851981:NTJ852017 OCZ851981:ODF852017 OMV851981:ONB852017 OWR851981:OWX852017 PGN851981:PGT852017 PQJ851981:PQP852017 QAF851981:QAL852017 QKB851981:QKH852017 QTX851981:QUD852017 RDT851981:RDZ852017 RNP851981:RNV852017 RXL851981:RXR852017 SHH851981:SHN852017 SRD851981:SRJ852017 TAZ851981:TBF852017 TKV851981:TLB852017 TUR851981:TUX852017 UEN851981:UET852017 UOJ851981:UOP852017 UYF851981:UYL852017 VIB851981:VIH852017 VRX851981:VSD852017 WBT851981:WBZ852017 WLP851981:WLV852017 WVL851981:WVR852017 D917517:J917553 IZ917517:JF917553 SV917517:TB917553 ACR917517:ACX917553 AMN917517:AMT917553 AWJ917517:AWP917553 BGF917517:BGL917553 BQB917517:BQH917553 BZX917517:CAD917553 CJT917517:CJZ917553 CTP917517:CTV917553 DDL917517:DDR917553 DNH917517:DNN917553 DXD917517:DXJ917553 EGZ917517:EHF917553 EQV917517:ERB917553 FAR917517:FAX917553 FKN917517:FKT917553 FUJ917517:FUP917553 GEF917517:GEL917553 GOB917517:GOH917553 GXX917517:GYD917553 HHT917517:HHZ917553 HRP917517:HRV917553 IBL917517:IBR917553 ILH917517:ILN917553 IVD917517:IVJ917553 JEZ917517:JFF917553 JOV917517:JPB917553 JYR917517:JYX917553 KIN917517:KIT917553 KSJ917517:KSP917553 LCF917517:LCL917553 LMB917517:LMH917553 LVX917517:LWD917553 MFT917517:MFZ917553 MPP917517:MPV917553 MZL917517:MZR917553 NJH917517:NJN917553 NTD917517:NTJ917553 OCZ917517:ODF917553 OMV917517:ONB917553 OWR917517:OWX917553 PGN917517:PGT917553 PQJ917517:PQP917553 QAF917517:QAL917553 QKB917517:QKH917553 QTX917517:QUD917553 RDT917517:RDZ917553 RNP917517:RNV917553 RXL917517:RXR917553 SHH917517:SHN917553 SRD917517:SRJ917553 TAZ917517:TBF917553 TKV917517:TLB917553 TUR917517:TUX917553 UEN917517:UET917553 UOJ917517:UOP917553 UYF917517:UYL917553 VIB917517:VIH917553 VRX917517:VSD917553 WBT917517:WBZ917553 WLP917517:WLV917553 WVL917517:WVR917553 D983053:J983089 IZ983053:JF983089 SV983053:TB983089 ACR983053:ACX983089 AMN983053:AMT983089 AWJ983053:AWP983089 BGF983053:BGL983089 BQB983053:BQH983089 BZX983053:CAD983089 CJT983053:CJZ983089 CTP983053:CTV983089 DDL983053:DDR983089 DNH983053:DNN983089 DXD983053:DXJ983089 EGZ983053:EHF983089 EQV983053:ERB983089 FAR983053:FAX983089 FKN983053:FKT983089 FUJ983053:FUP983089 GEF983053:GEL983089 GOB983053:GOH983089 GXX983053:GYD983089 HHT983053:HHZ983089 HRP983053:HRV983089 IBL983053:IBR983089 ILH983053:ILN983089 IVD983053:IVJ983089 JEZ983053:JFF983089 JOV983053:JPB983089 JYR983053:JYX983089 KIN983053:KIT983089 KSJ983053:KSP983089 LCF983053:LCL983089 LMB983053:LMH983089 LVX983053:LWD983089 MFT983053:MFZ983089 MPP983053:MPV983089 MZL983053:MZR983089 NJH983053:NJN983089 NTD983053:NTJ983089 OCZ983053:ODF983089 OMV983053:ONB983089 OWR983053:OWX983089 PGN983053:PGT983089 PQJ983053:PQP983089 QAF983053:QAL983089 QKB983053:QKH983089 QTX983053:QUD983089 RDT983053:RDZ983089 RNP983053:RNV983089 RXL983053:RXR983089 SHH983053:SHN983089 SRD983053:SRJ983089 TAZ983053:TBF983089 TKV983053:TLB983089 TUR983053:TUX983089 UEN983053:UET983089 UOJ983053:UOP983089 UYF983053:UYL983089 VIB983053:VIH983089 VRX983053:VSD983089 WBT983053:WBZ983089 WLP983053:WLV983089 WVL983053:WVR983089 F70:G70 JB70:JC70 SX70:SY70 ACT70:ACU70 AMP70:AMQ70 AWL70:AWM70 BGH70:BGI70 BQD70:BQE70 BZZ70:CAA70 CJV70:CJW70 CTR70:CTS70 DDN70:DDO70 DNJ70:DNK70 DXF70:DXG70 EHB70:EHC70 EQX70:EQY70 FAT70:FAU70 FKP70:FKQ70 FUL70:FUM70 GEH70:GEI70 GOD70:GOE70 GXZ70:GYA70 HHV70:HHW70 HRR70:HRS70 IBN70:IBO70 ILJ70:ILK70 IVF70:IVG70 JFB70:JFC70 JOX70:JOY70 JYT70:JYU70 KIP70:KIQ70 KSL70:KSM70 LCH70:LCI70 LMD70:LME70 LVZ70:LWA70 MFV70:MFW70 MPR70:MPS70 MZN70:MZO70 NJJ70:NJK70 NTF70:NTG70 ODB70:ODC70 OMX70:OMY70 OWT70:OWU70 PGP70:PGQ70 PQL70:PQM70 QAH70:QAI70 QKD70:QKE70 QTZ70:QUA70 RDV70:RDW70 RNR70:RNS70 RXN70:RXO70 SHJ70:SHK70 SRF70:SRG70 TBB70:TBC70 TKX70:TKY70 TUT70:TUU70 UEP70:UEQ70 UOL70:UOM70 UYH70:UYI70 VID70:VIE70 VRZ70:VSA70 WBV70:WBW70 WLR70:WLS70 WVN70:WVO70 F65606:G65606 JB65606:JC65606 SX65606:SY65606 ACT65606:ACU65606 AMP65606:AMQ65606 AWL65606:AWM65606 BGH65606:BGI65606 BQD65606:BQE65606 BZZ65606:CAA65606 CJV65606:CJW65606 CTR65606:CTS65606 DDN65606:DDO65606 DNJ65606:DNK65606 DXF65606:DXG65606 EHB65606:EHC65606 EQX65606:EQY65606 FAT65606:FAU65606 FKP65606:FKQ65606 FUL65606:FUM65606 GEH65606:GEI65606 GOD65606:GOE65606 GXZ65606:GYA65606 HHV65606:HHW65606 HRR65606:HRS65606 IBN65606:IBO65606 ILJ65606:ILK65606 IVF65606:IVG65606 JFB65606:JFC65606 JOX65606:JOY65606 JYT65606:JYU65606 KIP65606:KIQ65606 KSL65606:KSM65606 LCH65606:LCI65606 LMD65606:LME65606 LVZ65606:LWA65606 MFV65606:MFW65606 MPR65606:MPS65606 MZN65606:MZO65606 NJJ65606:NJK65606 NTF65606:NTG65606 ODB65606:ODC65606 OMX65606:OMY65606 OWT65606:OWU65606 PGP65606:PGQ65606 PQL65606:PQM65606 QAH65606:QAI65606 QKD65606:QKE65606 QTZ65606:QUA65606 RDV65606:RDW65606 RNR65606:RNS65606 RXN65606:RXO65606 SHJ65606:SHK65606 SRF65606:SRG65606 TBB65606:TBC65606 TKX65606:TKY65606 TUT65606:TUU65606 UEP65606:UEQ65606 UOL65606:UOM65606 UYH65606:UYI65606 VID65606:VIE65606 VRZ65606:VSA65606 WBV65606:WBW65606 WLR65606:WLS65606 WVN65606:WVO65606 F131142:G131142 JB131142:JC131142 SX131142:SY131142 ACT131142:ACU131142 AMP131142:AMQ131142 AWL131142:AWM131142 BGH131142:BGI131142 BQD131142:BQE131142 BZZ131142:CAA131142 CJV131142:CJW131142 CTR131142:CTS131142 DDN131142:DDO131142 DNJ131142:DNK131142 DXF131142:DXG131142 EHB131142:EHC131142 EQX131142:EQY131142 FAT131142:FAU131142 FKP131142:FKQ131142 FUL131142:FUM131142 GEH131142:GEI131142 GOD131142:GOE131142 GXZ131142:GYA131142 HHV131142:HHW131142 HRR131142:HRS131142 IBN131142:IBO131142 ILJ131142:ILK131142 IVF131142:IVG131142 JFB131142:JFC131142 JOX131142:JOY131142 JYT131142:JYU131142 KIP131142:KIQ131142 KSL131142:KSM131142 LCH131142:LCI131142 LMD131142:LME131142 LVZ131142:LWA131142 MFV131142:MFW131142 MPR131142:MPS131142 MZN131142:MZO131142 NJJ131142:NJK131142 NTF131142:NTG131142 ODB131142:ODC131142 OMX131142:OMY131142 OWT131142:OWU131142 PGP131142:PGQ131142 PQL131142:PQM131142 QAH131142:QAI131142 QKD131142:QKE131142 QTZ131142:QUA131142 RDV131142:RDW131142 RNR131142:RNS131142 RXN131142:RXO131142 SHJ131142:SHK131142 SRF131142:SRG131142 TBB131142:TBC131142 TKX131142:TKY131142 TUT131142:TUU131142 UEP131142:UEQ131142 UOL131142:UOM131142 UYH131142:UYI131142 VID131142:VIE131142 VRZ131142:VSA131142 WBV131142:WBW131142 WLR131142:WLS131142 WVN131142:WVO131142 F196678:G196678 JB196678:JC196678 SX196678:SY196678 ACT196678:ACU196678 AMP196678:AMQ196678 AWL196678:AWM196678 BGH196678:BGI196678 BQD196678:BQE196678 BZZ196678:CAA196678 CJV196678:CJW196678 CTR196678:CTS196678 DDN196678:DDO196678 DNJ196678:DNK196678 DXF196678:DXG196678 EHB196678:EHC196678 EQX196678:EQY196678 FAT196678:FAU196678 FKP196678:FKQ196678 FUL196678:FUM196678 GEH196678:GEI196678 GOD196678:GOE196678 GXZ196678:GYA196678 HHV196678:HHW196678 HRR196678:HRS196678 IBN196678:IBO196678 ILJ196678:ILK196678 IVF196678:IVG196678 JFB196678:JFC196678 JOX196678:JOY196678 JYT196678:JYU196678 KIP196678:KIQ196678 KSL196678:KSM196678 LCH196678:LCI196678 LMD196678:LME196678 LVZ196678:LWA196678 MFV196678:MFW196678 MPR196678:MPS196678 MZN196678:MZO196678 NJJ196678:NJK196678 NTF196678:NTG196678 ODB196678:ODC196678 OMX196678:OMY196678 OWT196678:OWU196678 PGP196678:PGQ196678 PQL196678:PQM196678 QAH196678:QAI196678 QKD196678:QKE196678 QTZ196678:QUA196678 RDV196678:RDW196678 RNR196678:RNS196678 RXN196678:RXO196678 SHJ196678:SHK196678 SRF196678:SRG196678 TBB196678:TBC196678 TKX196678:TKY196678 TUT196678:TUU196678 UEP196678:UEQ196678 UOL196678:UOM196678 UYH196678:UYI196678 VID196678:VIE196678 VRZ196678:VSA196678 WBV196678:WBW196678 WLR196678:WLS196678 WVN196678:WVO196678 F262214:G262214 JB262214:JC262214 SX262214:SY262214 ACT262214:ACU262214 AMP262214:AMQ262214 AWL262214:AWM262214 BGH262214:BGI262214 BQD262214:BQE262214 BZZ262214:CAA262214 CJV262214:CJW262214 CTR262214:CTS262214 DDN262214:DDO262214 DNJ262214:DNK262214 DXF262214:DXG262214 EHB262214:EHC262214 EQX262214:EQY262214 FAT262214:FAU262214 FKP262214:FKQ262214 FUL262214:FUM262214 GEH262214:GEI262214 GOD262214:GOE262214 GXZ262214:GYA262214 HHV262214:HHW262214 HRR262214:HRS262214 IBN262214:IBO262214 ILJ262214:ILK262214 IVF262214:IVG262214 JFB262214:JFC262214 JOX262214:JOY262214 JYT262214:JYU262214 KIP262214:KIQ262214 KSL262214:KSM262214 LCH262214:LCI262214 LMD262214:LME262214 LVZ262214:LWA262214 MFV262214:MFW262214 MPR262214:MPS262214 MZN262214:MZO262214 NJJ262214:NJK262214 NTF262214:NTG262214 ODB262214:ODC262214 OMX262214:OMY262214 OWT262214:OWU262214 PGP262214:PGQ262214 PQL262214:PQM262214 QAH262214:QAI262214 QKD262214:QKE262214 QTZ262214:QUA262214 RDV262214:RDW262214 RNR262214:RNS262214 RXN262214:RXO262214 SHJ262214:SHK262214 SRF262214:SRG262214 TBB262214:TBC262214 TKX262214:TKY262214 TUT262214:TUU262214 UEP262214:UEQ262214 UOL262214:UOM262214 UYH262214:UYI262214 VID262214:VIE262214 VRZ262214:VSA262214 WBV262214:WBW262214 WLR262214:WLS262214 WVN262214:WVO262214 F327750:G327750 JB327750:JC327750 SX327750:SY327750 ACT327750:ACU327750 AMP327750:AMQ327750 AWL327750:AWM327750 BGH327750:BGI327750 BQD327750:BQE327750 BZZ327750:CAA327750 CJV327750:CJW327750 CTR327750:CTS327750 DDN327750:DDO327750 DNJ327750:DNK327750 DXF327750:DXG327750 EHB327750:EHC327750 EQX327750:EQY327750 FAT327750:FAU327750 FKP327750:FKQ327750 FUL327750:FUM327750 GEH327750:GEI327750 GOD327750:GOE327750 GXZ327750:GYA327750 HHV327750:HHW327750 HRR327750:HRS327750 IBN327750:IBO327750 ILJ327750:ILK327750 IVF327750:IVG327750 JFB327750:JFC327750 JOX327750:JOY327750 JYT327750:JYU327750 KIP327750:KIQ327750 KSL327750:KSM327750 LCH327750:LCI327750 LMD327750:LME327750 LVZ327750:LWA327750 MFV327750:MFW327750 MPR327750:MPS327750 MZN327750:MZO327750 NJJ327750:NJK327750 NTF327750:NTG327750 ODB327750:ODC327750 OMX327750:OMY327750 OWT327750:OWU327750 PGP327750:PGQ327750 PQL327750:PQM327750 QAH327750:QAI327750 QKD327750:QKE327750 QTZ327750:QUA327750 RDV327750:RDW327750 RNR327750:RNS327750 RXN327750:RXO327750 SHJ327750:SHK327750 SRF327750:SRG327750 TBB327750:TBC327750 TKX327750:TKY327750 TUT327750:TUU327750 UEP327750:UEQ327750 UOL327750:UOM327750 UYH327750:UYI327750 VID327750:VIE327750 VRZ327750:VSA327750 WBV327750:WBW327750 WLR327750:WLS327750 WVN327750:WVO327750 F393286:G393286 JB393286:JC393286 SX393286:SY393286 ACT393286:ACU393286 AMP393286:AMQ393286 AWL393286:AWM393286 BGH393286:BGI393286 BQD393286:BQE393286 BZZ393286:CAA393286 CJV393286:CJW393286 CTR393286:CTS393286 DDN393286:DDO393286 DNJ393286:DNK393286 DXF393286:DXG393286 EHB393286:EHC393286 EQX393286:EQY393286 FAT393286:FAU393286 FKP393286:FKQ393286 FUL393286:FUM393286 GEH393286:GEI393286 GOD393286:GOE393286 GXZ393286:GYA393286 HHV393286:HHW393286 HRR393286:HRS393286 IBN393286:IBO393286 ILJ393286:ILK393286 IVF393286:IVG393286 JFB393286:JFC393286 JOX393286:JOY393286 JYT393286:JYU393286 KIP393286:KIQ393286 KSL393286:KSM393286 LCH393286:LCI393286 LMD393286:LME393286 LVZ393286:LWA393286 MFV393286:MFW393286 MPR393286:MPS393286 MZN393286:MZO393286 NJJ393286:NJK393286 NTF393286:NTG393286 ODB393286:ODC393286 OMX393286:OMY393286 OWT393286:OWU393286 PGP393286:PGQ393286 PQL393286:PQM393286 QAH393286:QAI393286 QKD393286:QKE393286 QTZ393286:QUA393286 RDV393286:RDW393286 RNR393286:RNS393286 RXN393286:RXO393286 SHJ393286:SHK393286 SRF393286:SRG393286 TBB393286:TBC393286 TKX393286:TKY393286 TUT393286:TUU393286 UEP393286:UEQ393286 UOL393286:UOM393286 UYH393286:UYI393286 VID393286:VIE393286 VRZ393286:VSA393286 WBV393286:WBW393286 WLR393286:WLS393286 WVN393286:WVO393286 F458822:G458822 JB458822:JC458822 SX458822:SY458822 ACT458822:ACU458822 AMP458822:AMQ458822 AWL458822:AWM458822 BGH458822:BGI458822 BQD458822:BQE458822 BZZ458822:CAA458822 CJV458822:CJW458822 CTR458822:CTS458822 DDN458822:DDO458822 DNJ458822:DNK458822 DXF458822:DXG458822 EHB458822:EHC458822 EQX458822:EQY458822 FAT458822:FAU458822 FKP458822:FKQ458822 FUL458822:FUM458822 GEH458822:GEI458822 GOD458822:GOE458822 GXZ458822:GYA458822 HHV458822:HHW458822 HRR458822:HRS458822 IBN458822:IBO458822 ILJ458822:ILK458822 IVF458822:IVG458822 JFB458822:JFC458822 JOX458822:JOY458822 JYT458822:JYU458822 KIP458822:KIQ458822 KSL458822:KSM458822 LCH458822:LCI458822 LMD458822:LME458822 LVZ458822:LWA458822 MFV458822:MFW458822 MPR458822:MPS458822 MZN458822:MZO458822 NJJ458822:NJK458822 NTF458822:NTG458822 ODB458822:ODC458822 OMX458822:OMY458822 OWT458822:OWU458822 PGP458822:PGQ458822 PQL458822:PQM458822 QAH458822:QAI458822 QKD458822:QKE458822 QTZ458822:QUA458822 RDV458822:RDW458822 RNR458822:RNS458822 RXN458822:RXO458822 SHJ458822:SHK458822 SRF458822:SRG458822 TBB458822:TBC458822 TKX458822:TKY458822 TUT458822:TUU458822 UEP458822:UEQ458822 UOL458822:UOM458822 UYH458822:UYI458822 VID458822:VIE458822 VRZ458822:VSA458822 WBV458822:WBW458822 WLR458822:WLS458822 WVN458822:WVO458822 F524358:G524358 JB524358:JC524358 SX524358:SY524358 ACT524358:ACU524358 AMP524358:AMQ524358 AWL524358:AWM524358 BGH524358:BGI524358 BQD524358:BQE524358 BZZ524358:CAA524358 CJV524358:CJW524358 CTR524358:CTS524358 DDN524358:DDO524358 DNJ524358:DNK524358 DXF524358:DXG524358 EHB524358:EHC524358 EQX524358:EQY524358 FAT524358:FAU524358 FKP524358:FKQ524358 FUL524358:FUM524358 GEH524358:GEI524358 GOD524358:GOE524358 GXZ524358:GYA524358 HHV524358:HHW524358 HRR524358:HRS524358 IBN524358:IBO524358 ILJ524358:ILK524358 IVF524358:IVG524358 JFB524358:JFC524358 JOX524358:JOY524358 JYT524358:JYU524358 KIP524358:KIQ524358 KSL524358:KSM524358 LCH524358:LCI524358 LMD524358:LME524358 LVZ524358:LWA524358 MFV524358:MFW524358 MPR524358:MPS524358 MZN524358:MZO524358 NJJ524358:NJK524358 NTF524358:NTG524358 ODB524358:ODC524358 OMX524358:OMY524358 OWT524358:OWU524358 PGP524358:PGQ524358 PQL524358:PQM524358 QAH524358:QAI524358 QKD524358:QKE524358 QTZ524358:QUA524358 RDV524358:RDW524358 RNR524358:RNS524358 RXN524358:RXO524358 SHJ524358:SHK524358 SRF524358:SRG524358 TBB524358:TBC524358 TKX524358:TKY524358 TUT524358:TUU524358 UEP524358:UEQ524358 UOL524358:UOM524358 UYH524358:UYI524358 VID524358:VIE524358 VRZ524358:VSA524358 WBV524358:WBW524358 WLR524358:WLS524358 WVN524358:WVO524358 F589894:G589894 JB589894:JC589894 SX589894:SY589894 ACT589894:ACU589894 AMP589894:AMQ589894 AWL589894:AWM589894 BGH589894:BGI589894 BQD589894:BQE589894 BZZ589894:CAA589894 CJV589894:CJW589894 CTR589894:CTS589894 DDN589894:DDO589894 DNJ589894:DNK589894 DXF589894:DXG589894 EHB589894:EHC589894 EQX589894:EQY589894 FAT589894:FAU589894 FKP589894:FKQ589894 FUL589894:FUM589894 GEH589894:GEI589894 GOD589894:GOE589894 GXZ589894:GYA589894 HHV589894:HHW589894 HRR589894:HRS589894 IBN589894:IBO589894 ILJ589894:ILK589894 IVF589894:IVG589894 JFB589894:JFC589894 JOX589894:JOY589894 JYT589894:JYU589894 KIP589894:KIQ589894 KSL589894:KSM589894 LCH589894:LCI589894 LMD589894:LME589894 LVZ589894:LWA589894 MFV589894:MFW589894 MPR589894:MPS589894 MZN589894:MZO589894 NJJ589894:NJK589894 NTF589894:NTG589894 ODB589894:ODC589894 OMX589894:OMY589894 OWT589894:OWU589894 PGP589894:PGQ589894 PQL589894:PQM589894 QAH589894:QAI589894 QKD589894:QKE589894 QTZ589894:QUA589894 RDV589894:RDW589894 RNR589894:RNS589894 RXN589894:RXO589894 SHJ589894:SHK589894 SRF589894:SRG589894 TBB589894:TBC589894 TKX589894:TKY589894 TUT589894:TUU589894 UEP589894:UEQ589894 UOL589894:UOM589894 UYH589894:UYI589894 VID589894:VIE589894 VRZ589894:VSA589894 WBV589894:WBW589894 WLR589894:WLS589894 WVN589894:WVO589894 F655430:G655430 JB655430:JC655430 SX655430:SY655430 ACT655430:ACU655430 AMP655430:AMQ655430 AWL655430:AWM655430 BGH655430:BGI655430 BQD655430:BQE655430 BZZ655430:CAA655430 CJV655430:CJW655430 CTR655430:CTS655430 DDN655430:DDO655430 DNJ655430:DNK655430 DXF655430:DXG655430 EHB655430:EHC655430 EQX655430:EQY655430 FAT655430:FAU655430 FKP655430:FKQ655430 FUL655430:FUM655430 GEH655430:GEI655430 GOD655430:GOE655430 GXZ655430:GYA655430 HHV655430:HHW655430 HRR655430:HRS655430 IBN655430:IBO655430 ILJ655430:ILK655430 IVF655430:IVG655430 JFB655430:JFC655430 JOX655430:JOY655430 JYT655430:JYU655430 KIP655430:KIQ655430 KSL655430:KSM655430 LCH655430:LCI655430 LMD655430:LME655430 LVZ655430:LWA655430 MFV655430:MFW655430 MPR655430:MPS655430 MZN655430:MZO655430 NJJ655430:NJK655430 NTF655430:NTG655430 ODB655430:ODC655430 OMX655430:OMY655430 OWT655430:OWU655430 PGP655430:PGQ655430 PQL655430:PQM655430 QAH655430:QAI655430 QKD655430:QKE655430 QTZ655430:QUA655430 RDV655430:RDW655430 RNR655430:RNS655430 RXN655430:RXO655430 SHJ655430:SHK655430 SRF655430:SRG655430 TBB655430:TBC655430 TKX655430:TKY655430 TUT655430:TUU655430 UEP655430:UEQ655430 UOL655430:UOM655430 UYH655430:UYI655430 VID655430:VIE655430 VRZ655430:VSA655430 WBV655430:WBW655430 WLR655430:WLS655430 WVN655430:WVO655430 F720966:G720966 JB720966:JC720966 SX720966:SY720966 ACT720966:ACU720966 AMP720966:AMQ720966 AWL720966:AWM720966 BGH720966:BGI720966 BQD720966:BQE720966 BZZ720966:CAA720966 CJV720966:CJW720966 CTR720966:CTS720966 DDN720966:DDO720966 DNJ720966:DNK720966 DXF720966:DXG720966 EHB720966:EHC720966 EQX720966:EQY720966 FAT720966:FAU720966 FKP720966:FKQ720966 FUL720966:FUM720966 GEH720966:GEI720966 GOD720966:GOE720966 GXZ720966:GYA720966 HHV720966:HHW720966 HRR720966:HRS720966 IBN720966:IBO720966 ILJ720966:ILK720966 IVF720966:IVG720966 JFB720966:JFC720966 JOX720966:JOY720966 JYT720966:JYU720966 KIP720966:KIQ720966 KSL720966:KSM720966 LCH720966:LCI720966 LMD720966:LME720966 LVZ720966:LWA720966 MFV720966:MFW720966 MPR720966:MPS720966 MZN720966:MZO720966 NJJ720966:NJK720966 NTF720966:NTG720966 ODB720966:ODC720966 OMX720966:OMY720966 OWT720966:OWU720966 PGP720966:PGQ720966 PQL720966:PQM720966 QAH720966:QAI720966 QKD720966:QKE720966 QTZ720966:QUA720966 RDV720966:RDW720966 RNR720966:RNS720966 RXN720966:RXO720966 SHJ720966:SHK720966 SRF720966:SRG720966 TBB720966:TBC720966 TKX720966:TKY720966 TUT720966:TUU720966 UEP720966:UEQ720966 UOL720966:UOM720966 UYH720966:UYI720966 VID720966:VIE720966 VRZ720966:VSA720966 WBV720966:WBW720966 WLR720966:WLS720966 WVN720966:WVO720966 F786502:G786502 JB786502:JC786502 SX786502:SY786502 ACT786502:ACU786502 AMP786502:AMQ786502 AWL786502:AWM786502 BGH786502:BGI786502 BQD786502:BQE786502 BZZ786502:CAA786502 CJV786502:CJW786502 CTR786502:CTS786502 DDN786502:DDO786502 DNJ786502:DNK786502 DXF786502:DXG786502 EHB786502:EHC786502 EQX786502:EQY786502 FAT786502:FAU786502 FKP786502:FKQ786502 FUL786502:FUM786502 GEH786502:GEI786502 GOD786502:GOE786502 GXZ786502:GYA786502 HHV786502:HHW786502 HRR786502:HRS786502 IBN786502:IBO786502 ILJ786502:ILK786502 IVF786502:IVG786502 JFB786502:JFC786502 JOX786502:JOY786502 JYT786502:JYU786502 KIP786502:KIQ786502 KSL786502:KSM786502 LCH786502:LCI786502 LMD786502:LME786502 LVZ786502:LWA786502 MFV786502:MFW786502 MPR786502:MPS786502 MZN786502:MZO786502 NJJ786502:NJK786502 NTF786502:NTG786502 ODB786502:ODC786502 OMX786502:OMY786502 OWT786502:OWU786502 PGP786502:PGQ786502 PQL786502:PQM786502 QAH786502:QAI786502 QKD786502:QKE786502 QTZ786502:QUA786502 RDV786502:RDW786502 RNR786502:RNS786502 RXN786502:RXO786502 SHJ786502:SHK786502 SRF786502:SRG786502 TBB786502:TBC786502 TKX786502:TKY786502 TUT786502:TUU786502 UEP786502:UEQ786502 UOL786502:UOM786502 UYH786502:UYI786502 VID786502:VIE786502 VRZ786502:VSA786502 WBV786502:WBW786502 WLR786502:WLS786502 WVN786502:WVO786502 F852038:G852038 JB852038:JC852038 SX852038:SY852038 ACT852038:ACU852038 AMP852038:AMQ852038 AWL852038:AWM852038 BGH852038:BGI852038 BQD852038:BQE852038 BZZ852038:CAA852038 CJV852038:CJW852038 CTR852038:CTS852038 DDN852038:DDO852038 DNJ852038:DNK852038 DXF852038:DXG852038 EHB852038:EHC852038 EQX852038:EQY852038 FAT852038:FAU852038 FKP852038:FKQ852038 FUL852038:FUM852038 GEH852038:GEI852038 GOD852038:GOE852038 GXZ852038:GYA852038 HHV852038:HHW852038 HRR852038:HRS852038 IBN852038:IBO852038 ILJ852038:ILK852038 IVF852038:IVG852038 JFB852038:JFC852038 JOX852038:JOY852038 JYT852038:JYU852038 KIP852038:KIQ852038 KSL852038:KSM852038 LCH852038:LCI852038 LMD852038:LME852038 LVZ852038:LWA852038 MFV852038:MFW852038 MPR852038:MPS852038 MZN852038:MZO852038 NJJ852038:NJK852038 NTF852038:NTG852038 ODB852038:ODC852038 OMX852038:OMY852038 OWT852038:OWU852038 PGP852038:PGQ852038 PQL852038:PQM852038 QAH852038:QAI852038 QKD852038:QKE852038 QTZ852038:QUA852038 RDV852038:RDW852038 RNR852038:RNS852038 RXN852038:RXO852038 SHJ852038:SHK852038 SRF852038:SRG852038 TBB852038:TBC852038 TKX852038:TKY852038 TUT852038:TUU852038 UEP852038:UEQ852038 UOL852038:UOM852038 UYH852038:UYI852038 VID852038:VIE852038 VRZ852038:VSA852038 WBV852038:WBW852038 WLR852038:WLS852038 WVN852038:WVO852038 F917574:G917574 JB917574:JC917574 SX917574:SY917574 ACT917574:ACU917574 AMP917574:AMQ917574 AWL917574:AWM917574 BGH917574:BGI917574 BQD917574:BQE917574 BZZ917574:CAA917574 CJV917574:CJW917574 CTR917574:CTS917574 DDN917574:DDO917574 DNJ917574:DNK917574 DXF917574:DXG917574 EHB917574:EHC917574 EQX917574:EQY917574 FAT917574:FAU917574 FKP917574:FKQ917574 FUL917574:FUM917574 GEH917574:GEI917574 GOD917574:GOE917574 GXZ917574:GYA917574 HHV917574:HHW917574 HRR917574:HRS917574 IBN917574:IBO917574 ILJ917574:ILK917574 IVF917574:IVG917574 JFB917574:JFC917574 JOX917574:JOY917574 JYT917574:JYU917574 KIP917574:KIQ917574 KSL917574:KSM917574 LCH917574:LCI917574 LMD917574:LME917574 LVZ917574:LWA917574 MFV917574:MFW917574 MPR917574:MPS917574 MZN917574:MZO917574 NJJ917574:NJK917574 NTF917574:NTG917574 ODB917574:ODC917574 OMX917574:OMY917574 OWT917574:OWU917574 PGP917574:PGQ917574 PQL917574:PQM917574 QAH917574:QAI917574 QKD917574:QKE917574 QTZ917574:QUA917574 RDV917574:RDW917574 RNR917574:RNS917574 RXN917574:RXO917574 SHJ917574:SHK917574 SRF917574:SRG917574 TBB917574:TBC917574 TKX917574:TKY917574 TUT917574:TUU917574 UEP917574:UEQ917574 UOL917574:UOM917574 UYH917574:UYI917574 VID917574:VIE917574 VRZ917574:VSA917574 WBV917574:WBW917574 WLR917574:WLS917574 WVN917574:WVO917574 F983110:G983110 JB983110:JC983110 SX983110:SY983110 ACT983110:ACU983110 AMP983110:AMQ983110 AWL983110:AWM983110 BGH983110:BGI983110 BQD983110:BQE983110 BZZ983110:CAA983110 CJV983110:CJW983110 CTR983110:CTS983110 DDN983110:DDO983110 DNJ983110:DNK983110 DXF983110:DXG983110 EHB983110:EHC983110 EQX983110:EQY983110 FAT983110:FAU983110 FKP983110:FKQ983110 FUL983110:FUM983110 GEH983110:GEI983110 GOD983110:GOE983110 GXZ983110:GYA983110 HHV983110:HHW983110 HRR983110:HRS983110 IBN983110:IBO983110 ILJ983110:ILK983110 IVF983110:IVG983110 JFB983110:JFC983110 JOX983110:JOY983110 JYT983110:JYU983110 KIP983110:KIQ983110 KSL983110:KSM983110 LCH983110:LCI983110 LMD983110:LME983110 LVZ983110:LWA983110 MFV983110:MFW983110 MPR983110:MPS983110 MZN983110:MZO983110 NJJ983110:NJK983110 NTF983110:NTG983110 ODB983110:ODC983110 OMX983110:OMY983110 OWT983110:OWU983110 PGP983110:PGQ983110 PQL983110:PQM983110 QAH983110:QAI983110 QKD983110:QKE983110 QTZ983110:QUA983110 RDV983110:RDW983110 RNR983110:RNS983110 RXN983110:RXO983110 SHJ983110:SHK983110 SRF983110:SRG983110 TBB983110:TBC983110 TKX983110:TKY983110 TUT983110:TUU983110 UEP983110:UEQ983110 UOL983110:UOM983110 UYH983110:UYI983110 VID983110:VIE983110 VRZ983110:VSA983110 WBV983110:WBW983110 WLR983110:WLS983110 WVN983110:WVO983110"/>
  </dataValidations>
  <pageMargins left="0.37" right="0.4" top="0.49" bottom="0.56000000000000005" header="0.51200000000000001" footer="0.51200000000000001"/>
  <pageSetup paperSize="12" scale="75" orientation="portrait"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4:K71"/>
  <sheetViews>
    <sheetView showGridLines="0" zoomScale="75" workbookViewId="0">
      <selection activeCell="A6" sqref="A6"/>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4" spans="2:11" x14ac:dyDescent="0.2">
      <c r="C4" s="1"/>
      <c r="D4" s="6"/>
    </row>
    <row r="5" spans="2:11" x14ac:dyDescent="0.2">
      <c r="D5" s="6"/>
      <c r="E5" s="5"/>
      <c r="G5" s="5"/>
      <c r="H5" s="5"/>
    </row>
    <row r="6" spans="2:11" x14ac:dyDescent="0.2">
      <c r="D6" s="6"/>
      <c r="E6" s="3" t="s">
        <v>229</v>
      </c>
      <c r="G6" s="5"/>
      <c r="H6" s="5"/>
    </row>
    <row r="7" spans="2:11" ht="18" thickBot="1" x14ac:dyDescent="0.25">
      <c r="B7" s="7"/>
      <c r="C7" s="7"/>
      <c r="D7" s="7"/>
      <c r="E7" s="7"/>
      <c r="F7" s="7"/>
      <c r="G7" s="7"/>
      <c r="H7" s="7"/>
      <c r="I7" s="7"/>
      <c r="J7" s="8" t="s">
        <v>245</v>
      </c>
    </row>
    <row r="8" spans="2:11" x14ac:dyDescent="0.2">
      <c r="D8" s="9"/>
      <c r="E8" s="9"/>
      <c r="F8" s="9"/>
      <c r="G8" s="10"/>
      <c r="H8" s="55"/>
      <c r="I8" s="10"/>
      <c r="J8" s="10"/>
      <c r="K8" s="6"/>
    </row>
    <row r="9" spans="2:11" x14ac:dyDescent="0.2">
      <c r="D9" s="54">
        <v>1998</v>
      </c>
      <c r="E9" s="54" t="s">
        <v>246</v>
      </c>
      <c r="F9" s="54" t="s">
        <v>247</v>
      </c>
      <c r="G9" s="54" t="s">
        <v>233</v>
      </c>
      <c r="H9" s="56" t="s">
        <v>234</v>
      </c>
      <c r="I9" s="56" t="s">
        <v>235</v>
      </c>
      <c r="J9" s="57" t="s">
        <v>236</v>
      </c>
      <c r="K9" s="6"/>
    </row>
    <row r="10" spans="2:11" x14ac:dyDescent="0.2">
      <c r="B10" s="10"/>
      <c r="C10" s="10"/>
      <c r="D10" s="31" t="s">
        <v>61</v>
      </c>
      <c r="E10" s="31" t="s">
        <v>62</v>
      </c>
      <c r="F10" s="31" t="s">
        <v>63</v>
      </c>
      <c r="G10" s="31" t="s">
        <v>237</v>
      </c>
      <c r="H10" s="31" t="s">
        <v>238</v>
      </c>
      <c r="I10" s="31" t="s">
        <v>238</v>
      </c>
      <c r="J10" s="31" t="s">
        <v>238</v>
      </c>
    </row>
    <row r="11" spans="2:11" x14ac:dyDescent="0.2">
      <c r="D11" s="9"/>
    </row>
    <row r="12" spans="2:11" x14ac:dyDescent="0.2">
      <c r="B12" s="34" t="s">
        <v>239</v>
      </c>
      <c r="C12" s="35"/>
      <c r="D12" s="58">
        <f>SUM(D14:D17)</f>
        <v>546.29999999999995</v>
      </c>
      <c r="E12" s="59">
        <f t="shared" ref="E12:J12" si="0">SUM(E14:E17)</f>
        <v>563.30000000000007</v>
      </c>
      <c r="F12" s="59">
        <f t="shared" si="0"/>
        <v>702.8</v>
      </c>
      <c r="G12" s="59">
        <f t="shared" si="0"/>
        <v>559.1</v>
      </c>
      <c r="H12" s="59">
        <f t="shared" si="0"/>
        <v>119.99999999999999</v>
      </c>
      <c r="I12" s="59">
        <f t="shared" si="0"/>
        <v>19.2</v>
      </c>
      <c r="J12" s="59">
        <f t="shared" si="0"/>
        <v>4.5</v>
      </c>
    </row>
    <row r="13" spans="2:11" x14ac:dyDescent="0.2">
      <c r="D13" s="60"/>
      <c r="E13" s="61"/>
      <c r="F13" s="61"/>
      <c r="G13" s="61"/>
      <c r="H13" s="61"/>
      <c r="I13" s="61"/>
      <c r="J13" s="61"/>
    </row>
    <row r="14" spans="2:11" x14ac:dyDescent="0.2">
      <c r="B14" s="1" t="s">
        <v>240</v>
      </c>
      <c r="D14" s="60">
        <v>62.3</v>
      </c>
      <c r="E14" s="62">
        <v>57</v>
      </c>
      <c r="F14" s="61">
        <f>SUM(G14:J14)</f>
        <v>97.399999999999991</v>
      </c>
      <c r="G14" s="39" t="s">
        <v>134</v>
      </c>
      <c r="H14" s="63">
        <v>78.3</v>
      </c>
      <c r="I14" s="63">
        <v>16</v>
      </c>
      <c r="J14" s="63">
        <v>3.1</v>
      </c>
    </row>
    <row r="15" spans="2:11" x14ac:dyDescent="0.2">
      <c r="B15" s="1" t="s">
        <v>241</v>
      </c>
      <c r="D15" s="60">
        <v>480.4</v>
      </c>
      <c r="E15" s="62">
        <v>502.7</v>
      </c>
      <c r="F15" s="61">
        <f>SUM(G15:J15)</f>
        <v>602</v>
      </c>
      <c r="G15" s="63">
        <v>557.1</v>
      </c>
      <c r="H15" s="63">
        <v>40.5</v>
      </c>
      <c r="I15" s="63">
        <v>3</v>
      </c>
      <c r="J15" s="63">
        <v>1.4</v>
      </c>
    </row>
    <row r="16" spans="2:11" x14ac:dyDescent="0.2">
      <c r="B16" s="1" t="s">
        <v>242</v>
      </c>
      <c r="D16" s="60">
        <v>3.5</v>
      </c>
      <c r="E16" s="62">
        <v>3.5</v>
      </c>
      <c r="F16" s="61">
        <f>SUM(G16:J16)</f>
        <v>3.3000000000000003</v>
      </c>
      <c r="G16" s="63">
        <v>2</v>
      </c>
      <c r="H16" s="63">
        <v>1.1000000000000001</v>
      </c>
      <c r="I16" s="63">
        <v>0.2</v>
      </c>
      <c r="J16" s="39">
        <v>0</v>
      </c>
    </row>
    <row r="17" spans="2:10" x14ac:dyDescent="0.2">
      <c r="B17" s="1" t="s">
        <v>243</v>
      </c>
      <c r="D17" s="60">
        <v>0.1</v>
      </c>
      <c r="E17" s="62">
        <v>0.1</v>
      </c>
      <c r="F17" s="64">
        <v>0.1</v>
      </c>
      <c r="G17" s="39" t="s">
        <v>134</v>
      </c>
      <c r="H17" s="63">
        <v>0.1</v>
      </c>
      <c r="I17" s="39" t="s">
        <v>134</v>
      </c>
      <c r="J17" s="39" t="s">
        <v>134</v>
      </c>
    </row>
    <row r="18" spans="2:10" ht="18" thickBot="1" x14ac:dyDescent="0.25">
      <c r="B18" s="7"/>
      <c r="C18" s="7"/>
      <c r="D18" s="20"/>
      <c r="E18" s="7"/>
      <c r="F18" s="7"/>
      <c r="G18" s="7"/>
      <c r="H18" s="7"/>
      <c r="I18" s="7"/>
      <c r="J18" s="7"/>
    </row>
    <row r="19" spans="2:10" x14ac:dyDescent="0.2">
      <c r="D19" s="12" t="s">
        <v>244</v>
      </c>
    </row>
    <row r="20" spans="2:10" x14ac:dyDescent="0.2">
      <c r="B20" s="35"/>
      <c r="C20" s="35"/>
      <c r="D20" s="65"/>
      <c r="E20" s="65"/>
      <c r="F20" s="65"/>
      <c r="G20" s="65"/>
      <c r="H20" s="35"/>
      <c r="I20" s="35"/>
      <c r="J20" s="35"/>
    </row>
    <row r="33" spans="1:1" x14ac:dyDescent="0.2">
      <c r="A33" s="1"/>
    </row>
    <row r="49" spans="1:11" x14ac:dyDescent="0.2">
      <c r="K49" s="6"/>
    </row>
    <row r="50" spans="1:11" x14ac:dyDescent="0.2">
      <c r="K50" s="6"/>
    </row>
    <row r="51" spans="1:11" x14ac:dyDescent="0.2">
      <c r="K51" s="6"/>
    </row>
    <row r="52" spans="1:11" x14ac:dyDescent="0.2">
      <c r="K52" s="6"/>
    </row>
    <row r="53" spans="1:11" x14ac:dyDescent="0.2">
      <c r="A53" s="2" t="s">
        <v>154</v>
      </c>
      <c r="K53" s="6"/>
    </row>
    <row r="54" spans="1:11" x14ac:dyDescent="0.2">
      <c r="K54" s="6"/>
    </row>
    <row r="55" spans="1:11" x14ac:dyDescent="0.2">
      <c r="K55" s="6"/>
    </row>
    <row r="56" spans="1:11" x14ac:dyDescent="0.2">
      <c r="K56" s="6"/>
    </row>
    <row r="71" spans="1:1" x14ac:dyDescent="0.2">
      <c r="A71" s="1"/>
    </row>
  </sheetData>
  <phoneticPr fontId="2"/>
  <dataValidations count="1">
    <dataValidation imeMode="off"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I17:J17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I65553:J65553 JE65553:JF65553 TA65553:TB65553 ACW65553:ACX65553 AMS65553:AMT65553 AWO65553:AWP65553 BGK65553:BGL65553 BQG65553:BQH65553 CAC65553:CAD65553 CJY65553:CJZ65553 CTU65553:CTV65553 DDQ65553:DDR65553 DNM65553:DNN65553 DXI65553:DXJ65553 EHE65553:EHF65553 ERA65553:ERB65553 FAW65553:FAX65553 FKS65553:FKT65553 FUO65553:FUP65553 GEK65553:GEL65553 GOG65553:GOH65553 GYC65553:GYD65553 HHY65553:HHZ65553 HRU65553:HRV65553 IBQ65553:IBR65553 ILM65553:ILN65553 IVI65553:IVJ65553 JFE65553:JFF65553 JPA65553:JPB65553 JYW65553:JYX65553 KIS65553:KIT65553 KSO65553:KSP65553 LCK65553:LCL65553 LMG65553:LMH65553 LWC65553:LWD65553 MFY65553:MFZ65553 MPU65553:MPV65553 MZQ65553:MZR65553 NJM65553:NJN65553 NTI65553:NTJ65553 ODE65553:ODF65553 ONA65553:ONB65553 OWW65553:OWX65553 PGS65553:PGT65553 PQO65553:PQP65553 QAK65553:QAL65553 QKG65553:QKH65553 QUC65553:QUD65553 RDY65553:RDZ65553 RNU65553:RNV65553 RXQ65553:RXR65553 SHM65553:SHN65553 SRI65553:SRJ65553 TBE65553:TBF65553 TLA65553:TLB65553 TUW65553:TUX65553 UES65553:UET65553 UOO65553:UOP65553 UYK65553:UYL65553 VIG65553:VIH65553 VSC65553:VSD65553 WBY65553:WBZ65553 WLU65553:WLV65553 WVQ65553:WVR65553 I131089:J131089 JE131089:JF131089 TA131089:TB131089 ACW131089:ACX131089 AMS131089:AMT131089 AWO131089:AWP131089 BGK131089:BGL131089 BQG131089:BQH131089 CAC131089:CAD131089 CJY131089:CJZ131089 CTU131089:CTV131089 DDQ131089:DDR131089 DNM131089:DNN131089 DXI131089:DXJ131089 EHE131089:EHF131089 ERA131089:ERB131089 FAW131089:FAX131089 FKS131089:FKT131089 FUO131089:FUP131089 GEK131089:GEL131089 GOG131089:GOH131089 GYC131089:GYD131089 HHY131089:HHZ131089 HRU131089:HRV131089 IBQ131089:IBR131089 ILM131089:ILN131089 IVI131089:IVJ131089 JFE131089:JFF131089 JPA131089:JPB131089 JYW131089:JYX131089 KIS131089:KIT131089 KSO131089:KSP131089 LCK131089:LCL131089 LMG131089:LMH131089 LWC131089:LWD131089 MFY131089:MFZ131089 MPU131089:MPV131089 MZQ131089:MZR131089 NJM131089:NJN131089 NTI131089:NTJ131089 ODE131089:ODF131089 ONA131089:ONB131089 OWW131089:OWX131089 PGS131089:PGT131089 PQO131089:PQP131089 QAK131089:QAL131089 QKG131089:QKH131089 QUC131089:QUD131089 RDY131089:RDZ131089 RNU131089:RNV131089 RXQ131089:RXR131089 SHM131089:SHN131089 SRI131089:SRJ131089 TBE131089:TBF131089 TLA131089:TLB131089 TUW131089:TUX131089 UES131089:UET131089 UOO131089:UOP131089 UYK131089:UYL131089 VIG131089:VIH131089 VSC131089:VSD131089 WBY131089:WBZ131089 WLU131089:WLV131089 WVQ131089:WVR131089 I196625:J196625 JE196625:JF196625 TA196625:TB196625 ACW196625:ACX196625 AMS196625:AMT196625 AWO196625:AWP196625 BGK196625:BGL196625 BQG196625:BQH196625 CAC196625:CAD196625 CJY196625:CJZ196625 CTU196625:CTV196625 DDQ196625:DDR196625 DNM196625:DNN196625 DXI196625:DXJ196625 EHE196625:EHF196625 ERA196625:ERB196625 FAW196625:FAX196625 FKS196625:FKT196625 FUO196625:FUP196625 GEK196625:GEL196625 GOG196625:GOH196625 GYC196625:GYD196625 HHY196625:HHZ196625 HRU196625:HRV196625 IBQ196625:IBR196625 ILM196625:ILN196625 IVI196625:IVJ196625 JFE196625:JFF196625 JPA196625:JPB196625 JYW196625:JYX196625 KIS196625:KIT196625 KSO196625:KSP196625 LCK196625:LCL196625 LMG196625:LMH196625 LWC196625:LWD196625 MFY196625:MFZ196625 MPU196625:MPV196625 MZQ196625:MZR196625 NJM196625:NJN196625 NTI196625:NTJ196625 ODE196625:ODF196625 ONA196625:ONB196625 OWW196625:OWX196625 PGS196625:PGT196625 PQO196625:PQP196625 QAK196625:QAL196625 QKG196625:QKH196625 QUC196625:QUD196625 RDY196625:RDZ196625 RNU196625:RNV196625 RXQ196625:RXR196625 SHM196625:SHN196625 SRI196625:SRJ196625 TBE196625:TBF196625 TLA196625:TLB196625 TUW196625:TUX196625 UES196625:UET196625 UOO196625:UOP196625 UYK196625:UYL196625 VIG196625:VIH196625 VSC196625:VSD196625 WBY196625:WBZ196625 WLU196625:WLV196625 WVQ196625:WVR196625 I262161:J262161 JE262161:JF262161 TA262161:TB262161 ACW262161:ACX262161 AMS262161:AMT262161 AWO262161:AWP262161 BGK262161:BGL262161 BQG262161:BQH262161 CAC262161:CAD262161 CJY262161:CJZ262161 CTU262161:CTV262161 DDQ262161:DDR262161 DNM262161:DNN262161 DXI262161:DXJ262161 EHE262161:EHF262161 ERA262161:ERB262161 FAW262161:FAX262161 FKS262161:FKT262161 FUO262161:FUP262161 GEK262161:GEL262161 GOG262161:GOH262161 GYC262161:GYD262161 HHY262161:HHZ262161 HRU262161:HRV262161 IBQ262161:IBR262161 ILM262161:ILN262161 IVI262161:IVJ262161 JFE262161:JFF262161 JPA262161:JPB262161 JYW262161:JYX262161 KIS262161:KIT262161 KSO262161:KSP262161 LCK262161:LCL262161 LMG262161:LMH262161 LWC262161:LWD262161 MFY262161:MFZ262161 MPU262161:MPV262161 MZQ262161:MZR262161 NJM262161:NJN262161 NTI262161:NTJ262161 ODE262161:ODF262161 ONA262161:ONB262161 OWW262161:OWX262161 PGS262161:PGT262161 PQO262161:PQP262161 QAK262161:QAL262161 QKG262161:QKH262161 QUC262161:QUD262161 RDY262161:RDZ262161 RNU262161:RNV262161 RXQ262161:RXR262161 SHM262161:SHN262161 SRI262161:SRJ262161 TBE262161:TBF262161 TLA262161:TLB262161 TUW262161:TUX262161 UES262161:UET262161 UOO262161:UOP262161 UYK262161:UYL262161 VIG262161:VIH262161 VSC262161:VSD262161 WBY262161:WBZ262161 WLU262161:WLV262161 WVQ262161:WVR262161 I327697:J327697 JE327697:JF327697 TA327697:TB327697 ACW327697:ACX327697 AMS327697:AMT327697 AWO327697:AWP327697 BGK327697:BGL327697 BQG327697:BQH327697 CAC327697:CAD327697 CJY327697:CJZ327697 CTU327697:CTV327697 DDQ327697:DDR327697 DNM327697:DNN327697 DXI327697:DXJ327697 EHE327697:EHF327697 ERA327697:ERB327697 FAW327697:FAX327697 FKS327697:FKT327697 FUO327697:FUP327697 GEK327697:GEL327697 GOG327697:GOH327697 GYC327697:GYD327697 HHY327697:HHZ327697 HRU327697:HRV327697 IBQ327697:IBR327697 ILM327697:ILN327697 IVI327697:IVJ327697 JFE327697:JFF327697 JPA327697:JPB327697 JYW327697:JYX327697 KIS327697:KIT327697 KSO327697:KSP327697 LCK327697:LCL327697 LMG327697:LMH327697 LWC327697:LWD327697 MFY327697:MFZ327697 MPU327697:MPV327697 MZQ327697:MZR327697 NJM327697:NJN327697 NTI327697:NTJ327697 ODE327697:ODF327697 ONA327697:ONB327697 OWW327697:OWX327697 PGS327697:PGT327697 PQO327697:PQP327697 QAK327697:QAL327697 QKG327697:QKH327697 QUC327697:QUD327697 RDY327697:RDZ327697 RNU327697:RNV327697 RXQ327697:RXR327697 SHM327697:SHN327697 SRI327697:SRJ327697 TBE327697:TBF327697 TLA327697:TLB327697 TUW327697:TUX327697 UES327697:UET327697 UOO327697:UOP327697 UYK327697:UYL327697 VIG327697:VIH327697 VSC327697:VSD327697 WBY327697:WBZ327697 WLU327697:WLV327697 WVQ327697:WVR327697 I393233:J393233 JE393233:JF393233 TA393233:TB393233 ACW393233:ACX393233 AMS393233:AMT393233 AWO393233:AWP393233 BGK393233:BGL393233 BQG393233:BQH393233 CAC393233:CAD393233 CJY393233:CJZ393233 CTU393233:CTV393233 DDQ393233:DDR393233 DNM393233:DNN393233 DXI393233:DXJ393233 EHE393233:EHF393233 ERA393233:ERB393233 FAW393233:FAX393233 FKS393233:FKT393233 FUO393233:FUP393233 GEK393233:GEL393233 GOG393233:GOH393233 GYC393233:GYD393233 HHY393233:HHZ393233 HRU393233:HRV393233 IBQ393233:IBR393233 ILM393233:ILN393233 IVI393233:IVJ393233 JFE393233:JFF393233 JPA393233:JPB393233 JYW393233:JYX393233 KIS393233:KIT393233 KSO393233:KSP393233 LCK393233:LCL393233 LMG393233:LMH393233 LWC393233:LWD393233 MFY393233:MFZ393233 MPU393233:MPV393233 MZQ393233:MZR393233 NJM393233:NJN393233 NTI393233:NTJ393233 ODE393233:ODF393233 ONA393233:ONB393233 OWW393233:OWX393233 PGS393233:PGT393233 PQO393233:PQP393233 QAK393233:QAL393233 QKG393233:QKH393233 QUC393233:QUD393233 RDY393233:RDZ393233 RNU393233:RNV393233 RXQ393233:RXR393233 SHM393233:SHN393233 SRI393233:SRJ393233 TBE393233:TBF393233 TLA393233:TLB393233 TUW393233:TUX393233 UES393233:UET393233 UOO393233:UOP393233 UYK393233:UYL393233 VIG393233:VIH393233 VSC393233:VSD393233 WBY393233:WBZ393233 WLU393233:WLV393233 WVQ393233:WVR393233 I458769:J458769 JE458769:JF458769 TA458769:TB458769 ACW458769:ACX458769 AMS458769:AMT458769 AWO458769:AWP458769 BGK458769:BGL458769 BQG458769:BQH458769 CAC458769:CAD458769 CJY458769:CJZ458769 CTU458769:CTV458769 DDQ458769:DDR458769 DNM458769:DNN458769 DXI458769:DXJ458769 EHE458769:EHF458769 ERA458769:ERB458769 FAW458769:FAX458769 FKS458769:FKT458769 FUO458769:FUP458769 GEK458769:GEL458769 GOG458769:GOH458769 GYC458769:GYD458769 HHY458769:HHZ458769 HRU458769:HRV458769 IBQ458769:IBR458769 ILM458769:ILN458769 IVI458769:IVJ458769 JFE458769:JFF458769 JPA458769:JPB458769 JYW458769:JYX458769 KIS458769:KIT458769 KSO458769:KSP458769 LCK458769:LCL458769 LMG458769:LMH458769 LWC458769:LWD458769 MFY458769:MFZ458769 MPU458769:MPV458769 MZQ458769:MZR458769 NJM458769:NJN458769 NTI458769:NTJ458769 ODE458769:ODF458769 ONA458769:ONB458769 OWW458769:OWX458769 PGS458769:PGT458769 PQO458769:PQP458769 QAK458769:QAL458769 QKG458769:QKH458769 QUC458769:QUD458769 RDY458769:RDZ458769 RNU458769:RNV458769 RXQ458769:RXR458769 SHM458769:SHN458769 SRI458769:SRJ458769 TBE458769:TBF458769 TLA458769:TLB458769 TUW458769:TUX458769 UES458769:UET458769 UOO458769:UOP458769 UYK458769:UYL458769 VIG458769:VIH458769 VSC458769:VSD458769 WBY458769:WBZ458769 WLU458769:WLV458769 WVQ458769:WVR458769 I524305:J524305 JE524305:JF524305 TA524305:TB524305 ACW524305:ACX524305 AMS524305:AMT524305 AWO524305:AWP524305 BGK524305:BGL524305 BQG524305:BQH524305 CAC524305:CAD524305 CJY524305:CJZ524305 CTU524305:CTV524305 DDQ524305:DDR524305 DNM524305:DNN524305 DXI524305:DXJ524305 EHE524305:EHF524305 ERA524305:ERB524305 FAW524305:FAX524305 FKS524305:FKT524305 FUO524305:FUP524305 GEK524305:GEL524305 GOG524305:GOH524305 GYC524305:GYD524305 HHY524305:HHZ524305 HRU524305:HRV524305 IBQ524305:IBR524305 ILM524305:ILN524305 IVI524305:IVJ524305 JFE524305:JFF524305 JPA524305:JPB524305 JYW524305:JYX524305 KIS524305:KIT524305 KSO524305:KSP524305 LCK524305:LCL524305 LMG524305:LMH524305 LWC524305:LWD524305 MFY524305:MFZ524305 MPU524305:MPV524305 MZQ524305:MZR524305 NJM524305:NJN524305 NTI524305:NTJ524305 ODE524305:ODF524305 ONA524305:ONB524305 OWW524305:OWX524305 PGS524305:PGT524305 PQO524305:PQP524305 QAK524305:QAL524305 QKG524305:QKH524305 QUC524305:QUD524305 RDY524305:RDZ524305 RNU524305:RNV524305 RXQ524305:RXR524305 SHM524305:SHN524305 SRI524305:SRJ524305 TBE524305:TBF524305 TLA524305:TLB524305 TUW524305:TUX524305 UES524305:UET524305 UOO524305:UOP524305 UYK524305:UYL524305 VIG524305:VIH524305 VSC524305:VSD524305 WBY524305:WBZ524305 WLU524305:WLV524305 WVQ524305:WVR524305 I589841:J589841 JE589841:JF589841 TA589841:TB589841 ACW589841:ACX589841 AMS589841:AMT589841 AWO589841:AWP589841 BGK589841:BGL589841 BQG589841:BQH589841 CAC589841:CAD589841 CJY589841:CJZ589841 CTU589841:CTV589841 DDQ589841:DDR589841 DNM589841:DNN589841 DXI589841:DXJ589841 EHE589841:EHF589841 ERA589841:ERB589841 FAW589841:FAX589841 FKS589841:FKT589841 FUO589841:FUP589841 GEK589841:GEL589841 GOG589841:GOH589841 GYC589841:GYD589841 HHY589841:HHZ589841 HRU589841:HRV589841 IBQ589841:IBR589841 ILM589841:ILN589841 IVI589841:IVJ589841 JFE589841:JFF589841 JPA589841:JPB589841 JYW589841:JYX589841 KIS589841:KIT589841 KSO589841:KSP589841 LCK589841:LCL589841 LMG589841:LMH589841 LWC589841:LWD589841 MFY589841:MFZ589841 MPU589841:MPV589841 MZQ589841:MZR589841 NJM589841:NJN589841 NTI589841:NTJ589841 ODE589841:ODF589841 ONA589841:ONB589841 OWW589841:OWX589841 PGS589841:PGT589841 PQO589841:PQP589841 QAK589841:QAL589841 QKG589841:QKH589841 QUC589841:QUD589841 RDY589841:RDZ589841 RNU589841:RNV589841 RXQ589841:RXR589841 SHM589841:SHN589841 SRI589841:SRJ589841 TBE589841:TBF589841 TLA589841:TLB589841 TUW589841:TUX589841 UES589841:UET589841 UOO589841:UOP589841 UYK589841:UYL589841 VIG589841:VIH589841 VSC589841:VSD589841 WBY589841:WBZ589841 WLU589841:WLV589841 WVQ589841:WVR589841 I655377:J655377 JE655377:JF655377 TA655377:TB655377 ACW655377:ACX655377 AMS655377:AMT655377 AWO655377:AWP655377 BGK655377:BGL655377 BQG655377:BQH655377 CAC655377:CAD655377 CJY655377:CJZ655377 CTU655377:CTV655377 DDQ655377:DDR655377 DNM655377:DNN655377 DXI655377:DXJ655377 EHE655377:EHF655377 ERA655377:ERB655377 FAW655377:FAX655377 FKS655377:FKT655377 FUO655377:FUP655377 GEK655377:GEL655377 GOG655377:GOH655377 GYC655377:GYD655377 HHY655377:HHZ655377 HRU655377:HRV655377 IBQ655377:IBR655377 ILM655377:ILN655377 IVI655377:IVJ655377 JFE655377:JFF655377 JPA655377:JPB655377 JYW655377:JYX655377 KIS655377:KIT655377 KSO655377:KSP655377 LCK655377:LCL655377 LMG655377:LMH655377 LWC655377:LWD655377 MFY655377:MFZ655377 MPU655377:MPV655377 MZQ655377:MZR655377 NJM655377:NJN655377 NTI655377:NTJ655377 ODE655377:ODF655377 ONA655377:ONB655377 OWW655377:OWX655377 PGS655377:PGT655377 PQO655377:PQP655377 QAK655377:QAL655377 QKG655377:QKH655377 QUC655377:QUD655377 RDY655377:RDZ655377 RNU655377:RNV655377 RXQ655377:RXR655377 SHM655377:SHN655377 SRI655377:SRJ655377 TBE655377:TBF655377 TLA655377:TLB655377 TUW655377:TUX655377 UES655377:UET655377 UOO655377:UOP655377 UYK655377:UYL655377 VIG655377:VIH655377 VSC655377:VSD655377 WBY655377:WBZ655377 WLU655377:WLV655377 WVQ655377:WVR655377 I720913:J720913 JE720913:JF720913 TA720913:TB720913 ACW720913:ACX720913 AMS720913:AMT720913 AWO720913:AWP720913 BGK720913:BGL720913 BQG720913:BQH720913 CAC720913:CAD720913 CJY720913:CJZ720913 CTU720913:CTV720913 DDQ720913:DDR720913 DNM720913:DNN720913 DXI720913:DXJ720913 EHE720913:EHF720913 ERA720913:ERB720913 FAW720913:FAX720913 FKS720913:FKT720913 FUO720913:FUP720913 GEK720913:GEL720913 GOG720913:GOH720913 GYC720913:GYD720913 HHY720913:HHZ720913 HRU720913:HRV720913 IBQ720913:IBR720913 ILM720913:ILN720913 IVI720913:IVJ720913 JFE720913:JFF720913 JPA720913:JPB720913 JYW720913:JYX720913 KIS720913:KIT720913 KSO720913:KSP720913 LCK720913:LCL720913 LMG720913:LMH720913 LWC720913:LWD720913 MFY720913:MFZ720913 MPU720913:MPV720913 MZQ720913:MZR720913 NJM720913:NJN720913 NTI720913:NTJ720913 ODE720913:ODF720913 ONA720913:ONB720913 OWW720913:OWX720913 PGS720913:PGT720913 PQO720913:PQP720913 QAK720913:QAL720913 QKG720913:QKH720913 QUC720913:QUD720913 RDY720913:RDZ720913 RNU720913:RNV720913 RXQ720913:RXR720913 SHM720913:SHN720913 SRI720913:SRJ720913 TBE720913:TBF720913 TLA720913:TLB720913 TUW720913:TUX720913 UES720913:UET720913 UOO720913:UOP720913 UYK720913:UYL720913 VIG720913:VIH720913 VSC720913:VSD720913 WBY720913:WBZ720913 WLU720913:WLV720913 WVQ720913:WVR720913 I786449:J786449 JE786449:JF786449 TA786449:TB786449 ACW786449:ACX786449 AMS786449:AMT786449 AWO786449:AWP786449 BGK786449:BGL786449 BQG786449:BQH786449 CAC786449:CAD786449 CJY786449:CJZ786449 CTU786449:CTV786449 DDQ786449:DDR786449 DNM786449:DNN786449 DXI786449:DXJ786449 EHE786449:EHF786449 ERA786449:ERB786449 FAW786449:FAX786449 FKS786449:FKT786449 FUO786449:FUP786449 GEK786449:GEL786449 GOG786449:GOH786449 GYC786449:GYD786449 HHY786449:HHZ786449 HRU786449:HRV786449 IBQ786449:IBR786449 ILM786449:ILN786449 IVI786449:IVJ786449 JFE786449:JFF786449 JPA786449:JPB786449 JYW786449:JYX786449 KIS786449:KIT786449 KSO786449:KSP786449 LCK786449:LCL786449 LMG786449:LMH786449 LWC786449:LWD786449 MFY786449:MFZ786449 MPU786449:MPV786449 MZQ786449:MZR786449 NJM786449:NJN786449 NTI786449:NTJ786449 ODE786449:ODF786449 ONA786449:ONB786449 OWW786449:OWX786449 PGS786449:PGT786449 PQO786449:PQP786449 QAK786449:QAL786449 QKG786449:QKH786449 QUC786449:QUD786449 RDY786449:RDZ786449 RNU786449:RNV786449 RXQ786449:RXR786449 SHM786449:SHN786449 SRI786449:SRJ786449 TBE786449:TBF786449 TLA786449:TLB786449 TUW786449:TUX786449 UES786449:UET786449 UOO786449:UOP786449 UYK786449:UYL786449 VIG786449:VIH786449 VSC786449:VSD786449 WBY786449:WBZ786449 WLU786449:WLV786449 WVQ786449:WVR786449 I851985:J851985 JE851985:JF851985 TA851985:TB851985 ACW851985:ACX851985 AMS851985:AMT851985 AWO851985:AWP851985 BGK851985:BGL851985 BQG851985:BQH851985 CAC851985:CAD851985 CJY851985:CJZ851985 CTU851985:CTV851985 DDQ851985:DDR851985 DNM851985:DNN851985 DXI851985:DXJ851985 EHE851985:EHF851985 ERA851985:ERB851985 FAW851985:FAX851985 FKS851985:FKT851985 FUO851985:FUP851985 GEK851985:GEL851985 GOG851985:GOH851985 GYC851985:GYD851985 HHY851985:HHZ851985 HRU851985:HRV851985 IBQ851985:IBR851985 ILM851985:ILN851985 IVI851985:IVJ851985 JFE851985:JFF851985 JPA851985:JPB851985 JYW851985:JYX851985 KIS851985:KIT851985 KSO851985:KSP851985 LCK851985:LCL851985 LMG851985:LMH851985 LWC851985:LWD851985 MFY851985:MFZ851985 MPU851985:MPV851985 MZQ851985:MZR851985 NJM851985:NJN851985 NTI851985:NTJ851985 ODE851985:ODF851985 ONA851985:ONB851985 OWW851985:OWX851985 PGS851985:PGT851985 PQO851985:PQP851985 QAK851985:QAL851985 QKG851985:QKH851985 QUC851985:QUD851985 RDY851985:RDZ851985 RNU851985:RNV851985 RXQ851985:RXR851985 SHM851985:SHN851985 SRI851985:SRJ851985 TBE851985:TBF851985 TLA851985:TLB851985 TUW851985:TUX851985 UES851985:UET851985 UOO851985:UOP851985 UYK851985:UYL851985 VIG851985:VIH851985 VSC851985:VSD851985 WBY851985:WBZ851985 WLU851985:WLV851985 WVQ851985:WVR851985 I917521:J917521 JE917521:JF917521 TA917521:TB917521 ACW917521:ACX917521 AMS917521:AMT917521 AWO917521:AWP917521 BGK917521:BGL917521 BQG917521:BQH917521 CAC917521:CAD917521 CJY917521:CJZ917521 CTU917521:CTV917521 DDQ917521:DDR917521 DNM917521:DNN917521 DXI917521:DXJ917521 EHE917521:EHF917521 ERA917521:ERB917521 FAW917521:FAX917521 FKS917521:FKT917521 FUO917521:FUP917521 GEK917521:GEL917521 GOG917521:GOH917521 GYC917521:GYD917521 HHY917521:HHZ917521 HRU917521:HRV917521 IBQ917521:IBR917521 ILM917521:ILN917521 IVI917521:IVJ917521 JFE917521:JFF917521 JPA917521:JPB917521 JYW917521:JYX917521 KIS917521:KIT917521 KSO917521:KSP917521 LCK917521:LCL917521 LMG917521:LMH917521 LWC917521:LWD917521 MFY917521:MFZ917521 MPU917521:MPV917521 MZQ917521:MZR917521 NJM917521:NJN917521 NTI917521:NTJ917521 ODE917521:ODF917521 ONA917521:ONB917521 OWW917521:OWX917521 PGS917521:PGT917521 PQO917521:PQP917521 QAK917521:QAL917521 QKG917521:QKH917521 QUC917521:QUD917521 RDY917521:RDZ917521 RNU917521:RNV917521 RXQ917521:RXR917521 SHM917521:SHN917521 SRI917521:SRJ917521 TBE917521:TBF917521 TLA917521:TLB917521 TUW917521:TUX917521 UES917521:UET917521 UOO917521:UOP917521 UYK917521:UYL917521 VIG917521:VIH917521 VSC917521:VSD917521 WBY917521:WBZ917521 WLU917521:WLV917521 WVQ917521:WVR917521 I983057:J983057 JE983057:JF983057 TA983057:TB983057 ACW983057:ACX983057 AMS983057:AMT983057 AWO983057:AWP983057 BGK983057:BGL983057 BQG983057:BQH983057 CAC983057:CAD983057 CJY983057:CJZ983057 CTU983057:CTV983057 DDQ983057:DDR983057 DNM983057:DNN983057 DXI983057:DXJ983057 EHE983057:EHF983057 ERA983057:ERB983057 FAW983057:FAX983057 FKS983057:FKT983057 FUO983057:FUP983057 GEK983057:GEL983057 GOG983057:GOH983057 GYC983057:GYD983057 HHY983057:HHZ983057 HRU983057:HRV983057 IBQ983057:IBR983057 ILM983057:ILN983057 IVI983057:IVJ983057 JFE983057:JFF983057 JPA983057:JPB983057 JYW983057:JYX983057 KIS983057:KIT983057 KSO983057:KSP983057 LCK983057:LCL983057 LMG983057:LMH983057 LWC983057:LWD983057 MFY983057:MFZ983057 MPU983057:MPV983057 MZQ983057:MZR983057 NJM983057:NJN983057 NTI983057:NTJ983057 ODE983057:ODF983057 ONA983057:ONB983057 OWW983057:OWX983057 PGS983057:PGT983057 PQO983057:PQP983057 QAK983057:QAL983057 QKG983057:QKH983057 QUC983057:QUD983057 RDY983057:RDZ983057 RNU983057:RNV983057 RXQ983057:RXR983057 SHM983057:SHN983057 SRI983057:SRJ983057 TBE983057:TBF983057 TLA983057:TLB983057 TUW983057:TUX983057 UES983057:UET983057 UOO983057:UOP983057 UYK983057:UYL983057 VIG983057:VIH983057 VSC983057:VSD983057 WBY983057:WBZ983057 WLU983057:WLV983057 WVQ983057:WVR983057 F17:G17 JB17:JC17 SX17:SY17 ACT17:ACU17 AMP17:AMQ17 AWL17:AWM17 BGH17:BGI17 BQD17:BQE17 BZZ17:CAA17 CJV17:CJW17 CTR17:CTS17 DDN17:DDO17 DNJ17:DNK17 DXF17:DXG17 EHB17:EHC17 EQX17:EQY17 FAT17:FAU17 FKP17:FKQ17 FUL17:FUM17 GEH17:GEI17 GOD17:GOE17 GXZ17:GYA17 HHV17:HHW17 HRR17:HRS17 IBN17:IBO17 ILJ17:ILK17 IVF17:IVG17 JFB17:JFC17 JOX17:JOY17 JYT17:JYU17 KIP17:KIQ17 KSL17:KSM17 LCH17:LCI17 LMD17:LME17 LVZ17:LWA17 MFV17:MFW17 MPR17:MPS17 MZN17:MZO17 NJJ17:NJK17 NTF17:NTG17 ODB17:ODC17 OMX17:OMY17 OWT17:OWU17 PGP17:PGQ17 PQL17:PQM17 QAH17:QAI17 QKD17:QKE17 QTZ17:QUA17 RDV17:RDW17 RNR17:RNS17 RXN17:RXO17 SHJ17:SHK17 SRF17:SRG17 TBB17:TBC17 TKX17:TKY17 TUT17:TUU17 UEP17:UEQ17 UOL17:UOM17 UYH17:UYI17 VID17:VIE17 VRZ17:VSA17 WBV17:WBW17 WLR17:WLS17 WVN17:WVO17 F65553:G65553 JB65553:JC65553 SX65553:SY65553 ACT65553:ACU65553 AMP65553:AMQ65553 AWL65553:AWM65553 BGH65553:BGI65553 BQD65553:BQE65553 BZZ65553:CAA65553 CJV65553:CJW65553 CTR65553:CTS65553 DDN65553:DDO65553 DNJ65553:DNK65553 DXF65553:DXG65553 EHB65553:EHC65553 EQX65553:EQY65553 FAT65553:FAU65553 FKP65553:FKQ65553 FUL65553:FUM65553 GEH65553:GEI65553 GOD65553:GOE65553 GXZ65553:GYA65553 HHV65553:HHW65553 HRR65553:HRS65553 IBN65553:IBO65553 ILJ65553:ILK65553 IVF65553:IVG65553 JFB65553:JFC65553 JOX65553:JOY65553 JYT65553:JYU65553 KIP65553:KIQ65553 KSL65553:KSM65553 LCH65553:LCI65553 LMD65553:LME65553 LVZ65553:LWA65553 MFV65553:MFW65553 MPR65553:MPS65553 MZN65553:MZO65553 NJJ65553:NJK65553 NTF65553:NTG65553 ODB65553:ODC65553 OMX65553:OMY65553 OWT65553:OWU65553 PGP65553:PGQ65553 PQL65553:PQM65553 QAH65553:QAI65553 QKD65553:QKE65553 QTZ65553:QUA65553 RDV65553:RDW65553 RNR65553:RNS65553 RXN65553:RXO65553 SHJ65553:SHK65553 SRF65553:SRG65553 TBB65553:TBC65553 TKX65553:TKY65553 TUT65553:TUU65553 UEP65553:UEQ65553 UOL65553:UOM65553 UYH65553:UYI65553 VID65553:VIE65553 VRZ65553:VSA65553 WBV65553:WBW65553 WLR65553:WLS65553 WVN65553:WVO65553 F131089:G131089 JB131089:JC131089 SX131089:SY131089 ACT131089:ACU131089 AMP131089:AMQ131089 AWL131089:AWM131089 BGH131089:BGI131089 BQD131089:BQE131089 BZZ131089:CAA131089 CJV131089:CJW131089 CTR131089:CTS131089 DDN131089:DDO131089 DNJ131089:DNK131089 DXF131089:DXG131089 EHB131089:EHC131089 EQX131089:EQY131089 FAT131089:FAU131089 FKP131089:FKQ131089 FUL131089:FUM131089 GEH131089:GEI131089 GOD131089:GOE131089 GXZ131089:GYA131089 HHV131089:HHW131089 HRR131089:HRS131089 IBN131089:IBO131089 ILJ131089:ILK131089 IVF131089:IVG131089 JFB131089:JFC131089 JOX131089:JOY131089 JYT131089:JYU131089 KIP131089:KIQ131089 KSL131089:KSM131089 LCH131089:LCI131089 LMD131089:LME131089 LVZ131089:LWA131089 MFV131089:MFW131089 MPR131089:MPS131089 MZN131089:MZO131089 NJJ131089:NJK131089 NTF131089:NTG131089 ODB131089:ODC131089 OMX131089:OMY131089 OWT131089:OWU131089 PGP131089:PGQ131089 PQL131089:PQM131089 QAH131089:QAI131089 QKD131089:QKE131089 QTZ131089:QUA131089 RDV131089:RDW131089 RNR131089:RNS131089 RXN131089:RXO131089 SHJ131089:SHK131089 SRF131089:SRG131089 TBB131089:TBC131089 TKX131089:TKY131089 TUT131089:TUU131089 UEP131089:UEQ131089 UOL131089:UOM131089 UYH131089:UYI131089 VID131089:VIE131089 VRZ131089:VSA131089 WBV131089:WBW131089 WLR131089:WLS131089 WVN131089:WVO131089 F196625:G196625 JB196625:JC196625 SX196625:SY196625 ACT196625:ACU196625 AMP196625:AMQ196625 AWL196625:AWM196625 BGH196625:BGI196625 BQD196625:BQE196625 BZZ196625:CAA196625 CJV196625:CJW196625 CTR196625:CTS196625 DDN196625:DDO196625 DNJ196625:DNK196625 DXF196625:DXG196625 EHB196625:EHC196625 EQX196625:EQY196625 FAT196625:FAU196625 FKP196625:FKQ196625 FUL196625:FUM196625 GEH196625:GEI196625 GOD196625:GOE196625 GXZ196625:GYA196625 HHV196625:HHW196625 HRR196625:HRS196625 IBN196625:IBO196625 ILJ196625:ILK196625 IVF196625:IVG196625 JFB196625:JFC196625 JOX196625:JOY196625 JYT196625:JYU196625 KIP196625:KIQ196625 KSL196625:KSM196625 LCH196625:LCI196625 LMD196625:LME196625 LVZ196625:LWA196625 MFV196625:MFW196625 MPR196625:MPS196625 MZN196625:MZO196625 NJJ196625:NJK196625 NTF196625:NTG196625 ODB196625:ODC196625 OMX196625:OMY196625 OWT196625:OWU196625 PGP196625:PGQ196625 PQL196625:PQM196625 QAH196625:QAI196625 QKD196625:QKE196625 QTZ196625:QUA196625 RDV196625:RDW196625 RNR196625:RNS196625 RXN196625:RXO196625 SHJ196625:SHK196625 SRF196625:SRG196625 TBB196625:TBC196625 TKX196625:TKY196625 TUT196625:TUU196625 UEP196625:UEQ196625 UOL196625:UOM196625 UYH196625:UYI196625 VID196625:VIE196625 VRZ196625:VSA196625 WBV196625:WBW196625 WLR196625:WLS196625 WVN196625:WVO196625 F262161:G262161 JB262161:JC262161 SX262161:SY262161 ACT262161:ACU262161 AMP262161:AMQ262161 AWL262161:AWM262161 BGH262161:BGI262161 BQD262161:BQE262161 BZZ262161:CAA262161 CJV262161:CJW262161 CTR262161:CTS262161 DDN262161:DDO262161 DNJ262161:DNK262161 DXF262161:DXG262161 EHB262161:EHC262161 EQX262161:EQY262161 FAT262161:FAU262161 FKP262161:FKQ262161 FUL262161:FUM262161 GEH262161:GEI262161 GOD262161:GOE262161 GXZ262161:GYA262161 HHV262161:HHW262161 HRR262161:HRS262161 IBN262161:IBO262161 ILJ262161:ILK262161 IVF262161:IVG262161 JFB262161:JFC262161 JOX262161:JOY262161 JYT262161:JYU262161 KIP262161:KIQ262161 KSL262161:KSM262161 LCH262161:LCI262161 LMD262161:LME262161 LVZ262161:LWA262161 MFV262161:MFW262161 MPR262161:MPS262161 MZN262161:MZO262161 NJJ262161:NJK262161 NTF262161:NTG262161 ODB262161:ODC262161 OMX262161:OMY262161 OWT262161:OWU262161 PGP262161:PGQ262161 PQL262161:PQM262161 QAH262161:QAI262161 QKD262161:QKE262161 QTZ262161:QUA262161 RDV262161:RDW262161 RNR262161:RNS262161 RXN262161:RXO262161 SHJ262161:SHK262161 SRF262161:SRG262161 TBB262161:TBC262161 TKX262161:TKY262161 TUT262161:TUU262161 UEP262161:UEQ262161 UOL262161:UOM262161 UYH262161:UYI262161 VID262161:VIE262161 VRZ262161:VSA262161 WBV262161:WBW262161 WLR262161:WLS262161 WVN262161:WVO262161 F327697:G327697 JB327697:JC327697 SX327697:SY327697 ACT327697:ACU327697 AMP327697:AMQ327697 AWL327697:AWM327697 BGH327697:BGI327697 BQD327697:BQE327697 BZZ327697:CAA327697 CJV327697:CJW327697 CTR327697:CTS327697 DDN327697:DDO327697 DNJ327697:DNK327697 DXF327697:DXG327697 EHB327697:EHC327697 EQX327697:EQY327697 FAT327697:FAU327697 FKP327697:FKQ327697 FUL327697:FUM327697 GEH327697:GEI327697 GOD327697:GOE327697 GXZ327697:GYA327697 HHV327697:HHW327697 HRR327697:HRS327697 IBN327697:IBO327697 ILJ327697:ILK327697 IVF327697:IVG327697 JFB327697:JFC327697 JOX327697:JOY327697 JYT327697:JYU327697 KIP327697:KIQ327697 KSL327697:KSM327697 LCH327697:LCI327697 LMD327697:LME327697 LVZ327697:LWA327697 MFV327697:MFW327697 MPR327697:MPS327697 MZN327697:MZO327697 NJJ327697:NJK327697 NTF327697:NTG327697 ODB327697:ODC327697 OMX327697:OMY327697 OWT327697:OWU327697 PGP327697:PGQ327697 PQL327697:PQM327697 QAH327697:QAI327697 QKD327697:QKE327697 QTZ327697:QUA327697 RDV327697:RDW327697 RNR327697:RNS327697 RXN327697:RXO327697 SHJ327697:SHK327697 SRF327697:SRG327697 TBB327697:TBC327697 TKX327697:TKY327697 TUT327697:TUU327697 UEP327697:UEQ327697 UOL327697:UOM327697 UYH327697:UYI327697 VID327697:VIE327697 VRZ327697:VSA327697 WBV327697:WBW327697 WLR327697:WLS327697 WVN327697:WVO327697 F393233:G393233 JB393233:JC393233 SX393233:SY393233 ACT393233:ACU393233 AMP393233:AMQ393233 AWL393233:AWM393233 BGH393233:BGI393233 BQD393233:BQE393233 BZZ393233:CAA393233 CJV393233:CJW393233 CTR393233:CTS393233 DDN393233:DDO393233 DNJ393233:DNK393233 DXF393233:DXG393233 EHB393233:EHC393233 EQX393233:EQY393233 FAT393233:FAU393233 FKP393233:FKQ393233 FUL393233:FUM393233 GEH393233:GEI393233 GOD393233:GOE393233 GXZ393233:GYA393233 HHV393233:HHW393233 HRR393233:HRS393233 IBN393233:IBO393233 ILJ393233:ILK393233 IVF393233:IVG393233 JFB393233:JFC393233 JOX393233:JOY393233 JYT393233:JYU393233 KIP393233:KIQ393233 KSL393233:KSM393233 LCH393233:LCI393233 LMD393233:LME393233 LVZ393233:LWA393233 MFV393233:MFW393233 MPR393233:MPS393233 MZN393233:MZO393233 NJJ393233:NJK393233 NTF393233:NTG393233 ODB393233:ODC393233 OMX393233:OMY393233 OWT393233:OWU393233 PGP393233:PGQ393233 PQL393233:PQM393233 QAH393233:QAI393233 QKD393233:QKE393233 QTZ393233:QUA393233 RDV393233:RDW393233 RNR393233:RNS393233 RXN393233:RXO393233 SHJ393233:SHK393233 SRF393233:SRG393233 TBB393233:TBC393233 TKX393233:TKY393233 TUT393233:TUU393233 UEP393233:UEQ393233 UOL393233:UOM393233 UYH393233:UYI393233 VID393233:VIE393233 VRZ393233:VSA393233 WBV393233:WBW393233 WLR393233:WLS393233 WVN393233:WVO393233 F458769:G458769 JB458769:JC458769 SX458769:SY458769 ACT458769:ACU458769 AMP458769:AMQ458769 AWL458769:AWM458769 BGH458769:BGI458769 BQD458769:BQE458769 BZZ458769:CAA458769 CJV458769:CJW458769 CTR458769:CTS458769 DDN458769:DDO458769 DNJ458769:DNK458769 DXF458769:DXG458769 EHB458769:EHC458769 EQX458769:EQY458769 FAT458769:FAU458769 FKP458769:FKQ458769 FUL458769:FUM458769 GEH458769:GEI458769 GOD458769:GOE458769 GXZ458769:GYA458769 HHV458769:HHW458769 HRR458769:HRS458769 IBN458769:IBO458769 ILJ458769:ILK458769 IVF458769:IVG458769 JFB458769:JFC458769 JOX458769:JOY458769 JYT458769:JYU458769 KIP458769:KIQ458769 KSL458769:KSM458769 LCH458769:LCI458769 LMD458769:LME458769 LVZ458769:LWA458769 MFV458769:MFW458769 MPR458769:MPS458769 MZN458769:MZO458769 NJJ458769:NJK458769 NTF458769:NTG458769 ODB458769:ODC458769 OMX458769:OMY458769 OWT458769:OWU458769 PGP458769:PGQ458769 PQL458769:PQM458769 QAH458769:QAI458769 QKD458769:QKE458769 QTZ458769:QUA458769 RDV458769:RDW458769 RNR458769:RNS458769 RXN458769:RXO458769 SHJ458769:SHK458769 SRF458769:SRG458769 TBB458769:TBC458769 TKX458769:TKY458769 TUT458769:TUU458769 UEP458769:UEQ458769 UOL458769:UOM458769 UYH458769:UYI458769 VID458769:VIE458769 VRZ458769:VSA458769 WBV458769:WBW458769 WLR458769:WLS458769 WVN458769:WVO458769 F524305:G524305 JB524305:JC524305 SX524305:SY524305 ACT524305:ACU524305 AMP524305:AMQ524305 AWL524305:AWM524305 BGH524305:BGI524305 BQD524305:BQE524305 BZZ524305:CAA524305 CJV524305:CJW524305 CTR524305:CTS524305 DDN524305:DDO524305 DNJ524305:DNK524305 DXF524305:DXG524305 EHB524305:EHC524305 EQX524305:EQY524305 FAT524305:FAU524305 FKP524305:FKQ524305 FUL524305:FUM524305 GEH524305:GEI524305 GOD524305:GOE524305 GXZ524305:GYA524305 HHV524305:HHW524305 HRR524305:HRS524305 IBN524305:IBO524305 ILJ524305:ILK524305 IVF524305:IVG524305 JFB524305:JFC524305 JOX524305:JOY524305 JYT524305:JYU524305 KIP524305:KIQ524305 KSL524305:KSM524305 LCH524305:LCI524305 LMD524305:LME524305 LVZ524305:LWA524305 MFV524305:MFW524305 MPR524305:MPS524305 MZN524305:MZO524305 NJJ524305:NJK524305 NTF524305:NTG524305 ODB524305:ODC524305 OMX524305:OMY524305 OWT524305:OWU524305 PGP524305:PGQ524305 PQL524305:PQM524305 QAH524305:QAI524305 QKD524305:QKE524305 QTZ524305:QUA524305 RDV524305:RDW524305 RNR524305:RNS524305 RXN524305:RXO524305 SHJ524305:SHK524305 SRF524305:SRG524305 TBB524305:TBC524305 TKX524305:TKY524305 TUT524305:TUU524305 UEP524305:UEQ524305 UOL524305:UOM524305 UYH524305:UYI524305 VID524305:VIE524305 VRZ524305:VSA524305 WBV524305:WBW524305 WLR524305:WLS524305 WVN524305:WVO524305 F589841:G589841 JB589841:JC589841 SX589841:SY589841 ACT589841:ACU589841 AMP589841:AMQ589841 AWL589841:AWM589841 BGH589841:BGI589841 BQD589841:BQE589841 BZZ589841:CAA589841 CJV589841:CJW589841 CTR589841:CTS589841 DDN589841:DDO589841 DNJ589841:DNK589841 DXF589841:DXG589841 EHB589841:EHC589841 EQX589841:EQY589841 FAT589841:FAU589841 FKP589841:FKQ589841 FUL589841:FUM589841 GEH589841:GEI589841 GOD589841:GOE589841 GXZ589841:GYA589841 HHV589841:HHW589841 HRR589841:HRS589841 IBN589841:IBO589841 ILJ589841:ILK589841 IVF589841:IVG589841 JFB589841:JFC589841 JOX589841:JOY589841 JYT589841:JYU589841 KIP589841:KIQ589841 KSL589841:KSM589841 LCH589841:LCI589841 LMD589841:LME589841 LVZ589841:LWA589841 MFV589841:MFW589841 MPR589841:MPS589841 MZN589841:MZO589841 NJJ589841:NJK589841 NTF589841:NTG589841 ODB589841:ODC589841 OMX589841:OMY589841 OWT589841:OWU589841 PGP589841:PGQ589841 PQL589841:PQM589841 QAH589841:QAI589841 QKD589841:QKE589841 QTZ589841:QUA589841 RDV589841:RDW589841 RNR589841:RNS589841 RXN589841:RXO589841 SHJ589841:SHK589841 SRF589841:SRG589841 TBB589841:TBC589841 TKX589841:TKY589841 TUT589841:TUU589841 UEP589841:UEQ589841 UOL589841:UOM589841 UYH589841:UYI589841 VID589841:VIE589841 VRZ589841:VSA589841 WBV589841:WBW589841 WLR589841:WLS589841 WVN589841:WVO589841 F655377:G655377 JB655377:JC655377 SX655377:SY655377 ACT655377:ACU655377 AMP655377:AMQ655377 AWL655377:AWM655377 BGH655377:BGI655377 BQD655377:BQE655377 BZZ655377:CAA655377 CJV655377:CJW655377 CTR655377:CTS655377 DDN655377:DDO655377 DNJ655377:DNK655377 DXF655377:DXG655377 EHB655377:EHC655377 EQX655377:EQY655377 FAT655377:FAU655377 FKP655377:FKQ655377 FUL655377:FUM655377 GEH655377:GEI655377 GOD655377:GOE655377 GXZ655377:GYA655377 HHV655377:HHW655377 HRR655377:HRS655377 IBN655377:IBO655377 ILJ655377:ILK655377 IVF655377:IVG655377 JFB655377:JFC655377 JOX655377:JOY655377 JYT655377:JYU655377 KIP655377:KIQ655377 KSL655377:KSM655377 LCH655377:LCI655377 LMD655377:LME655377 LVZ655377:LWA655377 MFV655377:MFW655377 MPR655377:MPS655377 MZN655377:MZO655377 NJJ655377:NJK655377 NTF655377:NTG655377 ODB655377:ODC655377 OMX655377:OMY655377 OWT655377:OWU655377 PGP655377:PGQ655377 PQL655377:PQM655377 QAH655377:QAI655377 QKD655377:QKE655377 QTZ655377:QUA655377 RDV655377:RDW655377 RNR655377:RNS655377 RXN655377:RXO655377 SHJ655377:SHK655377 SRF655377:SRG655377 TBB655377:TBC655377 TKX655377:TKY655377 TUT655377:TUU655377 UEP655377:UEQ655377 UOL655377:UOM655377 UYH655377:UYI655377 VID655377:VIE655377 VRZ655377:VSA655377 WBV655377:WBW655377 WLR655377:WLS655377 WVN655377:WVO655377 F720913:G720913 JB720913:JC720913 SX720913:SY720913 ACT720913:ACU720913 AMP720913:AMQ720913 AWL720913:AWM720913 BGH720913:BGI720913 BQD720913:BQE720913 BZZ720913:CAA720913 CJV720913:CJW720913 CTR720913:CTS720913 DDN720913:DDO720913 DNJ720913:DNK720913 DXF720913:DXG720913 EHB720913:EHC720913 EQX720913:EQY720913 FAT720913:FAU720913 FKP720913:FKQ720913 FUL720913:FUM720913 GEH720913:GEI720913 GOD720913:GOE720913 GXZ720913:GYA720913 HHV720913:HHW720913 HRR720913:HRS720913 IBN720913:IBO720913 ILJ720913:ILK720913 IVF720913:IVG720913 JFB720913:JFC720913 JOX720913:JOY720913 JYT720913:JYU720913 KIP720913:KIQ720913 KSL720913:KSM720913 LCH720913:LCI720913 LMD720913:LME720913 LVZ720913:LWA720913 MFV720913:MFW720913 MPR720913:MPS720913 MZN720913:MZO720913 NJJ720913:NJK720913 NTF720913:NTG720913 ODB720913:ODC720913 OMX720913:OMY720913 OWT720913:OWU720913 PGP720913:PGQ720913 PQL720913:PQM720913 QAH720913:QAI720913 QKD720913:QKE720913 QTZ720913:QUA720913 RDV720913:RDW720913 RNR720913:RNS720913 RXN720913:RXO720913 SHJ720913:SHK720913 SRF720913:SRG720913 TBB720913:TBC720913 TKX720913:TKY720913 TUT720913:TUU720913 UEP720913:UEQ720913 UOL720913:UOM720913 UYH720913:UYI720913 VID720913:VIE720913 VRZ720913:VSA720913 WBV720913:WBW720913 WLR720913:WLS720913 WVN720913:WVO720913 F786449:G786449 JB786449:JC786449 SX786449:SY786449 ACT786449:ACU786449 AMP786449:AMQ786449 AWL786449:AWM786449 BGH786449:BGI786449 BQD786449:BQE786449 BZZ786449:CAA786449 CJV786449:CJW786449 CTR786449:CTS786449 DDN786449:DDO786449 DNJ786449:DNK786449 DXF786449:DXG786449 EHB786449:EHC786449 EQX786449:EQY786449 FAT786449:FAU786449 FKP786449:FKQ786449 FUL786449:FUM786449 GEH786449:GEI786449 GOD786449:GOE786449 GXZ786449:GYA786449 HHV786449:HHW786449 HRR786449:HRS786449 IBN786449:IBO786449 ILJ786449:ILK786449 IVF786449:IVG786449 JFB786449:JFC786449 JOX786449:JOY786449 JYT786449:JYU786449 KIP786449:KIQ786449 KSL786449:KSM786449 LCH786449:LCI786449 LMD786449:LME786449 LVZ786449:LWA786449 MFV786449:MFW786449 MPR786449:MPS786449 MZN786449:MZO786449 NJJ786449:NJK786449 NTF786449:NTG786449 ODB786449:ODC786449 OMX786449:OMY786449 OWT786449:OWU786449 PGP786449:PGQ786449 PQL786449:PQM786449 QAH786449:QAI786449 QKD786449:QKE786449 QTZ786449:QUA786449 RDV786449:RDW786449 RNR786449:RNS786449 RXN786449:RXO786449 SHJ786449:SHK786449 SRF786449:SRG786449 TBB786449:TBC786449 TKX786449:TKY786449 TUT786449:TUU786449 UEP786449:UEQ786449 UOL786449:UOM786449 UYH786449:UYI786449 VID786449:VIE786449 VRZ786449:VSA786449 WBV786449:WBW786449 WLR786449:WLS786449 WVN786449:WVO786449 F851985:G851985 JB851985:JC851985 SX851985:SY851985 ACT851985:ACU851985 AMP851985:AMQ851985 AWL851985:AWM851985 BGH851985:BGI851985 BQD851985:BQE851985 BZZ851985:CAA851985 CJV851985:CJW851985 CTR851985:CTS851985 DDN851985:DDO851985 DNJ851985:DNK851985 DXF851985:DXG851985 EHB851985:EHC851985 EQX851985:EQY851985 FAT851985:FAU851985 FKP851985:FKQ851985 FUL851985:FUM851985 GEH851985:GEI851985 GOD851985:GOE851985 GXZ851985:GYA851985 HHV851985:HHW851985 HRR851985:HRS851985 IBN851985:IBO851985 ILJ851985:ILK851985 IVF851985:IVG851985 JFB851985:JFC851985 JOX851985:JOY851985 JYT851985:JYU851985 KIP851985:KIQ851985 KSL851985:KSM851985 LCH851985:LCI851985 LMD851985:LME851985 LVZ851985:LWA851985 MFV851985:MFW851985 MPR851985:MPS851985 MZN851985:MZO851985 NJJ851985:NJK851985 NTF851985:NTG851985 ODB851985:ODC851985 OMX851985:OMY851985 OWT851985:OWU851985 PGP851985:PGQ851985 PQL851985:PQM851985 QAH851985:QAI851985 QKD851985:QKE851985 QTZ851985:QUA851985 RDV851985:RDW851985 RNR851985:RNS851985 RXN851985:RXO851985 SHJ851985:SHK851985 SRF851985:SRG851985 TBB851985:TBC851985 TKX851985:TKY851985 TUT851985:TUU851985 UEP851985:UEQ851985 UOL851985:UOM851985 UYH851985:UYI851985 VID851985:VIE851985 VRZ851985:VSA851985 WBV851985:WBW851985 WLR851985:WLS851985 WVN851985:WVO851985 F917521:G917521 JB917521:JC917521 SX917521:SY917521 ACT917521:ACU917521 AMP917521:AMQ917521 AWL917521:AWM917521 BGH917521:BGI917521 BQD917521:BQE917521 BZZ917521:CAA917521 CJV917521:CJW917521 CTR917521:CTS917521 DDN917521:DDO917521 DNJ917521:DNK917521 DXF917521:DXG917521 EHB917521:EHC917521 EQX917521:EQY917521 FAT917521:FAU917521 FKP917521:FKQ917521 FUL917521:FUM917521 GEH917521:GEI917521 GOD917521:GOE917521 GXZ917521:GYA917521 HHV917521:HHW917521 HRR917521:HRS917521 IBN917521:IBO917521 ILJ917521:ILK917521 IVF917521:IVG917521 JFB917521:JFC917521 JOX917521:JOY917521 JYT917521:JYU917521 KIP917521:KIQ917521 KSL917521:KSM917521 LCH917521:LCI917521 LMD917521:LME917521 LVZ917521:LWA917521 MFV917521:MFW917521 MPR917521:MPS917521 MZN917521:MZO917521 NJJ917521:NJK917521 NTF917521:NTG917521 ODB917521:ODC917521 OMX917521:OMY917521 OWT917521:OWU917521 PGP917521:PGQ917521 PQL917521:PQM917521 QAH917521:QAI917521 QKD917521:QKE917521 QTZ917521:QUA917521 RDV917521:RDW917521 RNR917521:RNS917521 RXN917521:RXO917521 SHJ917521:SHK917521 SRF917521:SRG917521 TBB917521:TBC917521 TKX917521:TKY917521 TUT917521:TUU917521 UEP917521:UEQ917521 UOL917521:UOM917521 UYH917521:UYI917521 VID917521:VIE917521 VRZ917521:VSA917521 WBV917521:WBW917521 WLR917521:WLS917521 WVN917521:WVO917521 F983057:G983057 JB983057:JC983057 SX983057:SY983057 ACT983057:ACU983057 AMP983057:AMQ983057 AWL983057:AWM983057 BGH983057:BGI983057 BQD983057:BQE983057 BZZ983057:CAA983057 CJV983057:CJW983057 CTR983057:CTS983057 DDN983057:DDO983057 DNJ983057:DNK983057 DXF983057:DXG983057 EHB983057:EHC983057 EQX983057:EQY983057 FAT983057:FAU983057 FKP983057:FKQ983057 FUL983057:FUM983057 GEH983057:GEI983057 GOD983057:GOE983057 GXZ983057:GYA983057 HHV983057:HHW983057 HRR983057:HRS983057 IBN983057:IBO983057 ILJ983057:ILK983057 IVF983057:IVG983057 JFB983057:JFC983057 JOX983057:JOY983057 JYT983057:JYU983057 KIP983057:KIQ983057 KSL983057:KSM983057 LCH983057:LCI983057 LMD983057:LME983057 LVZ983057:LWA983057 MFV983057:MFW983057 MPR983057:MPS983057 MZN983057:MZO983057 NJJ983057:NJK983057 NTF983057:NTG983057 ODB983057:ODC983057 OMX983057:OMY983057 OWT983057:OWU983057 PGP983057:PGQ983057 PQL983057:PQM983057 QAH983057:QAI983057 QKD983057:QKE983057 QTZ983057:QUA983057 RDV983057:RDW983057 RNR983057:RNS983057 RXN983057:RXO983057 SHJ983057:SHK983057 SRF983057:SRG983057 TBB983057:TBC983057 TKX983057:TKY983057 TUT983057:TUU983057 UEP983057:UEQ983057 UOL983057:UOM983057 UYH983057:UYI983057 VID983057:VIE983057 VRZ983057:VSA983057 WBV983057:WBW983057 WLR983057:WLS983057 WVN983057:WVO983057"/>
  </dataValidations>
  <pageMargins left="0.37" right="0.4" top="0.49" bottom="0.56000000000000005" header="0.51200000000000001" footer="0.51200000000000001"/>
  <pageSetup paperSize="12" scale="75" orientation="portrait"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election activeCell="B11" sqref="B11"/>
    </sheetView>
  </sheetViews>
  <sheetFormatPr defaultColWidth="13.375" defaultRowHeight="17.25" x14ac:dyDescent="0.2"/>
  <cols>
    <col min="1" max="1" width="13.375" style="2" customWidth="1"/>
    <col min="2" max="2" width="5.875" style="2" customWidth="1"/>
    <col min="3" max="4" width="3.375" style="2" customWidth="1"/>
    <col min="5" max="5" width="8.375" style="2" customWidth="1"/>
    <col min="6" max="7" width="5.875" style="2" customWidth="1"/>
    <col min="8" max="10" width="13.375" style="2"/>
    <col min="11" max="11" width="12.125" style="2" customWidth="1"/>
    <col min="12" max="14" width="13.375" style="2"/>
    <col min="15" max="15" width="10.875" style="2" customWidth="1"/>
    <col min="16" max="256" width="13.375" style="2"/>
    <col min="257" max="257" width="13.375" style="2" customWidth="1"/>
    <col min="258" max="258" width="5.875" style="2" customWidth="1"/>
    <col min="259" max="260" width="3.375" style="2" customWidth="1"/>
    <col min="261" max="261" width="8.375" style="2" customWidth="1"/>
    <col min="262" max="263" width="5.875" style="2" customWidth="1"/>
    <col min="264" max="266" width="13.375" style="2"/>
    <col min="267" max="267" width="12.125" style="2" customWidth="1"/>
    <col min="268" max="270" width="13.375" style="2"/>
    <col min="271" max="271" width="10.875" style="2" customWidth="1"/>
    <col min="272" max="512" width="13.375" style="2"/>
    <col min="513" max="513" width="13.375" style="2" customWidth="1"/>
    <col min="514" max="514" width="5.875" style="2" customWidth="1"/>
    <col min="515" max="516" width="3.375" style="2" customWidth="1"/>
    <col min="517" max="517" width="8.375" style="2" customWidth="1"/>
    <col min="518" max="519" width="5.875" style="2" customWidth="1"/>
    <col min="520" max="522" width="13.375" style="2"/>
    <col min="523" max="523" width="12.125" style="2" customWidth="1"/>
    <col min="524" max="526" width="13.375" style="2"/>
    <col min="527" max="527" width="10.875" style="2" customWidth="1"/>
    <col min="528" max="768" width="13.375" style="2"/>
    <col min="769" max="769" width="13.375" style="2" customWidth="1"/>
    <col min="770" max="770" width="5.875" style="2" customWidth="1"/>
    <col min="771" max="772" width="3.375" style="2" customWidth="1"/>
    <col min="773" max="773" width="8.375" style="2" customWidth="1"/>
    <col min="774" max="775" width="5.875" style="2" customWidth="1"/>
    <col min="776" max="778" width="13.375" style="2"/>
    <col min="779" max="779" width="12.125" style="2" customWidth="1"/>
    <col min="780" max="782" width="13.375" style="2"/>
    <col min="783" max="783" width="10.875" style="2" customWidth="1"/>
    <col min="784" max="1024" width="13.375" style="2"/>
    <col min="1025" max="1025" width="13.375" style="2" customWidth="1"/>
    <col min="1026" max="1026" width="5.875" style="2" customWidth="1"/>
    <col min="1027" max="1028" width="3.375" style="2" customWidth="1"/>
    <col min="1029" max="1029" width="8.375" style="2" customWidth="1"/>
    <col min="1030" max="1031" width="5.875" style="2" customWidth="1"/>
    <col min="1032" max="1034" width="13.375" style="2"/>
    <col min="1035" max="1035" width="12.125" style="2" customWidth="1"/>
    <col min="1036" max="1038" width="13.375" style="2"/>
    <col min="1039" max="1039" width="10.875" style="2" customWidth="1"/>
    <col min="1040" max="1280" width="13.375" style="2"/>
    <col min="1281" max="1281" width="13.375" style="2" customWidth="1"/>
    <col min="1282" max="1282" width="5.875" style="2" customWidth="1"/>
    <col min="1283" max="1284" width="3.375" style="2" customWidth="1"/>
    <col min="1285" max="1285" width="8.375" style="2" customWidth="1"/>
    <col min="1286" max="1287" width="5.875" style="2" customWidth="1"/>
    <col min="1288" max="1290" width="13.375" style="2"/>
    <col min="1291" max="1291" width="12.125" style="2" customWidth="1"/>
    <col min="1292" max="1294" width="13.375" style="2"/>
    <col min="1295" max="1295" width="10.875" style="2" customWidth="1"/>
    <col min="1296" max="1536" width="13.375" style="2"/>
    <col min="1537" max="1537" width="13.375" style="2" customWidth="1"/>
    <col min="1538" max="1538" width="5.875" style="2" customWidth="1"/>
    <col min="1539" max="1540" width="3.375" style="2" customWidth="1"/>
    <col min="1541" max="1541" width="8.375" style="2" customWidth="1"/>
    <col min="1542" max="1543" width="5.875" style="2" customWidth="1"/>
    <col min="1544" max="1546" width="13.375" style="2"/>
    <col min="1547" max="1547" width="12.125" style="2" customWidth="1"/>
    <col min="1548" max="1550" width="13.375" style="2"/>
    <col min="1551" max="1551" width="10.875" style="2" customWidth="1"/>
    <col min="1552" max="1792" width="13.375" style="2"/>
    <col min="1793" max="1793" width="13.375" style="2" customWidth="1"/>
    <col min="1794" max="1794" width="5.875" style="2" customWidth="1"/>
    <col min="1795" max="1796" width="3.375" style="2" customWidth="1"/>
    <col min="1797" max="1797" width="8.375" style="2" customWidth="1"/>
    <col min="1798" max="1799" width="5.875" style="2" customWidth="1"/>
    <col min="1800" max="1802" width="13.375" style="2"/>
    <col min="1803" max="1803" width="12.125" style="2" customWidth="1"/>
    <col min="1804" max="1806" width="13.375" style="2"/>
    <col min="1807" max="1807" width="10.875" style="2" customWidth="1"/>
    <col min="1808" max="2048" width="13.375" style="2"/>
    <col min="2049" max="2049" width="13.375" style="2" customWidth="1"/>
    <col min="2050" max="2050" width="5.875" style="2" customWidth="1"/>
    <col min="2051" max="2052" width="3.375" style="2" customWidth="1"/>
    <col min="2053" max="2053" width="8.375" style="2" customWidth="1"/>
    <col min="2054" max="2055" width="5.875" style="2" customWidth="1"/>
    <col min="2056" max="2058" width="13.375" style="2"/>
    <col min="2059" max="2059" width="12.125" style="2" customWidth="1"/>
    <col min="2060" max="2062" width="13.375" style="2"/>
    <col min="2063" max="2063" width="10.875" style="2" customWidth="1"/>
    <col min="2064" max="2304" width="13.375" style="2"/>
    <col min="2305" max="2305" width="13.375" style="2" customWidth="1"/>
    <col min="2306" max="2306" width="5.875" style="2" customWidth="1"/>
    <col min="2307" max="2308" width="3.375" style="2" customWidth="1"/>
    <col min="2309" max="2309" width="8.375" style="2" customWidth="1"/>
    <col min="2310" max="2311" width="5.875" style="2" customWidth="1"/>
    <col min="2312" max="2314" width="13.375" style="2"/>
    <col min="2315" max="2315" width="12.125" style="2" customWidth="1"/>
    <col min="2316" max="2318" width="13.375" style="2"/>
    <col min="2319" max="2319" width="10.875" style="2" customWidth="1"/>
    <col min="2320" max="2560" width="13.375" style="2"/>
    <col min="2561" max="2561" width="13.375" style="2" customWidth="1"/>
    <col min="2562" max="2562" width="5.875" style="2" customWidth="1"/>
    <col min="2563" max="2564" width="3.375" style="2" customWidth="1"/>
    <col min="2565" max="2565" width="8.375" style="2" customWidth="1"/>
    <col min="2566" max="2567" width="5.875" style="2" customWidth="1"/>
    <col min="2568" max="2570" width="13.375" style="2"/>
    <col min="2571" max="2571" width="12.125" style="2" customWidth="1"/>
    <col min="2572" max="2574" width="13.375" style="2"/>
    <col min="2575" max="2575" width="10.875" style="2" customWidth="1"/>
    <col min="2576" max="2816" width="13.375" style="2"/>
    <col min="2817" max="2817" width="13.375" style="2" customWidth="1"/>
    <col min="2818" max="2818" width="5.875" style="2" customWidth="1"/>
    <col min="2819" max="2820" width="3.375" style="2" customWidth="1"/>
    <col min="2821" max="2821" width="8.375" style="2" customWidth="1"/>
    <col min="2822" max="2823" width="5.875" style="2" customWidth="1"/>
    <col min="2824" max="2826" width="13.375" style="2"/>
    <col min="2827" max="2827" width="12.125" style="2" customWidth="1"/>
    <col min="2828" max="2830" width="13.375" style="2"/>
    <col min="2831" max="2831" width="10.875" style="2" customWidth="1"/>
    <col min="2832" max="3072" width="13.375" style="2"/>
    <col min="3073" max="3073" width="13.375" style="2" customWidth="1"/>
    <col min="3074" max="3074" width="5.875" style="2" customWidth="1"/>
    <col min="3075" max="3076" width="3.375" style="2" customWidth="1"/>
    <col min="3077" max="3077" width="8.375" style="2" customWidth="1"/>
    <col min="3078" max="3079" width="5.875" style="2" customWidth="1"/>
    <col min="3080" max="3082" width="13.375" style="2"/>
    <col min="3083" max="3083" width="12.125" style="2" customWidth="1"/>
    <col min="3084" max="3086" width="13.375" style="2"/>
    <col min="3087" max="3087" width="10.875" style="2" customWidth="1"/>
    <col min="3088" max="3328" width="13.375" style="2"/>
    <col min="3329" max="3329" width="13.375" style="2" customWidth="1"/>
    <col min="3330" max="3330" width="5.875" style="2" customWidth="1"/>
    <col min="3331" max="3332" width="3.375" style="2" customWidth="1"/>
    <col min="3333" max="3333" width="8.375" style="2" customWidth="1"/>
    <col min="3334" max="3335" width="5.875" style="2" customWidth="1"/>
    <col min="3336" max="3338" width="13.375" style="2"/>
    <col min="3339" max="3339" width="12.125" style="2" customWidth="1"/>
    <col min="3340" max="3342" width="13.375" style="2"/>
    <col min="3343" max="3343" width="10.875" style="2" customWidth="1"/>
    <col min="3344" max="3584" width="13.375" style="2"/>
    <col min="3585" max="3585" width="13.375" style="2" customWidth="1"/>
    <col min="3586" max="3586" width="5.875" style="2" customWidth="1"/>
    <col min="3587" max="3588" width="3.375" style="2" customWidth="1"/>
    <col min="3589" max="3589" width="8.375" style="2" customWidth="1"/>
    <col min="3590" max="3591" width="5.875" style="2" customWidth="1"/>
    <col min="3592" max="3594" width="13.375" style="2"/>
    <col min="3595" max="3595" width="12.125" style="2" customWidth="1"/>
    <col min="3596" max="3598" width="13.375" style="2"/>
    <col min="3599" max="3599" width="10.875" style="2" customWidth="1"/>
    <col min="3600" max="3840" width="13.375" style="2"/>
    <col min="3841" max="3841" width="13.375" style="2" customWidth="1"/>
    <col min="3842" max="3842" width="5.875" style="2" customWidth="1"/>
    <col min="3843" max="3844" width="3.375" style="2" customWidth="1"/>
    <col min="3845" max="3845" width="8.375" style="2" customWidth="1"/>
    <col min="3846" max="3847" width="5.875" style="2" customWidth="1"/>
    <col min="3848" max="3850" width="13.375" style="2"/>
    <col min="3851" max="3851" width="12.125" style="2" customWidth="1"/>
    <col min="3852" max="3854" width="13.375" style="2"/>
    <col min="3855" max="3855" width="10.875" style="2" customWidth="1"/>
    <col min="3856" max="4096" width="13.375" style="2"/>
    <col min="4097" max="4097" width="13.375" style="2" customWidth="1"/>
    <col min="4098" max="4098" width="5.875" style="2" customWidth="1"/>
    <col min="4099" max="4100" width="3.375" style="2" customWidth="1"/>
    <col min="4101" max="4101" width="8.375" style="2" customWidth="1"/>
    <col min="4102" max="4103" width="5.875" style="2" customWidth="1"/>
    <col min="4104" max="4106" width="13.375" style="2"/>
    <col min="4107" max="4107" width="12.125" style="2" customWidth="1"/>
    <col min="4108" max="4110" width="13.375" style="2"/>
    <col min="4111" max="4111" width="10.875" style="2" customWidth="1"/>
    <col min="4112" max="4352" width="13.375" style="2"/>
    <col min="4353" max="4353" width="13.375" style="2" customWidth="1"/>
    <col min="4354" max="4354" width="5.875" style="2" customWidth="1"/>
    <col min="4355" max="4356" width="3.375" style="2" customWidth="1"/>
    <col min="4357" max="4357" width="8.375" style="2" customWidth="1"/>
    <col min="4358" max="4359" width="5.875" style="2" customWidth="1"/>
    <col min="4360" max="4362" width="13.375" style="2"/>
    <col min="4363" max="4363" width="12.125" style="2" customWidth="1"/>
    <col min="4364" max="4366" width="13.375" style="2"/>
    <col min="4367" max="4367" width="10.875" style="2" customWidth="1"/>
    <col min="4368" max="4608" width="13.375" style="2"/>
    <col min="4609" max="4609" width="13.375" style="2" customWidth="1"/>
    <col min="4610" max="4610" width="5.875" style="2" customWidth="1"/>
    <col min="4611" max="4612" width="3.375" style="2" customWidth="1"/>
    <col min="4613" max="4613" width="8.375" style="2" customWidth="1"/>
    <col min="4614" max="4615" width="5.875" style="2" customWidth="1"/>
    <col min="4616" max="4618" width="13.375" style="2"/>
    <col min="4619" max="4619" width="12.125" style="2" customWidth="1"/>
    <col min="4620" max="4622" width="13.375" style="2"/>
    <col min="4623" max="4623" width="10.875" style="2" customWidth="1"/>
    <col min="4624" max="4864" width="13.375" style="2"/>
    <col min="4865" max="4865" width="13.375" style="2" customWidth="1"/>
    <col min="4866" max="4866" width="5.875" style="2" customWidth="1"/>
    <col min="4867" max="4868" width="3.375" style="2" customWidth="1"/>
    <col min="4869" max="4869" width="8.375" style="2" customWidth="1"/>
    <col min="4870" max="4871" width="5.875" style="2" customWidth="1"/>
    <col min="4872" max="4874" width="13.375" style="2"/>
    <col min="4875" max="4875" width="12.125" style="2" customWidth="1"/>
    <col min="4876" max="4878" width="13.375" style="2"/>
    <col min="4879" max="4879" width="10.875" style="2" customWidth="1"/>
    <col min="4880" max="5120" width="13.375" style="2"/>
    <col min="5121" max="5121" width="13.375" style="2" customWidth="1"/>
    <col min="5122" max="5122" width="5.875" style="2" customWidth="1"/>
    <col min="5123" max="5124" width="3.375" style="2" customWidth="1"/>
    <col min="5125" max="5125" width="8.375" style="2" customWidth="1"/>
    <col min="5126" max="5127" width="5.875" style="2" customWidth="1"/>
    <col min="5128" max="5130" width="13.375" style="2"/>
    <col min="5131" max="5131" width="12.125" style="2" customWidth="1"/>
    <col min="5132" max="5134" width="13.375" style="2"/>
    <col min="5135" max="5135" width="10.875" style="2" customWidth="1"/>
    <col min="5136" max="5376" width="13.375" style="2"/>
    <col min="5377" max="5377" width="13.375" style="2" customWidth="1"/>
    <col min="5378" max="5378" width="5.875" style="2" customWidth="1"/>
    <col min="5379" max="5380" width="3.375" style="2" customWidth="1"/>
    <col min="5381" max="5381" width="8.375" style="2" customWidth="1"/>
    <col min="5382" max="5383" width="5.875" style="2" customWidth="1"/>
    <col min="5384" max="5386" width="13.375" style="2"/>
    <col min="5387" max="5387" width="12.125" style="2" customWidth="1"/>
    <col min="5388" max="5390" width="13.375" style="2"/>
    <col min="5391" max="5391" width="10.875" style="2" customWidth="1"/>
    <col min="5392" max="5632" width="13.375" style="2"/>
    <col min="5633" max="5633" width="13.375" style="2" customWidth="1"/>
    <col min="5634" max="5634" width="5.875" style="2" customWidth="1"/>
    <col min="5635" max="5636" width="3.375" style="2" customWidth="1"/>
    <col min="5637" max="5637" width="8.375" style="2" customWidth="1"/>
    <col min="5638" max="5639" width="5.875" style="2" customWidth="1"/>
    <col min="5640" max="5642" width="13.375" style="2"/>
    <col min="5643" max="5643" width="12.125" style="2" customWidth="1"/>
    <col min="5644" max="5646" width="13.375" style="2"/>
    <col min="5647" max="5647" width="10.875" style="2" customWidth="1"/>
    <col min="5648" max="5888" width="13.375" style="2"/>
    <col min="5889" max="5889" width="13.375" style="2" customWidth="1"/>
    <col min="5890" max="5890" width="5.875" style="2" customWidth="1"/>
    <col min="5891" max="5892" width="3.375" style="2" customWidth="1"/>
    <col min="5893" max="5893" width="8.375" style="2" customWidth="1"/>
    <col min="5894" max="5895" width="5.875" style="2" customWidth="1"/>
    <col min="5896" max="5898" width="13.375" style="2"/>
    <col min="5899" max="5899" width="12.125" style="2" customWidth="1"/>
    <col min="5900" max="5902" width="13.375" style="2"/>
    <col min="5903" max="5903" width="10.875" style="2" customWidth="1"/>
    <col min="5904" max="6144" width="13.375" style="2"/>
    <col min="6145" max="6145" width="13.375" style="2" customWidth="1"/>
    <col min="6146" max="6146" width="5.875" style="2" customWidth="1"/>
    <col min="6147" max="6148" width="3.375" style="2" customWidth="1"/>
    <col min="6149" max="6149" width="8.375" style="2" customWidth="1"/>
    <col min="6150" max="6151" width="5.875" style="2" customWidth="1"/>
    <col min="6152" max="6154" width="13.375" style="2"/>
    <col min="6155" max="6155" width="12.125" style="2" customWidth="1"/>
    <col min="6156" max="6158" width="13.375" style="2"/>
    <col min="6159" max="6159" width="10.875" style="2" customWidth="1"/>
    <col min="6160" max="6400" width="13.375" style="2"/>
    <col min="6401" max="6401" width="13.375" style="2" customWidth="1"/>
    <col min="6402" max="6402" width="5.875" style="2" customWidth="1"/>
    <col min="6403" max="6404" width="3.375" style="2" customWidth="1"/>
    <col min="6405" max="6405" width="8.375" style="2" customWidth="1"/>
    <col min="6406" max="6407" width="5.875" style="2" customWidth="1"/>
    <col min="6408" max="6410" width="13.375" style="2"/>
    <col min="6411" max="6411" width="12.125" style="2" customWidth="1"/>
    <col min="6412" max="6414" width="13.375" style="2"/>
    <col min="6415" max="6415" width="10.875" style="2" customWidth="1"/>
    <col min="6416" max="6656" width="13.375" style="2"/>
    <col min="6657" max="6657" width="13.375" style="2" customWidth="1"/>
    <col min="6658" max="6658" width="5.875" style="2" customWidth="1"/>
    <col min="6659" max="6660" width="3.375" style="2" customWidth="1"/>
    <col min="6661" max="6661" width="8.375" style="2" customWidth="1"/>
    <col min="6662" max="6663" width="5.875" style="2" customWidth="1"/>
    <col min="6664" max="6666" width="13.375" style="2"/>
    <col min="6667" max="6667" width="12.125" style="2" customWidth="1"/>
    <col min="6668" max="6670" width="13.375" style="2"/>
    <col min="6671" max="6671" width="10.875" style="2" customWidth="1"/>
    <col min="6672" max="6912" width="13.375" style="2"/>
    <col min="6913" max="6913" width="13.375" style="2" customWidth="1"/>
    <col min="6914" max="6914" width="5.875" style="2" customWidth="1"/>
    <col min="6915" max="6916" width="3.375" style="2" customWidth="1"/>
    <col min="6917" max="6917" width="8.375" style="2" customWidth="1"/>
    <col min="6918" max="6919" width="5.875" style="2" customWidth="1"/>
    <col min="6920" max="6922" width="13.375" style="2"/>
    <col min="6923" max="6923" width="12.125" style="2" customWidth="1"/>
    <col min="6924" max="6926" width="13.375" style="2"/>
    <col min="6927" max="6927" width="10.875" style="2" customWidth="1"/>
    <col min="6928" max="7168" width="13.375" style="2"/>
    <col min="7169" max="7169" width="13.375" style="2" customWidth="1"/>
    <col min="7170" max="7170" width="5.875" style="2" customWidth="1"/>
    <col min="7171" max="7172" width="3.375" style="2" customWidth="1"/>
    <col min="7173" max="7173" width="8.375" style="2" customWidth="1"/>
    <col min="7174" max="7175" width="5.875" style="2" customWidth="1"/>
    <col min="7176" max="7178" width="13.375" style="2"/>
    <col min="7179" max="7179" width="12.125" style="2" customWidth="1"/>
    <col min="7180" max="7182" width="13.375" style="2"/>
    <col min="7183" max="7183" width="10.875" style="2" customWidth="1"/>
    <col min="7184" max="7424" width="13.375" style="2"/>
    <col min="7425" max="7425" width="13.375" style="2" customWidth="1"/>
    <col min="7426" max="7426" width="5.875" style="2" customWidth="1"/>
    <col min="7427" max="7428" width="3.375" style="2" customWidth="1"/>
    <col min="7429" max="7429" width="8.375" style="2" customWidth="1"/>
    <col min="7430" max="7431" width="5.875" style="2" customWidth="1"/>
    <col min="7432" max="7434" width="13.375" style="2"/>
    <col min="7435" max="7435" width="12.125" style="2" customWidth="1"/>
    <col min="7436" max="7438" width="13.375" style="2"/>
    <col min="7439" max="7439" width="10.875" style="2" customWidth="1"/>
    <col min="7440" max="7680" width="13.375" style="2"/>
    <col min="7681" max="7681" width="13.375" style="2" customWidth="1"/>
    <col min="7682" max="7682" width="5.875" style="2" customWidth="1"/>
    <col min="7683" max="7684" width="3.375" style="2" customWidth="1"/>
    <col min="7685" max="7685" width="8.375" style="2" customWidth="1"/>
    <col min="7686" max="7687" width="5.875" style="2" customWidth="1"/>
    <col min="7688" max="7690" width="13.375" style="2"/>
    <col min="7691" max="7691" width="12.125" style="2" customWidth="1"/>
    <col min="7692" max="7694" width="13.375" style="2"/>
    <col min="7695" max="7695" width="10.875" style="2" customWidth="1"/>
    <col min="7696" max="7936" width="13.375" style="2"/>
    <col min="7937" max="7937" width="13.375" style="2" customWidth="1"/>
    <col min="7938" max="7938" width="5.875" style="2" customWidth="1"/>
    <col min="7939" max="7940" width="3.375" style="2" customWidth="1"/>
    <col min="7941" max="7941" width="8.375" style="2" customWidth="1"/>
    <col min="7942" max="7943" width="5.875" style="2" customWidth="1"/>
    <col min="7944" max="7946" width="13.375" style="2"/>
    <col min="7947" max="7947" width="12.125" style="2" customWidth="1"/>
    <col min="7948" max="7950" width="13.375" style="2"/>
    <col min="7951" max="7951" width="10.875" style="2" customWidth="1"/>
    <col min="7952" max="8192" width="13.375" style="2"/>
    <col min="8193" max="8193" width="13.375" style="2" customWidth="1"/>
    <col min="8194" max="8194" width="5.875" style="2" customWidth="1"/>
    <col min="8195" max="8196" width="3.375" style="2" customWidth="1"/>
    <col min="8197" max="8197" width="8.375" style="2" customWidth="1"/>
    <col min="8198" max="8199" width="5.875" style="2" customWidth="1"/>
    <col min="8200" max="8202" width="13.375" style="2"/>
    <col min="8203" max="8203" width="12.125" style="2" customWidth="1"/>
    <col min="8204" max="8206" width="13.375" style="2"/>
    <col min="8207" max="8207" width="10.875" style="2" customWidth="1"/>
    <col min="8208" max="8448" width="13.375" style="2"/>
    <col min="8449" max="8449" width="13.375" style="2" customWidth="1"/>
    <col min="8450" max="8450" width="5.875" style="2" customWidth="1"/>
    <col min="8451" max="8452" width="3.375" style="2" customWidth="1"/>
    <col min="8453" max="8453" width="8.375" style="2" customWidth="1"/>
    <col min="8454" max="8455" width="5.875" style="2" customWidth="1"/>
    <col min="8456" max="8458" width="13.375" style="2"/>
    <col min="8459" max="8459" width="12.125" style="2" customWidth="1"/>
    <col min="8460" max="8462" width="13.375" style="2"/>
    <col min="8463" max="8463" width="10.875" style="2" customWidth="1"/>
    <col min="8464" max="8704" width="13.375" style="2"/>
    <col min="8705" max="8705" width="13.375" style="2" customWidth="1"/>
    <col min="8706" max="8706" width="5.875" style="2" customWidth="1"/>
    <col min="8707" max="8708" width="3.375" style="2" customWidth="1"/>
    <col min="8709" max="8709" width="8.375" style="2" customWidth="1"/>
    <col min="8710" max="8711" width="5.875" style="2" customWidth="1"/>
    <col min="8712" max="8714" width="13.375" style="2"/>
    <col min="8715" max="8715" width="12.125" style="2" customWidth="1"/>
    <col min="8716" max="8718" width="13.375" style="2"/>
    <col min="8719" max="8719" width="10.875" style="2" customWidth="1"/>
    <col min="8720" max="8960" width="13.375" style="2"/>
    <col min="8961" max="8961" width="13.375" style="2" customWidth="1"/>
    <col min="8962" max="8962" width="5.875" style="2" customWidth="1"/>
    <col min="8963" max="8964" width="3.375" style="2" customWidth="1"/>
    <col min="8965" max="8965" width="8.375" style="2" customWidth="1"/>
    <col min="8966" max="8967" width="5.875" style="2" customWidth="1"/>
    <col min="8968" max="8970" width="13.375" style="2"/>
    <col min="8971" max="8971" width="12.125" style="2" customWidth="1"/>
    <col min="8972" max="8974" width="13.375" style="2"/>
    <col min="8975" max="8975" width="10.875" style="2" customWidth="1"/>
    <col min="8976" max="9216" width="13.375" style="2"/>
    <col min="9217" max="9217" width="13.375" style="2" customWidth="1"/>
    <col min="9218" max="9218" width="5.875" style="2" customWidth="1"/>
    <col min="9219" max="9220" width="3.375" style="2" customWidth="1"/>
    <col min="9221" max="9221" width="8.375" style="2" customWidth="1"/>
    <col min="9222" max="9223" width="5.875" style="2" customWidth="1"/>
    <col min="9224" max="9226" width="13.375" style="2"/>
    <col min="9227" max="9227" width="12.125" style="2" customWidth="1"/>
    <col min="9228" max="9230" width="13.375" style="2"/>
    <col min="9231" max="9231" width="10.875" style="2" customWidth="1"/>
    <col min="9232" max="9472" width="13.375" style="2"/>
    <col min="9473" max="9473" width="13.375" style="2" customWidth="1"/>
    <col min="9474" max="9474" width="5.875" style="2" customWidth="1"/>
    <col min="9475" max="9476" width="3.375" style="2" customWidth="1"/>
    <col min="9477" max="9477" width="8.375" style="2" customWidth="1"/>
    <col min="9478" max="9479" width="5.875" style="2" customWidth="1"/>
    <col min="9480" max="9482" width="13.375" style="2"/>
    <col min="9483" max="9483" width="12.125" style="2" customWidth="1"/>
    <col min="9484" max="9486" width="13.375" style="2"/>
    <col min="9487" max="9487" width="10.875" style="2" customWidth="1"/>
    <col min="9488" max="9728" width="13.375" style="2"/>
    <col min="9729" max="9729" width="13.375" style="2" customWidth="1"/>
    <col min="9730" max="9730" width="5.875" style="2" customWidth="1"/>
    <col min="9731" max="9732" width="3.375" style="2" customWidth="1"/>
    <col min="9733" max="9733" width="8.375" style="2" customWidth="1"/>
    <col min="9734" max="9735" width="5.875" style="2" customWidth="1"/>
    <col min="9736" max="9738" width="13.375" style="2"/>
    <col min="9739" max="9739" width="12.125" style="2" customWidth="1"/>
    <col min="9740" max="9742" width="13.375" style="2"/>
    <col min="9743" max="9743" width="10.875" style="2" customWidth="1"/>
    <col min="9744" max="9984" width="13.375" style="2"/>
    <col min="9985" max="9985" width="13.375" style="2" customWidth="1"/>
    <col min="9986" max="9986" width="5.875" style="2" customWidth="1"/>
    <col min="9987" max="9988" width="3.375" style="2" customWidth="1"/>
    <col min="9989" max="9989" width="8.375" style="2" customWidth="1"/>
    <col min="9990" max="9991" width="5.875" style="2" customWidth="1"/>
    <col min="9992" max="9994" width="13.375" style="2"/>
    <col min="9995" max="9995" width="12.125" style="2" customWidth="1"/>
    <col min="9996" max="9998" width="13.375" style="2"/>
    <col min="9999" max="9999" width="10.875" style="2" customWidth="1"/>
    <col min="10000" max="10240" width="13.375" style="2"/>
    <col min="10241" max="10241" width="13.375" style="2" customWidth="1"/>
    <col min="10242" max="10242" width="5.875" style="2" customWidth="1"/>
    <col min="10243" max="10244" width="3.375" style="2" customWidth="1"/>
    <col min="10245" max="10245" width="8.375" style="2" customWidth="1"/>
    <col min="10246" max="10247" width="5.875" style="2" customWidth="1"/>
    <col min="10248" max="10250" width="13.375" style="2"/>
    <col min="10251" max="10251" width="12.125" style="2" customWidth="1"/>
    <col min="10252" max="10254" width="13.375" style="2"/>
    <col min="10255" max="10255" width="10.875" style="2" customWidth="1"/>
    <col min="10256" max="10496" width="13.375" style="2"/>
    <col min="10497" max="10497" width="13.375" style="2" customWidth="1"/>
    <col min="10498" max="10498" width="5.875" style="2" customWidth="1"/>
    <col min="10499" max="10500" width="3.375" style="2" customWidth="1"/>
    <col min="10501" max="10501" width="8.375" style="2" customWidth="1"/>
    <col min="10502" max="10503" width="5.875" style="2" customWidth="1"/>
    <col min="10504" max="10506" width="13.375" style="2"/>
    <col min="10507" max="10507" width="12.125" style="2" customWidth="1"/>
    <col min="10508" max="10510" width="13.375" style="2"/>
    <col min="10511" max="10511" width="10.875" style="2" customWidth="1"/>
    <col min="10512" max="10752" width="13.375" style="2"/>
    <col min="10753" max="10753" width="13.375" style="2" customWidth="1"/>
    <col min="10754" max="10754" width="5.875" style="2" customWidth="1"/>
    <col min="10755" max="10756" width="3.375" style="2" customWidth="1"/>
    <col min="10757" max="10757" width="8.375" style="2" customWidth="1"/>
    <col min="10758" max="10759" width="5.875" style="2" customWidth="1"/>
    <col min="10760" max="10762" width="13.375" style="2"/>
    <col min="10763" max="10763" width="12.125" style="2" customWidth="1"/>
    <col min="10764" max="10766" width="13.375" style="2"/>
    <col min="10767" max="10767" width="10.875" style="2" customWidth="1"/>
    <col min="10768" max="11008" width="13.375" style="2"/>
    <col min="11009" max="11009" width="13.375" style="2" customWidth="1"/>
    <col min="11010" max="11010" width="5.875" style="2" customWidth="1"/>
    <col min="11011" max="11012" width="3.375" style="2" customWidth="1"/>
    <col min="11013" max="11013" width="8.375" style="2" customWidth="1"/>
    <col min="11014" max="11015" width="5.875" style="2" customWidth="1"/>
    <col min="11016" max="11018" width="13.375" style="2"/>
    <col min="11019" max="11019" width="12.125" style="2" customWidth="1"/>
    <col min="11020" max="11022" width="13.375" style="2"/>
    <col min="11023" max="11023" width="10.875" style="2" customWidth="1"/>
    <col min="11024" max="11264" width="13.375" style="2"/>
    <col min="11265" max="11265" width="13.375" style="2" customWidth="1"/>
    <col min="11266" max="11266" width="5.875" style="2" customWidth="1"/>
    <col min="11267" max="11268" width="3.375" style="2" customWidth="1"/>
    <col min="11269" max="11269" width="8.375" style="2" customWidth="1"/>
    <col min="11270" max="11271" width="5.875" style="2" customWidth="1"/>
    <col min="11272" max="11274" width="13.375" style="2"/>
    <col min="11275" max="11275" width="12.125" style="2" customWidth="1"/>
    <col min="11276" max="11278" width="13.375" style="2"/>
    <col min="11279" max="11279" width="10.875" style="2" customWidth="1"/>
    <col min="11280" max="11520" width="13.375" style="2"/>
    <col min="11521" max="11521" width="13.375" style="2" customWidth="1"/>
    <col min="11522" max="11522" width="5.875" style="2" customWidth="1"/>
    <col min="11523" max="11524" width="3.375" style="2" customWidth="1"/>
    <col min="11525" max="11525" width="8.375" style="2" customWidth="1"/>
    <col min="11526" max="11527" width="5.875" style="2" customWidth="1"/>
    <col min="11528" max="11530" width="13.375" style="2"/>
    <col min="11531" max="11531" width="12.125" style="2" customWidth="1"/>
    <col min="11532" max="11534" width="13.375" style="2"/>
    <col min="11535" max="11535" width="10.875" style="2" customWidth="1"/>
    <col min="11536" max="11776" width="13.375" style="2"/>
    <col min="11777" max="11777" width="13.375" style="2" customWidth="1"/>
    <col min="11778" max="11778" width="5.875" style="2" customWidth="1"/>
    <col min="11779" max="11780" width="3.375" style="2" customWidth="1"/>
    <col min="11781" max="11781" width="8.375" style="2" customWidth="1"/>
    <col min="11782" max="11783" width="5.875" style="2" customWidth="1"/>
    <col min="11784" max="11786" width="13.375" style="2"/>
    <col min="11787" max="11787" width="12.125" style="2" customWidth="1"/>
    <col min="11788" max="11790" width="13.375" style="2"/>
    <col min="11791" max="11791" width="10.875" style="2" customWidth="1"/>
    <col min="11792" max="12032" width="13.375" style="2"/>
    <col min="12033" max="12033" width="13.375" style="2" customWidth="1"/>
    <col min="12034" max="12034" width="5.875" style="2" customWidth="1"/>
    <col min="12035" max="12036" width="3.375" style="2" customWidth="1"/>
    <col min="12037" max="12037" width="8.375" style="2" customWidth="1"/>
    <col min="12038" max="12039" width="5.875" style="2" customWidth="1"/>
    <col min="12040" max="12042" width="13.375" style="2"/>
    <col min="12043" max="12043" width="12.125" style="2" customWidth="1"/>
    <col min="12044" max="12046" width="13.375" style="2"/>
    <col min="12047" max="12047" width="10.875" style="2" customWidth="1"/>
    <col min="12048" max="12288" width="13.375" style="2"/>
    <col min="12289" max="12289" width="13.375" style="2" customWidth="1"/>
    <col min="12290" max="12290" width="5.875" style="2" customWidth="1"/>
    <col min="12291" max="12292" width="3.375" style="2" customWidth="1"/>
    <col min="12293" max="12293" width="8.375" style="2" customWidth="1"/>
    <col min="12294" max="12295" width="5.875" style="2" customWidth="1"/>
    <col min="12296" max="12298" width="13.375" style="2"/>
    <col min="12299" max="12299" width="12.125" style="2" customWidth="1"/>
    <col min="12300" max="12302" width="13.375" style="2"/>
    <col min="12303" max="12303" width="10.875" style="2" customWidth="1"/>
    <col min="12304" max="12544" width="13.375" style="2"/>
    <col min="12545" max="12545" width="13.375" style="2" customWidth="1"/>
    <col min="12546" max="12546" width="5.875" style="2" customWidth="1"/>
    <col min="12547" max="12548" width="3.375" style="2" customWidth="1"/>
    <col min="12549" max="12549" width="8.375" style="2" customWidth="1"/>
    <col min="12550" max="12551" width="5.875" style="2" customWidth="1"/>
    <col min="12552" max="12554" width="13.375" style="2"/>
    <col min="12555" max="12555" width="12.125" style="2" customWidth="1"/>
    <col min="12556" max="12558" width="13.375" style="2"/>
    <col min="12559" max="12559" width="10.875" style="2" customWidth="1"/>
    <col min="12560" max="12800" width="13.375" style="2"/>
    <col min="12801" max="12801" width="13.375" style="2" customWidth="1"/>
    <col min="12802" max="12802" width="5.875" style="2" customWidth="1"/>
    <col min="12803" max="12804" width="3.375" style="2" customWidth="1"/>
    <col min="12805" max="12805" width="8.375" style="2" customWidth="1"/>
    <col min="12806" max="12807" width="5.875" style="2" customWidth="1"/>
    <col min="12808" max="12810" width="13.375" style="2"/>
    <col min="12811" max="12811" width="12.125" style="2" customWidth="1"/>
    <col min="12812" max="12814" width="13.375" style="2"/>
    <col min="12815" max="12815" width="10.875" style="2" customWidth="1"/>
    <col min="12816" max="13056" width="13.375" style="2"/>
    <col min="13057" max="13057" width="13.375" style="2" customWidth="1"/>
    <col min="13058" max="13058" width="5.875" style="2" customWidth="1"/>
    <col min="13059" max="13060" width="3.375" style="2" customWidth="1"/>
    <col min="13061" max="13061" width="8.375" style="2" customWidth="1"/>
    <col min="13062" max="13063" width="5.875" style="2" customWidth="1"/>
    <col min="13064" max="13066" width="13.375" style="2"/>
    <col min="13067" max="13067" width="12.125" style="2" customWidth="1"/>
    <col min="13068" max="13070" width="13.375" style="2"/>
    <col min="13071" max="13071" width="10.875" style="2" customWidth="1"/>
    <col min="13072" max="13312" width="13.375" style="2"/>
    <col min="13313" max="13313" width="13.375" style="2" customWidth="1"/>
    <col min="13314" max="13314" width="5.875" style="2" customWidth="1"/>
    <col min="13315" max="13316" width="3.375" style="2" customWidth="1"/>
    <col min="13317" max="13317" width="8.375" style="2" customWidth="1"/>
    <col min="13318" max="13319" width="5.875" style="2" customWidth="1"/>
    <col min="13320" max="13322" width="13.375" style="2"/>
    <col min="13323" max="13323" width="12.125" style="2" customWidth="1"/>
    <col min="13324" max="13326" width="13.375" style="2"/>
    <col min="13327" max="13327" width="10.875" style="2" customWidth="1"/>
    <col min="13328" max="13568" width="13.375" style="2"/>
    <col min="13569" max="13569" width="13.375" style="2" customWidth="1"/>
    <col min="13570" max="13570" width="5.875" style="2" customWidth="1"/>
    <col min="13571" max="13572" width="3.375" style="2" customWidth="1"/>
    <col min="13573" max="13573" width="8.375" style="2" customWidth="1"/>
    <col min="13574" max="13575" width="5.875" style="2" customWidth="1"/>
    <col min="13576" max="13578" width="13.375" style="2"/>
    <col min="13579" max="13579" width="12.125" style="2" customWidth="1"/>
    <col min="13580" max="13582" width="13.375" style="2"/>
    <col min="13583" max="13583" width="10.875" style="2" customWidth="1"/>
    <col min="13584" max="13824" width="13.375" style="2"/>
    <col min="13825" max="13825" width="13.375" style="2" customWidth="1"/>
    <col min="13826" max="13826" width="5.875" style="2" customWidth="1"/>
    <col min="13827" max="13828" width="3.375" style="2" customWidth="1"/>
    <col min="13829" max="13829" width="8.375" style="2" customWidth="1"/>
    <col min="13830" max="13831" width="5.875" style="2" customWidth="1"/>
    <col min="13832" max="13834" width="13.375" style="2"/>
    <col min="13835" max="13835" width="12.125" style="2" customWidth="1"/>
    <col min="13836" max="13838" width="13.375" style="2"/>
    <col min="13839" max="13839" width="10.875" style="2" customWidth="1"/>
    <col min="13840" max="14080" width="13.375" style="2"/>
    <col min="14081" max="14081" width="13.375" style="2" customWidth="1"/>
    <col min="14082" max="14082" width="5.875" style="2" customWidth="1"/>
    <col min="14083" max="14084" width="3.375" style="2" customWidth="1"/>
    <col min="14085" max="14085" width="8.375" style="2" customWidth="1"/>
    <col min="14086" max="14087" width="5.875" style="2" customWidth="1"/>
    <col min="14088" max="14090" width="13.375" style="2"/>
    <col min="14091" max="14091" width="12.125" style="2" customWidth="1"/>
    <col min="14092" max="14094" width="13.375" style="2"/>
    <col min="14095" max="14095" width="10.875" style="2" customWidth="1"/>
    <col min="14096" max="14336" width="13.375" style="2"/>
    <col min="14337" max="14337" width="13.375" style="2" customWidth="1"/>
    <col min="14338" max="14338" width="5.875" style="2" customWidth="1"/>
    <col min="14339" max="14340" width="3.375" style="2" customWidth="1"/>
    <col min="14341" max="14341" width="8.375" style="2" customWidth="1"/>
    <col min="14342" max="14343" width="5.875" style="2" customWidth="1"/>
    <col min="14344" max="14346" width="13.375" style="2"/>
    <col min="14347" max="14347" width="12.125" style="2" customWidth="1"/>
    <col min="14348" max="14350" width="13.375" style="2"/>
    <col min="14351" max="14351" width="10.875" style="2" customWidth="1"/>
    <col min="14352" max="14592" width="13.375" style="2"/>
    <col min="14593" max="14593" width="13.375" style="2" customWidth="1"/>
    <col min="14594" max="14594" width="5.875" style="2" customWidth="1"/>
    <col min="14595" max="14596" width="3.375" style="2" customWidth="1"/>
    <col min="14597" max="14597" width="8.375" style="2" customWidth="1"/>
    <col min="14598" max="14599" width="5.875" style="2" customWidth="1"/>
    <col min="14600" max="14602" width="13.375" style="2"/>
    <col min="14603" max="14603" width="12.125" style="2" customWidth="1"/>
    <col min="14604" max="14606" width="13.375" style="2"/>
    <col min="14607" max="14607" width="10.875" style="2" customWidth="1"/>
    <col min="14608" max="14848" width="13.375" style="2"/>
    <col min="14849" max="14849" width="13.375" style="2" customWidth="1"/>
    <col min="14850" max="14850" width="5.875" style="2" customWidth="1"/>
    <col min="14851" max="14852" width="3.375" style="2" customWidth="1"/>
    <col min="14853" max="14853" width="8.375" style="2" customWidth="1"/>
    <col min="14854" max="14855" width="5.875" style="2" customWidth="1"/>
    <col min="14856" max="14858" width="13.375" style="2"/>
    <col min="14859" max="14859" width="12.125" style="2" customWidth="1"/>
    <col min="14860" max="14862" width="13.375" style="2"/>
    <col min="14863" max="14863" width="10.875" style="2" customWidth="1"/>
    <col min="14864" max="15104" width="13.375" style="2"/>
    <col min="15105" max="15105" width="13.375" style="2" customWidth="1"/>
    <col min="15106" max="15106" width="5.875" style="2" customWidth="1"/>
    <col min="15107" max="15108" width="3.375" style="2" customWidth="1"/>
    <col min="15109" max="15109" width="8.375" style="2" customWidth="1"/>
    <col min="15110" max="15111" width="5.875" style="2" customWidth="1"/>
    <col min="15112" max="15114" width="13.375" style="2"/>
    <col min="15115" max="15115" width="12.125" style="2" customWidth="1"/>
    <col min="15116" max="15118" width="13.375" style="2"/>
    <col min="15119" max="15119" width="10.875" style="2" customWidth="1"/>
    <col min="15120" max="15360" width="13.375" style="2"/>
    <col min="15361" max="15361" width="13.375" style="2" customWidth="1"/>
    <col min="15362" max="15362" width="5.875" style="2" customWidth="1"/>
    <col min="15363" max="15364" width="3.375" style="2" customWidth="1"/>
    <col min="15365" max="15365" width="8.375" style="2" customWidth="1"/>
    <col min="15366" max="15367" width="5.875" style="2" customWidth="1"/>
    <col min="15368" max="15370" width="13.375" style="2"/>
    <col min="15371" max="15371" width="12.125" style="2" customWidth="1"/>
    <col min="15372" max="15374" width="13.375" style="2"/>
    <col min="15375" max="15375" width="10.875" style="2" customWidth="1"/>
    <col min="15376" max="15616" width="13.375" style="2"/>
    <col min="15617" max="15617" width="13.375" style="2" customWidth="1"/>
    <col min="15618" max="15618" width="5.875" style="2" customWidth="1"/>
    <col min="15619" max="15620" width="3.375" style="2" customWidth="1"/>
    <col min="15621" max="15621" width="8.375" style="2" customWidth="1"/>
    <col min="15622" max="15623" width="5.875" style="2" customWidth="1"/>
    <col min="15624" max="15626" width="13.375" style="2"/>
    <col min="15627" max="15627" width="12.125" style="2" customWidth="1"/>
    <col min="15628" max="15630" width="13.375" style="2"/>
    <col min="15631" max="15631" width="10.875" style="2" customWidth="1"/>
    <col min="15632" max="15872" width="13.375" style="2"/>
    <col min="15873" max="15873" width="13.375" style="2" customWidth="1"/>
    <col min="15874" max="15874" width="5.875" style="2" customWidth="1"/>
    <col min="15875" max="15876" width="3.375" style="2" customWidth="1"/>
    <col min="15877" max="15877" width="8.375" style="2" customWidth="1"/>
    <col min="15878" max="15879" width="5.875" style="2" customWidth="1"/>
    <col min="15880" max="15882" width="13.375" style="2"/>
    <col min="15883" max="15883" width="12.125" style="2" customWidth="1"/>
    <col min="15884" max="15886" width="13.375" style="2"/>
    <col min="15887" max="15887" width="10.875" style="2" customWidth="1"/>
    <col min="15888" max="16128" width="13.375" style="2"/>
    <col min="16129" max="16129" width="13.375" style="2" customWidth="1"/>
    <col min="16130" max="16130" width="5.875" style="2" customWidth="1"/>
    <col min="16131" max="16132" width="3.375" style="2" customWidth="1"/>
    <col min="16133" max="16133" width="8.375" style="2" customWidth="1"/>
    <col min="16134" max="16135" width="5.875" style="2" customWidth="1"/>
    <col min="16136" max="16138" width="13.375" style="2"/>
    <col min="16139" max="16139" width="12.125" style="2" customWidth="1"/>
    <col min="16140" max="16142" width="13.375" style="2"/>
    <col min="16143" max="16143" width="10.875" style="2" customWidth="1"/>
    <col min="16144" max="16384" width="13.375" style="2"/>
  </cols>
  <sheetData>
    <row r="1" spans="1:15" x14ac:dyDescent="0.2">
      <c r="A1" s="1"/>
    </row>
    <row r="5" spans="1:15" x14ac:dyDescent="0.2">
      <c r="B5" s="35"/>
      <c r="D5" s="35"/>
      <c r="G5" s="35"/>
      <c r="H5" s="35"/>
      <c r="I5" s="35"/>
      <c r="K5" s="35"/>
      <c r="L5" s="35"/>
      <c r="M5" s="35"/>
      <c r="O5" s="35"/>
    </row>
    <row r="6" spans="1:15" x14ac:dyDescent="0.2">
      <c r="B6" s="35"/>
      <c r="G6" s="35"/>
      <c r="H6" s="35"/>
      <c r="I6" s="35"/>
      <c r="J6" s="3" t="s">
        <v>248</v>
      </c>
      <c r="K6" s="35"/>
      <c r="L6" s="1" t="s">
        <v>249</v>
      </c>
      <c r="M6" s="35"/>
      <c r="O6" s="35"/>
    </row>
    <row r="7" spans="1:15" x14ac:dyDescent="0.2">
      <c r="F7" s="1" t="s">
        <v>250</v>
      </c>
    </row>
    <row r="8" spans="1:15" x14ac:dyDescent="0.2">
      <c r="H8" s="1" t="s">
        <v>251</v>
      </c>
    </row>
    <row r="9" spans="1:15" x14ac:dyDescent="0.2">
      <c r="F9" s="1" t="s">
        <v>252</v>
      </c>
    </row>
    <row r="10" spans="1:15" x14ac:dyDescent="0.2">
      <c r="H10" s="1" t="s">
        <v>253</v>
      </c>
    </row>
    <row r="11" spans="1:15" x14ac:dyDescent="0.2">
      <c r="H11" s="3" t="s">
        <v>254</v>
      </c>
    </row>
    <row r="12" spans="1:15" ht="18" thickBot="1" x14ac:dyDescent="0.25">
      <c r="B12" s="8" t="s">
        <v>8</v>
      </c>
      <c r="C12" s="7"/>
      <c r="D12" s="8" t="s">
        <v>8</v>
      </c>
      <c r="E12" s="7"/>
      <c r="F12" s="8" t="s">
        <v>8</v>
      </c>
      <c r="G12" s="51"/>
      <c r="H12" s="51"/>
      <c r="I12" s="51"/>
      <c r="J12" s="8" t="s">
        <v>8</v>
      </c>
      <c r="K12" s="51"/>
      <c r="L12" s="7"/>
      <c r="M12" s="7"/>
      <c r="N12" s="7"/>
      <c r="O12" s="51"/>
    </row>
    <row r="13" spans="1:15" x14ac:dyDescent="0.2">
      <c r="A13" s="1"/>
      <c r="G13" s="19"/>
      <c r="H13" s="13"/>
      <c r="I13" s="66" t="s">
        <v>255</v>
      </c>
      <c r="J13" s="10"/>
      <c r="K13" s="67"/>
      <c r="L13" s="13"/>
      <c r="M13" s="66" t="s">
        <v>256</v>
      </c>
      <c r="N13" s="10"/>
      <c r="O13" s="67"/>
    </row>
    <row r="14" spans="1:15" x14ac:dyDescent="0.2">
      <c r="E14" s="1" t="s">
        <v>257</v>
      </c>
      <c r="G14" s="19"/>
      <c r="H14" s="9"/>
      <c r="I14" s="9" t="s">
        <v>258</v>
      </c>
      <c r="J14" s="9"/>
      <c r="K14" s="68" t="s">
        <v>249</v>
      </c>
      <c r="L14" s="9"/>
      <c r="M14" s="9" t="s">
        <v>258</v>
      </c>
      <c r="N14" s="9"/>
      <c r="O14" s="68" t="s">
        <v>249</v>
      </c>
    </row>
    <row r="15" spans="1:15" x14ac:dyDescent="0.2">
      <c r="B15" s="68" t="s">
        <v>259</v>
      </c>
      <c r="C15" s="10"/>
      <c r="D15" s="68" t="s">
        <v>249</v>
      </c>
      <c r="E15" s="10"/>
      <c r="F15" s="68" t="s">
        <v>249</v>
      </c>
      <c r="G15" s="68" t="s">
        <v>8</v>
      </c>
      <c r="H15" s="31" t="s">
        <v>260</v>
      </c>
      <c r="I15" s="31" t="s">
        <v>261</v>
      </c>
      <c r="J15" s="31" t="s">
        <v>262</v>
      </c>
      <c r="K15" s="31" t="s">
        <v>263</v>
      </c>
      <c r="L15" s="31" t="s">
        <v>260</v>
      </c>
      <c r="M15" s="31" t="s">
        <v>261</v>
      </c>
      <c r="N15" s="31" t="s">
        <v>262</v>
      </c>
      <c r="O15" s="31" t="s">
        <v>263</v>
      </c>
    </row>
    <row r="16" spans="1:15" x14ac:dyDescent="0.2">
      <c r="D16" s="1" t="s">
        <v>8</v>
      </c>
      <c r="H16" s="9"/>
      <c r="J16" s="4" t="s">
        <v>264</v>
      </c>
      <c r="K16" s="4" t="s">
        <v>264</v>
      </c>
      <c r="L16" s="9"/>
      <c r="N16" s="4" t="s">
        <v>264</v>
      </c>
      <c r="O16" s="4" t="s">
        <v>264</v>
      </c>
    </row>
    <row r="17" spans="2:15" x14ac:dyDescent="0.2">
      <c r="C17" s="35"/>
      <c r="D17" s="35"/>
      <c r="E17" s="3" t="s">
        <v>265</v>
      </c>
      <c r="F17" s="35"/>
      <c r="G17" s="69"/>
      <c r="H17" s="18">
        <f t="shared" ref="H17:O17" si="0">H19+H30+H39+H44+H51+H57</f>
        <v>21774</v>
      </c>
      <c r="I17" s="35">
        <f t="shared" si="0"/>
        <v>10900</v>
      </c>
      <c r="J17" s="35">
        <f t="shared" si="0"/>
        <v>2129</v>
      </c>
      <c r="K17" s="35">
        <f t="shared" si="0"/>
        <v>1050</v>
      </c>
      <c r="L17" s="18">
        <f t="shared" si="0"/>
        <v>21961</v>
      </c>
      <c r="M17" s="35">
        <f t="shared" si="0"/>
        <v>5590</v>
      </c>
      <c r="N17" s="35">
        <f t="shared" si="0"/>
        <v>2051</v>
      </c>
      <c r="O17" s="35">
        <f t="shared" si="0"/>
        <v>910</v>
      </c>
    </row>
    <row r="18" spans="2:15" x14ac:dyDescent="0.2">
      <c r="G18" s="5"/>
      <c r="H18" s="9"/>
      <c r="L18" s="9"/>
    </row>
    <row r="19" spans="2:15" x14ac:dyDescent="0.2">
      <c r="B19" s="1" t="s">
        <v>266</v>
      </c>
      <c r="F19" s="5"/>
      <c r="H19" s="15">
        <f t="shared" ref="H19:O19" si="1">H20+H21+H27+H28</f>
        <v>81</v>
      </c>
      <c r="I19" s="17">
        <f t="shared" si="1"/>
        <v>63</v>
      </c>
      <c r="J19" s="17">
        <f t="shared" si="1"/>
        <v>54</v>
      </c>
      <c r="K19" s="17">
        <f t="shared" si="1"/>
        <v>10</v>
      </c>
      <c r="L19" s="15">
        <f t="shared" si="1"/>
        <v>88</v>
      </c>
      <c r="M19" s="17">
        <f t="shared" si="1"/>
        <v>74</v>
      </c>
      <c r="N19" s="17">
        <f t="shared" si="1"/>
        <v>89</v>
      </c>
      <c r="O19" s="17">
        <f t="shared" si="1"/>
        <v>21</v>
      </c>
    </row>
    <row r="20" spans="2:15" x14ac:dyDescent="0.2">
      <c r="C20" s="1" t="s">
        <v>267</v>
      </c>
      <c r="F20" s="5"/>
      <c r="H20" s="21">
        <v>19</v>
      </c>
      <c r="I20" s="5">
        <v>18</v>
      </c>
      <c r="J20" s="5">
        <v>18</v>
      </c>
      <c r="K20" s="22" t="s">
        <v>134</v>
      </c>
      <c r="L20" s="21">
        <v>18</v>
      </c>
      <c r="M20" s="5">
        <v>19</v>
      </c>
      <c r="N20" s="5">
        <v>16</v>
      </c>
      <c r="O20" s="22">
        <v>3</v>
      </c>
    </row>
    <row r="21" spans="2:15" x14ac:dyDescent="0.2">
      <c r="C21" s="1" t="s">
        <v>268</v>
      </c>
      <c r="F21" s="5"/>
      <c r="H21" s="15">
        <f t="shared" ref="H21:O21" si="2">H22+H23+H24+H25</f>
        <v>22</v>
      </c>
      <c r="I21" s="17">
        <f t="shared" si="2"/>
        <v>12</v>
      </c>
      <c r="J21" s="17">
        <f t="shared" si="2"/>
        <v>16</v>
      </c>
      <c r="K21" s="17">
        <f t="shared" si="2"/>
        <v>2</v>
      </c>
      <c r="L21" s="15">
        <f t="shared" si="2"/>
        <v>39</v>
      </c>
      <c r="M21" s="17">
        <f t="shared" si="2"/>
        <v>28</v>
      </c>
      <c r="N21" s="17">
        <f t="shared" si="2"/>
        <v>48</v>
      </c>
      <c r="O21" s="17">
        <f t="shared" si="2"/>
        <v>18</v>
      </c>
    </row>
    <row r="22" spans="2:15" x14ac:dyDescent="0.2">
      <c r="D22" s="1" t="s">
        <v>269</v>
      </c>
      <c r="H22" s="21">
        <v>1</v>
      </c>
      <c r="I22" s="5">
        <v>1</v>
      </c>
      <c r="J22" s="5">
        <v>2</v>
      </c>
      <c r="K22" s="22" t="s">
        <v>134</v>
      </c>
      <c r="L22" s="27" t="s">
        <v>134</v>
      </c>
      <c r="M22" s="22" t="s">
        <v>134</v>
      </c>
      <c r="N22" s="22" t="s">
        <v>134</v>
      </c>
      <c r="O22" s="22" t="s">
        <v>134</v>
      </c>
    </row>
    <row r="23" spans="2:15" x14ac:dyDescent="0.2">
      <c r="D23" s="1" t="s">
        <v>270</v>
      </c>
      <c r="H23" s="21">
        <v>9</v>
      </c>
      <c r="I23" s="5">
        <v>5</v>
      </c>
      <c r="J23" s="5">
        <v>9</v>
      </c>
      <c r="K23" s="22" t="s">
        <v>134</v>
      </c>
      <c r="L23" s="27">
        <v>25</v>
      </c>
      <c r="M23" s="22">
        <v>20</v>
      </c>
      <c r="N23" s="5">
        <v>41</v>
      </c>
      <c r="O23" s="22">
        <v>18</v>
      </c>
    </row>
    <row r="24" spans="2:15" x14ac:dyDescent="0.2">
      <c r="D24" s="1" t="s">
        <v>271</v>
      </c>
      <c r="H24" s="21">
        <v>4</v>
      </c>
      <c r="I24" s="5">
        <v>3</v>
      </c>
      <c r="J24" s="5">
        <v>3</v>
      </c>
      <c r="K24" s="22" t="s">
        <v>134</v>
      </c>
      <c r="L24" s="27" t="s">
        <v>134</v>
      </c>
      <c r="M24" s="5">
        <v>1</v>
      </c>
      <c r="N24" s="5">
        <v>1</v>
      </c>
      <c r="O24" s="22" t="s">
        <v>134</v>
      </c>
    </row>
    <row r="25" spans="2:15" x14ac:dyDescent="0.2">
      <c r="D25" s="1" t="s">
        <v>272</v>
      </c>
      <c r="H25" s="21">
        <v>8</v>
      </c>
      <c r="I25" s="5">
        <v>3</v>
      </c>
      <c r="J25" s="5">
        <v>2</v>
      </c>
      <c r="K25" s="5">
        <v>2</v>
      </c>
      <c r="L25" s="21">
        <v>14</v>
      </c>
      <c r="M25" s="5">
        <v>7</v>
      </c>
      <c r="N25" s="5">
        <v>6</v>
      </c>
      <c r="O25" s="22" t="s">
        <v>134</v>
      </c>
    </row>
    <row r="26" spans="2:15" x14ac:dyDescent="0.2">
      <c r="H26" s="9"/>
      <c r="L26" s="9"/>
    </row>
    <row r="27" spans="2:15" x14ac:dyDescent="0.2">
      <c r="C27" s="1" t="s">
        <v>273</v>
      </c>
      <c r="F27" s="5"/>
      <c r="H27" s="21">
        <v>8</v>
      </c>
      <c r="I27" s="5">
        <v>6</v>
      </c>
      <c r="J27" s="5">
        <v>4</v>
      </c>
      <c r="K27" s="22">
        <v>1</v>
      </c>
      <c r="L27" s="21">
        <v>13</v>
      </c>
      <c r="M27" s="5">
        <v>11</v>
      </c>
      <c r="N27" s="22">
        <v>10</v>
      </c>
      <c r="O27" s="22" t="s">
        <v>134</v>
      </c>
    </row>
    <row r="28" spans="2:15" x14ac:dyDescent="0.2">
      <c r="C28" s="1" t="s">
        <v>274</v>
      </c>
      <c r="F28" s="5"/>
      <c r="H28" s="21">
        <v>32</v>
      </c>
      <c r="I28" s="5">
        <v>27</v>
      </c>
      <c r="J28" s="5">
        <v>16</v>
      </c>
      <c r="K28" s="5">
        <v>7</v>
      </c>
      <c r="L28" s="21">
        <v>18</v>
      </c>
      <c r="M28" s="5">
        <v>16</v>
      </c>
      <c r="N28" s="22">
        <v>15</v>
      </c>
      <c r="O28" s="22" t="s">
        <v>134</v>
      </c>
    </row>
    <row r="29" spans="2:15" x14ac:dyDescent="0.2">
      <c r="H29" s="9"/>
      <c r="L29" s="9"/>
    </row>
    <row r="30" spans="2:15" x14ac:dyDescent="0.2">
      <c r="B30" s="1" t="s">
        <v>275</v>
      </c>
      <c r="F30" s="5"/>
      <c r="H30" s="15">
        <f t="shared" ref="H30:O30" si="3">H31+H32+H33+H36+H37</f>
        <v>259</v>
      </c>
      <c r="I30" s="17">
        <f t="shared" si="3"/>
        <v>218</v>
      </c>
      <c r="J30" s="17">
        <f t="shared" si="3"/>
        <v>298</v>
      </c>
      <c r="K30" s="17">
        <f t="shared" si="3"/>
        <v>120</v>
      </c>
      <c r="L30" s="15">
        <f t="shared" si="3"/>
        <v>506</v>
      </c>
      <c r="M30" s="17">
        <f t="shared" si="3"/>
        <v>250</v>
      </c>
      <c r="N30" s="17">
        <f t="shared" si="3"/>
        <v>341</v>
      </c>
      <c r="O30" s="17">
        <f t="shared" si="3"/>
        <v>126</v>
      </c>
    </row>
    <row r="31" spans="2:15" x14ac:dyDescent="0.2">
      <c r="C31" s="1" t="s">
        <v>276</v>
      </c>
      <c r="F31" s="5"/>
      <c r="H31" s="27" t="s">
        <v>134</v>
      </c>
      <c r="I31" s="22" t="s">
        <v>134</v>
      </c>
      <c r="J31" s="22" t="s">
        <v>134</v>
      </c>
      <c r="K31" s="22" t="s">
        <v>134</v>
      </c>
      <c r="L31" s="27" t="s">
        <v>134</v>
      </c>
      <c r="M31" s="22" t="s">
        <v>134</v>
      </c>
      <c r="N31" s="22" t="s">
        <v>134</v>
      </c>
      <c r="O31" s="22" t="s">
        <v>134</v>
      </c>
    </row>
    <row r="32" spans="2:15" x14ac:dyDescent="0.2">
      <c r="C32" s="1" t="s">
        <v>277</v>
      </c>
      <c r="F32" s="5"/>
      <c r="H32" s="21">
        <v>27</v>
      </c>
      <c r="I32" s="5">
        <v>30</v>
      </c>
      <c r="J32" s="5">
        <v>40</v>
      </c>
      <c r="K32" s="5">
        <v>22</v>
      </c>
      <c r="L32" s="21">
        <v>82</v>
      </c>
      <c r="M32" s="5">
        <v>21</v>
      </c>
      <c r="N32" s="5">
        <v>33</v>
      </c>
      <c r="O32" s="5">
        <v>12</v>
      </c>
    </row>
    <row r="33" spans="1:15" x14ac:dyDescent="0.2">
      <c r="C33" s="1" t="s">
        <v>278</v>
      </c>
      <c r="F33" s="5"/>
      <c r="H33" s="21">
        <v>130</v>
      </c>
      <c r="I33" s="5">
        <v>125</v>
      </c>
      <c r="J33" s="5">
        <v>182</v>
      </c>
      <c r="K33" s="5">
        <v>57</v>
      </c>
      <c r="L33" s="21">
        <v>277</v>
      </c>
      <c r="M33" s="5">
        <v>150</v>
      </c>
      <c r="N33" s="5">
        <v>218</v>
      </c>
      <c r="O33" s="5">
        <v>70</v>
      </c>
    </row>
    <row r="34" spans="1:15" x14ac:dyDescent="0.2">
      <c r="D34" s="1" t="s">
        <v>279</v>
      </c>
      <c r="F34" s="5"/>
      <c r="H34" s="21">
        <v>1</v>
      </c>
      <c r="I34" s="5">
        <v>1</v>
      </c>
      <c r="J34" s="5">
        <v>2</v>
      </c>
      <c r="K34" s="22" t="s">
        <v>134</v>
      </c>
      <c r="L34" s="27" t="s">
        <v>134</v>
      </c>
      <c r="M34" s="22" t="s">
        <v>134</v>
      </c>
      <c r="N34" s="22" t="s">
        <v>134</v>
      </c>
      <c r="O34" s="22" t="s">
        <v>134</v>
      </c>
    </row>
    <row r="35" spans="1:15" x14ac:dyDescent="0.2">
      <c r="H35" s="9"/>
      <c r="L35" s="9"/>
    </row>
    <row r="36" spans="1:15" x14ac:dyDescent="0.2">
      <c r="C36" s="1" t="s">
        <v>280</v>
      </c>
      <c r="F36" s="5"/>
      <c r="H36" s="21">
        <v>3</v>
      </c>
      <c r="I36" s="5">
        <v>3</v>
      </c>
      <c r="J36" s="5">
        <v>3</v>
      </c>
      <c r="K36" s="22" t="s">
        <v>134</v>
      </c>
      <c r="L36" s="21">
        <v>37</v>
      </c>
      <c r="M36" s="5">
        <v>30</v>
      </c>
      <c r="N36" s="5">
        <v>11</v>
      </c>
      <c r="O36" s="22" t="s">
        <v>134</v>
      </c>
    </row>
    <row r="37" spans="1:15" x14ac:dyDescent="0.2">
      <c r="C37" s="1" t="s">
        <v>281</v>
      </c>
      <c r="F37" s="5"/>
      <c r="H37" s="21">
        <v>99</v>
      </c>
      <c r="I37" s="5">
        <v>60</v>
      </c>
      <c r="J37" s="5">
        <v>73</v>
      </c>
      <c r="K37" s="5">
        <v>41</v>
      </c>
      <c r="L37" s="21">
        <v>110</v>
      </c>
      <c r="M37" s="5">
        <v>49</v>
      </c>
      <c r="N37" s="5">
        <v>79</v>
      </c>
      <c r="O37" s="5">
        <v>44</v>
      </c>
    </row>
    <row r="38" spans="1:15" x14ac:dyDescent="0.2">
      <c r="H38" s="21"/>
      <c r="I38" s="5"/>
      <c r="J38" s="5"/>
      <c r="K38" s="5"/>
      <c r="L38" s="21"/>
      <c r="M38" s="5"/>
      <c r="N38" s="5"/>
      <c r="O38" s="5"/>
    </row>
    <row r="39" spans="1:15" x14ac:dyDescent="0.2">
      <c r="B39" s="1" t="s">
        <v>282</v>
      </c>
      <c r="F39" s="5"/>
      <c r="H39" s="15">
        <f t="shared" ref="H39:O39" si="4">H40+H42+H41</f>
        <v>18913</v>
      </c>
      <c r="I39" s="17">
        <f t="shared" si="4"/>
        <v>10314</v>
      </c>
      <c r="J39" s="17">
        <f t="shared" si="4"/>
        <v>1459</v>
      </c>
      <c r="K39" s="17">
        <f t="shared" si="4"/>
        <v>781</v>
      </c>
      <c r="L39" s="15">
        <f t="shared" si="4"/>
        <v>18365</v>
      </c>
      <c r="M39" s="17">
        <f t="shared" si="4"/>
        <v>4804</v>
      </c>
      <c r="N39" s="17">
        <f t="shared" si="4"/>
        <v>1230</v>
      </c>
      <c r="O39" s="17">
        <f t="shared" si="4"/>
        <v>598</v>
      </c>
    </row>
    <row r="40" spans="1:15" x14ac:dyDescent="0.2">
      <c r="C40" s="1" t="s">
        <v>283</v>
      </c>
      <c r="F40" s="5"/>
      <c r="H40" s="21">
        <v>1671</v>
      </c>
      <c r="I40" s="5">
        <v>1013</v>
      </c>
      <c r="J40" s="5">
        <v>147</v>
      </c>
      <c r="K40" s="5">
        <v>64</v>
      </c>
      <c r="L40" s="21">
        <v>1850</v>
      </c>
      <c r="M40" s="5">
        <v>645</v>
      </c>
      <c r="N40" s="5">
        <v>107</v>
      </c>
      <c r="O40" s="5">
        <v>29</v>
      </c>
    </row>
    <row r="41" spans="1:15" x14ac:dyDescent="0.2">
      <c r="C41" s="1" t="s">
        <v>284</v>
      </c>
      <c r="H41" s="21">
        <v>8575</v>
      </c>
      <c r="I41" s="5">
        <v>4034</v>
      </c>
      <c r="J41" s="5">
        <v>484</v>
      </c>
      <c r="K41" s="5">
        <v>426</v>
      </c>
      <c r="L41" s="21">
        <v>7728</v>
      </c>
      <c r="M41" s="5">
        <v>1822</v>
      </c>
      <c r="N41" s="5">
        <v>381</v>
      </c>
      <c r="O41" s="5">
        <v>313</v>
      </c>
    </row>
    <row r="42" spans="1:15" x14ac:dyDescent="0.2">
      <c r="C42" s="1" t="s">
        <v>285</v>
      </c>
      <c r="F42" s="5"/>
      <c r="H42" s="21">
        <v>8667</v>
      </c>
      <c r="I42" s="5">
        <v>5267</v>
      </c>
      <c r="J42" s="5">
        <v>828</v>
      </c>
      <c r="K42" s="5">
        <v>291</v>
      </c>
      <c r="L42" s="21">
        <v>8787</v>
      </c>
      <c r="M42" s="5">
        <v>2337</v>
      </c>
      <c r="N42" s="5">
        <v>742</v>
      </c>
      <c r="O42" s="5">
        <v>256</v>
      </c>
    </row>
    <row r="43" spans="1:15" x14ac:dyDescent="0.2">
      <c r="H43" s="9"/>
      <c r="L43" s="9"/>
    </row>
    <row r="44" spans="1:15" x14ac:dyDescent="0.2">
      <c r="A44" s="1"/>
      <c r="B44" s="1" t="s">
        <v>286</v>
      </c>
      <c r="F44" s="5"/>
      <c r="H44" s="15">
        <f t="shared" ref="H44:O44" si="5">H45+H46+H47+H48+H49</f>
        <v>192</v>
      </c>
      <c r="I44" s="17">
        <f t="shared" si="5"/>
        <v>88</v>
      </c>
      <c r="J44" s="17">
        <f t="shared" si="5"/>
        <v>60</v>
      </c>
      <c r="K44" s="17">
        <f t="shared" si="5"/>
        <v>6</v>
      </c>
      <c r="L44" s="15">
        <f t="shared" si="5"/>
        <v>298</v>
      </c>
      <c r="M44" s="17">
        <f t="shared" si="5"/>
        <v>178</v>
      </c>
      <c r="N44" s="17">
        <f t="shared" si="5"/>
        <v>99</v>
      </c>
      <c r="O44" s="17">
        <f t="shared" si="5"/>
        <v>4</v>
      </c>
    </row>
    <row r="45" spans="1:15" x14ac:dyDescent="0.2">
      <c r="C45" s="1" t="s">
        <v>287</v>
      </c>
      <c r="F45" s="5"/>
      <c r="H45" s="21">
        <v>168</v>
      </c>
      <c r="I45" s="5">
        <v>74</v>
      </c>
      <c r="J45" s="5">
        <v>41</v>
      </c>
      <c r="K45" s="5">
        <v>6</v>
      </c>
      <c r="L45" s="21">
        <v>257</v>
      </c>
      <c r="M45" s="5">
        <v>146</v>
      </c>
      <c r="N45" s="5">
        <v>66</v>
      </c>
      <c r="O45" s="22">
        <v>3</v>
      </c>
    </row>
    <row r="46" spans="1:15" x14ac:dyDescent="0.2">
      <c r="C46" s="1" t="s">
        <v>288</v>
      </c>
      <c r="F46" s="5"/>
      <c r="H46" s="21">
        <v>7</v>
      </c>
      <c r="I46" s="5">
        <v>6</v>
      </c>
      <c r="J46" s="5">
        <v>7</v>
      </c>
      <c r="K46" s="22" t="s">
        <v>134</v>
      </c>
      <c r="L46" s="21">
        <v>19</v>
      </c>
      <c r="M46" s="5">
        <v>10</v>
      </c>
      <c r="N46" s="5">
        <v>8</v>
      </c>
      <c r="O46" s="22" t="s">
        <v>134</v>
      </c>
    </row>
    <row r="47" spans="1:15" x14ac:dyDescent="0.2">
      <c r="C47" s="1" t="s">
        <v>289</v>
      </c>
      <c r="F47" s="5"/>
      <c r="H47" s="21">
        <v>16</v>
      </c>
      <c r="I47" s="5">
        <v>7</v>
      </c>
      <c r="J47" s="5">
        <v>10</v>
      </c>
      <c r="K47" s="22" t="s">
        <v>134</v>
      </c>
      <c r="L47" s="21">
        <v>21</v>
      </c>
      <c r="M47" s="5">
        <v>21</v>
      </c>
      <c r="N47" s="5">
        <v>17</v>
      </c>
      <c r="O47" s="22">
        <v>1</v>
      </c>
    </row>
    <row r="48" spans="1:15" x14ac:dyDescent="0.2">
      <c r="C48" s="1" t="s">
        <v>290</v>
      </c>
      <c r="F48" s="5"/>
      <c r="H48" s="21">
        <v>1</v>
      </c>
      <c r="I48" s="5">
        <v>1</v>
      </c>
      <c r="J48" s="5">
        <v>2</v>
      </c>
      <c r="K48" s="22" t="s">
        <v>134</v>
      </c>
      <c r="L48" s="27" t="s">
        <v>134</v>
      </c>
      <c r="M48" s="22" t="s">
        <v>134</v>
      </c>
      <c r="N48" s="22" t="s">
        <v>134</v>
      </c>
      <c r="O48" s="22" t="s">
        <v>134</v>
      </c>
    </row>
    <row r="49" spans="2:15" x14ac:dyDescent="0.2">
      <c r="C49" s="1" t="s">
        <v>291</v>
      </c>
      <c r="F49" s="5"/>
      <c r="H49" s="27" t="s">
        <v>134</v>
      </c>
      <c r="I49" s="22" t="s">
        <v>134</v>
      </c>
      <c r="J49" s="22" t="s">
        <v>134</v>
      </c>
      <c r="K49" s="22" t="s">
        <v>134</v>
      </c>
      <c r="L49" s="27">
        <v>1</v>
      </c>
      <c r="M49" s="22">
        <v>1</v>
      </c>
      <c r="N49" s="22">
        <v>8</v>
      </c>
      <c r="O49" s="22" t="s">
        <v>134</v>
      </c>
    </row>
    <row r="50" spans="2:15" x14ac:dyDescent="0.2">
      <c r="H50" s="9"/>
      <c r="L50" s="9"/>
    </row>
    <row r="51" spans="2:15" x14ac:dyDescent="0.2">
      <c r="B51" s="1" t="s">
        <v>292</v>
      </c>
      <c r="F51" s="5"/>
      <c r="H51" s="15">
        <f t="shared" ref="H51:O51" si="6">H52+H53</f>
        <v>40</v>
      </c>
      <c r="I51" s="17">
        <f t="shared" si="6"/>
        <v>26</v>
      </c>
      <c r="J51" s="17">
        <f t="shared" si="6"/>
        <v>52</v>
      </c>
      <c r="K51" s="17">
        <f t="shared" si="6"/>
        <v>1</v>
      </c>
      <c r="L51" s="15">
        <f t="shared" si="6"/>
        <v>47</v>
      </c>
      <c r="M51" s="17">
        <f t="shared" si="6"/>
        <v>19</v>
      </c>
      <c r="N51" s="17">
        <f t="shared" si="6"/>
        <v>13</v>
      </c>
      <c r="O51" s="17">
        <f t="shared" si="6"/>
        <v>2</v>
      </c>
    </row>
    <row r="52" spans="2:15" x14ac:dyDescent="0.2">
      <c r="C52" s="1" t="s">
        <v>293</v>
      </c>
      <c r="F52" s="5"/>
      <c r="H52" s="21">
        <v>2</v>
      </c>
      <c r="I52" s="5">
        <v>2</v>
      </c>
      <c r="J52" s="5">
        <v>34</v>
      </c>
      <c r="K52" s="22" t="s">
        <v>134</v>
      </c>
      <c r="L52" s="27" t="s">
        <v>134</v>
      </c>
      <c r="M52" s="22" t="s">
        <v>134</v>
      </c>
      <c r="N52" s="22" t="s">
        <v>134</v>
      </c>
      <c r="O52" s="22" t="s">
        <v>134</v>
      </c>
    </row>
    <row r="53" spans="2:15" x14ac:dyDescent="0.2">
      <c r="C53" s="1" t="s">
        <v>294</v>
      </c>
      <c r="F53" s="5"/>
      <c r="H53" s="21">
        <v>38</v>
      </c>
      <c r="I53" s="5">
        <v>24</v>
      </c>
      <c r="J53" s="5">
        <v>18</v>
      </c>
      <c r="K53" s="5">
        <v>1</v>
      </c>
      <c r="L53" s="21">
        <v>47</v>
      </c>
      <c r="M53" s="5">
        <v>19</v>
      </c>
      <c r="N53" s="5">
        <v>13</v>
      </c>
      <c r="O53" s="5">
        <v>2</v>
      </c>
    </row>
    <row r="54" spans="2:15" x14ac:dyDescent="0.2">
      <c r="D54" s="1" t="s">
        <v>295</v>
      </c>
      <c r="F54" s="5"/>
      <c r="H54" s="21">
        <v>30</v>
      </c>
      <c r="I54" s="5">
        <v>17</v>
      </c>
      <c r="J54" s="5">
        <v>13</v>
      </c>
      <c r="K54" s="5">
        <v>1</v>
      </c>
      <c r="L54" s="21">
        <v>33</v>
      </c>
      <c r="M54" s="5">
        <v>17</v>
      </c>
      <c r="N54" s="5">
        <v>11</v>
      </c>
      <c r="O54" s="5">
        <v>2</v>
      </c>
    </row>
    <row r="55" spans="2:15" x14ac:dyDescent="0.2">
      <c r="D55" s="1" t="s">
        <v>296</v>
      </c>
      <c r="F55" s="5"/>
      <c r="H55" s="21">
        <v>8</v>
      </c>
      <c r="I55" s="5">
        <v>6</v>
      </c>
      <c r="J55" s="5">
        <v>4</v>
      </c>
      <c r="K55" s="22" t="s">
        <v>134</v>
      </c>
      <c r="L55" s="21">
        <v>13</v>
      </c>
      <c r="M55" s="5">
        <v>2</v>
      </c>
      <c r="N55" s="5">
        <v>2</v>
      </c>
      <c r="O55" s="22" t="s">
        <v>134</v>
      </c>
    </row>
    <row r="56" spans="2:15" x14ac:dyDescent="0.2">
      <c r="H56" s="9"/>
      <c r="L56" s="9"/>
    </row>
    <row r="57" spans="2:15" x14ac:dyDescent="0.2">
      <c r="B57" s="1" t="s">
        <v>297</v>
      </c>
      <c r="F57" s="5"/>
      <c r="H57" s="15">
        <f t="shared" ref="H57:O57" si="7">SUM(H58:H69)</f>
        <v>2289</v>
      </c>
      <c r="I57" s="17">
        <f t="shared" si="7"/>
        <v>191</v>
      </c>
      <c r="J57" s="17">
        <f t="shared" si="7"/>
        <v>206</v>
      </c>
      <c r="K57" s="17">
        <f t="shared" si="7"/>
        <v>132</v>
      </c>
      <c r="L57" s="15">
        <f t="shared" si="7"/>
        <v>2657</v>
      </c>
      <c r="M57" s="17">
        <f t="shared" si="7"/>
        <v>265</v>
      </c>
      <c r="N57" s="17">
        <f t="shared" si="7"/>
        <v>279</v>
      </c>
      <c r="O57" s="17">
        <f t="shared" si="7"/>
        <v>159</v>
      </c>
    </row>
    <row r="58" spans="2:15" x14ac:dyDescent="0.2">
      <c r="C58" s="1" t="s">
        <v>298</v>
      </c>
      <c r="F58" s="5"/>
      <c r="H58" s="21">
        <v>115</v>
      </c>
      <c r="I58" s="5">
        <v>96</v>
      </c>
      <c r="J58" s="5">
        <v>110</v>
      </c>
      <c r="K58" s="5">
        <v>103</v>
      </c>
      <c r="L58" s="21">
        <v>126</v>
      </c>
      <c r="M58" s="5">
        <v>116</v>
      </c>
      <c r="N58" s="5">
        <v>124</v>
      </c>
      <c r="O58" s="5">
        <v>110</v>
      </c>
    </row>
    <row r="59" spans="2:15" x14ac:dyDescent="0.2">
      <c r="C59" s="1" t="s">
        <v>299</v>
      </c>
      <c r="F59" s="5"/>
      <c r="H59" s="21">
        <v>3</v>
      </c>
      <c r="I59" s="5">
        <v>4</v>
      </c>
      <c r="J59" s="5">
        <v>5</v>
      </c>
      <c r="K59" s="22" t="s">
        <v>134</v>
      </c>
      <c r="L59" s="21">
        <v>8</v>
      </c>
      <c r="M59" s="5">
        <v>4</v>
      </c>
      <c r="N59" s="5">
        <v>5</v>
      </c>
      <c r="O59" s="22">
        <v>1</v>
      </c>
    </row>
    <row r="60" spans="2:15" x14ac:dyDescent="0.2">
      <c r="C60" s="1" t="s">
        <v>300</v>
      </c>
      <c r="F60" s="5"/>
      <c r="H60" s="21">
        <v>8</v>
      </c>
      <c r="I60" s="5">
        <v>8</v>
      </c>
      <c r="J60" s="5">
        <v>14</v>
      </c>
      <c r="K60" s="5">
        <v>1</v>
      </c>
      <c r="L60" s="21">
        <v>15</v>
      </c>
      <c r="M60" s="5">
        <v>15</v>
      </c>
      <c r="N60" s="5">
        <v>29</v>
      </c>
      <c r="O60" s="5">
        <v>4</v>
      </c>
    </row>
    <row r="61" spans="2:15" x14ac:dyDescent="0.2">
      <c r="C61" s="1" t="s">
        <v>301</v>
      </c>
      <c r="H61" s="21">
        <v>1</v>
      </c>
      <c r="I61" s="5">
        <v>1</v>
      </c>
      <c r="J61" s="5">
        <v>1</v>
      </c>
      <c r="K61" s="22" t="s">
        <v>134</v>
      </c>
      <c r="L61" s="21">
        <v>49</v>
      </c>
      <c r="M61" s="5">
        <v>3</v>
      </c>
      <c r="N61" s="5">
        <v>2</v>
      </c>
      <c r="O61" s="22" t="s">
        <v>134</v>
      </c>
    </row>
    <row r="62" spans="2:15" x14ac:dyDescent="0.2">
      <c r="C62" s="1" t="s">
        <v>302</v>
      </c>
      <c r="F62" s="5"/>
      <c r="H62" s="27" t="s">
        <v>134</v>
      </c>
      <c r="I62" s="22" t="s">
        <v>134</v>
      </c>
      <c r="J62" s="22" t="s">
        <v>134</v>
      </c>
      <c r="K62" s="22" t="s">
        <v>134</v>
      </c>
      <c r="L62" s="27">
        <v>5</v>
      </c>
      <c r="M62" s="22">
        <v>2</v>
      </c>
      <c r="N62" s="22">
        <v>1</v>
      </c>
      <c r="O62" s="22" t="s">
        <v>134</v>
      </c>
    </row>
    <row r="63" spans="2:15" x14ac:dyDescent="0.2">
      <c r="C63" s="1" t="s">
        <v>303</v>
      </c>
      <c r="F63" s="5"/>
      <c r="H63" s="21">
        <v>101</v>
      </c>
      <c r="I63" s="5">
        <v>15</v>
      </c>
      <c r="J63" s="5">
        <v>22</v>
      </c>
      <c r="K63" s="5">
        <v>18</v>
      </c>
      <c r="L63" s="21">
        <v>138</v>
      </c>
      <c r="M63" s="5">
        <v>18</v>
      </c>
      <c r="N63" s="5">
        <v>16</v>
      </c>
      <c r="O63" s="5">
        <v>5</v>
      </c>
    </row>
    <row r="64" spans="2:15" x14ac:dyDescent="0.2">
      <c r="C64" s="1" t="s">
        <v>304</v>
      </c>
      <c r="F64" s="5"/>
      <c r="H64" s="21">
        <v>1</v>
      </c>
      <c r="I64" s="5">
        <v>1</v>
      </c>
      <c r="J64" s="5">
        <v>1</v>
      </c>
      <c r="K64" s="22" t="s">
        <v>134</v>
      </c>
      <c r="L64" s="21">
        <v>7</v>
      </c>
      <c r="M64" s="5">
        <v>5</v>
      </c>
      <c r="N64" s="5">
        <v>8</v>
      </c>
      <c r="O64" s="22" t="s">
        <v>134</v>
      </c>
    </row>
    <row r="65" spans="1:15" x14ac:dyDescent="0.2">
      <c r="C65" s="1" t="s">
        <v>305</v>
      </c>
      <c r="F65" s="5"/>
      <c r="H65" s="21">
        <v>1</v>
      </c>
      <c r="I65" s="5">
        <v>1</v>
      </c>
      <c r="J65" s="22" t="s">
        <v>134</v>
      </c>
      <c r="K65" s="22" t="s">
        <v>134</v>
      </c>
      <c r="L65" s="21">
        <v>3</v>
      </c>
      <c r="M65" s="5">
        <v>3</v>
      </c>
      <c r="N65" s="22">
        <v>4</v>
      </c>
      <c r="O65" s="22" t="s">
        <v>134</v>
      </c>
    </row>
    <row r="66" spans="1:15" x14ac:dyDescent="0.2">
      <c r="C66" s="1" t="s">
        <v>306</v>
      </c>
      <c r="H66" s="21">
        <v>11</v>
      </c>
      <c r="I66" s="5">
        <v>9</v>
      </c>
      <c r="J66" s="5">
        <v>9</v>
      </c>
      <c r="K66" s="5">
        <v>7</v>
      </c>
      <c r="L66" s="21">
        <v>10</v>
      </c>
      <c r="M66" s="5">
        <v>11</v>
      </c>
      <c r="N66" s="5">
        <v>15</v>
      </c>
      <c r="O66" s="5">
        <v>14</v>
      </c>
    </row>
    <row r="67" spans="1:15" x14ac:dyDescent="0.2">
      <c r="C67" s="1" t="s">
        <v>307</v>
      </c>
      <c r="F67" s="5"/>
      <c r="H67" s="21">
        <v>2005</v>
      </c>
      <c r="I67" s="5">
        <v>44</v>
      </c>
      <c r="J67" s="5">
        <v>21</v>
      </c>
      <c r="K67" s="5">
        <v>1</v>
      </c>
      <c r="L67" s="21">
        <v>2268</v>
      </c>
      <c r="M67" s="22">
        <v>74</v>
      </c>
      <c r="N67" s="5">
        <v>49</v>
      </c>
      <c r="O67" s="5">
        <v>23</v>
      </c>
    </row>
    <row r="68" spans="1:15" x14ac:dyDescent="0.2">
      <c r="C68" s="1" t="s">
        <v>308</v>
      </c>
      <c r="F68" s="5"/>
      <c r="H68" s="27" t="s">
        <v>134</v>
      </c>
      <c r="I68" s="22" t="s">
        <v>134</v>
      </c>
      <c r="J68" s="22" t="s">
        <v>134</v>
      </c>
      <c r="K68" s="22" t="s">
        <v>134</v>
      </c>
      <c r="L68" s="27" t="s">
        <v>134</v>
      </c>
      <c r="M68" s="22" t="s">
        <v>134</v>
      </c>
      <c r="N68" s="22" t="s">
        <v>134</v>
      </c>
      <c r="O68" s="22" t="s">
        <v>134</v>
      </c>
    </row>
    <row r="69" spans="1:15" x14ac:dyDescent="0.2">
      <c r="C69" s="1" t="s">
        <v>118</v>
      </c>
      <c r="F69" s="5"/>
      <c r="H69" s="21">
        <v>43</v>
      </c>
      <c r="I69" s="5">
        <v>12</v>
      </c>
      <c r="J69" s="5">
        <v>23</v>
      </c>
      <c r="K69" s="5">
        <v>2</v>
      </c>
      <c r="L69" s="21">
        <v>28</v>
      </c>
      <c r="M69" s="5">
        <v>14</v>
      </c>
      <c r="N69" s="5">
        <v>26</v>
      </c>
      <c r="O69" s="5">
        <v>2</v>
      </c>
    </row>
    <row r="70" spans="1:15" ht="18" thickBot="1" x14ac:dyDescent="0.25">
      <c r="B70" s="7"/>
      <c r="C70" s="7"/>
      <c r="D70" s="7"/>
      <c r="E70" s="7"/>
      <c r="F70" s="7"/>
      <c r="G70" s="7"/>
      <c r="H70" s="20"/>
      <c r="I70" s="7"/>
      <c r="J70" s="7"/>
      <c r="K70" s="7"/>
      <c r="L70" s="20"/>
      <c r="M70" s="7"/>
      <c r="N70" s="7"/>
      <c r="O70" s="7"/>
    </row>
    <row r="71" spans="1:15" x14ac:dyDescent="0.2">
      <c r="B71" s="6"/>
      <c r="C71" s="6"/>
      <c r="D71" s="6"/>
      <c r="E71" s="6"/>
      <c r="F71" s="6"/>
      <c r="G71" s="6"/>
      <c r="H71" s="6" t="s">
        <v>309</v>
      </c>
      <c r="I71" s="6"/>
      <c r="J71" s="6"/>
      <c r="K71" s="6"/>
      <c r="L71" s="6"/>
      <c r="M71" s="6"/>
      <c r="N71" s="6"/>
      <c r="O71" s="6"/>
    </row>
    <row r="72" spans="1:15" x14ac:dyDescent="0.2">
      <c r="H72" s="1" t="s">
        <v>310</v>
      </c>
    </row>
    <row r="73" spans="1:15" x14ac:dyDescent="0.2">
      <c r="A73" s="1"/>
      <c r="D73" s="35"/>
      <c r="M73" s="35"/>
      <c r="O73" s="35"/>
    </row>
  </sheetData>
  <phoneticPr fontId="2"/>
  <pageMargins left="0.26" right="0.34" top="0.56999999999999995" bottom="0.59" header="0.51200000000000001" footer="0.51200000000000001"/>
  <pageSetup paperSize="12" scale="75" orientation="portrait"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248</v>
      </c>
    </row>
    <row r="7" spans="1:13" x14ac:dyDescent="0.2">
      <c r="C7" s="3" t="s">
        <v>311</v>
      </c>
    </row>
    <row r="8" spans="1:13" ht="18" thickBot="1" x14ac:dyDescent="0.25">
      <c r="B8" s="7"/>
      <c r="C8" s="7"/>
      <c r="D8" s="7"/>
      <c r="E8" s="7"/>
      <c r="F8" s="7"/>
      <c r="G8" s="7"/>
      <c r="H8" s="7"/>
      <c r="I8" s="7"/>
      <c r="J8" s="7"/>
      <c r="K8" s="7"/>
      <c r="L8" s="7"/>
    </row>
    <row r="9" spans="1:13" x14ac:dyDescent="0.2">
      <c r="C9" s="9"/>
      <c r="D9" s="9"/>
      <c r="E9" s="9"/>
      <c r="F9" s="9"/>
      <c r="G9" s="10"/>
      <c r="H9" s="10"/>
      <c r="I9" s="10"/>
      <c r="J9" s="9"/>
      <c r="K9" s="9"/>
      <c r="L9" s="11" t="s">
        <v>312</v>
      </c>
    </row>
    <row r="10" spans="1:13" x14ac:dyDescent="0.2">
      <c r="B10" s="10"/>
      <c r="C10" s="31" t="s">
        <v>313</v>
      </c>
      <c r="D10" s="31" t="s">
        <v>314</v>
      </c>
      <c r="E10" s="31" t="s">
        <v>315</v>
      </c>
      <c r="F10" s="31" t="s">
        <v>282</v>
      </c>
      <c r="G10" s="31" t="s">
        <v>316</v>
      </c>
      <c r="H10" s="31" t="s">
        <v>317</v>
      </c>
      <c r="I10" s="31" t="s">
        <v>318</v>
      </c>
      <c r="J10" s="31" t="s">
        <v>319</v>
      </c>
      <c r="K10" s="31" t="s">
        <v>320</v>
      </c>
      <c r="L10" s="14" t="s">
        <v>321</v>
      </c>
      <c r="M10" s="6"/>
    </row>
    <row r="11" spans="1:13" x14ac:dyDescent="0.2">
      <c r="C11" s="9"/>
    </row>
    <row r="12" spans="1:13" x14ac:dyDescent="0.2">
      <c r="B12" s="70" t="s">
        <v>322</v>
      </c>
      <c r="C12" s="18">
        <f t="shared" ref="C12:L12" si="0">SUM(C14:C70)</f>
        <v>21961</v>
      </c>
      <c r="D12" s="35">
        <f t="shared" si="0"/>
        <v>88</v>
      </c>
      <c r="E12" s="35">
        <f t="shared" si="0"/>
        <v>506</v>
      </c>
      <c r="F12" s="35">
        <f t="shared" si="0"/>
        <v>18365</v>
      </c>
      <c r="G12" s="35">
        <f t="shared" si="0"/>
        <v>1850</v>
      </c>
      <c r="H12" s="35">
        <f t="shared" si="0"/>
        <v>7728</v>
      </c>
      <c r="I12" s="35">
        <f t="shared" si="0"/>
        <v>8787</v>
      </c>
      <c r="J12" s="35">
        <f t="shared" si="0"/>
        <v>298</v>
      </c>
      <c r="K12" s="35">
        <f t="shared" si="0"/>
        <v>47</v>
      </c>
      <c r="L12" s="35">
        <f t="shared" si="0"/>
        <v>2657</v>
      </c>
    </row>
    <row r="13" spans="1:13" x14ac:dyDescent="0.2">
      <c r="C13" s="9"/>
      <c r="E13" s="1" t="s">
        <v>8</v>
      </c>
    </row>
    <row r="14" spans="1:13" x14ac:dyDescent="0.2">
      <c r="B14" s="1" t="s">
        <v>323</v>
      </c>
      <c r="C14" s="15">
        <f t="shared" ref="C14:C20" si="1">SUM(D14:F14,J14:L14)</f>
        <v>11102</v>
      </c>
      <c r="D14" s="5">
        <v>48</v>
      </c>
      <c r="E14" s="5">
        <v>264</v>
      </c>
      <c r="F14" s="17">
        <f t="shared" ref="F14:F20" si="2">G14+H14+I14</f>
        <v>9347</v>
      </c>
      <c r="G14" s="5">
        <v>817</v>
      </c>
      <c r="H14" s="5">
        <v>4093</v>
      </c>
      <c r="I14" s="5">
        <v>4437</v>
      </c>
      <c r="J14" s="5">
        <v>103</v>
      </c>
      <c r="K14" s="5">
        <v>14</v>
      </c>
      <c r="L14" s="5">
        <v>1326</v>
      </c>
    </row>
    <row r="15" spans="1:13" x14ac:dyDescent="0.2">
      <c r="B15" s="1" t="s">
        <v>324</v>
      </c>
      <c r="C15" s="15">
        <f t="shared" si="1"/>
        <v>939</v>
      </c>
      <c r="D15" s="5">
        <v>2</v>
      </c>
      <c r="E15" s="5">
        <v>19</v>
      </c>
      <c r="F15" s="17">
        <f t="shared" si="2"/>
        <v>814</v>
      </c>
      <c r="G15" s="5">
        <v>66</v>
      </c>
      <c r="H15" s="5">
        <v>371</v>
      </c>
      <c r="I15" s="5">
        <v>377</v>
      </c>
      <c r="J15" s="5">
        <v>10</v>
      </c>
      <c r="K15" s="5">
        <v>2</v>
      </c>
      <c r="L15" s="5">
        <v>92</v>
      </c>
    </row>
    <row r="16" spans="1:13" x14ac:dyDescent="0.2">
      <c r="B16" s="1" t="s">
        <v>325</v>
      </c>
      <c r="C16" s="15">
        <f t="shared" si="1"/>
        <v>1129</v>
      </c>
      <c r="D16" s="5">
        <v>3</v>
      </c>
      <c r="E16" s="5">
        <v>17</v>
      </c>
      <c r="F16" s="17">
        <f t="shared" si="2"/>
        <v>962</v>
      </c>
      <c r="G16" s="5">
        <v>120</v>
      </c>
      <c r="H16" s="5">
        <v>353</v>
      </c>
      <c r="I16" s="5">
        <v>489</v>
      </c>
      <c r="J16" s="5">
        <v>17</v>
      </c>
      <c r="K16" s="5">
        <v>1</v>
      </c>
      <c r="L16" s="5">
        <v>129</v>
      </c>
    </row>
    <row r="17" spans="2:12" x14ac:dyDescent="0.2">
      <c r="B17" s="1" t="s">
        <v>326</v>
      </c>
      <c r="C17" s="15">
        <f t="shared" si="1"/>
        <v>478</v>
      </c>
      <c r="D17" s="22" t="s">
        <v>134</v>
      </c>
      <c r="E17" s="5">
        <v>7</v>
      </c>
      <c r="F17" s="17">
        <f t="shared" si="2"/>
        <v>403</v>
      </c>
      <c r="G17" s="5">
        <v>32</v>
      </c>
      <c r="H17" s="5">
        <v>197</v>
      </c>
      <c r="I17" s="5">
        <v>174</v>
      </c>
      <c r="J17" s="5">
        <v>5</v>
      </c>
      <c r="K17" s="5">
        <v>1</v>
      </c>
      <c r="L17" s="5">
        <v>62</v>
      </c>
    </row>
    <row r="18" spans="2:12" x14ac:dyDescent="0.2">
      <c r="B18" s="1" t="s">
        <v>327</v>
      </c>
      <c r="C18" s="15">
        <f t="shared" si="1"/>
        <v>598</v>
      </c>
      <c r="D18" s="5">
        <v>2</v>
      </c>
      <c r="E18" s="5">
        <v>13</v>
      </c>
      <c r="F18" s="17">
        <f t="shared" si="2"/>
        <v>471</v>
      </c>
      <c r="G18" s="5">
        <v>40</v>
      </c>
      <c r="H18" s="5">
        <v>181</v>
      </c>
      <c r="I18" s="5">
        <v>250</v>
      </c>
      <c r="J18" s="5">
        <v>9</v>
      </c>
      <c r="K18" s="22" t="s">
        <v>134</v>
      </c>
      <c r="L18" s="5">
        <v>103</v>
      </c>
    </row>
    <row r="19" spans="2:12" x14ac:dyDescent="0.2">
      <c r="B19" s="1" t="s">
        <v>328</v>
      </c>
      <c r="C19" s="15">
        <f t="shared" si="1"/>
        <v>1315</v>
      </c>
      <c r="D19" s="5">
        <v>11</v>
      </c>
      <c r="E19" s="5">
        <v>17</v>
      </c>
      <c r="F19" s="17">
        <f t="shared" si="2"/>
        <v>1179</v>
      </c>
      <c r="G19" s="5">
        <v>130</v>
      </c>
      <c r="H19" s="5">
        <v>672</v>
      </c>
      <c r="I19" s="5">
        <v>377</v>
      </c>
      <c r="J19" s="5">
        <v>26</v>
      </c>
      <c r="K19" s="5">
        <v>3</v>
      </c>
      <c r="L19" s="5">
        <v>79</v>
      </c>
    </row>
    <row r="20" spans="2:12" x14ac:dyDescent="0.2">
      <c r="B20" s="1" t="s">
        <v>329</v>
      </c>
      <c r="C20" s="15">
        <f t="shared" si="1"/>
        <v>552</v>
      </c>
      <c r="D20" s="5">
        <v>2</v>
      </c>
      <c r="E20" s="5">
        <v>15</v>
      </c>
      <c r="F20" s="17">
        <f t="shared" si="2"/>
        <v>447</v>
      </c>
      <c r="G20" s="5">
        <v>25</v>
      </c>
      <c r="H20" s="5">
        <v>193</v>
      </c>
      <c r="I20" s="5">
        <v>229</v>
      </c>
      <c r="J20" s="5">
        <v>7</v>
      </c>
      <c r="K20" s="5">
        <v>1</v>
      </c>
      <c r="L20" s="5">
        <v>80</v>
      </c>
    </row>
    <row r="21" spans="2:12" x14ac:dyDescent="0.2">
      <c r="C21" s="9"/>
      <c r="D21" s="5"/>
      <c r="E21" s="5"/>
      <c r="G21" s="5"/>
      <c r="H21" s="5"/>
      <c r="I21" s="5"/>
      <c r="J21" s="5"/>
      <c r="K21" s="5"/>
      <c r="L21" s="5"/>
    </row>
    <row r="22" spans="2:12" x14ac:dyDescent="0.2">
      <c r="B22" s="1" t="s">
        <v>330</v>
      </c>
      <c r="C22" s="15">
        <f t="shared" ref="C22:C30" si="3">SUM(D22:F22,J22:L22)</f>
        <v>132</v>
      </c>
      <c r="D22" s="22">
        <v>1</v>
      </c>
      <c r="E22" s="5">
        <v>1</v>
      </c>
      <c r="F22" s="17">
        <f t="shared" ref="F22:F30" si="4">G22+H22+I22</f>
        <v>110</v>
      </c>
      <c r="G22" s="5">
        <v>8</v>
      </c>
      <c r="H22" s="5">
        <v>33</v>
      </c>
      <c r="I22" s="5">
        <v>69</v>
      </c>
      <c r="J22" s="22" t="s">
        <v>134</v>
      </c>
      <c r="K22" s="22" t="s">
        <v>134</v>
      </c>
      <c r="L22" s="5">
        <v>20</v>
      </c>
    </row>
    <row r="23" spans="2:12" x14ac:dyDescent="0.2">
      <c r="B23" s="1" t="s">
        <v>331</v>
      </c>
      <c r="C23" s="15">
        <f t="shared" si="3"/>
        <v>81</v>
      </c>
      <c r="D23" s="22" t="s">
        <v>134</v>
      </c>
      <c r="E23" s="22">
        <v>1</v>
      </c>
      <c r="F23" s="17">
        <f t="shared" si="4"/>
        <v>68</v>
      </c>
      <c r="G23" s="5">
        <v>13</v>
      </c>
      <c r="H23" s="5">
        <v>23</v>
      </c>
      <c r="I23" s="5">
        <v>32</v>
      </c>
      <c r="J23" s="22">
        <v>2</v>
      </c>
      <c r="K23" s="22" t="s">
        <v>134</v>
      </c>
      <c r="L23" s="5">
        <v>10</v>
      </c>
    </row>
    <row r="24" spans="2:12" x14ac:dyDescent="0.2">
      <c r="B24" s="1" t="s">
        <v>332</v>
      </c>
      <c r="C24" s="15">
        <f t="shared" si="3"/>
        <v>27</v>
      </c>
      <c r="D24" s="22" t="s">
        <v>134</v>
      </c>
      <c r="E24" s="22" t="s">
        <v>134</v>
      </c>
      <c r="F24" s="17">
        <f t="shared" si="4"/>
        <v>23</v>
      </c>
      <c r="G24" s="5">
        <v>6</v>
      </c>
      <c r="H24" s="5">
        <v>3</v>
      </c>
      <c r="I24" s="5">
        <v>14</v>
      </c>
      <c r="J24" s="22">
        <v>1</v>
      </c>
      <c r="K24" s="22">
        <v>1</v>
      </c>
      <c r="L24" s="5">
        <v>2</v>
      </c>
    </row>
    <row r="25" spans="2:12" x14ac:dyDescent="0.2">
      <c r="B25" s="1" t="s">
        <v>333</v>
      </c>
      <c r="C25" s="15">
        <f t="shared" si="3"/>
        <v>334</v>
      </c>
      <c r="D25" s="5">
        <v>2</v>
      </c>
      <c r="E25" s="5">
        <v>11</v>
      </c>
      <c r="F25" s="17">
        <f t="shared" si="4"/>
        <v>262</v>
      </c>
      <c r="G25" s="5">
        <v>47</v>
      </c>
      <c r="H25" s="5">
        <v>97</v>
      </c>
      <c r="I25" s="5">
        <v>118</v>
      </c>
      <c r="J25" s="5">
        <v>5</v>
      </c>
      <c r="K25" s="22">
        <v>1</v>
      </c>
      <c r="L25" s="5">
        <v>53</v>
      </c>
    </row>
    <row r="26" spans="2:12" x14ac:dyDescent="0.2">
      <c r="B26" s="1" t="s">
        <v>334</v>
      </c>
      <c r="C26" s="15">
        <f t="shared" si="3"/>
        <v>276</v>
      </c>
      <c r="D26" s="22">
        <v>1</v>
      </c>
      <c r="E26" s="22">
        <v>6</v>
      </c>
      <c r="F26" s="17">
        <f t="shared" si="4"/>
        <v>236</v>
      </c>
      <c r="G26" s="5">
        <v>40</v>
      </c>
      <c r="H26" s="5">
        <v>97</v>
      </c>
      <c r="I26" s="5">
        <v>99</v>
      </c>
      <c r="J26" s="5">
        <v>7</v>
      </c>
      <c r="K26" s="5">
        <v>1</v>
      </c>
      <c r="L26" s="5">
        <v>25</v>
      </c>
    </row>
    <row r="27" spans="2:12" x14ac:dyDescent="0.2">
      <c r="B27" s="1" t="s">
        <v>335</v>
      </c>
      <c r="C27" s="15">
        <f t="shared" si="3"/>
        <v>139</v>
      </c>
      <c r="D27" s="5">
        <v>1</v>
      </c>
      <c r="E27" s="5">
        <v>5</v>
      </c>
      <c r="F27" s="17">
        <f t="shared" si="4"/>
        <v>104</v>
      </c>
      <c r="G27" s="5">
        <v>19</v>
      </c>
      <c r="H27" s="5">
        <v>36</v>
      </c>
      <c r="I27" s="5">
        <v>49</v>
      </c>
      <c r="J27" s="5">
        <v>4</v>
      </c>
      <c r="K27" s="22" t="s">
        <v>134</v>
      </c>
      <c r="L27" s="5">
        <v>25</v>
      </c>
    </row>
    <row r="28" spans="2:12" x14ac:dyDescent="0.2">
      <c r="B28" s="1" t="s">
        <v>336</v>
      </c>
      <c r="C28" s="15">
        <f t="shared" si="3"/>
        <v>97</v>
      </c>
      <c r="D28" s="22" t="s">
        <v>134</v>
      </c>
      <c r="E28" s="5">
        <v>2</v>
      </c>
      <c r="F28" s="17">
        <f t="shared" si="4"/>
        <v>78</v>
      </c>
      <c r="G28" s="5">
        <v>18</v>
      </c>
      <c r="H28" s="5">
        <v>22</v>
      </c>
      <c r="I28" s="5">
        <v>38</v>
      </c>
      <c r="J28" s="22">
        <v>1</v>
      </c>
      <c r="K28" s="22">
        <v>2</v>
      </c>
      <c r="L28" s="5">
        <v>14</v>
      </c>
    </row>
    <row r="29" spans="2:12" x14ac:dyDescent="0.2">
      <c r="B29" s="1" t="s">
        <v>337</v>
      </c>
      <c r="C29" s="15">
        <f t="shared" si="3"/>
        <v>360</v>
      </c>
      <c r="D29" s="5">
        <v>1</v>
      </c>
      <c r="E29" s="5">
        <v>9</v>
      </c>
      <c r="F29" s="17">
        <f t="shared" si="4"/>
        <v>277</v>
      </c>
      <c r="G29" s="5">
        <v>26</v>
      </c>
      <c r="H29" s="5">
        <v>147</v>
      </c>
      <c r="I29" s="5">
        <v>104</v>
      </c>
      <c r="J29" s="22">
        <v>4</v>
      </c>
      <c r="K29" s="5">
        <v>11</v>
      </c>
      <c r="L29" s="5">
        <v>58</v>
      </c>
    </row>
    <row r="30" spans="2:12" x14ac:dyDescent="0.2">
      <c r="B30" s="1" t="s">
        <v>338</v>
      </c>
      <c r="C30" s="15">
        <f t="shared" si="3"/>
        <v>1189</v>
      </c>
      <c r="D30" s="5">
        <v>4</v>
      </c>
      <c r="E30" s="5">
        <v>63</v>
      </c>
      <c r="F30" s="17">
        <f t="shared" si="4"/>
        <v>926</v>
      </c>
      <c r="G30" s="5">
        <v>90</v>
      </c>
      <c r="H30" s="5">
        <v>346</v>
      </c>
      <c r="I30" s="5">
        <v>490</v>
      </c>
      <c r="J30" s="5">
        <v>15</v>
      </c>
      <c r="K30" s="5">
        <v>6</v>
      </c>
      <c r="L30" s="5">
        <v>175</v>
      </c>
    </row>
    <row r="31" spans="2:12" x14ac:dyDescent="0.2">
      <c r="C31" s="9"/>
      <c r="H31" s="5"/>
      <c r="K31" s="5"/>
      <c r="L31" s="5"/>
    </row>
    <row r="32" spans="2:12" x14ac:dyDescent="0.2">
      <c r="B32" s="1" t="s">
        <v>339</v>
      </c>
      <c r="C32" s="15">
        <f>SUM(D32:F32,J32:L32)</f>
        <v>369</v>
      </c>
      <c r="D32" s="22">
        <v>1</v>
      </c>
      <c r="E32" s="5">
        <v>3</v>
      </c>
      <c r="F32" s="17">
        <f>G32+H32+I32</f>
        <v>297</v>
      </c>
      <c r="G32" s="5">
        <v>52</v>
      </c>
      <c r="H32" s="5">
        <v>69</v>
      </c>
      <c r="I32" s="5">
        <v>176</v>
      </c>
      <c r="J32" s="5">
        <v>4</v>
      </c>
      <c r="K32" s="22" t="s">
        <v>134</v>
      </c>
      <c r="L32" s="5">
        <v>64</v>
      </c>
    </row>
    <row r="33" spans="2:12" x14ac:dyDescent="0.2">
      <c r="B33" s="1" t="s">
        <v>340</v>
      </c>
      <c r="C33" s="15">
        <f>SUM(D33:F33,J33:L33)</f>
        <v>242</v>
      </c>
      <c r="D33" s="22" t="s">
        <v>134</v>
      </c>
      <c r="E33" s="5">
        <v>3</v>
      </c>
      <c r="F33" s="17">
        <f>G33+H33+I33</f>
        <v>193</v>
      </c>
      <c r="G33" s="5">
        <v>17</v>
      </c>
      <c r="H33" s="5">
        <v>66</v>
      </c>
      <c r="I33" s="5">
        <v>110</v>
      </c>
      <c r="J33" s="5">
        <v>2</v>
      </c>
      <c r="K33" s="22" t="s">
        <v>134</v>
      </c>
      <c r="L33" s="5">
        <v>44</v>
      </c>
    </row>
    <row r="34" spans="2:12" x14ac:dyDescent="0.2">
      <c r="B34" s="1" t="s">
        <v>341</v>
      </c>
      <c r="C34" s="15">
        <f>SUM(D34:F34,J34:L34)</f>
        <v>103</v>
      </c>
      <c r="D34" s="22" t="s">
        <v>134</v>
      </c>
      <c r="E34" s="22" t="s">
        <v>134</v>
      </c>
      <c r="F34" s="17">
        <f>G34+H34+I34</f>
        <v>88</v>
      </c>
      <c r="G34" s="5">
        <v>7</v>
      </c>
      <c r="H34" s="5">
        <v>47</v>
      </c>
      <c r="I34" s="5">
        <v>34</v>
      </c>
      <c r="J34" s="22">
        <v>1</v>
      </c>
      <c r="K34" s="22" t="s">
        <v>134</v>
      </c>
      <c r="L34" s="5">
        <v>14</v>
      </c>
    </row>
    <row r="35" spans="2:12" x14ac:dyDescent="0.2">
      <c r="B35" s="1" t="s">
        <v>342</v>
      </c>
      <c r="C35" s="15">
        <f>SUM(D35:F35,J35:L35)</f>
        <v>39</v>
      </c>
      <c r="D35" s="22">
        <v>1</v>
      </c>
      <c r="E35" s="22" t="s">
        <v>134</v>
      </c>
      <c r="F35" s="17">
        <f>G35+H35+I35</f>
        <v>26</v>
      </c>
      <c r="G35" s="5">
        <v>4</v>
      </c>
      <c r="H35" s="5">
        <v>7</v>
      </c>
      <c r="I35" s="5">
        <v>15</v>
      </c>
      <c r="J35" s="22" t="s">
        <v>134</v>
      </c>
      <c r="K35" s="22" t="s">
        <v>134</v>
      </c>
      <c r="L35" s="5">
        <v>12</v>
      </c>
    </row>
    <row r="36" spans="2:12" x14ac:dyDescent="0.2">
      <c r="B36" s="1" t="s">
        <v>343</v>
      </c>
      <c r="C36" s="15">
        <f>SUM(D36:F36,J36:L36)</f>
        <v>10</v>
      </c>
      <c r="D36" s="22" t="s">
        <v>134</v>
      </c>
      <c r="E36" s="22" t="s">
        <v>134</v>
      </c>
      <c r="F36" s="17">
        <f>G36+H36+I36</f>
        <v>7</v>
      </c>
      <c r="G36" s="22" t="s">
        <v>134</v>
      </c>
      <c r="H36" s="22">
        <v>1</v>
      </c>
      <c r="I36" s="5">
        <v>6</v>
      </c>
      <c r="J36" s="22">
        <v>3</v>
      </c>
      <c r="K36" s="22" t="s">
        <v>134</v>
      </c>
      <c r="L36" s="22" t="s">
        <v>134</v>
      </c>
    </row>
    <row r="37" spans="2:12" x14ac:dyDescent="0.2">
      <c r="C37" s="9"/>
      <c r="H37" s="5"/>
      <c r="K37" s="5"/>
      <c r="L37" s="5"/>
    </row>
    <row r="38" spans="2:12" x14ac:dyDescent="0.2">
      <c r="B38" s="1" t="s">
        <v>344</v>
      </c>
      <c r="C38" s="15">
        <f>SUM(D38:F38,J38:L38)</f>
        <v>230</v>
      </c>
      <c r="D38" s="22" t="s">
        <v>134</v>
      </c>
      <c r="E38" s="5">
        <v>7</v>
      </c>
      <c r="F38" s="17">
        <f>G38+H38+I38</f>
        <v>212</v>
      </c>
      <c r="G38" s="5">
        <v>23</v>
      </c>
      <c r="H38" s="5">
        <v>105</v>
      </c>
      <c r="I38" s="5">
        <v>84</v>
      </c>
      <c r="J38" s="5">
        <v>4</v>
      </c>
      <c r="K38" s="22" t="s">
        <v>134</v>
      </c>
      <c r="L38" s="5">
        <v>7</v>
      </c>
    </row>
    <row r="39" spans="2:12" x14ac:dyDescent="0.2">
      <c r="B39" s="1" t="s">
        <v>345</v>
      </c>
      <c r="C39" s="15">
        <f>SUM(D39:F39,J39:L39)</f>
        <v>81</v>
      </c>
      <c r="D39" s="22" t="s">
        <v>134</v>
      </c>
      <c r="E39" s="5">
        <v>1</v>
      </c>
      <c r="F39" s="17">
        <f>G39+H39+I39</f>
        <v>75</v>
      </c>
      <c r="G39" s="5">
        <v>13</v>
      </c>
      <c r="H39" s="5">
        <v>22</v>
      </c>
      <c r="I39" s="5">
        <v>40</v>
      </c>
      <c r="J39" s="22">
        <v>4</v>
      </c>
      <c r="K39" s="22" t="s">
        <v>134</v>
      </c>
      <c r="L39" s="5">
        <v>1</v>
      </c>
    </row>
    <row r="40" spans="2:12" x14ac:dyDescent="0.2">
      <c r="B40" s="1" t="s">
        <v>346</v>
      </c>
      <c r="C40" s="15">
        <f>SUM(D40:F40,J40:L40)</f>
        <v>182</v>
      </c>
      <c r="D40" s="22" t="s">
        <v>134</v>
      </c>
      <c r="E40" s="5">
        <v>3</v>
      </c>
      <c r="F40" s="17">
        <f>G40+H40+I40</f>
        <v>174</v>
      </c>
      <c r="G40" s="5">
        <v>21</v>
      </c>
      <c r="H40" s="5">
        <v>86</v>
      </c>
      <c r="I40" s="5">
        <v>67</v>
      </c>
      <c r="J40" s="5">
        <v>4</v>
      </c>
      <c r="K40" s="22">
        <v>1</v>
      </c>
      <c r="L40" s="22" t="s">
        <v>134</v>
      </c>
    </row>
    <row r="41" spans="2:12" x14ac:dyDescent="0.2">
      <c r="B41" s="1" t="s">
        <v>347</v>
      </c>
      <c r="C41" s="15">
        <f>SUM(D41:F41,J41:L41)</f>
        <v>56</v>
      </c>
      <c r="D41" s="22" t="s">
        <v>134</v>
      </c>
      <c r="E41" s="22">
        <v>1</v>
      </c>
      <c r="F41" s="17">
        <f>G41+H41+I41</f>
        <v>53</v>
      </c>
      <c r="G41" s="5">
        <v>5</v>
      </c>
      <c r="H41" s="5">
        <v>21</v>
      </c>
      <c r="I41" s="5">
        <v>27</v>
      </c>
      <c r="J41" s="22">
        <v>2</v>
      </c>
      <c r="K41" s="22" t="s">
        <v>134</v>
      </c>
      <c r="L41" s="22" t="s">
        <v>134</v>
      </c>
    </row>
    <row r="42" spans="2:12" x14ac:dyDescent="0.2">
      <c r="B42" s="1" t="s">
        <v>348</v>
      </c>
      <c r="C42" s="15">
        <f>SUM(D42:F42,J42:L42)</f>
        <v>32</v>
      </c>
      <c r="D42" s="22">
        <v>1</v>
      </c>
      <c r="E42" s="22" t="s">
        <v>134</v>
      </c>
      <c r="F42" s="17">
        <f>G42+H42+I42</f>
        <v>26</v>
      </c>
      <c r="G42" s="5">
        <v>4</v>
      </c>
      <c r="H42" s="22">
        <v>9</v>
      </c>
      <c r="I42" s="5">
        <v>13</v>
      </c>
      <c r="J42" s="22">
        <v>1</v>
      </c>
      <c r="K42" s="22" t="s">
        <v>134</v>
      </c>
      <c r="L42" s="22">
        <v>4</v>
      </c>
    </row>
    <row r="43" spans="2:12" x14ac:dyDescent="0.2">
      <c r="C43" s="9"/>
      <c r="H43" s="5"/>
      <c r="K43" s="5"/>
      <c r="L43" s="5"/>
    </row>
    <row r="44" spans="2:12" x14ac:dyDescent="0.2">
      <c r="B44" s="1" t="s">
        <v>349</v>
      </c>
      <c r="C44" s="15">
        <f t="shared" ref="C44:C53" si="5">SUM(D44:F44,J44:L44)</f>
        <v>120</v>
      </c>
      <c r="D44" s="22" t="s">
        <v>134</v>
      </c>
      <c r="E44" s="22">
        <v>7</v>
      </c>
      <c r="F44" s="17">
        <f t="shared" ref="F44:F53" si="6">G44+H44+I44</f>
        <v>85</v>
      </c>
      <c r="G44" s="5">
        <v>3</v>
      </c>
      <c r="H44" s="5">
        <v>48</v>
      </c>
      <c r="I44" s="5">
        <v>34</v>
      </c>
      <c r="J44" s="22" t="s">
        <v>134</v>
      </c>
      <c r="K44" s="22" t="s">
        <v>134</v>
      </c>
      <c r="L44" s="5">
        <v>28</v>
      </c>
    </row>
    <row r="45" spans="2:12" x14ac:dyDescent="0.2">
      <c r="B45" s="1" t="s">
        <v>350</v>
      </c>
      <c r="C45" s="15">
        <f t="shared" si="5"/>
        <v>78</v>
      </c>
      <c r="D45" s="22" t="s">
        <v>134</v>
      </c>
      <c r="E45" s="22" t="s">
        <v>134</v>
      </c>
      <c r="F45" s="17">
        <f t="shared" si="6"/>
        <v>68</v>
      </c>
      <c r="G45" s="5">
        <v>7</v>
      </c>
      <c r="H45" s="5">
        <v>30</v>
      </c>
      <c r="I45" s="5">
        <v>31</v>
      </c>
      <c r="J45" s="22" t="s">
        <v>134</v>
      </c>
      <c r="K45" s="22" t="s">
        <v>134</v>
      </c>
      <c r="L45" s="5">
        <v>10</v>
      </c>
    </row>
    <row r="46" spans="2:12" x14ac:dyDescent="0.2">
      <c r="B46" s="1" t="s">
        <v>351</v>
      </c>
      <c r="C46" s="15">
        <f t="shared" si="5"/>
        <v>56</v>
      </c>
      <c r="D46" s="22" t="s">
        <v>134</v>
      </c>
      <c r="E46" s="22" t="s">
        <v>134</v>
      </c>
      <c r="F46" s="17">
        <f t="shared" si="6"/>
        <v>42</v>
      </c>
      <c r="G46" s="5">
        <v>7</v>
      </c>
      <c r="H46" s="5">
        <v>8</v>
      </c>
      <c r="I46" s="5">
        <v>27</v>
      </c>
      <c r="J46" s="22" t="s">
        <v>134</v>
      </c>
      <c r="K46" s="22" t="s">
        <v>134</v>
      </c>
      <c r="L46" s="5">
        <v>14</v>
      </c>
    </row>
    <row r="47" spans="2:12" x14ac:dyDescent="0.2">
      <c r="B47" s="1" t="s">
        <v>352</v>
      </c>
      <c r="C47" s="15">
        <f t="shared" si="5"/>
        <v>58</v>
      </c>
      <c r="D47" s="22" t="s">
        <v>134</v>
      </c>
      <c r="E47" s="22">
        <v>1</v>
      </c>
      <c r="F47" s="17">
        <f t="shared" si="6"/>
        <v>44</v>
      </c>
      <c r="G47" s="5">
        <v>4</v>
      </c>
      <c r="H47" s="5">
        <v>14</v>
      </c>
      <c r="I47" s="5">
        <v>26</v>
      </c>
      <c r="J47" s="5">
        <v>2</v>
      </c>
      <c r="K47" s="22">
        <v>1</v>
      </c>
      <c r="L47" s="5">
        <v>10</v>
      </c>
    </row>
    <row r="48" spans="2:12" x14ac:dyDescent="0.2">
      <c r="B48" s="1" t="s">
        <v>353</v>
      </c>
      <c r="C48" s="15">
        <f t="shared" si="5"/>
        <v>11</v>
      </c>
      <c r="D48" s="22" t="s">
        <v>134</v>
      </c>
      <c r="E48" s="22" t="s">
        <v>134</v>
      </c>
      <c r="F48" s="17">
        <f t="shared" si="6"/>
        <v>9</v>
      </c>
      <c r="G48" s="5">
        <v>1</v>
      </c>
      <c r="H48" s="22">
        <v>2</v>
      </c>
      <c r="I48" s="5">
        <v>6</v>
      </c>
      <c r="J48" s="22">
        <v>2</v>
      </c>
      <c r="K48" s="22" t="s">
        <v>134</v>
      </c>
      <c r="L48" s="22" t="s">
        <v>134</v>
      </c>
    </row>
    <row r="49" spans="2:12" x14ac:dyDescent="0.2">
      <c r="B49" s="1" t="s">
        <v>354</v>
      </c>
      <c r="C49" s="15">
        <f t="shared" si="5"/>
        <v>15</v>
      </c>
      <c r="D49" s="22" t="s">
        <v>134</v>
      </c>
      <c r="E49" s="22" t="s">
        <v>134</v>
      </c>
      <c r="F49" s="17">
        <f t="shared" si="6"/>
        <v>13</v>
      </c>
      <c r="G49" s="5">
        <v>4</v>
      </c>
      <c r="H49" s="22" t="s">
        <v>134</v>
      </c>
      <c r="I49" s="5">
        <v>9</v>
      </c>
      <c r="J49" s="22" t="s">
        <v>134</v>
      </c>
      <c r="K49" s="22" t="s">
        <v>134</v>
      </c>
      <c r="L49" s="5">
        <v>2</v>
      </c>
    </row>
    <row r="50" spans="2:12" x14ac:dyDescent="0.2">
      <c r="B50" s="1" t="s">
        <v>355</v>
      </c>
      <c r="C50" s="15">
        <f t="shared" si="5"/>
        <v>48</v>
      </c>
      <c r="D50" s="22" t="s">
        <v>134</v>
      </c>
      <c r="E50" s="22" t="s">
        <v>134</v>
      </c>
      <c r="F50" s="17">
        <f t="shared" si="6"/>
        <v>40</v>
      </c>
      <c r="G50" s="5">
        <v>8</v>
      </c>
      <c r="H50" s="5">
        <v>4</v>
      </c>
      <c r="I50" s="5">
        <v>28</v>
      </c>
      <c r="J50" s="22" t="s">
        <v>134</v>
      </c>
      <c r="K50" s="22" t="s">
        <v>134</v>
      </c>
      <c r="L50" s="5">
        <v>8</v>
      </c>
    </row>
    <row r="51" spans="2:12" x14ac:dyDescent="0.2">
      <c r="B51" s="1" t="s">
        <v>356</v>
      </c>
      <c r="C51" s="15">
        <f t="shared" si="5"/>
        <v>25</v>
      </c>
      <c r="D51" s="22" t="s">
        <v>134</v>
      </c>
      <c r="E51" s="22" t="s">
        <v>134</v>
      </c>
      <c r="F51" s="17">
        <f t="shared" si="6"/>
        <v>14</v>
      </c>
      <c r="G51" s="5">
        <v>2</v>
      </c>
      <c r="H51" s="5">
        <v>8</v>
      </c>
      <c r="I51" s="5">
        <v>4</v>
      </c>
      <c r="J51" s="5">
        <v>1</v>
      </c>
      <c r="K51" s="22" t="s">
        <v>134</v>
      </c>
      <c r="L51" s="22">
        <v>10</v>
      </c>
    </row>
    <row r="52" spans="2:12" x14ac:dyDescent="0.2">
      <c r="B52" s="1" t="s">
        <v>357</v>
      </c>
      <c r="C52" s="15">
        <f t="shared" si="5"/>
        <v>102</v>
      </c>
      <c r="D52" s="22" t="s">
        <v>134</v>
      </c>
      <c r="E52" s="22">
        <v>2</v>
      </c>
      <c r="F52" s="17">
        <f t="shared" si="6"/>
        <v>84</v>
      </c>
      <c r="G52" s="5">
        <v>10</v>
      </c>
      <c r="H52" s="5">
        <v>25</v>
      </c>
      <c r="I52" s="5">
        <v>49</v>
      </c>
      <c r="J52" s="5">
        <v>7</v>
      </c>
      <c r="K52" s="22">
        <v>1</v>
      </c>
      <c r="L52" s="5">
        <v>8</v>
      </c>
    </row>
    <row r="53" spans="2:12" x14ac:dyDescent="0.2">
      <c r="B53" s="1" t="s">
        <v>358</v>
      </c>
      <c r="C53" s="15">
        <f t="shared" si="5"/>
        <v>84</v>
      </c>
      <c r="D53" s="22" t="s">
        <v>134</v>
      </c>
      <c r="E53" s="22" t="s">
        <v>134</v>
      </c>
      <c r="F53" s="17">
        <f t="shared" si="6"/>
        <v>75</v>
      </c>
      <c r="G53" s="5">
        <v>9</v>
      </c>
      <c r="H53" s="5">
        <v>18</v>
      </c>
      <c r="I53" s="5">
        <v>48</v>
      </c>
      <c r="J53" s="5">
        <v>3</v>
      </c>
      <c r="K53" s="22" t="s">
        <v>134</v>
      </c>
      <c r="L53" s="5">
        <v>6</v>
      </c>
    </row>
    <row r="54" spans="2:12" x14ac:dyDescent="0.2">
      <c r="C54" s="9"/>
      <c r="H54" s="5"/>
      <c r="K54" s="5"/>
      <c r="L54" s="5"/>
    </row>
    <row r="55" spans="2:12" x14ac:dyDescent="0.2">
      <c r="B55" s="1" t="s">
        <v>359</v>
      </c>
      <c r="C55" s="15">
        <f t="shared" ref="C55:C61" si="7">SUM(D55:F55,J55:L55)</f>
        <v>322</v>
      </c>
      <c r="D55" s="22" t="s">
        <v>134</v>
      </c>
      <c r="E55" s="5">
        <v>2</v>
      </c>
      <c r="F55" s="17">
        <f t="shared" ref="F55:F61" si="8">G55+H55+I55</f>
        <v>281</v>
      </c>
      <c r="G55" s="5">
        <v>27</v>
      </c>
      <c r="H55" s="5">
        <v>80</v>
      </c>
      <c r="I55" s="5">
        <v>174</v>
      </c>
      <c r="J55" s="5">
        <v>6</v>
      </c>
      <c r="K55" s="22" t="s">
        <v>134</v>
      </c>
      <c r="L55" s="5">
        <v>33</v>
      </c>
    </row>
    <row r="56" spans="2:12" x14ac:dyDescent="0.2">
      <c r="B56" s="1" t="s">
        <v>360</v>
      </c>
      <c r="C56" s="15">
        <f t="shared" si="7"/>
        <v>36</v>
      </c>
      <c r="D56" s="22" t="s">
        <v>134</v>
      </c>
      <c r="E56" s="22">
        <v>1</v>
      </c>
      <c r="F56" s="17">
        <f t="shared" si="8"/>
        <v>27</v>
      </c>
      <c r="G56" s="5">
        <v>11</v>
      </c>
      <c r="H56" s="5">
        <v>8</v>
      </c>
      <c r="I56" s="5">
        <v>8</v>
      </c>
      <c r="J56" s="5">
        <v>4</v>
      </c>
      <c r="K56" s="22" t="s">
        <v>134</v>
      </c>
      <c r="L56" s="22">
        <v>4</v>
      </c>
    </row>
    <row r="57" spans="2:12" x14ac:dyDescent="0.2">
      <c r="B57" s="1" t="s">
        <v>361</v>
      </c>
      <c r="C57" s="15">
        <f t="shared" si="7"/>
        <v>19</v>
      </c>
      <c r="D57" s="22" t="s">
        <v>134</v>
      </c>
      <c r="E57" s="22" t="s">
        <v>134</v>
      </c>
      <c r="F57" s="17">
        <f t="shared" si="8"/>
        <v>18</v>
      </c>
      <c r="G57" s="5">
        <v>1</v>
      </c>
      <c r="H57" s="5">
        <v>3</v>
      </c>
      <c r="I57" s="5">
        <v>14</v>
      </c>
      <c r="J57" s="22" t="s">
        <v>134</v>
      </c>
      <c r="K57" s="22" t="s">
        <v>134</v>
      </c>
      <c r="L57" s="5">
        <v>1</v>
      </c>
    </row>
    <row r="58" spans="2:12" x14ac:dyDescent="0.2">
      <c r="B58" s="1" t="s">
        <v>362</v>
      </c>
      <c r="C58" s="15">
        <f t="shared" si="7"/>
        <v>185</v>
      </c>
      <c r="D58" s="22">
        <v>2</v>
      </c>
      <c r="E58" s="5">
        <v>3</v>
      </c>
      <c r="F58" s="17">
        <f t="shared" si="8"/>
        <v>154</v>
      </c>
      <c r="G58" s="5">
        <v>27</v>
      </c>
      <c r="H58" s="5">
        <v>62</v>
      </c>
      <c r="I58" s="5">
        <v>65</v>
      </c>
      <c r="J58" s="5">
        <v>5</v>
      </c>
      <c r="K58" s="22" t="s">
        <v>134</v>
      </c>
      <c r="L58" s="5">
        <v>21</v>
      </c>
    </row>
    <row r="59" spans="2:12" x14ac:dyDescent="0.2">
      <c r="B59" s="1" t="s">
        <v>363</v>
      </c>
      <c r="C59" s="15">
        <f t="shared" si="7"/>
        <v>57</v>
      </c>
      <c r="D59" s="22" t="s">
        <v>134</v>
      </c>
      <c r="E59" s="22">
        <v>3</v>
      </c>
      <c r="F59" s="17">
        <f t="shared" si="8"/>
        <v>46</v>
      </c>
      <c r="G59" s="5">
        <v>7</v>
      </c>
      <c r="H59" s="5">
        <v>8</v>
      </c>
      <c r="I59" s="5">
        <v>31</v>
      </c>
      <c r="J59" s="22">
        <v>2</v>
      </c>
      <c r="K59" s="22" t="s">
        <v>134</v>
      </c>
      <c r="L59" s="5">
        <v>6</v>
      </c>
    </row>
    <row r="60" spans="2:12" x14ac:dyDescent="0.2">
      <c r="B60" s="1" t="s">
        <v>364</v>
      </c>
      <c r="C60" s="15">
        <f t="shared" si="7"/>
        <v>76</v>
      </c>
      <c r="D60" s="22" t="s">
        <v>134</v>
      </c>
      <c r="E60" s="22">
        <v>4</v>
      </c>
      <c r="F60" s="17">
        <f t="shared" si="8"/>
        <v>62</v>
      </c>
      <c r="G60" s="5">
        <v>8</v>
      </c>
      <c r="H60" s="5">
        <v>9</v>
      </c>
      <c r="I60" s="5">
        <v>45</v>
      </c>
      <c r="J60" s="22">
        <v>4</v>
      </c>
      <c r="K60" s="22" t="s">
        <v>134</v>
      </c>
      <c r="L60" s="5">
        <v>6</v>
      </c>
    </row>
    <row r="61" spans="2:12" x14ac:dyDescent="0.2">
      <c r="B61" s="1" t="s">
        <v>365</v>
      </c>
      <c r="C61" s="15">
        <f t="shared" si="7"/>
        <v>215</v>
      </c>
      <c r="D61" s="22">
        <v>2</v>
      </c>
      <c r="E61" s="5">
        <v>3</v>
      </c>
      <c r="F61" s="17">
        <f t="shared" si="8"/>
        <v>172</v>
      </c>
      <c r="G61" s="5">
        <v>24</v>
      </c>
      <c r="H61" s="5">
        <v>29</v>
      </c>
      <c r="I61" s="5">
        <v>119</v>
      </c>
      <c r="J61" s="5">
        <v>8</v>
      </c>
      <c r="K61" s="22" t="s">
        <v>134</v>
      </c>
      <c r="L61" s="5">
        <v>30</v>
      </c>
    </row>
    <row r="62" spans="2:12" x14ac:dyDescent="0.2">
      <c r="C62" s="9"/>
      <c r="H62" s="5"/>
      <c r="K62" s="5"/>
      <c r="L62" s="5"/>
    </row>
    <row r="63" spans="2:12" x14ac:dyDescent="0.2">
      <c r="B63" s="1" t="s">
        <v>366</v>
      </c>
      <c r="C63" s="15">
        <f t="shared" ref="C63:C70" si="9">SUM(D63:F63,J63:L63)</f>
        <v>215</v>
      </c>
      <c r="D63" s="5">
        <v>1</v>
      </c>
      <c r="E63" s="5">
        <v>9</v>
      </c>
      <c r="F63" s="17">
        <f t="shared" ref="F63:F69" si="10">G63+H63+I63</f>
        <v>162</v>
      </c>
      <c r="G63" s="5">
        <v>18</v>
      </c>
      <c r="H63" s="5">
        <v>58</v>
      </c>
      <c r="I63" s="5">
        <v>86</v>
      </c>
      <c r="J63" s="5">
        <v>6</v>
      </c>
      <c r="K63" s="22" t="s">
        <v>134</v>
      </c>
      <c r="L63" s="5">
        <v>37</v>
      </c>
    </row>
    <row r="64" spans="2:12" x14ac:dyDescent="0.2">
      <c r="B64" s="1" t="s">
        <v>367</v>
      </c>
      <c r="C64" s="15">
        <f t="shared" si="9"/>
        <v>27</v>
      </c>
      <c r="D64" s="22" t="s">
        <v>134</v>
      </c>
      <c r="E64" s="22" t="s">
        <v>134</v>
      </c>
      <c r="F64" s="17">
        <f t="shared" si="10"/>
        <v>20</v>
      </c>
      <c r="G64" s="5">
        <v>2</v>
      </c>
      <c r="H64" s="5">
        <v>3</v>
      </c>
      <c r="I64" s="5">
        <v>15</v>
      </c>
      <c r="J64" s="22">
        <v>1</v>
      </c>
      <c r="K64" s="22" t="s">
        <v>134</v>
      </c>
      <c r="L64" s="5">
        <v>6</v>
      </c>
    </row>
    <row r="65" spans="1:12" x14ac:dyDescent="0.2">
      <c r="B65" s="1" t="s">
        <v>368</v>
      </c>
      <c r="C65" s="15">
        <f t="shared" si="9"/>
        <v>32</v>
      </c>
      <c r="D65" s="22" t="s">
        <v>134</v>
      </c>
      <c r="E65" s="5">
        <v>1</v>
      </c>
      <c r="F65" s="17">
        <f t="shared" si="10"/>
        <v>25</v>
      </c>
      <c r="G65" s="5">
        <v>10</v>
      </c>
      <c r="H65" s="5">
        <v>5</v>
      </c>
      <c r="I65" s="5">
        <v>10</v>
      </c>
      <c r="J65" s="22" t="s">
        <v>134</v>
      </c>
      <c r="K65" s="22" t="s">
        <v>134</v>
      </c>
      <c r="L65" s="5">
        <v>6</v>
      </c>
    </row>
    <row r="66" spans="1:12" x14ac:dyDescent="0.2">
      <c r="B66" s="1" t="s">
        <v>369</v>
      </c>
      <c r="C66" s="15">
        <f t="shared" si="9"/>
        <v>27</v>
      </c>
      <c r="D66" s="22" t="s">
        <v>134</v>
      </c>
      <c r="E66" s="22" t="s">
        <v>134</v>
      </c>
      <c r="F66" s="17">
        <f t="shared" si="10"/>
        <v>19</v>
      </c>
      <c r="G66" s="5">
        <v>4</v>
      </c>
      <c r="H66" s="22" t="s">
        <v>134</v>
      </c>
      <c r="I66" s="5">
        <v>15</v>
      </c>
      <c r="J66" s="22" t="s">
        <v>134</v>
      </c>
      <c r="K66" s="22" t="s">
        <v>134</v>
      </c>
      <c r="L66" s="5">
        <v>8</v>
      </c>
    </row>
    <row r="67" spans="1:12" x14ac:dyDescent="0.2">
      <c r="B67" s="1" t="s">
        <v>370</v>
      </c>
      <c r="C67" s="15">
        <f t="shared" si="9"/>
        <v>16</v>
      </c>
      <c r="D67" s="22">
        <v>1</v>
      </c>
      <c r="E67" s="22">
        <v>1</v>
      </c>
      <c r="F67" s="17">
        <f t="shared" si="10"/>
        <v>13</v>
      </c>
      <c r="G67" s="5">
        <v>6</v>
      </c>
      <c r="H67" s="5">
        <v>2</v>
      </c>
      <c r="I67" s="5">
        <v>5</v>
      </c>
      <c r="J67" s="22" t="s">
        <v>134</v>
      </c>
      <c r="K67" s="22" t="s">
        <v>134</v>
      </c>
      <c r="L67" s="5">
        <v>1</v>
      </c>
    </row>
    <row r="68" spans="1:12" x14ac:dyDescent="0.2">
      <c r="B68" s="1" t="s">
        <v>371</v>
      </c>
      <c r="C68" s="15">
        <f t="shared" si="9"/>
        <v>33</v>
      </c>
      <c r="D68" s="22" t="s">
        <v>134</v>
      </c>
      <c r="E68" s="22" t="s">
        <v>134</v>
      </c>
      <c r="F68" s="17">
        <f t="shared" si="10"/>
        <v>29</v>
      </c>
      <c r="G68" s="5">
        <v>7</v>
      </c>
      <c r="H68" s="22">
        <v>7</v>
      </c>
      <c r="I68" s="5">
        <v>15</v>
      </c>
      <c r="J68" s="5">
        <v>1</v>
      </c>
      <c r="K68" s="22" t="s">
        <v>134</v>
      </c>
      <c r="L68" s="5">
        <v>3</v>
      </c>
    </row>
    <row r="69" spans="1:12" x14ac:dyDescent="0.2">
      <c r="B69" s="1" t="s">
        <v>372</v>
      </c>
      <c r="C69" s="15">
        <f t="shared" si="9"/>
        <v>4</v>
      </c>
      <c r="D69" s="22" t="s">
        <v>134</v>
      </c>
      <c r="E69" s="22" t="s">
        <v>134</v>
      </c>
      <c r="F69" s="17">
        <f t="shared" si="10"/>
        <v>4</v>
      </c>
      <c r="G69" s="22" t="s">
        <v>134</v>
      </c>
      <c r="H69" s="22" t="s">
        <v>134</v>
      </c>
      <c r="I69" s="5">
        <v>4</v>
      </c>
      <c r="J69" s="22" t="s">
        <v>134</v>
      </c>
      <c r="K69" s="22" t="s">
        <v>134</v>
      </c>
      <c r="L69" s="22" t="s">
        <v>134</v>
      </c>
    </row>
    <row r="70" spans="1:12" x14ac:dyDescent="0.2">
      <c r="B70" s="1" t="s">
        <v>373</v>
      </c>
      <c r="C70" s="15">
        <f t="shared" si="9"/>
        <v>8</v>
      </c>
      <c r="D70" s="22">
        <v>1</v>
      </c>
      <c r="E70" s="22">
        <v>1</v>
      </c>
      <c r="F70" s="4">
        <v>1</v>
      </c>
      <c r="G70" s="22" t="s">
        <v>134</v>
      </c>
      <c r="H70" s="22" t="s">
        <v>134</v>
      </c>
      <c r="I70" s="22">
        <v>1</v>
      </c>
      <c r="J70" s="22">
        <v>5</v>
      </c>
      <c r="K70" s="22" t="s">
        <v>134</v>
      </c>
      <c r="L70" s="22" t="s">
        <v>134</v>
      </c>
    </row>
    <row r="71" spans="1:12" ht="18" thickBot="1" x14ac:dyDescent="0.25">
      <c r="B71" s="7"/>
      <c r="C71" s="20"/>
      <c r="D71" s="7"/>
      <c r="E71" s="7"/>
      <c r="F71" s="7"/>
      <c r="G71" s="7"/>
      <c r="H71" s="7"/>
      <c r="I71" s="7"/>
      <c r="J71" s="7"/>
      <c r="K71" s="7"/>
      <c r="L71" s="7"/>
    </row>
    <row r="72" spans="1:12" x14ac:dyDescent="0.2">
      <c r="C72" s="1" t="s">
        <v>310</v>
      </c>
    </row>
    <row r="73" spans="1:12" x14ac:dyDescent="0.2">
      <c r="A73" s="1"/>
    </row>
  </sheetData>
  <phoneticPr fontId="2"/>
  <pageMargins left="0.37" right="0.4" top="0.56999999999999995" bottom="0.53" header="0.51200000000000001" footer="0.51200000000000001"/>
  <pageSetup paperSize="12"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248</v>
      </c>
    </row>
    <row r="7" spans="1:13" x14ac:dyDescent="0.2">
      <c r="C7" s="3" t="s">
        <v>374</v>
      </c>
    </row>
    <row r="8" spans="1:13" ht="18" thickBot="1" x14ac:dyDescent="0.25">
      <c r="B8" s="7"/>
      <c r="C8" s="7"/>
      <c r="D8" s="7"/>
      <c r="E8" s="7"/>
      <c r="F8" s="7"/>
      <c r="G8" s="7"/>
      <c r="H8" s="7"/>
      <c r="I8" s="7"/>
      <c r="J8" s="7"/>
      <c r="K8" s="7"/>
      <c r="L8" s="7"/>
    </row>
    <row r="9" spans="1:13" x14ac:dyDescent="0.2">
      <c r="C9" s="9"/>
      <c r="D9" s="9"/>
      <c r="E9" s="9"/>
      <c r="F9" s="9"/>
      <c r="G9" s="10"/>
      <c r="H9" s="10"/>
      <c r="I9" s="10"/>
      <c r="J9" s="9"/>
      <c r="K9" s="9"/>
      <c r="L9" s="11" t="s">
        <v>312</v>
      </c>
    </row>
    <row r="10" spans="1:13" x14ac:dyDescent="0.2">
      <c r="B10" s="10"/>
      <c r="C10" s="31" t="s">
        <v>313</v>
      </c>
      <c r="D10" s="31" t="s">
        <v>314</v>
      </c>
      <c r="E10" s="31" t="s">
        <v>315</v>
      </c>
      <c r="F10" s="31" t="s">
        <v>375</v>
      </c>
      <c r="G10" s="31" t="s">
        <v>316</v>
      </c>
      <c r="H10" s="31" t="s">
        <v>317</v>
      </c>
      <c r="I10" s="31" t="s">
        <v>318</v>
      </c>
      <c r="J10" s="31" t="s">
        <v>319</v>
      </c>
      <c r="K10" s="31" t="s">
        <v>320</v>
      </c>
      <c r="L10" s="14" t="s">
        <v>321</v>
      </c>
      <c r="M10" s="6"/>
    </row>
    <row r="11" spans="1:13" x14ac:dyDescent="0.2">
      <c r="C11" s="9"/>
    </row>
    <row r="12" spans="1:13" x14ac:dyDescent="0.2">
      <c r="B12" s="70" t="s">
        <v>322</v>
      </c>
      <c r="C12" s="18">
        <f>SUM(D12:F12,J12:L12)</f>
        <v>5421</v>
      </c>
      <c r="D12" s="35">
        <f t="shared" ref="D12:L12" si="0">SUM(D14:D70)</f>
        <v>73</v>
      </c>
      <c r="E12" s="35">
        <f t="shared" si="0"/>
        <v>251</v>
      </c>
      <c r="F12" s="35">
        <f t="shared" si="0"/>
        <v>4621</v>
      </c>
      <c r="G12" s="35">
        <f t="shared" si="0"/>
        <v>655</v>
      </c>
      <c r="H12" s="35">
        <f t="shared" si="0"/>
        <v>1782</v>
      </c>
      <c r="I12" s="35">
        <f t="shared" si="0"/>
        <v>2184</v>
      </c>
      <c r="J12" s="35">
        <f t="shared" si="0"/>
        <v>180</v>
      </c>
      <c r="K12" s="35">
        <f t="shared" si="0"/>
        <v>20</v>
      </c>
      <c r="L12" s="35">
        <f t="shared" si="0"/>
        <v>276</v>
      </c>
    </row>
    <row r="13" spans="1:13" x14ac:dyDescent="0.2">
      <c r="C13" s="9"/>
    </row>
    <row r="14" spans="1:13" x14ac:dyDescent="0.2">
      <c r="B14" s="1" t="s">
        <v>323</v>
      </c>
      <c r="C14" s="15">
        <f t="shared" ref="C14:C20" si="1">SUM(D14:F14,J14:L14)</f>
        <v>3240</v>
      </c>
      <c r="D14" s="5">
        <v>42</v>
      </c>
      <c r="E14" s="5">
        <v>104</v>
      </c>
      <c r="F14" s="17">
        <f t="shared" ref="F14:F20" si="2">G14+H14+I14</f>
        <v>2863</v>
      </c>
      <c r="G14" s="5">
        <v>295</v>
      </c>
      <c r="H14" s="5">
        <v>1282</v>
      </c>
      <c r="I14" s="5">
        <v>1286</v>
      </c>
      <c r="J14" s="5">
        <v>73</v>
      </c>
      <c r="K14" s="5">
        <v>9</v>
      </c>
      <c r="L14" s="5">
        <v>149</v>
      </c>
    </row>
    <row r="15" spans="1:13" x14ac:dyDescent="0.2">
      <c r="B15" s="1" t="s">
        <v>324</v>
      </c>
      <c r="C15" s="15">
        <f t="shared" si="1"/>
        <v>191</v>
      </c>
      <c r="D15" s="22" t="s">
        <v>134</v>
      </c>
      <c r="E15" s="5">
        <v>14</v>
      </c>
      <c r="F15" s="17">
        <f t="shared" si="2"/>
        <v>157</v>
      </c>
      <c r="G15" s="5">
        <v>25</v>
      </c>
      <c r="H15" s="5">
        <v>50</v>
      </c>
      <c r="I15" s="5">
        <v>82</v>
      </c>
      <c r="J15" s="5">
        <v>6</v>
      </c>
      <c r="K15" s="5">
        <v>1</v>
      </c>
      <c r="L15" s="5">
        <v>13</v>
      </c>
    </row>
    <row r="16" spans="1:13" x14ac:dyDescent="0.2">
      <c r="B16" s="1" t="s">
        <v>325</v>
      </c>
      <c r="C16" s="15">
        <f t="shared" si="1"/>
        <v>224</v>
      </c>
      <c r="D16" s="22">
        <v>2</v>
      </c>
      <c r="E16" s="5">
        <v>9</v>
      </c>
      <c r="F16" s="17">
        <f t="shared" si="2"/>
        <v>195</v>
      </c>
      <c r="G16" s="5">
        <v>62</v>
      </c>
      <c r="H16" s="5">
        <v>31</v>
      </c>
      <c r="I16" s="5">
        <v>102</v>
      </c>
      <c r="J16" s="5">
        <v>11</v>
      </c>
      <c r="K16" s="22" t="s">
        <v>134</v>
      </c>
      <c r="L16" s="5">
        <v>7</v>
      </c>
    </row>
    <row r="17" spans="2:12" x14ac:dyDescent="0.2">
      <c r="B17" s="1" t="s">
        <v>326</v>
      </c>
      <c r="C17" s="15">
        <f t="shared" si="1"/>
        <v>130</v>
      </c>
      <c r="D17" s="22" t="s">
        <v>134</v>
      </c>
      <c r="E17" s="5">
        <v>5</v>
      </c>
      <c r="F17" s="17">
        <f t="shared" si="2"/>
        <v>119</v>
      </c>
      <c r="G17" s="5">
        <v>4</v>
      </c>
      <c r="H17" s="5">
        <v>86</v>
      </c>
      <c r="I17" s="5">
        <v>29</v>
      </c>
      <c r="J17" s="5">
        <v>3</v>
      </c>
      <c r="K17" s="5">
        <v>1</v>
      </c>
      <c r="L17" s="5">
        <v>2</v>
      </c>
    </row>
    <row r="18" spans="2:12" x14ac:dyDescent="0.2">
      <c r="B18" s="1" t="s">
        <v>327</v>
      </c>
      <c r="C18" s="15">
        <f t="shared" si="1"/>
        <v>97</v>
      </c>
      <c r="D18" s="5">
        <v>1</v>
      </c>
      <c r="E18" s="5">
        <v>11</v>
      </c>
      <c r="F18" s="17">
        <f t="shared" si="2"/>
        <v>68</v>
      </c>
      <c r="G18" s="5">
        <v>5</v>
      </c>
      <c r="H18" s="5">
        <v>12</v>
      </c>
      <c r="I18" s="5">
        <v>51</v>
      </c>
      <c r="J18" s="5">
        <v>5</v>
      </c>
      <c r="K18" s="22" t="s">
        <v>134</v>
      </c>
      <c r="L18" s="5">
        <v>12</v>
      </c>
    </row>
    <row r="19" spans="2:12" x14ac:dyDescent="0.2">
      <c r="B19" s="1" t="s">
        <v>328</v>
      </c>
      <c r="C19" s="15">
        <f t="shared" si="1"/>
        <v>304</v>
      </c>
      <c r="D19" s="5">
        <v>10</v>
      </c>
      <c r="E19" s="5">
        <v>16</v>
      </c>
      <c r="F19" s="17">
        <f t="shared" si="2"/>
        <v>252</v>
      </c>
      <c r="G19" s="5">
        <v>61</v>
      </c>
      <c r="H19" s="5">
        <v>85</v>
      </c>
      <c r="I19" s="5">
        <v>106</v>
      </c>
      <c r="J19" s="5">
        <v>15</v>
      </c>
      <c r="K19" s="5">
        <v>3</v>
      </c>
      <c r="L19" s="5">
        <v>8</v>
      </c>
    </row>
    <row r="20" spans="2:12" x14ac:dyDescent="0.2">
      <c r="B20" s="1" t="s">
        <v>329</v>
      </c>
      <c r="C20" s="15">
        <f t="shared" si="1"/>
        <v>133</v>
      </c>
      <c r="D20" s="5">
        <v>1</v>
      </c>
      <c r="E20" s="5">
        <v>9</v>
      </c>
      <c r="F20" s="17">
        <f t="shared" si="2"/>
        <v>110</v>
      </c>
      <c r="G20" s="5">
        <v>5</v>
      </c>
      <c r="H20" s="5">
        <v>17</v>
      </c>
      <c r="I20" s="5">
        <v>88</v>
      </c>
      <c r="J20" s="5">
        <v>5</v>
      </c>
      <c r="K20" s="22">
        <v>1</v>
      </c>
      <c r="L20" s="5">
        <v>7</v>
      </c>
    </row>
    <row r="21" spans="2:12" x14ac:dyDescent="0.2">
      <c r="C21" s="9"/>
      <c r="D21" s="5"/>
      <c r="E21" s="5"/>
      <c r="G21" s="5"/>
      <c r="H21" s="5"/>
      <c r="I21" s="5"/>
      <c r="J21" s="5"/>
      <c r="K21" s="5"/>
      <c r="L21" s="5"/>
    </row>
    <row r="22" spans="2:12" x14ac:dyDescent="0.2">
      <c r="B22" s="1" t="s">
        <v>330</v>
      </c>
      <c r="C22" s="15">
        <f t="shared" ref="C22:C30" si="3">SUM(D22:F22,J22:L22)</f>
        <v>12</v>
      </c>
      <c r="D22" s="22" t="s">
        <v>134</v>
      </c>
      <c r="E22" s="5">
        <v>1</v>
      </c>
      <c r="F22" s="17">
        <f t="shared" ref="F22:F30" si="4">G22+H22+I22</f>
        <v>9</v>
      </c>
      <c r="G22" s="5">
        <v>1</v>
      </c>
      <c r="H22" s="5">
        <v>5</v>
      </c>
      <c r="I22" s="5">
        <v>3</v>
      </c>
      <c r="J22" s="22" t="s">
        <v>134</v>
      </c>
      <c r="K22" s="22">
        <v>1</v>
      </c>
      <c r="L22" s="22">
        <v>1</v>
      </c>
    </row>
    <row r="23" spans="2:12" x14ac:dyDescent="0.2">
      <c r="B23" s="1" t="s">
        <v>331</v>
      </c>
      <c r="C23" s="15">
        <f t="shared" si="3"/>
        <v>13</v>
      </c>
      <c r="D23" s="22" t="s">
        <v>134</v>
      </c>
      <c r="E23" s="22">
        <v>1</v>
      </c>
      <c r="F23" s="17">
        <f t="shared" si="4"/>
        <v>10</v>
      </c>
      <c r="G23" s="5">
        <v>5</v>
      </c>
      <c r="H23" s="5">
        <v>4</v>
      </c>
      <c r="I23" s="5">
        <v>1</v>
      </c>
      <c r="J23" s="5">
        <v>1</v>
      </c>
      <c r="K23" s="22" t="s">
        <v>134</v>
      </c>
      <c r="L23" s="5">
        <v>1</v>
      </c>
    </row>
    <row r="24" spans="2:12" x14ac:dyDescent="0.2">
      <c r="B24" s="1" t="s">
        <v>332</v>
      </c>
      <c r="C24" s="15">
        <f t="shared" si="3"/>
        <v>6</v>
      </c>
      <c r="D24" s="22" t="s">
        <v>134</v>
      </c>
      <c r="E24" s="22" t="s">
        <v>134</v>
      </c>
      <c r="F24" s="17">
        <f t="shared" si="4"/>
        <v>5</v>
      </c>
      <c r="G24" s="5">
        <v>3</v>
      </c>
      <c r="H24" s="22" t="s">
        <v>134</v>
      </c>
      <c r="I24" s="5">
        <v>2</v>
      </c>
      <c r="J24" s="22" t="s">
        <v>134</v>
      </c>
      <c r="K24" s="22">
        <v>1</v>
      </c>
      <c r="L24" s="22" t="s">
        <v>134</v>
      </c>
    </row>
    <row r="25" spans="2:12" x14ac:dyDescent="0.2">
      <c r="B25" s="1" t="s">
        <v>333</v>
      </c>
      <c r="C25" s="15">
        <f t="shared" si="3"/>
        <v>48</v>
      </c>
      <c r="D25" s="5">
        <v>2</v>
      </c>
      <c r="E25" s="5">
        <v>2</v>
      </c>
      <c r="F25" s="17">
        <f t="shared" si="4"/>
        <v>34</v>
      </c>
      <c r="G25" s="5">
        <v>20</v>
      </c>
      <c r="H25" s="5">
        <v>1</v>
      </c>
      <c r="I25" s="5">
        <v>13</v>
      </c>
      <c r="J25" s="5">
        <v>3</v>
      </c>
      <c r="K25" s="22" t="s">
        <v>134</v>
      </c>
      <c r="L25" s="5">
        <v>7</v>
      </c>
    </row>
    <row r="26" spans="2:12" x14ac:dyDescent="0.2">
      <c r="B26" s="1" t="s">
        <v>334</v>
      </c>
      <c r="C26" s="15">
        <f t="shared" si="3"/>
        <v>39</v>
      </c>
      <c r="D26" s="22">
        <v>1</v>
      </c>
      <c r="E26" s="22">
        <v>2</v>
      </c>
      <c r="F26" s="17">
        <f t="shared" si="4"/>
        <v>31</v>
      </c>
      <c r="G26" s="5">
        <v>9</v>
      </c>
      <c r="H26" s="5">
        <v>7</v>
      </c>
      <c r="I26" s="5">
        <v>15</v>
      </c>
      <c r="J26" s="5">
        <v>2</v>
      </c>
      <c r="K26" s="22" t="s">
        <v>134</v>
      </c>
      <c r="L26" s="5">
        <v>3</v>
      </c>
    </row>
    <row r="27" spans="2:12" x14ac:dyDescent="0.2">
      <c r="B27" s="1" t="s">
        <v>335</v>
      </c>
      <c r="C27" s="15">
        <f t="shared" si="3"/>
        <v>22</v>
      </c>
      <c r="D27" s="5">
        <v>1</v>
      </c>
      <c r="E27" s="5">
        <v>1</v>
      </c>
      <c r="F27" s="17">
        <f t="shared" si="4"/>
        <v>18</v>
      </c>
      <c r="G27" s="5">
        <v>4</v>
      </c>
      <c r="H27" s="5">
        <v>2</v>
      </c>
      <c r="I27" s="5">
        <v>12</v>
      </c>
      <c r="J27" s="5">
        <v>2</v>
      </c>
      <c r="K27" s="22" t="s">
        <v>134</v>
      </c>
      <c r="L27" s="22" t="s">
        <v>134</v>
      </c>
    </row>
    <row r="28" spans="2:12" x14ac:dyDescent="0.2">
      <c r="B28" s="1" t="s">
        <v>336</v>
      </c>
      <c r="C28" s="15">
        <f t="shared" si="3"/>
        <v>11</v>
      </c>
      <c r="D28" s="22" t="s">
        <v>134</v>
      </c>
      <c r="E28" s="5">
        <v>1</v>
      </c>
      <c r="F28" s="17">
        <f t="shared" si="4"/>
        <v>10</v>
      </c>
      <c r="G28" s="5">
        <v>2</v>
      </c>
      <c r="H28" s="22" t="s">
        <v>134</v>
      </c>
      <c r="I28" s="5">
        <v>8</v>
      </c>
      <c r="J28" s="22" t="s">
        <v>134</v>
      </c>
      <c r="K28" s="22" t="s">
        <v>134</v>
      </c>
      <c r="L28" s="22" t="s">
        <v>134</v>
      </c>
    </row>
    <row r="29" spans="2:12" x14ac:dyDescent="0.2">
      <c r="B29" s="1" t="s">
        <v>337</v>
      </c>
      <c r="C29" s="15">
        <f t="shared" si="3"/>
        <v>42</v>
      </c>
      <c r="D29" s="22" t="s">
        <v>134</v>
      </c>
      <c r="E29" s="5">
        <v>4</v>
      </c>
      <c r="F29" s="17">
        <f t="shared" si="4"/>
        <v>34</v>
      </c>
      <c r="G29" s="5">
        <v>9</v>
      </c>
      <c r="H29" s="5">
        <v>9</v>
      </c>
      <c r="I29" s="5">
        <v>16</v>
      </c>
      <c r="J29" s="5">
        <v>1</v>
      </c>
      <c r="K29" s="5">
        <v>1</v>
      </c>
      <c r="L29" s="5">
        <v>2</v>
      </c>
    </row>
    <row r="30" spans="2:12" x14ac:dyDescent="0.2">
      <c r="B30" s="1" t="s">
        <v>338</v>
      </c>
      <c r="C30" s="15">
        <f t="shared" si="3"/>
        <v>159</v>
      </c>
      <c r="D30" s="5">
        <v>4</v>
      </c>
      <c r="E30" s="5">
        <v>23</v>
      </c>
      <c r="F30" s="17">
        <f t="shared" si="4"/>
        <v>110</v>
      </c>
      <c r="G30" s="5">
        <v>40</v>
      </c>
      <c r="H30" s="5">
        <v>14</v>
      </c>
      <c r="I30" s="5">
        <v>56</v>
      </c>
      <c r="J30" s="5">
        <v>6</v>
      </c>
      <c r="K30" s="22" t="s">
        <v>134</v>
      </c>
      <c r="L30" s="5">
        <v>16</v>
      </c>
    </row>
    <row r="31" spans="2:12" x14ac:dyDescent="0.2">
      <c r="C31" s="9"/>
      <c r="D31" s="5"/>
      <c r="E31" s="5"/>
      <c r="G31" s="5"/>
      <c r="H31" s="5"/>
      <c r="I31" s="5"/>
      <c r="J31" s="5"/>
      <c r="K31" s="5"/>
      <c r="L31" s="5"/>
    </row>
    <row r="32" spans="2:12" x14ac:dyDescent="0.2">
      <c r="B32" s="1" t="s">
        <v>339</v>
      </c>
      <c r="C32" s="15">
        <f>SUM(D32:F32,J32:L32)</f>
        <v>98</v>
      </c>
      <c r="D32" s="22">
        <v>1</v>
      </c>
      <c r="E32" s="5">
        <v>1</v>
      </c>
      <c r="F32" s="17">
        <f>G32+H32+I32</f>
        <v>85</v>
      </c>
      <c r="G32" s="5">
        <v>23</v>
      </c>
      <c r="H32" s="5">
        <v>27</v>
      </c>
      <c r="I32" s="5">
        <v>35</v>
      </c>
      <c r="J32" s="5">
        <v>2</v>
      </c>
      <c r="K32" s="22" t="s">
        <v>134</v>
      </c>
      <c r="L32" s="5">
        <v>9</v>
      </c>
    </row>
    <row r="33" spans="2:12" x14ac:dyDescent="0.2">
      <c r="B33" s="1" t="s">
        <v>340</v>
      </c>
      <c r="C33" s="15">
        <f>SUM(D33:F33,J33:L33)</f>
        <v>50</v>
      </c>
      <c r="D33" s="22" t="s">
        <v>134</v>
      </c>
      <c r="E33" s="5">
        <v>2</v>
      </c>
      <c r="F33" s="17">
        <f>G33+H33+I33</f>
        <v>38</v>
      </c>
      <c r="G33" s="5">
        <v>5</v>
      </c>
      <c r="H33" s="5">
        <v>15</v>
      </c>
      <c r="I33" s="5">
        <v>18</v>
      </c>
      <c r="J33" s="5">
        <v>2</v>
      </c>
      <c r="K33" s="22" t="s">
        <v>134</v>
      </c>
      <c r="L33" s="5">
        <v>8</v>
      </c>
    </row>
    <row r="34" spans="2:12" x14ac:dyDescent="0.2">
      <c r="B34" s="1" t="s">
        <v>341</v>
      </c>
      <c r="C34" s="15">
        <f>SUM(D34:F34,J34:L34)</f>
        <v>14</v>
      </c>
      <c r="D34" s="22" t="s">
        <v>134</v>
      </c>
      <c r="E34" s="22" t="s">
        <v>134</v>
      </c>
      <c r="F34" s="17">
        <f>G34+H34+I34</f>
        <v>13</v>
      </c>
      <c r="G34" s="5">
        <v>3</v>
      </c>
      <c r="H34" s="22">
        <v>6</v>
      </c>
      <c r="I34" s="5">
        <v>4</v>
      </c>
      <c r="J34" s="5">
        <v>1</v>
      </c>
      <c r="K34" s="22" t="s">
        <v>134</v>
      </c>
      <c r="L34" s="22" t="s">
        <v>134</v>
      </c>
    </row>
    <row r="35" spans="2:12" x14ac:dyDescent="0.2">
      <c r="B35" s="1" t="s">
        <v>342</v>
      </c>
      <c r="C35" s="15">
        <f>SUM(D35:F35,J35:L35)</f>
        <v>12</v>
      </c>
      <c r="D35" s="22">
        <v>1</v>
      </c>
      <c r="E35" s="22" t="s">
        <v>134</v>
      </c>
      <c r="F35" s="17">
        <f>G35+H35+I35</f>
        <v>11</v>
      </c>
      <c r="G35" s="5">
        <v>1</v>
      </c>
      <c r="H35" s="5">
        <v>2</v>
      </c>
      <c r="I35" s="5">
        <v>8</v>
      </c>
      <c r="J35" s="22" t="s">
        <v>134</v>
      </c>
      <c r="K35" s="22" t="s">
        <v>134</v>
      </c>
      <c r="L35" s="22" t="s">
        <v>134</v>
      </c>
    </row>
    <row r="36" spans="2:12" x14ac:dyDescent="0.2">
      <c r="B36" s="1" t="s">
        <v>343</v>
      </c>
      <c r="C36" s="15">
        <f>SUM(D36:F36,J36:L36)</f>
        <v>3</v>
      </c>
      <c r="D36" s="22" t="s">
        <v>134</v>
      </c>
      <c r="E36" s="22" t="s">
        <v>134</v>
      </c>
      <c r="F36" s="22" t="s">
        <v>134</v>
      </c>
      <c r="G36" s="22" t="s">
        <v>134</v>
      </c>
      <c r="H36" s="22" t="s">
        <v>134</v>
      </c>
      <c r="I36" s="22" t="s">
        <v>134</v>
      </c>
      <c r="J36" s="5">
        <v>3</v>
      </c>
      <c r="K36" s="22" t="s">
        <v>134</v>
      </c>
      <c r="L36" s="22" t="s">
        <v>134</v>
      </c>
    </row>
    <row r="37" spans="2:12" x14ac:dyDescent="0.2">
      <c r="C37" s="9"/>
      <c r="D37" s="5"/>
      <c r="E37" s="5"/>
      <c r="G37" s="5"/>
      <c r="H37" s="5"/>
      <c r="I37" s="5"/>
      <c r="J37" s="5"/>
      <c r="K37" s="5"/>
      <c r="L37" s="5"/>
    </row>
    <row r="38" spans="2:12" x14ac:dyDescent="0.2">
      <c r="B38" s="1" t="s">
        <v>344</v>
      </c>
      <c r="C38" s="15">
        <f>SUM(D38:F38,J38:L38)</f>
        <v>48</v>
      </c>
      <c r="D38" s="22" t="s">
        <v>134</v>
      </c>
      <c r="E38" s="5">
        <v>7</v>
      </c>
      <c r="F38" s="17">
        <f>G38+H38+I38</f>
        <v>36</v>
      </c>
      <c r="G38" s="5">
        <v>4</v>
      </c>
      <c r="H38" s="5">
        <v>28</v>
      </c>
      <c r="I38" s="5">
        <v>4</v>
      </c>
      <c r="J38" s="5">
        <v>2</v>
      </c>
      <c r="K38" s="22" t="s">
        <v>134</v>
      </c>
      <c r="L38" s="5">
        <v>3</v>
      </c>
    </row>
    <row r="39" spans="2:12" x14ac:dyDescent="0.2">
      <c r="B39" s="1" t="s">
        <v>345</v>
      </c>
      <c r="C39" s="15">
        <f>SUM(D39:F39,J39:L39)</f>
        <v>14</v>
      </c>
      <c r="D39" s="22" t="s">
        <v>134</v>
      </c>
      <c r="E39" s="5">
        <v>1</v>
      </c>
      <c r="F39" s="17">
        <f>G39+H39+I39</f>
        <v>12</v>
      </c>
      <c r="G39" s="5">
        <v>3</v>
      </c>
      <c r="H39" s="5">
        <v>5</v>
      </c>
      <c r="I39" s="5">
        <v>4</v>
      </c>
      <c r="J39" s="5">
        <v>1</v>
      </c>
      <c r="K39" s="22" t="s">
        <v>134</v>
      </c>
      <c r="L39" s="22" t="s">
        <v>134</v>
      </c>
    </row>
    <row r="40" spans="2:12" x14ac:dyDescent="0.2">
      <c r="B40" s="1" t="s">
        <v>346</v>
      </c>
      <c r="C40" s="15">
        <f>SUM(D40:F40,J40:L40)</f>
        <v>49</v>
      </c>
      <c r="D40" s="22" t="s">
        <v>134</v>
      </c>
      <c r="E40" s="5">
        <v>3</v>
      </c>
      <c r="F40" s="17">
        <f>G40+H40+I40</f>
        <v>42</v>
      </c>
      <c r="G40" s="5">
        <v>6</v>
      </c>
      <c r="H40" s="5">
        <v>34</v>
      </c>
      <c r="I40" s="5">
        <v>2</v>
      </c>
      <c r="J40" s="5">
        <v>3</v>
      </c>
      <c r="K40" s="22">
        <v>1</v>
      </c>
      <c r="L40" s="22" t="s">
        <v>134</v>
      </c>
    </row>
    <row r="41" spans="2:12" x14ac:dyDescent="0.2">
      <c r="B41" s="1" t="s">
        <v>347</v>
      </c>
      <c r="C41" s="15">
        <f>SUM(D41:F41,J41:L41)</f>
        <v>7</v>
      </c>
      <c r="D41" s="22" t="s">
        <v>134</v>
      </c>
      <c r="E41" s="22">
        <v>1</v>
      </c>
      <c r="F41" s="17">
        <f>G41+H41+I41</f>
        <v>5</v>
      </c>
      <c r="G41" s="22" t="s">
        <v>134</v>
      </c>
      <c r="H41" s="5">
        <v>3</v>
      </c>
      <c r="I41" s="5">
        <v>2</v>
      </c>
      <c r="J41" s="5">
        <v>1</v>
      </c>
      <c r="K41" s="22" t="s">
        <v>134</v>
      </c>
      <c r="L41" s="22" t="s">
        <v>134</v>
      </c>
    </row>
    <row r="42" spans="2:12" x14ac:dyDescent="0.2">
      <c r="B42" s="1" t="s">
        <v>348</v>
      </c>
      <c r="C42" s="15">
        <f>SUM(D42:F42,J42:L42)</f>
        <v>5</v>
      </c>
      <c r="D42" s="22">
        <v>1</v>
      </c>
      <c r="E42" s="22" t="s">
        <v>134</v>
      </c>
      <c r="F42" s="17">
        <f>G42+H42+I42</f>
        <v>2</v>
      </c>
      <c r="G42" s="5">
        <v>1</v>
      </c>
      <c r="H42" s="22">
        <v>1</v>
      </c>
      <c r="I42" s="22" t="s">
        <v>134</v>
      </c>
      <c r="J42" s="22">
        <v>1</v>
      </c>
      <c r="K42" s="22" t="s">
        <v>134</v>
      </c>
      <c r="L42" s="22">
        <v>1</v>
      </c>
    </row>
    <row r="43" spans="2:12" x14ac:dyDescent="0.2">
      <c r="C43" s="9"/>
      <c r="D43" s="5"/>
      <c r="E43" s="5"/>
      <c r="G43" s="5"/>
      <c r="H43" s="5"/>
      <c r="I43" s="5"/>
      <c r="J43" s="5"/>
      <c r="K43" s="5"/>
      <c r="L43" s="5"/>
    </row>
    <row r="44" spans="2:12" x14ac:dyDescent="0.2">
      <c r="B44" s="1" t="s">
        <v>349</v>
      </c>
      <c r="C44" s="15">
        <f>SUM(D44:F44,J44:L44)</f>
        <v>13</v>
      </c>
      <c r="D44" s="22" t="s">
        <v>134</v>
      </c>
      <c r="E44" s="22">
        <v>3</v>
      </c>
      <c r="F44" s="17">
        <f t="shared" ref="F44:F53" si="5">G44+H44+I44</f>
        <v>9</v>
      </c>
      <c r="G44" s="5">
        <v>1</v>
      </c>
      <c r="H44" s="5">
        <v>3</v>
      </c>
      <c r="I44" s="5">
        <v>5</v>
      </c>
      <c r="J44" s="22" t="s">
        <v>134</v>
      </c>
      <c r="K44" s="22" t="s">
        <v>134</v>
      </c>
      <c r="L44" s="5">
        <v>1</v>
      </c>
    </row>
    <row r="45" spans="2:12" x14ac:dyDescent="0.2">
      <c r="B45" s="1" t="s">
        <v>350</v>
      </c>
      <c r="C45" s="15">
        <f>SUM(D45:F45,J45:L45)</f>
        <v>11</v>
      </c>
      <c r="D45" s="22" t="s">
        <v>134</v>
      </c>
      <c r="E45" s="22" t="s">
        <v>134</v>
      </c>
      <c r="F45" s="17">
        <f t="shared" si="5"/>
        <v>10</v>
      </c>
      <c r="G45" s="22" t="s">
        <v>134</v>
      </c>
      <c r="H45" s="5">
        <v>2</v>
      </c>
      <c r="I45" s="5">
        <v>8</v>
      </c>
      <c r="J45" s="22" t="s">
        <v>134</v>
      </c>
      <c r="K45" s="22" t="s">
        <v>134</v>
      </c>
      <c r="L45" s="22">
        <v>1</v>
      </c>
    </row>
    <row r="46" spans="2:12" x14ac:dyDescent="0.2">
      <c r="B46" s="1" t="s">
        <v>351</v>
      </c>
      <c r="C46" s="15">
        <f t="shared" ref="C46:C51" si="6">SUM(D46:F46,J46:L46)</f>
        <v>8</v>
      </c>
      <c r="D46" s="22" t="s">
        <v>134</v>
      </c>
      <c r="E46" s="22" t="s">
        <v>134</v>
      </c>
      <c r="F46" s="17">
        <f t="shared" si="5"/>
        <v>8</v>
      </c>
      <c r="G46" s="22" t="s">
        <v>134</v>
      </c>
      <c r="H46" s="5">
        <v>1</v>
      </c>
      <c r="I46" s="5">
        <v>7</v>
      </c>
      <c r="J46" s="22" t="s">
        <v>134</v>
      </c>
      <c r="K46" s="22" t="s">
        <v>134</v>
      </c>
      <c r="L46" s="22" t="s">
        <v>134</v>
      </c>
    </row>
    <row r="47" spans="2:12" x14ac:dyDescent="0.2">
      <c r="B47" s="1" t="s">
        <v>352</v>
      </c>
      <c r="C47" s="15">
        <f t="shared" si="6"/>
        <v>5</v>
      </c>
      <c r="D47" s="22" t="s">
        <v>134</v>
      </c>
      <c r="E47" s="22">
        <v>1</v>
      </c>
      <c r="F47" s="17">
        <f t="shared" si="5"/>
        <v>2</v>
      </c>
      <c r="G47" s="5">
        <v>1</v>
      </c>
      <c r="H47" s="5">
        <v>1</v>
      </c>
      <c r="I47" s="22" t="s">
        <v>134</v>
      </c>
      <c r="J47" s="5">
        <v>2</v>
      </c>
      <c r="K47" s="22" t="s">
        <v>134</v>
      </c>
      <c r="L47" s="22" t="s">
        <v>134</v>
      </c>
    </row>
    <row r="48" spans="2:12" x14ac:dyDescent="0.2">
      <c r="B48" s="1" t="s">
        <v>353</v>
      </c>
      <c r="C48" s="15">
        <f t="shared" si="6"/>
        <v>3</v>
      </c>
      <c r="D48" s="22" t="s">
        <v>134</v>
      </c>
      <c r="E48" s="22" t="s">
        <v>134</v>
      </c>
      <c r="F48" s="17">
        <f t="shared" si="5"/>
        <v>2</v>
      </c>
      <c r="G48" s="22">
        <v>1</v>
      </c>
      <c r="H48" s="22">
        <v>1</v>
      </c>
      <c r="I48" s="22" t="s">
        <v>134</v>
      </c>
      <c r="J48" s="5">
        <v>1</v>
      </c>
      <c r="K48" s="22" t="s">
        <v>134</v>
      </c>
      <c r="L48" s="22" t="s">
        <v>134</v>
      </c>
    </row>
    <row r="49" spans="2:12" x14ac:dyDescent="0.2">
      <c r="B49" s="1" t="s">
        <v>354</v>
      </c>
      <c r="C49" s="15">
        <f t="shared" si="6"/>
        <v>1</v>
      </c>
      <c r="D49" s="22" t="s">
        <v>134</v>
      </c>
      <c r="E49" s="22" t="s">
        <v>134</v>
      </c>
      <c r="F49" s="17">
        <f t="shared" si="5"/>
        <v>1</v>
      </c>
      <c r="G49" s="22">
        <v>1</v>
      </c>
      <c r="H49" s="22" t="s">
        <v>134</v>
      </c>
      <c r="I49" s="22" t="s">
        <v>134</v>
      </c>
      <c r="J49" s="22" t="s">
        <v>134</v>
      </c>
      <c r="K49" s="22" t="s">
        <v>134</v>
      </c>
      <c r="L49" s="22" t="s">
        <v>134</v>
      </c>
    </row>
    <row r="50" spans="2:12" x14ac:dyDescent="0.2">
      <c r="B50" s="1" t="s">
        <v>355</v>
      </c>
      <c r="C50" s="15">
        <f t="shared" si="6"/>
        <v>3</v>
      </c>
      <c r="D50" s="22" t="s">
        <v>134</v>
      </c>
      <c r="E50" s="22" t="s">
        <v>134</v>
      </c>
      <c r="F50" s="17">
        <f t="shared" si="5"/>
        <v>2</v>
      </c>
      <c r="G50" s="5">
        <v>1</v>
      </c>
      <c r="H50" s="22" t="s">
        <v>134</v>
      </c>
      <c r="I50" s="5">
        <v>1</v>
      </c>
      <c r="J50" s="22" t="s">
        <v>134</v>
      </c>
      <c r="K50" s="22" t="s">
        <v>134</v>
      </c>
      <c r="L50" s="22">
        <v>1</v>
      </c>
    </row>
    <row r="51" spans="2:12" x14ac:dyDescent="0.2">
      <c r="B51" s="1" t="s">
        <v>356</v>
      </c>
      <c r="C51" s="15">
        <f t="shared" si="6"/>
        <v>13</v>
      </c>
      <c r="D51" s="22" t="s">
        <v>134</v>
      </c>
      <c r="E51" s="22" t="s">
        <v>134</v>
      </c>
      <c r="F51" s="17">
        <f t="shared" si="5"/>
        <v>3</v>
      </c>
      <c r="G51" s="22" t="s">
        <v>134</v>
      </c>
      <c r="H51" s="5">
        <v>2</v>
      </c>
      <c r="I51" s="22">
        <v>1</v>
      </c>
      <c r="J51" s="22" t="s">
        <v>134</v>
      </c>
      <c r="K51" s="22" t="s">
        <v>134</v>
      </c>
      <c r="L51" s="22">
        <v>10</v>
      </c>
    </row>
    <row r="52" spans="2:12" x14ac:dyDescent="0.2">
      <c r="B52" s="1" t="s">
        <v>357</v>
      </c>
      <c r="C52" s="15">
        <f>SUM(D52:F52,J52:L52)</f>
        <v>19</v>
      </c>
      <c r="D52" s="22" t="s">
        <v>134</v>
      </c>
      <c r="E52" s="5">
        <v>2</v>
      </c>
      <c r="F52" s="17">
        <f t="shared" si="5"/>
        <v>10</v>
      </c>
      <c r="G52" s="5">
        <v>3</v>
      </c>
      <c r="H52" s="5">
        <v>5</v>
      </c>
      <c r="I52" s="5">
        <v>2</v>
      </c>
      <c r="J52" s="5">
        <v>6</v>
      </c>
      <c r="K52" s="22" t="s">
        <v>134</v>
      </c>
      <c r="L52" s="5">
        <v>1</v>
      </c>
    </row>
    <row r="53" spans="2:12" x14ac:dyDescent="0.2">
      <c r="B53" s="1" t="s">
        <v>358</v>
      </c>
      <c r="C53" s="15">
        <f>SUM(D53:F53,J53:L53)</f>
        <v>8</v>
      </c>
      <c r="D53" s="22" t="s">
        <v>134</v>
      </c>
      <c r="E53" s="22" t="s">
        <v>134</v>
      </c>
      <c r="F53" s="17">
        <f t="shared" si="5"/>
        <v>7</v>
      </c>
      <c r="G53" s="5">
        <v>1</v>
      </c>
      <c r="H53" s="5">
        <v>2</v>
      </c>
      <c r="I53" s="5">
        <v>4</v>
      </c>
      <c r="J53" s="5">
        <v>1</v>
      </c>
      <c r="K53" s="22" t="s">
        <v>134</v>
      </c>
      <c r="L53" s="22" t="s">
        <v>134</v>
      </c>
    </row>
    <row r="54" spans="2:12" x14ac:dyDescent="0.2">
      <c r="C54" s="9"/>
      <c r="D54" s="5"/>
      <c r="E54" s="5"/>
      <c r="G54" s="5"/>
      <c r="H54" s="5"/>
      <c r="I54" s="5"/>
      <c r="J54" s="5"/>
      <c r="K54" s="5"/>
      <c r="L54" s="5"/>
    </row>
    <row r="55" spans="2:12" x14ac:dyDescent="0.2">
      <c r="B55" s="1" t="s">
        <v>359</v>
      </c>
      <c r="C55" s="15">
        <f t="shared" ref="C55:C61" si="7">SUM(D55:F55,J55:L55)</f>
        <v>162</v>
      </c>
      <c r="D55" s="22" t="s">
        <v>134</v>
      </c>
      <c r="E55" s="5">
        <v>2</v>
      </c>
      <c r="F55" s="17">
        <f t="shared" ref="F55:F61" si="8">G55+H55+I55</f>
        <v>155</v>
      </c>
      <c r="G55" s="5">
        <v>20</v>
      </c>
      <c r="H55" s="5">
        <v>8</v>
      </c>
      <c r="I55" s="5">
        <v>127</v>
      </c>
      <c r="J55" s="5">
        <v>2</v>
      </c>
      <c r="K55" s="22" t="s">
        <v>134</v>
      </c>
      <c r="L55" s="5">
        <v>3</v>
      </c>
    </row>
    <row r="56" spans="2:12" x14ac:dyDescent="0.2">
      <c r="B56" s="1" t="s">
        <v>360</v>
      </c>
      <c r="C56" s="15">
        <f t="shared" si="7"/>
        <v>4</v>
      </c>
      <c r="D56" s="22" t="s">
        <v>134</v>
      </c>
      <c r="E56" s="22">
        <v>1</v>
      </c>
      <c r="F56" s="17">
        <f t="shared" si="8"/>
        <v>2</v>
      </c>
      <c r="G56" s="22">
        <v>2</v>
      </c>
      <c r="H56" s="22" t="s">
        <v>134</v>
      </c>
      <c r="I56" s="22" t="s">
        <v>134</v>
      </c>
      <c r="J56" s="22">
        <v>1</v>
      </c>
      <c r="K56" s="22" t="s">
        <v>134</v>
      </c>
      <c r="L56" s="22" t="s">
        <v>134</v>
      </c>
    </row>
    <row r="57" spans="2:12" x14ac:dyDescent="0.2">
      <c r="B57" s="1" t="s">
        <v>361</v>
      </c>
      <c r="C57" s="47" t="s">
        <v>134</v>
      </c>
      <c r="D57" s="22" t="s">
        <v>134</v>
      </c>
      <c r="E57" s="22" t="s">
        <v>134</v>
      </c>
      <c r="F57" s="4" t="s">
        <v>134</v>
      </c>
      <c r="G57" s="22" t="s">
        <v>134</v>
      </c>
      <c r="H57" s="22" t="s">
        <v>134</v>
      </c>
      <c r="I57" s="22" t="s">
        <v>134</v>
      </c>
      <c r="J57" s="22" t="s">
        <v>134</v>
      </c>
      <c r="K57" s="22" t="s">
        <v>134</v>
      </c>
      <c r="L57" s="22" t="s">
        <v>134</v>
      </c>
    </row>
    <row r="58" spans="2:12" x14ac:dyDescent="0.2">
      <c r="B58" s="1" t="s">
        <v>362</v>
      </c>
      <c r="C58" s="15">
        <f t="shared" si="7"/>
        <v>51</v>
      </c>
      <c r="D58" s="22">
        <v>2</v>
      </c>
      <c r="E58" s="5">
        <v>3</v>
      </c>
      <c r="F58" s="17">
        <f t="shared" si="8"/>
        <v>40</v>
      </c>
      <c r="G58" s="5">
        <v>10</v>
      </c>
      <c r="H58" s="5">
        <v>3</v>
      </c>
      <c r="I58" s="5">
        <v>27</v>
      </c>
      <c r="J58" s="5">
        <v>4</v>
      </c>
      <c r="K58" s="22" t="s">
        <v>134</v>
      </c>
      <c r="L58" s="5">
        <v>2</v>
      </c>
    </row>
    <row r="59" spans="2:12" x14ac:dyDescent="0.2">
      <c r="B59" s="1" t="s">
        <v>363</v>
      </c>
      <c r="C59" s="15">
        <f t="shared" si="7"/>
        <v>18</v>
      </c>
      <c r="D59" s="22" t="s">
        <v>134</v>
      </c>
      <c r="E59" s="22">
        <v>3</v>
      </c>
      <c r="F59" s="17">
        <f t="shared" si="8"/>
        <v>12</v>
      </c>
      <c r="G59" s="5">
        <v>3</v>
      </c>
      <c r="H59" s="22" t="s">
        <v>134</v>
      </c>
      <c r="I59" s="5">
        <v>9</v>
      </c>
      <c r="J59" s="5">
        <v>2</v>
      </c>
      <c r="K59" s="22" t="s">
        <v>134</v>
      </c>
      <c r="L59" s="22">
        <v>1</v>
      </c>
    </row>
    <row r="60" spans="2:12" x14ac:dyDescent="0.2">
      <c r="B60" s="1" t="s">
        <v>364</v>
      </c>
      <c r="C60" s="15">
        <f t="shared" si="7"/>
        <v>17</v>
      </c>
      <c r="D60" s="22" t="s">
        <v>134</v>
      </c>
      <c r="E60" s="22">
        <v>4</v>
      </c>
      <c r="F60" s="17">
        <f t="shared" si="8"/>
        <v>9</v>
      </c>
      <c r="G60" s="5">
        <v>1</v>
      </c>
      <c r="H60" s="5">
        <v>4</v>
      </c>
      <c r="I60" s="5">
        <v>4</v>
      </c>
      <c r="J60" s="5">
        <v>4</v>
      </c>
      <c r="K60" s="22" t="s">
        <v>134</v>
      </c>
      <c r="L60" s="22" t="s">
        <v>134</v>
      </c>
    </row>
    <row r="61" spans="2:12" x14ac:dyDescent="0.2">
      <c r="B61" s="1" t="s">
        <v>365</v>
      </c>
      <c r="C61" s="15">
        <f t="shared" si="7"/>
        <v>31</v>
      </c>
      <c r="D61" s="22">
        <v>2</v>
      </c>
      <c r="E61" s="5">
        <v>4</v>
      </c>
      <c r="F61" s="17">
        <f t="shared" si="8"/>
        <v>23</v>
      </c>
      <c r="G61" s="5">
        <v>3</v>
      </c>
      <c r="H61" s="5">
        <v>5</v>
      </c>
      <c r="I61" s="5">
        <v>15</v>
      </c>
      <c r="J61" s="22" t="s">
        <v>134</v>
      </c>
      <c r="K61" s="22" t="s">
        <v>134</v>
      </c>
      <c r="L61" s="5">
        <v>2</v>
      </c>
    </row>
    <row r="62" spans="2:12" x14ac:dyDescent="0.2">
      <c r="C62" s="9"/>
      <c r="D62" s="5"/>
      <c r="E62" s="5"/>
      <c r="G62" s="5"/>
      <c r="H62" s="5"/>
      <c r="I62" s="5"/>
      <c r="J62" s="5"/>
      <c r="K62" s="5"/>
      <c r="L62" s="5"/>
    </row>
    <row r="63" spans="2:12" x14ac:dyDescent="0.2">
      <c r="B63" s="1" t="s">
        <v>366</v>
      </c>
      <c r="C63" s="15">
        <f t="shared" ref="C63:C70" si="9">SUM(D63:F63,J63:L63)</f>
        <v>41</v>
      </c>
      <c r="D63" s="5">
        <v>1</v>
      </c>
      <c r="E63" s="5">
        <v>8</v>
      </c>
      <c r="F63" s="17">
        <f t="shared" ref="F63:F69" si="10">G63+H63+I63</f>
        <v>29</v>
      </c>
      <c r="G63" s="5">
        <v>4</v>
      </c>
      <c r="H63" s="5">
        <v>12</v>
      </c>
      <c r="I63" s="5">
        <v>13</v>
      </c>
      <c r="J63" s="5">
        <v>2</v>
      </c>
      <c r="K63" s="22" t="s">
        <v>134</v>
      </c>
      <c r="L63" s="5">
        <v>1</v>
      </c>
    </row>
    <row r="64" spans="2:12" x14ac:dyDescent="0.2">
      <c r="B64" s="1" t="s">
        <v>367</v>
      </c>
      <c r="C64" s="15">
        <f t="shared" si="9"/>
        <v>14</v>
      </c>
      <c r="D64" s="22" t="s">
        <v>134</v>
      </c>
      <c r="E64" s="22" t="s">
        <v>134</v>
      </c>
      <c r="F64" s="17">
        <f t="shared" si="10"/>
        <v>14</v>
      </c>
      <c r="G64" s="22" t="s">
        <v>134</v>
      </c>
      <c r="H64" s="5">
        <v>4</v>
      </c>
      <c r="I64" s="5">
        <v>10</v>
      </c>
      <c r="J64" s="22" t="s">
        <v>134</v>
      </c>
      <c r="K64" s="22" t="s">
        <v>134</v>
      </c>
      <c r="L64" s="22" t="s">
        <v>134</v>
      </c>
    </row>
    <row r="65" spans="1:12" x14ac:dyDescent="0.2">
      <c r="B65" s="1" t="s">
        <v>368</v>
      </c>
      <c r="C65" s="15">
        <f t="shared" si="9"/>
        <v>2</v>
      </c>
      <c r="D65" s="22" t="s">
        <v>134</v>
      </c>
      <c r="E65" s="5">
        <v>1</v>
      </c>
      <c r="F65" s="17">
        <f t="shared" si="10"/>
        <v>1</v>
      </c>
      <c r="G65" s="22" t="s">
        <v>134</v>
      </c>
      <c r="H65" s="5">
        <v>1</v>
      </c>
      <c r="I65" s="22" t="s">
        <v>134</v>
      </c>
      <c r="J65" s="22" t="s">
        <v>134</v>
      </c>
      <c r="K65" s="22" t="s">
        <v>134</v>
      </c>
      <c r="L65" s="22" t="s">
        <v>134</v>
      </c>
    </row>
    <row r="66" spans="1:12" x14ac:dyDescent="0.2">
      <c r="B66" s="1" t="s">
        <v>369</v>
      </c>
      <c r="C66" s="15">
        <f t="shared" si="9"/>
        <v>3</v>
      </c>
      <c r="D66" s="22" t="s">
        <v>134</v>
      </c>
      <c r="E66" s="22" t="s">
        <v>134</v>
      </c>
      <c r="F66" s="17">
        <f t="shared" si="10"/>
        <v>1</v>
      </c>
      <c r="G66" s="22" t="s">
        <v>134</v>
      </c>
      <c r="H66" s="22" t="s">
        <v>134</v>
      </c>
      <c r="I66" s="5">
        <v>1</v>
      </c>
      <c r="J66" s="22" t="s">
        <v>134</v>
      </c>
      <c r="K66" s="22">
        <v>1</v>
      </c>
      <c r="L66" s="22">
        <v>1</v>
      </c>
    </row>
    <row r="67" spans="1:12" x14ac:dyDescent="0.2">
      <c r="B67" s="1" t="s">
        <v>370</v>
      </c>
      <c r="C67" s="15">
        <f t="shared" si="9"/>
        <v>2</v>
      </c>
      <c r="D67" s="22" t="s">
        <v>134</v>
      </c>
      <c r="E67" s="22" t="s">
        <v>134</v>
      </c>
      <c r="F67" s="17">
        <f t="shared" si="10"/>
        <v>2</v>
      </c>
      <c r="G67" s="5">
        <v>1</v>
      </c>
      <c r="H67" s="22">
        <v>1</v>
      </c>
      <c r="I67" s="22" t="s">
        <v>134</v>
      </c>
      <c r="J67" s="22" t="s">
        <v>134</v>
      </c>
      <c r="K67" s="22" t="s">
        <v>134</v>
      </c>
      <c r="L67" s="22" t="s">
        <v>134</v>
      </c>
    </row>
    <row r="68" spans="1:12" x14ac:dyDescent="0.2">
      <c r="B68" s="1" t="s">
        <v>371</v>
      </c>
      <c r="C68" s="15">
        <f t="shared" si="9"/>
        <v>12</v>
      </c>
      <c r="D68" s="22" t="s">
        <v>134</v>
      </c>
      <c r="E68" s="22" t="s">
        <v>134</v>
      </c>
      <c r="F68" s="17">
        <f t="shared" si="10"/>
        <v>8</v>
      </c>
      <c r="G68" s="5">
        <v>6</v>
      </c>
      <c r="H68" s="22">
        <v>1</v>
      </c>
      <c r="I68" s="5">
        <v>1</v>
      </c>
      <c r="J68" s="5">
        <v>1</v>
      </c>
      <c r="K68" s="22" t="s">
        <v>134</v>
      </c>
      <c r="L68" s="22">
        <v>3</v>
      </c>
    </row>
    <row r="69" spans="1:12" x14ac:dyDescent="0.2">
      <c r="B69" s="1" t="s">
        <v>372</v>
      </c>
      <c r="C69" s="15">
        <f t="shared" si="9"/>
        <v>2</v>
      </c>
      <c r="D69" s="22" t="s">
        <v>134</v>
      </c>
      <c r="E69" s="22" t="s">
        <v>134</v>
      </c>
      <c r="F69" s="17">
        <f t="shared" si="10"/>
        <v>2</v>
      </c>
      <c r="G69" s="22" t="s">
        <v>134</v>
      </c>
      <c r="H69" s="22" t="s">
        <v>134</v>
      </c>
      <c r="I69" s="5">
        <v>2</v>
      </c>
      <c r="J69" s="22" t="s">
        <v>134</v>
      </c>
      <c r="K69" s="22" t="s">
        <v>134</v>
      </c>
      <c r="L69" s="22" t="s">
        <v>134</v>
      </c>
    </row>
    <row r="70" spans="1:12" x14ac:dyDescent="0.2">
      <c r="B70" s="1" t="s">
        <v>373</v>
      </c>
      <c r="C70" s="15">
        <f t="shared" si="9"/>
        <v>7</v>
      </c>
      <c r="D70" s="22">
        <v>1</v>
      </c>
      <c r="E70" s="22">
        <v>1</v>
      </c>
      <c r="F70" s="4" t="s">
        <v>134</v>
      </c>
      <c r="G70" s="22" t="s">
        <v>134</v>
      </c>
      <c r="H70" s="22" t="s">
        <v>134</v>
      </c>
      <c r="I70" s="22" t="s">
        <v>134</v>
      </c>
      <c r="J70" s="22">
        <v>5</v>
      </c>
      <c r="K70" s="22" t="s">
        <v>134</v>
      </c>
      <c r="L70" s="22" t="s">
        <v>134</v>
      </c>
    </row>
    <row r="71" spans="1:12" ht="18" thickBot="1" x14ac:dyDescent="0.25">
      <c r="B71" s="7"/>
      <c r="C71" s="20"/>
      <c r="D71" s="7"/>
      <c r="E71" s="7"/>
      <c r="F71" s="7"/>
      <c r="G71" s="7"/>
      <c r="H71" s="7"/>
      <c r="I71" s="7"/>
      <c r="J71" s="7"/>
      <c r="K71" s="7"/>
      <c r="L71" s="7"/>
    </row>
    <row r="72" spans="1:12" x14ac:dyDescent="0.2">
      <c r="C72" s="1" t="s">
        <v>310</v>
      </c>
    </row>
    <row r="73" spans="1:12" x14ac:dyDescent="0.2">
      <c r="A73" s="1"/>
    </row>
  </sheetData>
  <phoneticPr fontId="2"/>
  <pageMargins left="0.43" right="0.37" top="0.52" bottom="0.53"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2"/>
  <sheetViews>
    <sheetView showGridLines="0" topLeftCell="B1" zoomScale="75" workbookViewId="0">
      <selection activeCell="B18" sqref="B18"/>
    </sheetView>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I6" s="3" t="s">
        <v>248</v>
      </c>
    </row>
    <row r="7" spans="1:13" ht="18" thickBot="1" x14ac:dyDescent="0.25">
      <c r="B7" s="7"/>
      <c r="C7" s="7"/>
      <c r="D7" s="7"/>
      <c r="E7" s="7"/>
      <c r="F7" s="7"/>
      <c r="G7" s="29" t="s">
        <v>376</v>
      </c>
      <c r="H7" s="7"/>
      <c r="I7" s="8" t="s">
        <v>377</v>
      </c>
      <c r="J7" s="7"/>
      <c r="K7" s="7"/>
      <c r="L7" s="7"/>
      <c r="M7" s="8" t="s">
        <v>378</v>
      </c>
    </row>
    <row r="8" spans="1:13" x14ac:dyDescent="0.2">
      <c r="E8" s="6"/>
      <c r="F8" s="6"/>
      <c r="G8" s="11" t="s">
        <v>8</v>
      </c>
      <c r="H8" s="10"/>
      <c r="I8" s="10"/>
      <c r="J8" s="10"/>
      <c r="K8" s="10"/>
      <c r="L8" s="10"/>
      <c r="M8" s="10"/>
    </row>
    <row r="9" spans="1:13" x14ac:dyDescent="0.2">
      <c r="B9" s="68" t="s">
        <v>259</v>
      </c>
      <c r="C9" s="10"/>
      <c r="D9" s="68" t="s">
        <v>379</v>
      </c>
      <c r="E9" s="10"/>
      <c r="F9" s="10"/>
      <c r="G9" s="14" t="s">
        <v>380</v>
      </c>
      <c r="H9" s="14" t="s">
        <v>381</v>
      </c>
      <c r="I9" s="14" t="s">
        <v>382</v>
      </c>
      <c r="J9" s="14" t="s">
        <v>383</v>
      </c>
      <c r="K9" s="14" t="s">
        <v>384</v>
      </c>
      <c r="L9" s="14" t="s">
        <v>385</v>
      </c>
      <c r="M9" s="14" t="s">
        <v>386</v>
      </c>
    </row>
    <row r="10" spans="1:13" x14ac:dyDescent="0.2">
      <c r="G10" s="9"/>
    </row>
    <row r="11" spans="1:13" x14ac:dyDescent="0.2">
      <c r="B11" s="1" t="s">
        <v>387</v>
      </c>
      <c r="G11" s="47">
        <f>SUM(H11:M11)</f>
        <v>789</v>
      </c>
      <c r="H11" s="22">
        <v>195</v>
      </c>
      <c r="I11" s="22">
        <v>199</v>
      </c>
      <c r="J11" s="22">
        <v>182</v>
      </c>
      <c r="K11" s="22">
        <v>96</v>
      </c>
      <c r="L11" s="22">
        <v>75</v>
      </c>
      <c r="M11" s="22">
        <v>42</v>
      </c>
    </row>
    <row r="12" spans="1:13" x14ac:dyDescent="0.2">
      <c r="B12" s="1" t="s">
        <v>388</v>
      </c>
      <c r="G12" s="47">
        <f>SUM(H12:M12)</f>
        <v>887</v>
      </c>
      <c r="H12" s="22">
        <v>184</v>
      </c>
      <c r="I12" s="22">
        <v>229</v>
      </c>
      <c r="J12" s="22">
        <v>227</v>
      </c>
      <c r="K12" s="22">
        <v>131</v>
      </c>
      <c r="L12" s="22">
        <v>64</v>
      </c>
      <c r="M12" s="22">
        <v>52</v>
      </c>
    </row>
    <row r="13" spans="1:13" x14ac:dyDescent="0.2">
      <c r="B13" s="1" t="s">
        <v>389</v>
      </c>
      <c r="G13" s="47">
        <f>SUM(H13:M13)</f>
        <v>1065</v>
      </c>
      <c r="H13" s="22">
        <v>275</v>
      </c>
      <c r="I13" s="22">
        <v>275</v>
      </c>
      <c r="J13" s="22">
        <v>234</v>
      </c>
      <c r="K13" s="22">
        <v>148</v>
      </c>
      <c r="L13" s="22">
        <v>89</v>
      </c>
      <c r="M13" s="22">
        <v>44</v>
      </c>
    </row>
    <row r="14" spans="1:13" x14ac:dyDescent="0.2">
      <c r="B14" s="1"/>
      <c r="G14" s="47"/>
      <c r="H14" s="22"/>
      <c r="I14" s="22"/>
      <c r="J14" s="22"/>
      <c r="K14" s="22"/>
      <c r="L14" s="22"/>
      <c r="M14" s="22"/>
    </row>
    <row r="15" spans="1:13" x14ac:dyDescent="0.2">
      <c r="B15" s="1" t="s">
        <v>390</v>
      </c>
      <c r="D15" s="1"/>
      <c r="G15" s="47">
        <v>1026</v>
      </c>
      <c r="H15" s="22">
        <v>212</v>
      </c>
      <c r="I15" s="22">
        <v>272</v>
      </c>
      <c r="J15" s="22">
        <v>265</v>
      </c>
      <c r="K15" s="22">
        <v>146</v>
      </c>
      <c r="L15" s="22">
        <v>83</v>
      </c>
      <c r="M15" s="22">
        <v>48</v>
      </c>
    </row>
    <row r="16" spans="1:13" x14ac:dyDescent="0.2">
      <c r="B16" s="1" t="s">
        <v>391</v>
      </c>
      <c r="D16" s="1"/>
      <c r="E16" s="17"/>
      <c r="F16" s="17"/>
      <c r="G16" s="47">
        <v>1050</v>
      </c>
      <c r="H16" s="4">
        <v>266</v>
      </c>
      <c r="I16" s="4">
        <v>260</v>
      </c>
      <c r="J16" s="4">
        <v>270</v>
      </c>
      <c r="K16" s="4">
        <v>142</v>
      </c>
      <c r="L16" s="4">
        <v>74</v>
      </c>
      <c r="M16" s="4">
        <v>38</v>
      </c>
    </row>
    <row r="17" spans="2:13" x14ac:dyDescent="0.2">
      <c r="B17" s="3" t="s">
        <v>392</v>
      </c>
      <c r="D17" s="3"/>
      <c r="E17" s="35"/>
      <c r="F17" s="35"/>
      <c r="G17" s="36">
        <f>SUM(H17:M17)</f>
        <v>910</v>
      </c>
      <c r="H17" s="71">
        <f t="shared" ref="H17:M17" si="0">H19+H25+H33+H35+H42+H46</f>
        <v>214</v>
      </c>
      <c r="I17" s="71">
        <f t="shared" si="0"/>
        <v>201</v>
      </c>
      <c r="J17" s="71">
        <f t="shared" si="0"/>
        <v>222</v>
      </c>
      <c r="K17" s="71">
        <f t="shared" si="0"/>
        <v>169</v>
      </c>
      <c r="L17" s="71">
        <f t="shared" si="0"/>
        <v>77</v>
      </c>
      <c r="M17" s="71">
        <f t="shared" si="0"/>
        <v>27</v>
      </c>
    </row>
    <row r="18" spans="2:13" x14ac:dyDescent="0.2">
      <c r="E18" s="5"/>
      <c r="G18" s="32"/>
      <c r="H18" s="33"/>
      <c r="I18" s="33"/>
      <c r="J18" s="33"/>
      <c r="K18" s="33"/>
      <c r="L18" s="33"/>
      <c r="M18" s="33"/>
    </row>
    <row r="19" spans="2:13" x14ac:dyDescent="0.2">
      <c r="C19" s="1" t="s">
        <v>266</v>
      </c>
      <c r="E19" s="5"/>
      <c r="G19" s="47">
        <f>SUM(H19:M19)</f>
        <v>21</v>
      </c>
      <c r="H19" s="4">
        <f t="shared" ref="H19:M19" si="1">SUM(H20:H23)</f>
        <v>1</v>
      </c>
      <c r="I19" s="4">
        <f t="shared" si="1"/>
        <v>1</v>
      </c>
      <c r="J19" s="4">
        <f t="shared" si="1"/>
        <v>4</v>
      </c>
      <c r="K19" s="4">
        <f t="shared" si="1"/>
        <v>2</v>
      </c>
      <c r="L19" s="4">
        <f t="shared" si="1"/>
        <v>9</v>
      </c>
      <c r="M19" s="4">
        <f t="shared" si="1"/>
        <v>4</v>
      </c>
    </row>
    <row r="20" spans="2:13" x14ac:dyDescent="0.2">
      <c r="D20" s="1" t="s">
        <v>267</v>
      </c>
      <c r="E20" s="5"/>
      <c r="F20" s="5"/>
      <c r="G20" s="47">
        <f>SUM(H20:M20)</f>
        <v>3</v>
      </c>
      <c r="H20" s="22" t="s">
        <v>134</v>
      </c>
      <c r="I20" s="22" t="s">
        <v>134</v>
      </c>
      <c r="J20" s="22">
        <v>1</v>
      </c>
      <c r="K20" s="22" t="s">
        <v>134</v>
      </c>
      <c r="L20" s="22">
        <v>2</v>
      </c>
      <c r="M20" s="22" t="s">
        <v>134</v>
      </c>
    </row>
    <row r="21" spans="2:13" x14ac:dyDescent="0.2">
      <c r="D21" s="1" t="s">
        <v>268</v>
      </c>
      <c r="E21" s="5"/>
      <c r="G21" s="47">
        <f>SUM(H21:M21)</f>
        <v>18</v>
      </c>
      <c r="H21" s="22">
        <v>1</v>
      </c>
      <c r="I21" s="22">
        <v>1</v>
      </c>
      <c r="J21" s="22">
        <v>3</v>
      </c>
      <c r="K21" s="22">
        <v>2</v>
      </c>
      <c r="L21" s="22">
        <v>7</v>
      </c>
      <c r="M21" s="22">
        <v>4</v>
      </c>
    </row>
    <row r="22" spans="2:13" x14ac:dyDescent="0.2">
      <c r="D22" s="1" t="s">
        <v>273</v>
      </c>
      <c r="E22" s="5"/>
      <c r="F22" s="5"/>
      <c r="G22" s="27" t="s">
        <v>134</v>
      </c>
      <c r="H22" s="22" t="s">
        <v>134</v>
      </c>
      <c r="I22" s="22" t="s">
        <v>134</v>
      </c>
      <c r="J22" s="22" t="s">
        <v>134</v>
      </c>
      <c r="K22" s="22" t="s">
        <v>134</v>
      </c>
      <c r="L22" s="22" t="s">
        <v>134</v>
      </c>
      <c r="M22" s="22" t="s">
        <v>134</v>
      </c>
    </row>
    <row r="23" spans="2:13" x14ac:dyDescent="0.2">
      <c r="D23" s="1" t="s">
        <v>274</v>
      </c>
      <c r="E23" s="5"/>
      <c r="F23" s="5"/>
      <c r="G23" s="27" t="s">
        <v>134</v>
      </c>
      <c r="H23" s="22" t="s">
        <v>134</v>
      </c>
      <c r="I23" s="22" t="s">
        <v>134</v>
      </c>
      <c r="J23" s="22" t="s">
        <v>134</v>
      </c>
      <c r="K23" s="22" t="s">
        <v>134</v>
      </c>
      <c r="L23" s="22" t="s">
        <v>134</v>
      </c>
      <c r="M23" s="22" t="s">
        <v>134</v>
      </c>
    </row>
    <row r="24" spans="2:13" x14ac:dyDescent="0.2">
      <c r="G24" s="47" t="s">
        <v>249</v>
      </c>
      <c r="H24" s="33"/>
      <c r="I24" s="33"/>
      <c r="J24" s="33"/>
      <c r="K24" s="33"/>
      <c r="L24" s="33"/>
      <c r="M24" s="33"/>
    </row>
    <row r="25" spans="2:13" x14ac:dyDescent="0.2">
      <c r="C25" s="1" t="s">
        <v>275</v>
      </c>
      <c r="E25" s="5"/>
      <c r="G25" s="47">
        <f>SUM(H25:M25)</f>
        <v>126</v>
      </c>
      <c r="H25" s="4">
        <f t="shared" ref="H25:M25" si="2">SUM(H26:H31)</f>
        <v>30</v>
      </c>
      <c r="I25" s="4">
        <f t="shared" si="2"/>
        <v>25</v>
      </c>
      <c r="J25" s="4">
        <f t="shared" si="2"/>
        <v>29</v>
      </c>
      <c r="K25" s="4">
        <f t="shared" si="2"/>
        <v>22</v>
      </c>
      <c r="L25" s="4">
        <f t="shared" si="2"/>
        <v>15</v>
      </c>
      <c r="M25" s="4">
        <f t="shared" si="2"/>
        <v>5</v>
      </c>
    </row>
    <row r="26" spans="2:13" x14ac:dyDescent="0.2">
      <c r="D26" s="1" t="s">
        <v>276</v>
      </c>
      <c r="E26" s="5"/>
      <c r="F26" s="5"/>
      <c r="G26" s="27" t="s">
        <v>134</v>
      </c>
      <c r="H26" s="22" t="s">
        <v>134</v>
      </c>
      <c r="I26" s="22" t="s">
        <v>134</v>
      </c>
      <c r="J26" s="22" t="s">
        <v>134</v>
      </c>
      <c r="K26" s="22" t="s">
        <v>134</v>
      </c>
      <c r="L26" s="22" t="s">
        <v>134</v>
      </c>
      <c r="M26" s="22" t="s">
        <v>134</v>
      </c>
    </row>
    <row r="27" spans="2:13" x14ac:dyDescent="0.2">
      <c r="D27" s="1" t="s">
        <v>277</v>
      </c>
      <c r="E27" s="5"/>
      <c r="F27" s="5"/>
      <c r="G27" s="47">
        <f>SUM(H27:M27)</f>
        <v>12</v>
      </c>
      <c r="H27" s="22">
        <v>3</v>
      </c>
      <c r="I27" s="22" t="s">
        <v>134</v>
      </c>
      <c r="J27" s="22">
        <v>3</v>
      </c>
      <c r="K27" s="22">
        <v>5</v>
      </c>
      <c r="L27" s="22">
        <v>1</v>
      </c>
      <c r="M27" s="22" t="s">
        <v>134</v>
      </c>
    </row>
    <row r="28" spans="2:13" x14ac:dyDescent="0.2">
      <c r="G28" s="32"/>
      <c r="H28" s="22"/>
      <c r="I28" s="22"/>
      <c r="J28" s="22"/>
      <c r="K28" s="22"/>
      <c r="L28" s="22"/>
      <c r="M28" s="22"/>
    </row>
    <row r="29" spans="2:13" x14ac:dyDescent="0.2">
      <c r="D29" s="1" t="s">
        <v>278</v>
      </c>
      <c r="E29" s="5"/>
      <c r="F29" s="5"/>
      <c r="G29" s="47">
        <f>SUM(H29:M29)</f>
        <v>70</v>
      </c>
      <c r="H29" s="22">
        <v>18</v>
      </c>
      <c r="I29" s="22">
        <v>17</v>
      </c>
      <c r="J29" s="22">
        <v>17</v>
      </c>
      <c r="K29" s="22">
        <v>4</v>
      </c>
      <c r="L29" s="22">
        <v>9</v>
      </c>
      <c r="M29" s="22">
        <v>5</v>
      </c>
    </row>
    <row r="30" spans="2:13" x14ac:dyDescent="0.2">
      <c r="D30" s="1" t="s">
        <v>280</v>
      </c>
      <c r="E30" s="5"/>
      <c r="F30" s="5"/>
      <c r="G30" s="27" t="s">
        <v>134</v>
      </c>
      <c r="H30" s="22" t="s">
        <v>134</v>
      </c>
      <c r="I30" s="22" t="s">
        <v>134</v>
      </c>
      <c r="J30" s="22" t="s">
        <v>134</v>
      </c>
      <c r="K30" s="22" t="s">
        <v>134</v>
      </c>
      <c r="L30" s="22" t="s">
        <v>134</v>
      </c>
      <c r="M30" s="22" t="s">
        <v>134</v>
      </c>
    </row>
    <row r="31" spans="2:13" x14ac:dyDescent="0.2">
      <c r="D31" s="1" t="s">
        <v>281</v>
      </c>
      <c r="E31" s="5"/>
      <c r="F31" s="5"/>
      <c r="G31" s="47">
        <f>SUM(H31:M31)</f>
        <v>44</v>
      </c>
      <c r="H31" s="22">
        <v>9</v>
      </c>
      <c r="I31" s="22">
        <v>8</v>
      </c>
      <c r="J31" s="22">
        <v>9</v>
      </c>
      <c r="K31" s="22">
        <v>13</v>
      </c>
      <c r="L31" s="22">
        <v>5</v>
      </c>
      <c r="M31" s="22" t="s">
        <v>134</v>
      </c>
    </row>
    <row r="32" spans="2:13" x14ac:dyDescent="0.2">
      <c r="E32" s="5"/>
      <c r="F32" s="5"/>
      <c r="G32" s="47" t="s">
        <v>249</v>
      </c>
      <c r="H32" s="22"/>
      <c r="I32" s="22"/>
      <c r="J32" s="22"/>
      <c r="K32" s="22"/>
      <c r="L32" s="22"/>
      <c r="M32" s="22"/>
    </row>
    <row r="33" spans="1:13" x14ac:dyDescent="0.2">
      <c r="C33" s="1" t="s">
        <v>282</v>
      </c>
      <c r="F33" s="5"/>
      <c r="G33" s="47">
        <f>SUM(H33:M33)</f>
        <v>598</v>
      </c>
      <c r="H33" s="22">
        <v>148</v>
      </c>
      <c r="I33" s="22">
        <v>145</v>
      </c>
      <c r="J33" s="22">
        <v>146</v>
      </c>
      <c r="K33" s="22">
        <v>105</v>
      </c>
      <c r="L33" s="22">
        <v>40</v>
      </c>
      <c r="M33" s="22">
        <v>14</v>
      </c>
    </row>
    <row r="34" spans="1:13" x14ac:dyDescent="0.2">
      <c r="E34" s="5"/>
      <c r="G34" s="47" t="s">
        <v>249</v>
      </c>
      <c r="H34" s="33"/>
      <c r="I34" s="33"/>
      <c r="J34" s="33"/>
      <c r="K34" s="33"/>
      <c r="L34" s="33"/>
      <c r="M34" s="33"/>
    </row>
    <row r="35" spans="1:13" x14ac:dyDescent="0.2">
      <c r="C35" s="1" t="s">
        <v>286</v>
      </c>
      <c r="E35" s="5"/>
      <c r="F35" s="5"/>
      <c r="G35" s="47">
        <f>SUM(G36:G40)</f>
        <v>4</v>
      </c>
      <c r="H35" s="22" t="s">
        <v>134</v>
      </c>
      <c r="I35" s="22" t="s">
        <v>134</v>
      </c>
      <c r="J35" s="4">
        <f>SUM(J36:J40)</f>
        <v>2</v>
      </c>
      <c r="K35" s="4">
        <f>SUM(K36:K40)</f>
        <v>1</v>
      </c>
      <c r="L35" s="4">
        <f>SUM(L36:L40)</f>
        <v>1</v>
      </c>
      <c r="M35" s="22" t="s">
        <v>134</v>
      </c>
    </row>
    <row r="36" spans="1:13" x14ac:dyDescent="0.2">
      <c r="D36" s="1" t="s">
        <v>287</v>
      </c>
      <c r="E36" s="5"/>
      <c r="F36" s="5"/>
      <c r="G36" s="47">
        <f>SUM(H36:M36)</f>
        <v>3</v>
      </c>
      <c r="H36" s="22" t="s">
        <v>134</v>
      </c>
      <c r="I36" s="22" t="s">
        <v>134</v>
      </c>
      <c r="J36" s="22">
        <v>1</v>
      </c>
      <c r="K36" s="22">
        <v>1</v>
      </c>
      <c r="L36" s="22">
        <v>1</v>
      </c>
      <c r="M36" s="22" t="s">
        <v>134</v>
      </c>
    </row>
    <row r="37" spans="1:13" x14ac:dyDescent="0.2">
      <c r="D37" s="1" t="s">
        <v>288</v>
      </c>
      <c r="G37" s="27" t="s">
        <v>134</v>
      </c>
      <c r="H37" s="22" t="s">
        <v>134</v>
      </c>
      <c r="I37" s="22" t="s">
        <v>134</v>
      </c>
      <c r="J37" s="22" t="s">
        <v>134</v>
      </c>
      <c r="K37" s="22" t="s">
        <v>134</v>
      </c>
      <c r="L37" s="22" t="s">
        <v>134</v>
      </c>
      <c r="M37" s="22" t="s">
        <v>134</v>
      </c>
    </row>
    <row r="38" spans="1:13" x14ac:dyDescent="0.2">
      <c r="A38" s="1"/>
      <c r="D38" s="1" t="s">
        <v>289</v>
      </c>
      <c r="E38" s="5"/>
      <c r="G38" s="47">
        <v>1</v>
      </c>
      <c r="H38" s="22" t="s">
        <v>134</v>
      </c>
      <c r="I38" s="22" t="s">
        <v>134</v>
      </c>
      <c r="J38" s="22">
        <v>1</v>
      </c>
      <c r="K38" s="22" t="s">
        <v>134</v>
      </c>
      <c r="L38" s="22" t="s">
        <v>134</v>
      </c>
      <c r="M38" s="22" t="s">
        <v>134</v>
      </c>
    </row>
    <row r="39" spans="1:13" x14ac:dyDescent="0.2">
      <c r="D39" s="1" t="s">
        <v>290</v>
      </c>
      <c r="E39" s="5"/>
      <c r="F39" s="5"/>
      <c r="G39" s="27" t="s">
        <v>134</v>
      </c>
      <c r="H39" s="22" t="s">
        <v>134</v>
      </c>
      <c r="I39" s="22" t="s">
        <v>134</v>
      </c>
      <c r="J39" s="22" t="s">
        <v>134</v>
      </c>
      <c r="K39" s="22" t="s">
        <v>134</v>
      </c>
      <c r="L39" s="22" t="s">
        <v>134</v>
      </c>
      <c r="M39" s="22" t="s">
        <v>134</v>
      </c>
    </row>
    <row r="40" spans="1:13" x14ac:dyDescent="0.2">
      <c r="D40" s="1" t="s">
        <v>291</v>
      </c>
      <c r="E40" s="5"/>
      <c r="F40" s="5"/>
      <c r="G40" s="27" t="s">
        <v>134</v>
      </c>
      <c r="H40" s="22" t="s">
        <v>134</v>
      </c>
      <c r="I40" s="22" t="s">
        <v>134</v>
      </c>
      <c r="J40" s="22" t="s">
        <v>134</v>
      </c>
      <c r="K40" s="22" t="s">
        <v>134</v>
      </c>
      <c r="L40" s="22" t="s">
        <v>134</v>
      </c>
      <c r="M40" s="22" t="s">
        <v>134</v>
      </c>
    </row>
    <row r="41" spans="1:13" x14ac:dyDescent="0.2">
      <c r="E41" s="5"/>
      <c r="F41" s="5"/>
      <c r="G41" s="47" t="s">
        <v>249</v>
      </c>
      <c r="H41" s="22"/>
      <c r="I41" s="22"/>
      <c r="J41" s="22"/>
      <c r="K41" s="22"/>
      <c r="L41" s="22"/>
      <c r="M41" s="22"/>
    </row>
    <row r="42" spans="1:13" x14ac:dyDescent="0.2">
      <c r="C42" s="1" t="s">
        <v>292</v>
      </c>
      <c r="E42" s="5"/>
      <c r="F42" s="5"/>
      <c r="G42" s="47">
        <f>SUM(H42:M42)</f>
        <v>2</v>
      </c>
      <c r="H42" s="22" t="s">
        <v>134</v>
      </c>
      <c r="I42" s="22" t="s">
        <v>134</v>
      </c>
      <c r="J42" s="4">
        <v>1</v>
      </c>
      <c r="K42" s="4">
        <v>1</v>
      </c>
      <c r="L42" s="22" t="s">
        <v>134</v>
      </c>
      <c r="M42" s="22" t="s">
        <v>134</v>
      </c>
    </row>
    <row r="43" spans="1:13" x14ac:dyDescent="0.2">
      <c r="D43" s="1" t="s">
        <v>293</v>
      </c>
      <c r="E43" s="5"/>
      <c r="F43" s="5"/>
      <c r="G43" s="27" t="s">
        <v>134</v>
      </c>
      <c r="H43" s="22" t="s">
        <v>134</v>
      </c>
      <c r="I43" s="22" t="s">
        <v>134</v>
      </c>
      <c r="J43" s="22" t="s">
        <v>134</v>
      </c>
      <c r="K43" s="22" t="s">
        <v>134</v>
      </c>
      <c r="L43" s="22" t="s">
        <v>134</v>
      </c>
      <c r="M43" s="22" t="s">
        <v>134</v>
      </c>
    </row>
    <row r="44" spans="1:13" x14ac:dyDescent="0.2">
      <c r="D44" s="1" t="s">
        <v>294</v>
      </c>
      <c r="G44" s="47">
        <f>SUM(H44:M44)</f>
        <v>2</v>
      </c>
      <c r="H44" s="22" t="s">
        <v>134</v>
      </c>
      <c r="I44" s="22" t="s">
        <v>134</v>
      </c>
      <c r="J44" s="4">
        <v>1</v>
      </c>
      <c r="K44" s="4">
        <v>1</v>
      </c>
      <c r="L44" s="22" t="s">
        <v>134</v>
      </c>
      <c r="M44" s="22" t="s">
        <v>134</v>
      </c>
    </row>
    <row r="45" spans="1:13" x14ac:dyDescent="0.2">
      <c r="D45" s="1" t="s">
        <v>8</v>
      </c>
      <c r="E45" s="5"/>
      <c r="G45" s="47" t="s">
        <v>249</v>
      </c>
      <c r="H45" s="22"/>
      <c r="I45" s="22"/>
      <c r="J45" s="22"/>
      <c r="K45" s="22"/>
      <c r="L45" s="22"/>
      <c r="M45" s="22"/>
    </row>
    <row r="46" spans="1:13" x14ac:dyDescent="0.2">
      <c r="C46" s="1" t="s">
        <v>297</v>
      </c>
      <c r="E46" s="5"/>
      <c r="F46" s="5"/>
      <c r="G46" s="47">
        <f>SUM(H46:M46)</f>
        <v>159</v>
      </c>
      <c r="H46" s="22">
        <v>35</v>
      </c>
      <c r="I46" s="22">
        <v>30</v>
      </c>
      <c r="J46" s="22">
        <v>40</v>
      </c>
      <c r="K46" s="22">
        <v>38</v>
      </c>
      <c r="L46" s="22">
        <v>12</v>
      </c>
      <c r="M46" s="22">
        <v>4</v>
      </c>
    </row>
    <row r="47" spans="1:13" x14ac:dyDescent="0.2">
      <c r="C47" s="1" t="s">
        <v>393</v>
      </c>
      <c r="D47" s="1" t="s">
        <v>298</v>
      </c>
      <c r="E47" s="5"/>
      <c r="G47" s="47">
        <f>SUM(H47:M47)</f>
        <v>110</v>
      </c>
      <c r="H47" s="22">
        <v>26</v>
      </c>
      <c r="I47" s="22">
        <v>19</v>
      </c>
      <c r="J47" s="22">
        <v>32</v>
      </c>
      <c r="K47" s="22">
        <v>25</v>
      </c>
      <c r="L47" s="22">
        <v>8</v>
      </c>
      <c r="M47" s="22" t="s">
        <v>134</v>
      </c>
    </row>
    <row r="48" spans="1:13" ht="18" thickBot="1" x14ac:dyDescent="0.25">
      <c r="B48" s="7"/>
      <c r="C48" s="7"/>
      <c r="D48" s="7"/>
      <c r="E48" s="7"/>
      <c r="F48" s="7"/>
      <c r="G48" s="20"/>
      <c r="H48" s="7"/>
      <c r="I48" s="7"/>
      <c r="J48" s="7"/>
      <c r="K48" s="7"/>
      <c r="L48" s="7"/>
      <c r="M48" s="7"/>
    </row>
    <row r="49" spans="2:12" x14ac:dyDescent="0.2">
      <c r="G49" s="1" t="s">
        <v>310</v>
      </c>
      <c r="L49" s="1" t="s">
        <v>8</v>
      </c>
    </row>
    <row r="50" spans="2:12" x14ac:dyDescent="0.2">
      <c r="B50" s="1" t="s">
        <v>249</v>
      </c>
      <c r="H50" s="1" t="s">
        <v>249</v>
      </c>
    </row>
    <row r="72" spans="1:1" x14ac:dyDescent="0.2">
      <c r="A72" s="1"/>
    </row>
  </sheetData>
  <phoneticPr fontId="2"/>
  <pageMargins left="0.37" right="0.46" top="0.56999999999999995" bottom="0.48" header="0.51200000000000001" footer="0.51200000000000001"/>
  <pageSetup paperSize="12" scale="75" orientation="portrait" horizontalDpi="4294967292"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8"/>
  <sheetViews>
    <sheetView showGridLines="0" tabSelected="1" zoomScale="75" workbookViewId="0">
      <selection activeCell="Q28" sqref="Q28"/>
    </sheetView>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B6" s="1" t="s">
        <v>249</v>
      </c>
      <c r="H6" s="1" t="s">
        <v>249</v>
      </c>
    </row>
    <row r="7" spans="1:13" x14ac:dyDescent="0.2">
      <c r="H7" s="1" t="s">
        <v>249</v>
      </c>
      <c r="I7" s="3" t="s">
        <v>394</v>
      </c>
    </row>
    <row r="8" spans="1:13" ht="18" thickBot="1" x14ac:dyDescent="0.25">
      <c r="B8" s="7"/>
      <c r="C8" s="7"/>
      <c r="D8" s="7"/>
      <c r="E8" s="7"/>
      <c r="F8" s="7"/>
      <c r="G8" s="7"/>
      <c r="H8" s="8" t="s">
        <v>395</v>
      </c>
      <c r="I8" s="7"/>
      <c r="J8" s="7"/>
      <c r="K8" s="7"/>
      <c r="L8" s="7"/>
      <c r="M8" s="7"/>
    </row>
    <row r="9" spans="1:13" x14ac:dyDescent="0.2">
      <c r="H9" s="42" t="s">
        <v>396</v>
      </c>
      <c r="I9" s="42" t="s">
        <v>397</v>
      </c>
      <c r="J9" s="42" t="s">
        <v>398</v>
      </c>
      <c r="K9" s="42" t="s">
        <v>399</v>
      </c>
      <c r="L9" s="42" t="s">
        <v>400</v>
      </c>
      <c r="M9" s="54">
        <v>2000</v>
      </c>
    </row>
    <row r="10" spans="1:13" x14ac:dyDescent="0.2">
      <c r="B10" s="10"/>
      <c r="C10" s="10"/>
      <c r="D10" s="10"/>
      <c r="E10" s="10"/>
      <c r="F10" s="10"/>
      <c r="G10" s="10"/>
      <c r="H10" s="14" t="s">
        <v>401</v>
      </c>
      <c r="I10" s="14" t="s">
        <v>402</v>
      </c>
      <c r="J10" s="14" t="s">
        <v>403</v>
      </c>
      <c r="K10" s="14" t="s">
        <v>404</v>
      </c>
      <c r="L10" s="14" t="s">
        <v>405</v>
      </c>
      <c r="M10" s="14" t="s">
        <v>406</v>
      </c>
    </row>
    <row r="11" spans="1:13" x14ac:dyDescent="0.2">
      <c r="G11" s="72"/>
    </row>
    <row r="12" spans="1:13" x14ac:dyDescent="0.2">
      <c r="B12" s="1" t="s">
        <v>407</v>
      </c>
      <c r="D12" s="1" t="s">
        <v>408</v>
      </c>
      <c r="G12" s="49" t="s">
        <v>409</v>
      </c>
      <c r="H12" s="5">
        <v>220905</v>
      </c>
      <c r="I12" s="5">
        <v>225208</v>
      </c>
      <c r="J12" s="5">
        <v>218920</v>
      </c>
      <c r="K12" s="5">
        <v>207885</v>
      </c>
      <c r="L12" s="5">
        <v>212667</v>
      </c>
      <c r="M12" s="5">
        <v>198214</v>
      </c>
    </row>
    <row r="13" spans="1:13" x14ac:dyDescent="0.2">
      <c r="G13" s="49" t="s">
        <v>410</v>
      </c>
      <c r="H13" s="5">
        <v>424034</v>
      </c>
      <c r="I13" s="5">
        <v>427498</v>
      </c>
      <c r="J13" s="5">
        <v>420083</v>
      </c>
      <c r="K13" s="5">
        <v>403774</v>
      </c>
      <c r="L13" s="5">
        <v>428845</v>
      </c>
      <c r="M13" s="5">
        <v>391387</v>
      </c>
    </row>
    <row r="14" spans="1:13" x14ac:dyDescent="0.2">
      <c r="D14" s="1" t="s">
        <v>411</v>
      </c>
      <c r="G14" s="49" t="s">
        <v>409</v>
      </c>
      <c r="H14" s="5">
        <v>16124</v>
      </c>
      <c r="I14" s="5">
        <v>17281</v>
      </c>
      <c r="J14" s="5">
        <v>15166</v>
      </c>
      <c r="K14" s="5">
        <v>15541</v>
      </c>
      <c r="L14" s="5">
        <v>12074</v>
      </c>
      <c r="M14" s="5">
        <v>13543</v>
      </c>
    </row>
    <row r="15" spans="1:13" x14ac:dyDescent="0.2">
      <c r="G15" s="73"/>
      <c r="H15" s="5"/>
      <c r="I15" s="5"/>
      <c r="J15" s="5"/>
      <c r="K15" s="5"/>
      <c r="L15" s="5"/>
      <c r="M15" s="5"/>
    </row>
    <row r="16" spans="1:13" x14ac:dyDescent="0.2">
      <c r="D16" s="1" t="s">
        <v>412</v>
      </c>
      <c r="G16" s="49" t="s">
        <v>409</v>
      </c>
      <c r="H16" s="5">
        <v>219</v>
      </c>
      <c r="I16" s="5">
        <v>243</v>
      </c>
      <c r="J16" s="5">
        <v>297</v>
      </c>
      <c r="K16" s="5">
        <v>204</v>
      </c>
      <c r="L16" s="5">
        <v>196</v>
      </c>
      <c r="M16" s="5">
        <v>156</v>
      </c>
    </row>
    <row r="17" spans="1:13" x14ac:dyDescent="0.2">
      <c r="G17" s="49" t="s">
        <v>410</v>
      </c>
      <c r="H17" s="5">
        <v>322</v>
      </c>
      <c r="I17" s="5">
        <v>274</v>
      </c>
      <c r="J17" s="5">
        <v>405</v>
      </c>
      <c r="K17" s="5">
        <v>280</v>
      </c>
      <c r="L17" s="5">
        <v>231</v>
      </c>
      <c r="M17" s="5">
        <v>196</v>
      </c>
    </row>
    <row r="18" spans="1:13" x14ac:dyDescent="0.2">
      <c r="D18" s="1" t="s">
        <v>413</v>
      </c>
      <c r="G18" s="49" t="s">
        <v>414</v>
      </c>
      <c r="H18" s="5">
        <v>5562.6205</v>
      </c>
      <c r="I18" s="5">
        <v>5681</v>
      </c>
      <c r="J18" s="5">
        <v>4996</v>
      </c>
      <c r="K18" s="5">
        <v>5096</v>
      </c>
      <c r="L18" s="5">
        <v>5008</v>
      </c>
      <c r="M18" s="5">
        <v>4479</v>
      </c>
    </row>
    <row r="19" spans="1:13" x14ac:dyDescent="0.2">
      <c r="G19" s="73"/>
      <c r="H19" s="5"/>
      <c r="I19" s="5"/>
      <c r="J19" s="5"/>
      <c r="K19" s="5"/>
      <c r="L19" s="5"/>
      <c r="M19" s="5"/>
    </row>
    <row r="20" spans="1:13" x14ac:dyDescent="0.2">
      <c r="B20" s="1" t="s">
        <v>415</v>
      </c>
      <c r="D20" s="1" t="s">
        <v>416</v>
      </c>
      <c r="G20" s="49" t="s">
        <v>409</v>
      </c>
      <c r="H20" s="5">
        <v>2362016</v>
      </c>
      <c r="I20" s="5">
        <v>2440374</v>
      </c>
      <c r="J20" s="5">
        <v>2325953</v>
      </c>
      <c r="K20" s="5">
        <v>2252269</v>
      </c>
      <c r="L20" s="5">
        <v>2188121</v>
      </c>
      <c r="M20" s="5">
        <v>2159537</v>
      </c>
    </row>
    <row r="21" spans="1:13" x14ac:dyDescent="0.2">
      <c r="D21" s="1" t="s">
        <v>417</v>
      </c>
      <c r="G21" s="49" t="s">
        <v>418</v>
      </c>
      <c r="H21" s="5">
        <v>54994</v>
      </c>
      <c r="I21" s="5">
        <v>58220</v>
      </c>
      <c r="J21" s="5">
        <v>57503</v>
      </c>
      <c r="K21" s="5">
        <v>60504</v>
      </c>
      <c r="L21" s="5">
        <v>61522</v>
      </c>
      <c r="M21" s="5">
        <v>52108</v>
      </c>
    </row>
    <row r="22" spans="1:13" x14ac:dyDescent="0.2">
      <c r="G22" s="73"/>
      <c r="H22" s="5"/>
      <c r="I22" s="5"/>
      <c r="J22" s="5"/>
      <c r="K22" s="5"/>
      <c r="L22" s="5"/>
      <c r="M22" s="5"/>
    </row>
    <row r="23" spans="1:13" x14ac:dyDescent="0.2">
      <c r="D23" s="1" t="s">
        <v>419</v>
      </c>
      <c r="G23" s="49" t="s">
        <v>409</v>
      </c>
      <c r="H23" s="5">
        <v>1702974</v>
      </c>
      <c r="I23" s="5">
        <v>1410429</v>
      </c>
      <c r="J23" s="5">
        <v>958060</v>
      </c>
      <c r="K23" s="5">
        <v>977267</v>
      </c>
      <c r="L23" s="5">
        <v>934447</v>
      </c>
      <c r="M23" s="5">
        <v>893720</v>
      </c>
    </row>
    <row r="24" spans="1:13" x14ac:dyDescent="0.2">
      <c r="D24" s="1" t="s">
        <v>420</v>
      </c>
      <c r="G24" s="49" t="s">
        <v>409</v>
      </c>
      <c r="H24" s="5">
        <v>234093</v>
      </c>
      <c r="I24" s="5">
        <v>279625</v>
      </c>
      <c r="J24" s="5">
        <v>250290</v>
      </c>
      <c r="K24" s="5">
        <v>269285</v>
      </c>
      <c r="L24" s="5">
        <v>248375</v>
      </c>
      <c r="M24" s="5">
        <v>244613</v>
      </c>
    </row>
    <row r="25" spans="1:13" x14ac:dyDescent="0.2">
      <c r="D25" s="1" t="s">
        <v>421</v>
      </c>
      <c r="G25" s="49" t="s">
        <v>414</v>
      </c>
      <c r="H25" s="5">
        <v>709.55229999999995</v>
      </c>
      <c r="I25" s="5">
        <v>727</v>
      </c>
      <c r="J25" s="5">
        <v>704</v>
      </c>
      <c r="K25" s="5">
        <v>794</v>
      </c>
      <c r="L25" s="5">
        <v>819</v>
      </c>
      <c r="M25" s="5">
        <v>799</v>
      </c>
    </row>
    <row r="26" spans="1:13" ht="18" thickBot="1" x14ac:dyDescent="0.25">
      <c r="B26" s="7"/>
      <c r="C26" s="7"/>
      <c r="D26" s="7"/>
      <c r="E26" s="7"/>
      <c r="F26" s="7"/>
      <c r="G26" s="74"/>
      <c r="H26" s="7"/>
      <c r="I26" s="7"/>
      <c r="J26" s="7"/>
      <c r="K26" s="7"/>
      <c r="L26" s="7"/>
      <c r="M26" s="7"/>
    </row>
    <row r="27" spans="1:13" x14ac:dyDescent="0.2">
      <c r="G27" s="1" t="s">
        <v>422</v>
      </c>
    </row>
    <row r="28" spans="1:13" x14ac:dyDescent="0.2">
      <c r="A28" s="1"/>
      <c r="D28" s="1" t="s">
        <v>8</v>
      </c>
    </row>
  </sheetData>
  <phoneticPr fontId="2"/>
  <pageMargins left="0.37" right="0.46" top="0.56999999999999995" bottom="0.48" header="0.51200000000000001" footer="0.51200000000000001"/>
  <pageSetup paperSize="12" scale="75" orientation="portrait" horizontalDpi="4294967292"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149"/>
  <sheetViews>
    <sheetView showGridLines="0" zoomScale="75" zoomScaleNormal="100" workbookViewId="0">
      <selection activeCell="B133" sqref="B133"/>
    </sheetView>
  </sheetViews>
  <sheetFormatPr defaultColWidth="9.625" defaultRowHeight="17.25" x14ac:dyDescent="0.2"/>
  <cols>
    <col min="1" max="1" width="13.375" style="2" customWidth="1"/>
    <col min="2" max="2" width="14.625" style="2" customWidth="1"/>
    <col min="3" max="3" width="30.875" style="2" customWidth="1"/>
    <col min="4" max="4" width="13.375" style="2" customWidth="1"/>
    <col min="5" max="11" width="12.125" style="2" customWidth="1"/>
    <col min="12" max="12" width="10.875" style="2" customWidth="1"/>
    <col min="13" max="256" width="9.625" style="2"/>
    <col min="257" max="257" width="13.375" style="2" customWidth="1"/>
    <col min="258" max="258" width="14.625" style="2" customWidth="1"/>
    <col min="259" max="259" width="30.875" style="2" customWidth="1"/>
    <col min="260" max="260" width="13.375" style="2" customWidth="1"/>
    <col min="261" max="267" width="12.125" style="2" customWidth="1"/>
    <col min="268" max="268" width="10.875" style="2" customWidth="1"/>
    <col min="269" max="512" width="9.625" style="2"/>
    <col min="513" max="513" width="13.375" style="2" customWidth="1"/>
    <col min="514" max="514" width="14.625" style="2" customWidth="1"/>
    <col min="515" max="515" width="30.875" style="2" customWidth="1"/>
    <col min="516" max="516" width="13.375" style="2" customWidth="1"/>
    <col min="517" max="523" width="12.125" style="2" customWidth="1"/>
    <col min="524" max="524" width="10.875" style="2" customWidth="1"/>
    <col min="525" max="768" width="9.625" style="2"/>
    <col min="769" max="769" width="13.375" style="2" customWidth="1"/>
    <col min="770" max="770" width="14.625" style="2" customWidth="1"/>
    <col min="771" max="771" width="30.875" style="2" customWidth="1"/>
    <col min="772" max="772" width="13.375" style="2" customWidth="1"/>
    <col min="773" max="779" width="12.125" style="2" customWidth="1"/>
    <col min="780" max="780" width="10.875" style="2" customWidth="1"/>
    <col min="781" max="1024" width="9.625" style="2"/>
    <col min="1025" max="1025" width="13.375" style="2" customWidth="1"/>
    <col min="1026" max="1026" width="14.625" style="2" customWidth="1"/>
    <col min="1027" max="1027" width="30.875" style="2" customWidth="1"/>
    <col min="1028" max="1028" width="13.375" style="2" customWidth="1"/>
    <col min="1029" max="1035" width="12.125" style="2" customWidth="1"/>
    <col min="1036" max="1036" width="10.875" style="2" customWidth="1"/>
    <col min="1037" max="1280" width="9.625" style="2"/>
    <col min="1281" max="1281" width="13.375" style="2" customWidth="1"/>
    <col min="1282" max="1282" width="14.625" style="2" customWidth="1"/>
    <col min="1283" max="1283" width="30.875" style="2" customWidth="1"/>
    <col min="1284" max="1284" width="13.375" style="2" customWidth="1"/>
    <col min="1285" max="1291" width="12.125" style="2" customWidth="1"/>
    <col min="1292" max="1292" width="10.875" style="2" customWidth="1"/>
    <col min="1293" max="1536" width="9.625" style="2"/>
    <col min="1537" max="1537" width="13.375" style="2" customWidth="1"/>
    <col min="1538" max="1538" width="14.625" style="2" customWidth="1"/>
    <col min="1539" max="1539" width="30.875" style="2" customWidth="1"/>
    <col min="1540" max="1540" width="13.375" style="2" customWidth="1"/>
    <col min="1541" max="1547" width="12.125" style="2" customWidth="1"/>
    <col min="1548" max="1548" width="10.875" style="2" customWidth="1"/>
    <col min="1549" max="1792" width="9.625" style="2"/>
    <col min="1793" max="1793" width="13.375" style="2" customWidth="1"/>
    <col min="1794" max="1794" width="14.625" style="2" customWidth="1"/>
    <col min="1795" max="1795" width="30.875" style="2" customWidth="1"/>
    <col min="1796" max="1796" width="13.375" style="2" customWidth="1"/>
    <col min="1797" max="1803" width="12.125" style="2" customWidth="1"/>
    <col min="1804" max="1804" width="10.875" style="2" customWidth="1"/>
    <col min="1805" max="2048" width="9.625" style="2"/>
    <col min="2049" max="2049" width="13.375" style="2" customWidth="1"/>
    <col min="2050" max="2050" width="14.625" style="2" customWidth="1"/>
    <col min="2051" max="2051" width="30.875" style="2" customWidth="1"/>
    <col min="2052" max="2052" width="13.375" style="2" customWidth="1"/>
    <col min="2053" max="2059" width="12.125" style="2" customWidth="1"/>
    <col min="2060" max="2060" width="10.875" style="2" customWidth="1"/>
    <col min="2061" max="2304" width="9.625" style="2"/>
    <col min="2305" max="2305" width="13.375" style="2" customWidth="1"/>
    <col min="2306" max="2306" width="14.625" style="2" customWidth="1"/>
    <col min="2307" max="2307" width="30.875" style="2" customWidth="1"/>
    <col min="2308" max="2308" width="13.375" style="2" customWidth="1"/>
    <col min="2309" max="2315" width="12.125" style="2" customWidth="1"/>
    <col min="2316" max="2316" width="10.875" style="2" customWidth="1"/>
    <col min="2317" max="2560" width="9.625" style="2"/>
    <col min="2561" max="2561" width="13.375" style="2" customWidth="1"/>
    <col min="2562" max="2562" width="14.625" style="2" customWidth="1"/>
    <col min="2563" max="2563" width="30.875" style="2" customWidth="1"/>
    <col min="2564" max="2564" width="13.375" style="2" customWidth="1"/>
    <col min="2565" max="2571" width="12.125" style="2" customWidth="1"/>
    <col min="2572" max="2572" width="10.875" style="2" customWidth="1"/>
    <col min="2573" max="2816" width="9.625" style="2"/>
    <col min="2817" max="2817" width="13.375" style="2" customWidth="1"/>
    <col min="2818" max="2818" width="14.625" style="2" customWidth="1"/>
    <col min="2819" max="2819" width="30.875" style="2" customWidth="1"/>
    <col min="2820" max="2820" width="13.375" style="2" customWidth="1"/>
    <col min="2821" max="2827" width="12.125" style="2" customWidth="1"/>
    <col min="2828" max="2828" width="10.875" style="2" customWidth="1"/>
    <col min="2829" max="3072" width="9.625" style="2"/>
    <col min="3073" max="3073" width="13.375" style="2" customWidth="1"/>
    <col min="3074" max="3074" width="14.625" style="2" customWidth="1"/>
    <col min="3075" max="3075" width="30.875" style="2" customWidth="1"/>
    <col min="3076" max="3076" width="13.375" style="2" customWidth="1"/>
    <col min="3077" max="3083" width="12.125" style="2" customWidth="1"/>
    <col min="3084" max="3084" width="10.875" style="2" customWidth="1"/>
    <col min="3085" max="3328" width="9.625" style="2"/>
    <col min="3329" max="3329" width="13.375" style="2" customWidth="1"/>
    <col min="3330" max="3330" width="14.625" style="2" customWidth="1"/>
    <col min="3331" max="3331" width="30.875" style="2" customWidth="1"/>
    <col min="3332" max="3332" width="13.375" style="2" customWidth="1"/>
    <col min="3333" max="3339" width="12.125" style="2" customWidth="1"/>
    <col min="3340" max="3340" width="10.875" style="2" customWidth="1"/>
    <col min="3341" max="3584" width="9.625" style="2"/>
    <col min="3585" max="3585" width="13.375" style="2" customWidth="1"/>
    <col min="3586" max="3586" width="14.625" style="2" customWidth="1"/>
    <col min="3587" max="3587" width="30.875" style="2" customWidth="1"/>
    <col min="3588" max="3588" width="13.375" style="2" customWidth="1"/>
    <col min="3589" max="3595" width="12.125" style="2" customWidth="1"/>
    <col min="3596" max="3596" width="10.875" style="2" customWidth="1"/>
    <col min="3597" max="3840" width="9.625" style="2"/>
    <col min="3841" max="3841" width="13.375" style="2" customWidth="1"/>
    <col min="3842" max="3842" width="14.625" style="2" customWidth="1"/>
    <col min="3843" max="3843" width="30.875" style="2" customWidth="1"/>
    <col min="3844" max="3844" width="13.375" style="2" customWidth="1"/>
    <col min="3845" max="3851" width="12.125" style="2" customWidth="1"/>
    <col min="3852" max="3852" width="10.875" style="2" customWidth="1"/>
    <col min="3853" max="4096" width="9.625" style="2"/>
    <col min="4097" max="4097" width="13.375" style="2" customWidth="1"/>
    <col min="4098" max="4098" width="14.625" style="2" customWidth="1"/>
    <col min="4099" max="4099" width="30.875" style="2" customWidth="1"/>
    <col min="4100" max="4100" width="13.375" style="2" customWidth="1"/>
    <col min="4101" max="4107" width="12.125" style="2" customWidth="1"/>
    <col min="4108" max="4108" width="10.875" style="2" customWidth="1"/>
    <col min="4109" max="4352" width="9.625" style="2"/>
    <col min="4353" max="4353" width="13.375" style="2" customWidth="1"/>
    <col min="4354" max="4354" width="14.625" style="2" customWidth="1"/>
    <col min="4355" max="4355" width="30.875" style="2" customWidth="1"/>
    <col min="4356" max="4356" width="13.375" style="2" customWidth="1"/>
    <col min="4357" max="4363" width="12.125" style="2" customWidth="1"/>
    <col min="4364" max="4364" width="10.875" style="2" customWidth="1"/>
    <col min="4365" max="4608" width="9.625" style="2"/>
    <col min="4609" max="4609" width="13.375" style="2" customWidth="1"/>
    <col min="4610" max="4610" width="14.625" style="2" customWidth="1"/>
    <col min="4611" max="4611" width="30.875" style="2" customWidth="1"/>
    <col min="4612" max="4612" width="13.375" style="2" customWidth="1"/>
    <col min="4613" max="4619" width="12.125" style="2" customWidth="1"/>
    <col min="4620" max="4620" width="10.875" style="2" customWidth="1"/>
    <col min="4621" max="4864" width="9.625" style="2"/>
    <col min="4865" max="4865" width="13.375" style="2" customWidth="1"/>
    <col min="4866" max="4866" width="14.625" style="2" customWidth="1"/>
    <col min="4867" max="4867" width="30.875" style="2" customWidth="1"/>
    <col min="4868" max="4868" width="13.375" style="2" customWidth="1"/>
    <col min="4869" max="4875" width="12.125" style="2" customWidth="1"/>
    <col min="4876" max="4876" width="10.875" style="2" customWidth="1"/>
    <col min="4877" max="5120" width="9.625" style="2"/>
    <col min="5121" max="5121" width="13.375" style="2" customWidth="1"/>
    <col min="5122" max="5122" width="14.625" style="2" customWidth="1"/>
    <col min="5123" max="5123" width="30.875" style="2" customWidth="1"/>
    <col min="5124" max="5124" width="13.375" style="2" customWidth="1"/>
    <col min="5125" max="5131" width="12.125" style="2" customWidth="1"/>
    <col min="5132" max="5132" width="10.875" style="2" customWidth="1"/>
    <col min="5133" max="5376" width="9.625" style="2"/>
    <col min="5377" max="5377" width="13.375" style="2" customWidth="1"/>
    <col min="5378" max="5378" width="14.625" style="2" customWidth="1"/>
    <col min="5379" max="5379" width="30.875" style="2" customWidth="1"/>
    <col min="5380" max="5380" width="13.375" style="2" customWidth="1"/>
    <col min="5381" max="5387" width="12.125" style="2" customWidth="1"/>
    <col min="5388" max="5388" width="10.875" style="2" customWidth="1"/>
    <col min="5389" max="5632" width="9.625" style="2"/>
    <col min="5633" max="5633" width="13.375" style="2" customWidth="1"/>
    <col min="5634" max="5634" width="14.625" style="2" customWidth="1"/>
    <col min="5635" max="5635" width="30.875" style="2" customWidth="1"/>
    <col min="5636" max="5636" width="13.375" style="2" customWidth="1"/>
    <col min="5637" max="5643" width="12.125" style="2" customWidth="1"/>
    <col min="5644" max="5644" width="10.875" style="2" customWidth="1"/>
    <col min="5645" max="5888" width="9.625" style="2"/>
    <col min="5889" max="5889" width="13.375" style="2" customWidth="1"/>
    <col min="5890" max="5890" width="14.625" style="2" customWidth="1"/>
    <col min="5891" max="5891" width="30.875" style="2" customWidth="1"/>
    <col min="5892" max="5892" width="13.375" style="2" customWidth="1"/>
    <col min="5893" max="5899" width="12.125" style="2" customWidth="1"/>
    <col min="5900" max="5900" width="10.875" style="2" customWidth="1"/>
    <col min="5901" max="6144" width="9.625" style="2"/>
    <col min="6145" max="6145" width="13.375" style="2" customWidth="1"/>
    <col min="6146" max="6146" width="14.625" style="2" customWidth="1"/>
    <col min="6147" max="6147" width="30.875" style="2" customWidth="1"/>
    <col min="6148" max="6148" width="13.375" style="2" customWidth="1"/>
    <col min="6149" max="6155" width="12.125" style="2" customWidth="1"/>
    <col min="6156" max="6156" width="10.875" style="2" customWidth="1"/>
    <col min="6157" max="6400" width="9.625" style="2"/>
    <col min="6401" max="6401" width="13.375" style="2" customWidth="1"/>
    <col min="6402" max="6402" width="14.625" style="2" customWidth="1"/>
    <col min="6403" max="6403" width="30.875" style="2" customWidth="1"/>
    <col min="6404" max="6404" width="13.375" style="2" customWidth="1"/>
    <col min="6405" max="6411" width="12.125" style="2" customWidth="1"/>
    <col min="6412" max="6412" width="10.875" style="2" customWidth="1"/>
    <col min="6413" max="6656" width="9.625" style="2"/>
    <col min="6657" max="6657" width="13.375" style="2" customWidth="1"/>
    <col min="6658" max="6658" width="14.625" style="2" customWidth="1"/>
    <col min="6659" max="6659" width="30.875" style="2" customWidth="1"/>
    <col min="6660" max="6660" width="13.375" style="2" customWidth="1"/>
    <col min="6661" max="6667" width="12.125" style="2" customWidth="1"/>
    <col min="6668" max="6668" width="10.875" style="2" customWidth="1"/>
    <col min="6669" max="6912" width="9.625" style="2"/>
    <col min="6913" max="6913" width="13.375" style="2" customWidth="1"/>
    <col min="6914" max="6914" width="14.625" style="2" customWidth="1"/>
    <col min="6915" max="6915" width="30.875" style="2" customWidth="1"/>
    <col min="6916" max="6916" width="13.375" style="2" customWidth="1"/>
    <col min="6917" max="6923" width="12.125" style="2" customWidth="1"/>
    <col min="6924" max="6924" width="10.875" style="2" customWidth="1"/>
    <col min="6925" max="7168" width="9.625" style="2"/>
    <col min="7169" max="7169" width="13.375" style="2" customWidth="1"/>
    <col min="7170" max="7170" width="14.625" style="2" customWidth="1"/>
    <col min="7171" max="7171" width="30.875" style="2" customWidth="1"/>
    <col min="7172" max="7172" width="13.375" style="2" customWidth="1"/>
    <col min="7173" max="7179" width="12.125" style="2" customWidth="1"/>
    <col min="7180" max="7180" width="10.875" style="2" customWidth="1"/>
    <col min="7181" max="7424" width="9.625" style="2"/>
    <col min="7425" max="7425" width="13.375" style="2" customWidth="1"/>
    <col min="7426" max="7426" width="14.625" style="2" customWidth="1"/>
    <col min="7427" max="7427" width="30.875" style="2" customWidth="1"/>
    <col min="7428" max="7428" width="13.375" style="2" customWidth="1"/>
    <col min="7429" max="7435" width="12.125" style="2" customWidth="1"/>
    <col min="7436" max="7436" width="10.875" style="2" customWidth="1"/>
    <col min="7437" max="7680" width="9.625" style="2"/>
    <col min="7681" max="7681" width="13.375" style="2" customWidth="1"/>
    <col min="7682" max="7682" width="14.625" style="2" customWidth="1"/>
    <col min="7683" max="7683" width="30.875" style="2" customWidth="1"/>
    <col min="7684" max="7684" width="13.375" style="2" customWidth="1"/>
    <col min="7685" max="7691" width="12.125" style="2" customWidth="1"/>
    <col min="7692" max="7692" width="10.875" style="2" customWidth="1"/>
    <col min="7693" max="7936" width="9.625" style="2"/>
    <col min="7937" max="7937" width="13.375" style="2" customWidth="1"/>
    <col min="7938" max="7938" width="14.625" style="2" customWidth="1"/>
    <col min="7939" max="7939" width="30.875" style="2" customWidth="1"/>
    <col min="7940" max="7940" width="13.375" style="2" customWidth="1"/>
    <col min="7941" max="7947" width="12.125" style="2" customWidth="1"/>
    <col min="7948" max="7948" width="10.875" style="2" customWidth="1"/>
    <col min="7949" max="8192" width="9.625" style="2"/>
    <col min="8193" max="8193" width="13.375" style="2" customWidth="1"/>
    <col min="8194" max="8194" width="14.625" style="2" customWidth="1"/>
    <col min="8195" max="8195" width="30.875" style="2" customWidth="1"/>
    <col min="8196" max="8196" width="13.375" style="2" customWidth="1"/>
    <col min="8197" max="8203" width="12.125" style="2" customWidth="1"/>
    <col min="8204" max="8204" width="10.875" style="2" customWidth="1"/>
    <col min="8205" max="8448" width="9.625" style="2"/>
    <col min="8449" max="8449" width="13.375" style="2" customWidth="1"/>
    <col min="8450" max="8450" width="14.625" style="2" customWidth="1"/>
    <col min="8451" max="8451" width="30.875" style="2" customWidth="1"/>
    <col min="8452" max="8452" width="13.375" style="2" customWidth="1"/>
    <col min="8453" max="8459" width="12.125" style="2" customWidth="1"/>
    <col min="8460" max="8460" width="10.875" style="2" customWidth="1"/>
    <col min="8461" max="8704" width="9.625" style="2"/>
    <col min="8705" max="8705" width="13.375" style="2" customWidth="1"/>
    <col min="8706" max="8706" width="14.625" style="2" customWidth="1"/>
    <col min="8707" max="8707" width="30.875" style="2" customWidth="1"/>
    <col min="8708" max="8708" width="13.375" style="2" customWidth="1"/>
    <col min="8709" max="8715" width="12.125" style="2" customWidth="1"/>
    <col min="8716" max="8716" width="10.875" style="2" customWidth="1"/>
    <col min="8717" max="8960" width="9.625" style="2"/>
    <col min="8961" max="8961" width="13.375" style="2" customWidth="1"/>
    <col min="8962" max="8962" width="14.625" style="2" customWidth="1"/>
    <col min="8963" max="8963" width="30.875" style="2" customWidth="1"/>
    <col min="8964" max="8964" width="13.375" style="2" customWidth="1"/>
    <col min="8965" max="8971" width="12.125" style="2" customWidth="1"/>
    <col min="8972" max="8972" width="10.875" style="2" customWidth="1"/>
    <col min="8973" max="9216" width="9.625" style="2"/>
    <col min="9217" max="9217" width="13.375" style="2" customWidth="1"/>
    <col min="9218" max="9218" width="14.625" style="2" customWidth="1"/>
    <col min="9219" max="9219" width="30.875" style="2" customWidth="1"/>
    <col min="9220" max="9220" width="13.375" style="2" customWidth="1"/>
    <col min="9221" max="9227" width="12.125" style="2" customWidth="1"/>
    <col min="9228" max="9228" width="10.875" style="2" customWidth="1"/>
    <col min="9229" max="9472" width="9.625" style="2"/>
    <col min="9473" max="9473" width="13.375" style="2" customWidth="1"/>
    <col min="9474" max="9474" width="14.625" style="2" customWidth="1"/>
    <col min="9475" max="9475" width="30.875" style="2" customWidth="1"/>
    <col min="9476" max="9476" width="13.375" style="2" customWidth="1"/>
    <col min="9477" max="9483" width="12.125" style="2" customWidth="1"/>
    <col min="9484" max="9484" width="10.875" style="2" customWidth="1"/>
    <col min="9485" max="9728" width="9.625" style="2"/>
    <col min="9729" max="9729" width="13.375" style="2" customWidth="1"/>
    <col min="9730" max="9730" width="14.625" style="2" customWidth="1"/>
    <col min="9731" max="9731" width="30.875" style="2" customWidth="1"/>
    <col min="9732" max="9732" width="13.375" style="2" customWidth="1"/>
    <col min="9733" max="9739" width="12.125" style="2" customWidth="1"/>
    <col min="9740" max="9740" width="10.875" style="2" customWidth="1"/>
    <col min="9741" max="9984" width="9.625" style="2"/>
    <col min="9985" max="9985" width="13.375" style="2" customWidth="1"/>
    <col min="9986" max="9986" width="14.625" style="2" customWidth="1"/>
    <col min="9987" max="9987" width="30.875" style="2" customWidth="1"/>
    <col min="9988" max="9988" width="13.375" style="2" customWidth="1"/>
    <col min="9989" max="9995" width="12.125" style="2" customWidth="1"/>
    <col min="9996" max="9996" width="10.875" style="2" customWidth="1"/>
    <col min="9997" max="10240" width="9.625" style="2"/>
    <col min="10241" max="10241" width="13.375" style="2" customWidth="1"/>
    <col min="10242" max="10242" width="14.625" style="2" customWidth="1"/>
    <col min="10243" max="10243" width="30.875" style="2" customWidth="1"/>
    <col min="10244" max="10244" width="13.375" style="2" customWidth="1"/>
    <col min="10245" max="10251" width="12.125" style="2" customWidth="1"/>
    <col min="10252" max="10252" width="10.875" style="2" customWidth="1"/>
    <col min="10253" max="10496" width="9.625" style="2"/>
    <col min="10497" max="10497" width="13.375" style="2" customWidth="1"/>
    <col min="10498" max="10498" width="14.625" style="2" customWidth="1"/>
    <col min="10499" max="10499" width="30.875" style="2" customWidth="1"/>
    <col min="10500" max="10500" width="13.375" style="2" customWidth="1"/>
    <col min="10501" max="10507" width="12.125" style="2" customWidth="1"/>
    <col min="10508" max="10508" width="10.875" style="2" customWidth="1"/>
    <col min="10509" max="10752" width="9.625" style="2"/>
    <col min="10753" max="10753" width="13.375" style="2" customWidth="1"/>
    <col min="10754" max="10754" width="14.625" style="2" customWidth="1"/>
    <col min="10755" max="10755" width="30.875" style="2" customWidth="1"/>
    <col min="10756" max="10756" width="13.375" style="2" customWidth="1"/>
    <col min="10757" max="10763" width="12.125" style="2" customWidth="1"/>
    <col min="10764" max="10764" width="10.875" style="2" customWidth="1"/>
    <col min="10765" max="11008" width="9.625" style="2"/>
    <col min="11009" max="11009" width="13.375" style="2" customWidth="1"/>
    <col min="11010" max="11010" width="14.625" style="2" customWidth="1"/>
    <col min="11011" max="11011" width="30.875" style="2" customWidth="1"/>
    <col min="11012" max="11012" width="13.375" style="2" customWidth="1"/>
    <col min="11013" max="11019" width="12.125" style="2" customWidth="1"/>
    <col min="11020" max="11020" width="10.875" style="2" customWidth="1"/>
    <col min="11021" max="11264" width="9.625" style="2"/>
    <col min="11265" max="11265" width="13.375" style="2" customWidth="1"/>
    <col min="11266" max="11266" width="14.625" style="2" customWidth="1"/>
    <col min="11267" max="11267" width="30.875" style="2" customWidth="1"/>
    <col min="11268" max="11268" width="13.375" style="2" customWidth="1"/>
    <col min="11269" max="11275" width="12.125" style="2" customWidth="1"/>
    <col min="11276" max="11276" width="10.875" style="2" customWidth="1"/>
    <col min="11277" max="11520" width="9.625" style="2"/>
    <col min="11521" max="11521" width="13.375" style="2" customWidth="1"/>
    <col min="11522" max="11522" width="14.625" style="2" customWidth="1"/>
    <col min="11523" max="11523" width="30.875" style="2" customWidth="1"/>
    <col min="11524" max="11524" width="13.375" style="2" customWidth="1"/>
    <col min="11525" max="11531" width="12.125" style="2" customWidth="1"/>
    <col min="11532" max="11532" width="10.875" style="2" customWidth="1"/>
    <col min="11533" max="11776" width="9.625" style="2"/>
    <col min="11777" max="11777" width="13.375" style="2" customWidth="1"/>
    <col min="11778" max="11778" width="14.625" style="2" customWidth="1"/>
    <col min="11779" max="11779" width="30.875" style="2" customWidth="1"/>
    <col min="11780" max="11780" width="13.375" style="2" customWidth="1"/>
    <col min="11781" max="11787" width="12.125" style="2" customWidth="1"/>
    <col min="11788" max="11788" width="10.875" style="2" customWidth="1"/>
    <col min="11789" max="12032" width="9.625" style="2"/>
    <col min="12033" max="12033" width="13.375" style="2" customWidth="1"/>
    <col min="12034" max="12034" width="14.625" style="2" customWidth="1"/>
    <col min="12035" max="12035" width="30.875" style="2" customWidth="1"/>
    <col min="12036" max="12036" width="13.375" style="2" customWidth="1"/>
    <col min="12037" max="12043" width="12.125" style="2" customWidth="1"/>
    <col min="12044" max="12044" width="10.875" style="2" customWidth="1"/>
    <col min="12045" max="12288" width="9.625" style="2"/>
    <col min="12289" max="12289" width="13.375" style="2" customWidth="1"/>
    <col min="12290" max="12290" width="14.625" style="2" customWidth="1"/>
    <col min="12291" max="12291" width="30.875" style="2" customWidth="1"/>
    <col min="12292" max="12292" width="13.375" style="2" customWidth="1"/>
    <col min="12293" max="12299" width="12.125" style="2" customWidth="1"/>
    <col min="12300" max="12300" width="10.875" style="2" customWidth="1"/>
    <col min="12301" max="12544" width="9.625" style="2"/>
    <col min="12545" max="12545" width="13.375" style="2" customWidth="1"/>
    <col min="12546" max="12546" width="14.625" style="2" customWidth="1"/>
    <col min="12547" max="12547" width="30.875" style="2" customWidth="1"/>
    <col min="12548" max="12548" width="13.375" style="2" customWidth="1"/>
    <col min="12549" max="12555" width="12.125" style="2" customWidth="1"/>
    <col min="12556" max="12556" width="10.875" style="2" customWidth="1"/>
    <col min="12557" max="12800" width="9.625" style="2"/>
    <col min="12801" max="12801" width="13.375" style="2" customWidth="1"/>
    <col min="12802" max="12802" width="14.625" style="2" customWidth="1"/>
    <col min="12803" max="12803" width="30.875" style="2" customWidth="1"/>
    <col min="12804" max="12804" width="13.375" style="2" customWidth="1"/>
    <col min="12805" max="12811" width="12.125" style="2" customWidth="1"/>
    <col min="12812" max="12812" width="10.875" style="2" customWidth="1"/>
    <col min="12813" max="13056" width="9.625" style="2"/>
    <col min="13057" max="13057" width="13.375" style="2" customWidth="1"/>
    <col min="13058" max="13058" width="14.625" style="2" customWidth="1"/>
    <col min="13059" max="13059" width="30.875" style="2" customWidth="1"/>
    <col min="13060" max="13060" width="13.375" style="2" customWidth="1"/>
    <col min="13061" max="13067" width="12.125" style="2" customWidth="1"/>
    <col min="13068" max="13068" width="10.875" style="2" customWidth="1"/>
    <col min="13069" max="13312" width="9.625" style="2"/>
    <col min="13313" max="13313" width="13.375" style="2" customWidth="1"/>
    <col min="13314" max="13314" width="14.625" style="2" customWidth="1"/>
    <col min="13315" max="13315" width="30.875" style="2" customWidth="1"/>
    <col min="13316" max="13316" width="13.375" style="2" customWidth="1"/>
    <col min="13317" max="13323" width="12.125" style="2" customWidth="1"/>
    <col min="13324" max="13324" width="10.875" style="2" customWidth="1"/>
    <col min="13325" max="13568" width="9.625" style="2"/>
    <col min="13569" max="13569" width="13.375" style="2" customWidth="1"/>
    <col min="13570" max="13570" width="14.625" style="2" customWidth="1"/>
    <col min="13571" max="13571" width="30.875" style="2" customWidth="1"/>
    <col min="13572" max="13572" width="13.375" style="2" customWidth="1"/>
    <col min="13573" max="13579" width="12.125" style="2" customWidth="1"/>
    <col min="13580" max="13580" width="10.875" style="2" customWidth="1"/>
    <col min="13581" max="13824" width="9.625" style="2"/>
    <col min="13825" max="13825" width="13.375" style="2" customWidth="1"/>
    <col min="13826" max="13826" width="14.625" style="2" customWidth="1"/>
    <col min="13827" max="13827" width="30.875" style="2" customWidth="1"/>
    <col min="13828" max="13828" width="13.375" style="2" customWidth="1"/>
    <col min="13829" max="13835" width="12.125" style="2" customWidth="1"/>
    <col min="13836" max="13836" width="10.875" style="2" customWidth="1"/>
    <col min="13837" max="14080" width="9.625" style="2"/>
    <col min="14081" max="14081" width="13.375" style="2" customWidth="1"/>
    <col min="14082" max="14082" width="14.625" style="2" customWidth="1"/>
    <col min="14083" max="14083" width="30.875" style="2" customWidth="1"/>
    <col min="14084" max="14084" width="13.375" style="2" customWidth="1"/>
    <col min="14085" max="14091" width="12.125" style="2" customWidth="1"/>
    <col min="14092" max="14092" width="10.875" style="2" customWidth="1"/>
    <col min="14093" max="14336" width="9.625" style="2"/>
    <col min="14337" max="14337" width="13.375" style="2" customWidth="1"/>
    <col min="14338" max="14338" width="14.625" style="2" customWidth="1"/>
    <col min="14339" max="14339" width="30.875" style="2" customWidth="1"/>
    <col min="14340" max="14340" width="13.375" style="2" customWidth="1"/>
    <col min="14341" max="14347" width="12.125" style="2" customWidth="1"/>
    <col min="14348" max="14348" width="10.875" style="2" customWidth="1"/>
    <col min="14349" max="14592" width="9.625" style="2"/>
    <col min="14593" max="14593" width="13.375" style="2" customWidth="1"/>
    <col min="14594" max="14594" width="14.625" style="2" customWidth="1"/>
    <col min="14595" max="14595" width="30.875" style="2" customWidth="1"/>
    <col min="14596" max="14596" width="13.375" style="2" customWidth="1"/>
    <col min="14597" max="14603" width="12.125" style="2" customWidth="1"/>
    <col min="14604" max="14604" width="10.875" style="2" customWidth="1"/>
    <col min="14605" max="14848" width="9.625" style="2"/>
    <col min="14849" max="14849" width="13.375" style="2" customWidth="1"/>
    <col min="14850" max="14850" width="14.625" style="2" customWidth="1"/>
    <col min="14851" max="14851" width="30.875" style="2" customWidth="1"/>
    <col min="14852" max="14852" width="13.375" style="2" customWidth="1"/>
    <col min="14853" max="14859" width="12.125" style="2" customWidth="1"/>
    <col min="14860" max="14860" width="10.875" style="2" customWidth="1"/>
    <col min="14861" max="15104" width="9.625" style="2"/>
    <col min="15105" max="15105" width="13.375" style="2" customWidth="1"/>
    <col min="15106" max="15106" width="14.625" style="2" customWidth="1"/>
    <col min="15107" max="15107" width="30.875" style="2" customWidth="1"/>
    <col min="15108" max="15108" width="13.375" style="2" customWidth="1"/>
    <col min="15109" max="15115" width="12.125" style="2" customWidth="1"/>
    <col min="15116" max="15116" width="10.875" style="2" customWidth="1"/>
    <col min="15117" max="15360" width="9.625" style="2"/>
    <col min="15361" max="15361" width="13.375" style="2" customWidth="1"/>
    <col min="15362" max="15362" width="14.625" style="2" customWidth="1"/>
    <col min="15363" max="15363" width="30.875" style="2" customWidth="1"/>
    <col min="15364" max="15364" width="13.375" style="2" customWidth="1"/>
    <col min="15365" max="15371" width="12.125" style="2" customWidth="1"/>
    <col min="15372" max="15372" width="10.875" style="2" customWidth="1"/>
    <col min="15373" max="15616" width="9.625" style="2"/>
    <col min="15617" max="15617" width="13.375" style="2" customWidth="1"/>
    <col min="15618" max="15618" width="14.625" style="2" customWidth="1"/>
    <col min="15619" max="15619" width="30.875" style="2" customWidth="1"/>
    <col min="15620" max="15620" width="13.375" style="2" customWidth="1"/>
    <col min="15621" max="15627" width="12.125" style="2" customWidth="1"/>
    <col min="15628" max="15628" width="10.875" style="2" customWidth="1"/>
    <col min="15629" max="15872" width="9.625" style="2"/>
    <col min="15873" max="15873" width="13.375" style="2" customWidth="1"/>
    <col min="15874" max="15874" width="14.625" style="2" customWidth="1"/>
    <col min="15875" max="15875" width="30.875" style="2" customWidth="1"/>
    <col min="15876" max="15876" width="13.375" style="2" customWidth="1"/>
    <col min="15877" max="15883" width="12.125" style="2" customWidth="1"/>
    <col min="15884" max="15884" width="10.875" style="2" customWidth="1"/>
    <col min="15885" max="16128" width="9.625" style="2"/>
    <col min="16129" max="16129" width="13.375" style="2" customWidth="1"/>
    <col min="16130" max="16130" width="14.625" style="2" customWidth="1"/>
    <col min="16131" max="16131" width="30.875" style="2" customWidth="1"/>
    <col min="16132" max="16132" width="13.375" style="2" customWidth="1"/>
    <col min="16133" max="16139" width="12.125" style="2" customWidth="1"/>
    <col min="16140" max="16140" width="10.875" style="2" customWidth="1"/>
    <col min="16141" max="16384" width="9.625" style="2"/>
  </cols>
  <sheetData>
    <row r="1" spans="1:10" x14ac:dyDescent="0.2">
      <c r="A1" s="1"/>
    </row>
    <row r="6" spans="1:10" x14ac:dyDescent="0.2">
      <c r="E6" s="3" t="s">
        <v>424</v>
      </c>
    </row>
    <row r="7" spans="1:10" ht="18" thickBot="1" x14ac:dyDescent="0.25">
      <c r="B7" s="7"/>
      <c r="C7" s="7"/>
      <c r="D7" s="29" t="s">
        <v>528</v>
      </c>
      <c r="E7" s="7"/>
      <c r="F7" s="7"/>
      <c r="G7" s="7"/>
      <c r="H7" s="7"/>
      <c r="I7" s="7"/>
      <c r="J7" s="8" t="s">
        <v>529</v>
      </c>
    </row>
    <row r="8" spans="1:10" x14ac:dyDescent="0.2">
      <c r="D8" s="14" t="s">
        <v>530</v>
      </c>
      <c r="E8" s="10"/>
      <c r="F8" s="10"/>
      <c r="G8" s="14" t="s">
        <v>531</v>
      </c>
      <c r="H8" s="10"/>
      <c r="I8" s="10"/>
      <c r="J8" s="31" t="s">
        <v>532</v>
      </c>
    </row>
    <row r="9" spans="1:10" x14ac:dyDescent="0.2">
      <c r="B9" s="81" t="s">
        <v>533</v>
      </c>
      <c r="C9" s="10"/>
      <c r="D9" s="31" t="s">
        <v>534</v>
      </c>
      <c r="E9" s="31" t="s">
        <v>535</v>
      </c>
      <c r="F9" s="31" t="s">
        <v>536</v>
      </c>
      <c r="G9" s="31" t="s">
        <v>534</v>
      </c>
      <c r="H9" s="31" t="s">
        <v>535</v>
      </c>
      <c r="I9" s="31" t="s">
        <v>536</v>
      </c>
      <c r="J9" s="31" t="s">
        <v>534</v>
      </c>
    </row>
    <row r="10" spans="1:10" x14ac:dyDescent="0.2">
      <c r="B10" s="1" t="s">
        <v>537</v>
      </c>
      <c r="D10" s="21">
        <v>10737</v>
      </c>
      <c r="E10" s="5">
        <v>10644</v>
      </c>
      <c r="F10" s="5">
        <v>709</v>
      </c>
      <c r="G10" s="5">
        <v>7694</v>
      </c>
      <c r="H10" s="5">
        <v>7620</v>
      </c>
      <c r="I10" s="5">
        <v>577</v>
      </c>
      <c r="J10" s="5">
        <v>471</v>
      </c>
    </row>
    <row r="11" spans="1:10" x14ac:dyDescent="0.2">
      <c r="B11" s="1" t="s">
        <v>538</v>
      </c>
      <c r="D11" s="21">
        <v>12977</v>
      </c>
      <c r="E11" s="5">
        <v>12703</v>
      </c>
      <c r="F11" s="5">
        <v>983</v>
      </c>
      <c r="G11" s="5">
        <v>9179</v>
      </c>
      <c r="H11" s="5">
        <v>8916</v>
      </c>
      <c r="I11" s="5">
        <v>840</v>
      </c>
      <c r="J11" s="5">
        <v>624</v>
      </c>
    </row>
    <row r="12" spans="1:10" x14ac:dyDescent="0.2">
      <c r="B12" s="1" t="s">
        <v>539</v>
      </c>
      <c r="D12" s="21">
        <v>14772</v>
      </c>
      <c r="E12" s="5">
        <v>14908</v>
      </c>
      <c r="F12" s="5">
        <v>847</v>
      </c>
      <c r="G12" s="5">
        <v>10573</v>
      </c>
      <c r="H12" s="5">
        <v>10717</v>
      </c>
      <c r="I12" s="5">
        <v>696</v>
      </c>
      <c r="J12" s="5">
        <v>543</v>
      </c>
    </row>
    <row r="13" spans="1:10" x14ac:dyDescent="0.2">
      <c r="B13" s="1" t="s">
        <v>540</v>
      </c>
      <c r="C13" s="17"/>
      <c r="D13" s="15">
        <v>13748</v>
      </c>
      <c r="E13" s="17">
        <v>13858</v>
      </c>
      <c r="F13" s="17">
        <v>737</v>
      </c>
      <c r="G13" s="17">
        <v>9769</v>
      </c>
      <c r="H13" s="17">
        <v>9863</v>
      </c>
      <c r="I13" s="17">
        <v>602</v>
      </c>
      <c r="J13" s="17">
        <v>709</v>
      </c>
    </row>
    <row r="14" spans="1:10" x14ac:dyDescent="0.2">
      <c r="B14" s="3" t="s">
        <v>541</v>
      </c>
      <c r="C14" s="35"/>
      <c r="D14" s="18">
        <f t="shared" ref="D14:J14" si="0">D16+D37</f>
        <v>13971</v>
      </c>
      <c r="E14" s="35">
        <f t="shared" si="0"/>
        <v>13918</v>
      </c>
      <c r="F14" s="35">
        <f t="shared" si="0"/>
        <v>790</v>
      </c>
      <c r="G14" s="35">
        <f t="shared" si="0"/>
        <v>9674</v>
      </c>
      <c r="H14" s="35">
        <f t="shared" si="0"/>
        <v>9647</v>
      </c>
      <c r="I14" s="35">
        <f t="shared" si="0"/>
        <v>629</v>
      </c>
      <c r="J14" s="35">
        <f t="shared" si="0"/>
        <v>786</v>
      </c>
    </row>
    <row r="15" spans="1:10" x14ac:dyDescent="0.2">
      <c r="D15" s="9"/>
    </row>
    <row r="16" spans="1:10" x14ac:dyDescent="0.2">
      <c r="B16" s="3" t="s">
        <v>542</v>
      </c>
      <c r="C16" s="35"/>
      <c r="D16" s="18">
        <f t="shared" ref="D16:J16" si="1">SUM(D17:D31,D33:D36)</f>
        <v>13971</v>
      </c>
      <c r="E16" s="35">
        <f t="shared" si="1"/>
        <v>13918</v>
      </c>
      <c r="F16" s="35">
        <f t="shared" si="1"/>
        <v>790</v>
      </c>
      <c r="G16" s="35">
        <f t="shared" si="1"/>
        <v>9674</v>
      </c>
      <c r="H16" s="35">
        <f t="shared" si="1"/>
        <v>9647</v>
      </c>
      <c r="I16" s="35">
        <f t="shared" si="1"/>
        <v>629</v>
      </c>
      <c r="J16" s="35">
        <f t="shared" si="1"/>
        <v>786</v>
      </c>
    </row>
    <row r="17" spans="2:10" x14ac:dyDescent="0.2">
      <c r="B17" s="1" t="s">
        <v>543</v>
      </c>
      <c r="D17" s="15">
        <f>G17+J17+F50+I50+E92+H92+D125+G125</f>
        <v>1712</v>
      </c>
      <c r="E17" s="17">
        <v>1717</v>
      </c>
      <c r="F17" s="17">
        <v>252</v>
      </c>
      <c r="G17" s="5">
        <v>1238</v>
      </c>
      <c r="H17" s="5">
        <v>1254</v>
      </c>
      <c r="I17" s="5">
        <v>186</v>
      </c>
      <c r="J17" s="5">
        <v>91</v>
      </c>
    </row>
    <row r="18" spans="2:10" x14ac:dyDescent="0.2">
      <c r="B18" s="1" t="s">
        <v>544</v>
      </c>
      <c r="D18" s="15">
        <f>G18+J18+F51+I51+E93+H93+D126+G126</f>
        <v>7</v>
      </c>
      <c r="E18" s="17">
        <v>3</v>
      </c>
      <c r="F18" s="22">
        <v>4</v>
      </c>
      <c r="G18" s="5">
        <v>6</v>
      </c>
      <c r="H18" s="5">
        <v>2</v>
      </c>
      <c r="I18" s="22">
        <v>4</v>
      </c>
      <c r="J18" s="22" t="s">
        <v>545</v>
      </c>
    </row>
    <row r="19" spans="2:10" x14ac:dyDescent="0.2">
      <c r="B19" s="1" t="s">
        <v>546</v>
      </c>
      <c r="D19" s="15">
        <f>G19+J19+F52+I52+E94+H94+D127+G127</f>
        <v>96</v>
      </c>
      <c r="E19" s="17">
        <v>76</v>
      </c>
      <c r="F19" s="17">
        <v>27</v>
      </c>
      <c r="G19" s="5">
        <v>73</v>
      </c>
      <c r="H19" s="5">
        <v>52</v>
      </c>
      <c r="I19" s="5">
        <v>26</v>
      </c>
      <c r="J19" s="5">
        <v>2</v>
      </c>
    </row>
    <row r="20" spans="2:10" x14ac:dyDescent="0.2">
      <c r="B20" s="1" t="s">
        <v>547</v>
      </c>
      <c r="D20" s="15">
        <f>G20+J20+F53+I53+E95+H95+D128+G128</f>
        <v>1</v>
      </c>
      <c r="E20" s="22">
        <v>2</v>
      </c>
      <c r="F20" s="22" t="s">
        <v>545</v>
      </c>
      <c r="G20" s="22" t="s">
        <v>545</v>
      </c>
      <c r="H20" s="22" t="s">
        <v>545</v>
      </c>
      <c r="I20" s="22" t="s">
        <v>545</v>
      </c>
      <c r="J20" s="22" t="s">
        <v>545</v>
      </c>
    </row>
    <row r="21" spans="2:10" x14ac:dyDescent="0.2">
      <c r="B21" s="1" t="s">
        <v>548</v>
      </c>
      <c r="D21" s="47" t="s">
        <v>545</v>
      </c>
      <c r="E21" s="22" t="s">
        <v>545</v>
      </c>
      <c r="F21" s="22" t="s">
        <v>545</v>
      </c>
      <c r="G21" s="22" t="s">
        <v>545</v>
      </c>
      <c r="H21" s="22" t="s">
        <v>545</v>
      </c>
      <c r="I21" s="22" t="s">
        <v>545</v>
      </c>
      <c r="J21" s="22" t="s">
        <v>545</v>
      </c>
    </row>
    <row r="22" spans="2:10" x14ac:dyDescent="0.2">
      <c r="B22" s="1" t="s">
        <v>549</v>
      </c>
      <c r="D22" s="15">
        <f>G22+J22+F55+I55+E97+H97+D130+G130</f>
        <v>17</v>
      </c>
      <c r="E22" s="17">
        <v>16</v>
      </c>
      <c r="F22" s="17">
        <v>2</v>
      </c>
      <c r="G22" s="5">
        <v>8</v>
      </c>
      <c r="H22" s="5">
        <v>8</v>
      </c>
      <c r="I22" s="22" t="s">
        <v>545</v>
      </c>
      <c r="J22" s="22">
        <v>2</v>
      </c>
    </row>
    <row r="23" spans="2:10" x14ac:dyDescent="0.2">
      <c r="B23" s="1" t="s">
        <v>550</v>
      </c>
      <c r="D23" s="47">
        <v>1</v>
      </c>
      <c r="E23" s="22">
        <v>1</v>
      </c>
      <c r="F23" s="22" t="s">
        <v>545</v>
      </c>
      <c r="G23" s="22" t="s">
        <v>545</v>
      </c>
      <c r="H23" s="22" t="s">
        <v>545</v>
      </c>
      <c r="I23" s="22" t="s">
        <v>545</v>
      </c>
      <c r="J23" s="22" t="s">
        <v>545</v>
      </c>
    </row>
    <row r="24" spans="2:10" x14ac:dyDescent="0.2">
      <c r="B24" s="1" t="s">
        <v>551</v>
      </c>
      <c r="D24" s="47" t="s">
        <v>545</v>
      </c>
      <c r="E24" s="22" t="s">
        <v>545</v>
      </c>
      <c r="F24" s="22" t="s">
        <v>545</v>
      </c>
      <c r="G24" s="22" t="s">
        <v>545</v>
      </c>
      <c r="H24" s="22" t="s">
        <v>545</v>
      </c>
      <c r="I24" s="22" t="s">
        <v>545</v>
      </c>
      <c r="J24" s="22" t="s">
        <v>545</v>
      </c>
    </row>
    <row r="25" spans="2:10" x14ac:dyDescent="0.2">
      <c r="B25" s="1" t="s">
        <v>552</v>
      </c>
      <c r="D25" s="47" t="s">
        <v>545</v>
      </c>
      <c r="E25" s="22" t="s">
        <v>545</v>
      </c>
      <c r="F25" s="22" t="s">
        <v>545</v>
      </c>
      <c r="G25" s="22" t="s">
        <v>545</v>
      </c>
      <c r="H25" s="22" t="s">
        <v>545</v>
      </c>
      <c r="I25" s="22" t="s">
        <v>545</v>
      </c>
      <c r="J25" s="22" t="s">
        <v>545</v>
      </c>
    </row>
    <row r="26" spans="2:10" x14ac:dyDescent="0.2">
      <c r="B26" s="1" t="s">
        <v>553</v>
      </c>
      <c r="D26" s="15">
        <f>G26+J26+F59+I59+E101+H101+D134+G134</f>
        <v>3</v>
      </c>
      <c r="E26" s="17">
        <v>3</v>
      </c>
      <c r="F26" s="22" t="s">
        <v>545</v>
      </c>
      <c r="G26" s="5">
        <v>2</v>
      </c>
      <c r="H26" s="5">
        <v>2</v>
      </c>
      <c r="I26" s="22" t="s">
        <v>545</v>
      </c>
      <c r="J26" s="22" t="s">
        <v>545</v>
      </c>
    </row>
    <row r="27" spans="2:10" x14ac:dyDescent="0.2">
      <c r="B27" s="1" t="s">
        <v>554</v>
      </c>
      <c r="D27" s="47" t="s">
        <v>545</v>
      </c>
      <c r="E27" s="22" t="s">
        <v>545</v>
      </c>
      <c r="F27" s="22" t="s">
        <v>545</v>
      </c>
      <c r="G27" s="22" t="s">
        <v>545</v>
      </c>
      <c r="H27" s="22" t="s">
        <v>545</v>
      </c>
      <c r="I27" s="22" t="s">
        <v>545</v>
      </c>
      <c r="J27" s="22" t="s">
        <v>545</v>
      </c>
    </row>
    <row r="28" spans="2:10" x14ac:dyDescent="0.2">
      <c r="B28" s="1" t="s">
        <v>555</v>
      </c>
      <c r="D28" s="15">
        <f t="shared" ref="D28:D33" si="2">G28+J28+F61+I61+E103+H103+D136+G136</f>
        <v>39</v>
      </c>
      <c r="E28" s="17">
        <v>40</v>
      </c>
      <c r="F28" s="17">
        <f t="shared" ref="F28:F33" si="3">I28+E61+H61+D103+G103+J103+F136+I136</f>
        <v>3</v>
      </c>
      <c r="G28" s="5">
        <v>25</v>
      </c>
      <c r="H28" s="5">
        <v>25</v>
      </c>
      <c r="I28" s="5">
        <v>3</v>
      </c>
      <c r="J28" s="5">
        <v>1</v>
      </c>
    </row>
    <row r="29" spans="2:10" x14ac:dyDescent="0.2">
      <c r="B29" s="1" t="s">
        <v>556</v>
      </c>
      <c r="D29" s="15">
        <f t="shared" si="2"/>
        <v>5339</v>
      </c>
      <c r="E29" s="17">
        <v>5327</v>
      </c>
      <c r="F29" s="17">
        <f t="shared" si="3"/>
        <v>47</v>
      </c>
      <c r="G29" s="5">
        <v>3420</v>
      </c>
      <c r="H29" s="5">
        <v>3410</v>
      </c>
      <c r="I29" s="5">
        <v>43</v>
      </c>
      <c r="J29" s="5">
        <v>354</v>
      </c>
    </row>
    <row r="30" spans="2:10" x14ac:dyDescent="0.2">
      <c r="B30" s="1" t="s">
        <v>557</v>
      </c>
      <c r="D30" s="15">
        <f t="shared" si="2"/>
        <v>63</v>
      </c>
      <c r="E30" s="17">
        <v>40</v>
      </c>
      <c r="F30" s="17">
        <f t="shared" si="3"/>
        <v>46</v>
      </c>
      <c r="G30" s="5">
        <v>45</v>
      </c>
      <c r="H30" s="5">
        <v>20</v>
      </c>
      <c r="I30" s="5">
        <v>38</v>
      </c>
      <c r="J30" s="5">
        <v>5</v>
      </c>
    </row>
    <row r="31" spans="2:10" x14ac:dyDescent="0.2">
      <c r="B31" s="1" t="s">
        <v>558</v>
      </c>
      <c r="D31" s="15">
        <f t="shared" si="2"/>
        <v>86</v>
      </c>
      <c r="E31" s="17">
        <v>87</v>
      </c>
      <c r="F31" s="22" t="s">
        <v>134</v>
      </c>
      <c r="G31" s="5">
        <v>78</v>
      </c>
      <c r="H31" s="5">
        <v>78</v>
      </c>
      <c r="I31" s="22" t="s">
        <v>134</v>
      </c>
      <c r="J31" s="22" t="s">
        <v>134</v>
      </c>
    </row>
    <row r="32" spans="2:10" x14ac:dyDescent="0.2">
      <c r="B32" s="1" t="s">
        <v>559</v>
      </c>
      <c r="D32" s="15">
        <f t="shared" si="2"/>
        <v>3</v>
      </c>
      <c r="E32" s="4">
        <v>4</v>
      </c>
      <c r="F32" s="22" t="s">
        <v>134</v>
      </c>
      <c r="G32" s="22">
        <v>3</v>
      </c>
      <c r="H32" s="22">
        <v>3</v>
      </c>
      <c r="I32" s="22" t="s">
        <v>134</v>
      </c>
      <c r="J32" s="22" t="s">
        <v>134</v>
      </c>
    </row>
    <row r="33" spans="2:10" x14ac:dyDescent="0.2">
      <c r="B33" s="1" t="s">
        <v>560</v>
      </c>
      <c r="D33" s="15">
        <f t="shared" si="2"/>
        <v>211</v>
      </c>
      <c r="E33" s="17">
        <v>198</v>
      </c>
      <c r="F33" s="17">
        <f t="shared" si="3"/>
        <v>14</v>
      </c>
      <c r="G33" s="5">
        <v>127</v>
      </c>
      <c r="H33" s="5">
        <v>116</v>
      </c>
      <c r="I33" s="22">
        <v>11</v>
      </c>
      <c r="J33" s="5">
        <v>30</v>
      </c>
    </row>
    <row r="34" spans="2:10" x14ac:dyDescent="0.2">
      <c r="B34" s="1" t="s">
        <v>561</v>
      </c>
      <c r="D34" s="47" t="s">
        <v>134</v>
      </c>
      <c r="E34" s="4" t="s">
        <v>134</v>
      </c>
      <c r="F34" s="4" t="s">
        <v>134</v>
      </c>
      <c r="G34" s="22" t="s">
        <v>134</v>
      </c>
      <c r="H34" s="22" t="s">
        <v>134</v>
      </c>
      <c r="I34" s="22" t="s">
        <v>134</v>
      </c>
      <c r="J34" s="22" t="s">
        <v>134</v>
      </c>
    </row>
    <row r="35" spans="2:10" x14ac:dyDescent="0.2">
      <c r="B35" s="1" t="s">
        <v>562</v>
      </c>
      <c r="D35" s="15">
        <f>G35+J35+F68+I68+E110+H110+D143+G143</f>
        <v>4728</v>
      </c>
      <c r="E35" s="17">
        <v>4759</v>
      </c>
      <c r="F35" s="17">
        <f>I35+E68+H68+D110+G110+J110+F143+I143</f>
        <v>23</v>
      </c>
      <c r="G35" s="5">
        <v>3287</v>
      </c>
      <c r="H35" s="5">
        <v>3323</v>
      </c>
      <c r="I35" s="5">
        <v>12</v>
      </c>
      <c r="J35" s="5">
        <v>258</v>
      </c>
    </row>
    <row r="36" spans="2:10" x14ac:dyDescent="0.2">
      <c r="B36" s="1" t="s">
        <v>563</v>
      </c>
      <c r="D36" s="15">
        <f>G36+J36+F69+I69+E111+H111+D144+G144</f>
        <v>1668</v>
      </c>
      <c r="E36" s="17">
        <v>1649</v>
      </c>
      <c r="F36" s="17">
        <f>I36+E69+H69+D111+G111+J111+F144+I144</f>
        <v>372</v>
      </c>
      <c r="G36" s="5">
        <v>1365</v>
      </c>
      <c r="H36" s="5">
        <v>1357</v>
      </c>
      <c r="I36" s="5">
        <v>306</v>
      </c>
      <c r="J36" s="5">
        <v>43</v>
      </c>
    </row>
    <row r="37" spans="2:10" x14ac:dyDescent="0.2">
      <c r="B37" s="3" t="s">
        <v>564</v>
      </c>
      <c r="C37" s="35"/>
      <c r="D37" s="36" t="s">
        <v>134</v>
      </c>
      <c r="E37" s="22" t="s">
        <v>134</v>
      </c>
      <c r="F37" s="22" t="s">
        <v>134</v>
      </c>
      <c r="G37" s="39" t="s">
        <v>134</v>
      </c>
      <c r="H37" s="39" t="s">
        <v>134</v>
      </c>
      <c r="I37" s="39" t="s">
        <v>134</v>
      </c>
      <c r="J37" s="39" t="s">
        <v>134</v>
      </c>
    </row>
    <row r="38" spans="2:10" x14ac:dyDescent="0.2">
      <c r="B38" s="1" t="s">
        <v>565</v>
      </c>
      <c r="D38" s="47" t="s">
        <v>134</v>
      </c>
      <c r="E38" s="22" t="s">
        <v>134</v>
      </c>
      <c r="F38" s="22" t="s">
        <v>134</v>
      </c>
      <c r="G38" s="39" t="s">
        <v>134</v>
      </c>
      <c r="H38" s="39" t="s">
        <v>134</v>
      </c>
      <c r="I38" s="39" t="s">
        <v>134</v>
      </c>
      <c r="J38" s="39" t="s">
        <v>134</v>
      </c>
    </row>
    <row r="39" spans="2:10" x14ac:dyDescent="0.2">
      <c r="B39" s="12" t="s">
        <v>566</v>
      </c>
      <c r="C39" s="6"/>
      <c r="D39" s="47" t="s">
        <v>134</v>
      </c>
      <c r="E39" s="39" t="s">
        <v>134</v>
      </c>
      <c r="F39" s="39" t="s">
        <v>134</v>
      </c>
      <c r="G39" s="39" t="s">
        <v>134</v>
      </c>
      <c r="H39" s="39" t="s">
        <v>134</v>
      </c>
      <c r="I39" s="39" t="s">
        <v>134</v>
      </c>
      <c r="J39" s="39" t="s">
        <v>134</v>
      </c>
    </row>
    <row r="40" spans="2:10" ht="18" thickBot="1" x14ac:dyDescent="0.25">
      <c r="B40" s="8"/>
      <c r="C40" s="74"/>
      <c r="D40" s="79"/>
      <c r="E40" s="82"/>
      <c r="F40" s="82"/>
      <c r="G40" s="82"/>
      <c r="H40" s="82"/>
      <c r="I40" s="82"/>
      <c r="J40" s="82"/>
    </row>
    <row r="41" spans="2:10" x14ac:dyDescent="0.2">
      <c r="D41" s="14" t="s">
        <v>567</v>
      </c>
      <c r="E41" s="10"/>
      <c r="F41" s="14" t="s">
        <v>568</v>
      </c>
      <c r="G41" s="10"/>
      <c r="H41" s="10"/>
      <c r="I41" s="14" t="s">
        <v>569</v>
      </c>
      <c r="J41" s="10"/>
    </row>
    <row r="42" spans="2:10" x14ac:dyDescent="0.2">
      <c r="B42" s="81" t="s">
        <v>533</v>
      </c>
      <c r="C42" s="10"/>
      <c r="D42" s="31" t="s">
        <v>535</v>
      </c>
      <c r="E42" s="31" t="s">
        <v>536</v>
      </c>
      <c r="F42" s="31" t="s">
        <v>534</v>
      </c>
      <c r="G42" s="31" t="s">
        <v>535</v>
      </c>
      <c r="H42" s="31" t="s">
        <v>536</v>
      </c>
      <c r="I42" s="31" t="s">
        <v>534</v>
      </c>
      <c r="J42" s="31" t="s">
        <v>535</v>
      </c>
    </row>
    <row r="43" spans="2:10" x14ac:dyDescent="0.2">
      <c r="B43" s="1" t="s">
        <v>537</v>
      </c>
      <c r="D43" s="21">
        <v>465</v>
      </c>
      <c r="E43" s="5">
        <v>21</v>
      </c>
      <c r="F43" s="5">
        <v>421</v>
      </c>
      <c r="G43" s="5">
        <v>424</v>
      </c>
      <c r="H43" s="5">
        <v>12</v>
      </c>
      <c r="I43" s="5">
        <v>287</v>
      </c>
      <c r="J43" s="5">
        <v>287</v>
      </c>
    </row>
    <row r="44" spans="2:10" x14ac:dyDescent="0.2">
      <c r="B44" s="1" t="s">
        <v>538</v>
      </c>
      <c r="D44" s="21">
        <v>632</v>
      </c>
      <c r="E44" s="5">
        <v>13</v>
      </c>
      <c r="F44" s="5">
        <v>463</v>
      </c>
      <c r="G44" s="5">
        <v>452</v>
      </c>
      <c r="H44" s="5">
        <v>23</v>
      </c>
      <c r="I44" s="5">
        <v>362</v>
      </c>
      <c r="J44" s="5">
        <v>357</v>
      </c>
    </row>
    <row r="45" spans="2:10" x14ac:dyDescent="0.2">
      <c r="B45" s="1" t="s">
        <v>539</v>
      </c>
      <c r="D45" s="21">
        <v>550</v>
      </c>
      <c r="E45" s="5">
        <v>6</v>
      </c>
      <c r="F45" s="5">
        <v>603</v>
      </c>
      <c r="G45" s="5">
        <v>613</v>
      </c>
      <c r="H45" s="5">
        <v>13</v>
      </c>
      <c r="I45" s="5">
        <v>410</v>
      </c>
      <c r="J45" s="5">
        <v>398</v>
      </c>
    </row>
    <row r="46" spans="2:10" x14ac:dyDescent="0.2">
      <c r="B46" s="1" t="s">
        <v>540</v>
      </c>
      <c r="C46" s="17"/>
      <c r="D46" s="15">
        <v>694</v>
      </c>
      <c r="E46" s="17">
        <v>21</v>
      </c>
      <c r="F46" s="17">
        <v>511</v>
      </c>
      <c r="G46" s="17">
        <v>509</v>
      </c>
      <c r="H46" s="17">
        <v>15</v>
      </c>
      <c r="I46" s="17">
        <v>398</v>
      </c>
      <c r="J46" s="17">
        <v>401</v>
      </c>
    </row>
    <row r="47" spans="2:10" x14ac:dyDescent="0.2">
      <c r="B47" s="3" t="s">
        <v>541</v>
      </c>
      <c r="C47" s="35"/>
      <c r="D47" s="18">
        <f t="shared" ref="D47:J47" si="4">D49+D70</f>
        <v>789</v>
      </c>
      <c r="E47" s="35">
        <f t="shared" si="4"/>
        <v>18</v>
      </c>
      <c r="F47" s="35">
        <f t="shared" si="4"/>
        <v>480</v>
      </c>
      <c r="G47" s="35">
        <f t="shared" si="4"/>
        <v>479</v>
      </c>
      <c r="H47" s="35">
        <f t="shared" si="4"/>
        <v>16</v>
      </c>
      <c r="I47" s="35">
        <f t="shared" si="4"/>
        <v>405</v>
      </c>
      <c r="J47" s="35">
        <f t="shared" si="4"/>
        <v>420</v>
      </c>
    </row>
    <row r="48" spans="2:10" x14ac:dyDescent="0.2">
      <c r="D48" s="9"/>
    </row>
    <row r="49" spans="2:10" x14ac:dyDescent="0.2">
      <c r="B49" s="3" t="s">
        <v>570</v>
      </c>
      <c r="C49" s="35"/>
      <c r="D49" s="18">
        <f t="shared" ref="D49:J49" si="5">SUM(D50:D64,D66:D69)</f>
        <v>789</v>
      </c>
      <c r="E49" s="35">
        <f t="shared" si="5"/>
        <v>18</v>
      </c>
      <c r="F49" s="35">
        <f t="shared" si="5"/>
        <v>480</v>
      </c>
      <c r="G49" s="35">
        <f t="shared" si="5"/>
        <v>479</v>
      </c>
      <c r="H49" s="35">
        <f t="shared" si="5"/>
        <v>16</v>
      </c>
      <c r="I49" s="35">
        <f t="shared" si="5"/>
        <v>405</v>
      </c>
      <c r="J49" s="35">
        <f t="shared" si="5"/>
        <v>420</v>
      </c>
    </row>
    <row r="50" spans="2:10" x14ac:dyDescent="0.2">
      <c r="B50" s="1" t="s">
        <v>543</v>
      </c>
      <c r="D50" s="21">
        <v>89</v>
      </c>
      <c r="E50" s="5">
        <v>9</v>
      </c>
      <c r="F50" s="5">
        <v>64</v>
      </c>
      <c r="G50" s="5">
        <v>65</v>
      </c>
      <c r="H50" s="5">
        <v>9</v>
      </c>
      <c r="I50" s="5">
        <v>48</v>
      </c>
      <c r="J50" s="5">
        <v>52</v>
      </c>
    </row>
    <row r="51" spans="2:10" x14ac:dyDescent="0.2">
      <c r="B51" s="1" t="s">
        <v>544</v>
      </c>
      <c r="D51" s="27" t="s">
        <v>134</v>
      </c>
      <c r="E51" s="39" t="s">
        <v>134</v>
      </c>
      <c r="F51" s="39" t="s">
        <v>134</v>
      </c>
      <c r="G51" s="22" t="s">
        <v>134</v>
      </c>
      <c r="H51" s="22" t="s">
        <v>134</v>
      </c>
      <c r="I51" s="22">
        <v>1</v>
      </c>
      <c r="J51" s="22">
        <v>1</v>
      </c>
    </row>
    <row r="52" spans="2:10" x14ac:dyDescent="0.2">
      <c r="B52" s="1" t="s">
        <v>546</v>
      </c>
      <c r="D52" s="21">
        <v>2</v>
      </c>
      <c r="E52" s="39" t="s">
        <v>134</v>
      </c>
      <c r="F52" s="39">
        <v>3</v>
      </c>
      <c r="G52" s="5">
        <v>2</v>
      </c>
      <c r="H52" s="22">
        <v>1</v>
      </c>
      <c r="I52" s="5">
        <v>2</v>
      </c>
      <c r="J52" s="5">
        <v>3</v>
      </c>
    </row>
    <row r="53" spans="2:10" x14ac:dyDescent="0.2">
      <c r="B53" s="1" t="s">
        <v>571</v>
      </c>
      <c r="D53" s="27" t="s">
        <v>134</v>
      </c>
      <c r="E53" s="39" t="s">
        <v>134</v>
      </c>
      <c r="F53" s="39" t="s">
        <v>134</v>
      </c>
      <c r="G53" s="22" t="s">
        <v>134</v>
      </c>
      <c r="H53" s="22" t="s">
        <v>134</v>
      </c>
      <c r="I53" s="22" t="s">
        <v>134</v>
      </c>
      <c r="J53" s="22" t="s">
        <v>134</v>
      </c>
    </row>
    <row r="54" spans="2:10" x14ac:dyDescent="0.2">
      <c r="B54" s="1" t="s">
        <v>548</v>
      </c>
      <c r="D54" s="27" t="s">
        <v>134</v>
      </c>
      <c r="E54" s="39" t="s">
        <v>134</v>
      </c>
      <c r="F54" s="39" t="s">
        <v>134</v>
      </c>
      <c r="G54" s="22" t="s">
        <v>134</v>
      </c>
      <c r="H54" s="22" t="s">
        <v>134</v>
      </c>
      <c r="I54" s="22" t="s">
        <v>134</v>
      </c>
      <c r="J54" s="22" t="s">
        <v>134</v>
      </c>
    </row>
    <row r="55" spans="2:10" x14ac:dyDescent="0.2">
      <c r="B55" s="1" t="s">
        <v>549</v>
      </c>
      <c r="D55" s="27">
        <v>2</v>
      </c>
      <c r="E55" s="39" t="s">
        <v>134</v>
      </c>
      <c r="F55" s="39">
        <v>1</v>
      </c>
      <c r="G55" s="22" t="s">
        <v>134</v>
      </c>
      <c r="H55" s="22">
        <v>1</v>
      </c>
      <c r="I55" s="5">
        <v>2</v>
      </c>
      <c r="J55" s="5">
        <v>1</v>
      </c>
    </row>
    <row r="56" spans="2:10" x14ac:dyDescent="0.2">
      <c r="B56" s="1" t="s">
        <v>550</v>
      </c>
      <c r="D56" s="27" t="s">
        <v>134</v>
      </c>
      <c r="E56" s="39" t="s">
        <v>134</v>
      </c>
      <c r="F56" s="39" t="s">
        <v>134</v>
      </c>
      <c r="G56" s="22" t="s">
        <v>134</v>
      </c>
      <c r="H56" s="22" t="s">
        <v>134</v>
      </c>
      <c r="I56" s="22" t="s">
        <v>134</v>
      </c>
      <c r="J56" s="22" t="s">
        <v>134</v>
      </c>
    </row>
    <row r="57" spans="2:10" x14ac:dyDescent="0.2">
      <c r="B57" s="1" t="s">
        <v>551</v>
      </c>
      <c r="D57" s="27" t="s">
        <v>134</v>
      </c>
      <c r="E57" s="39" t="s">
        <v>134</v>
      </c>
      <c r="F57" s="39" t="s">
        <v>134</v>
      </c>
      <c r="G57" s="22" t="s">
        <v>134</v>
      </c>
      <c r="H57" s="22" t="s">
        <v>134</v>
      </c>
      <c r="I57" s="22" t="s">
        <v>134</v>
      </c>
      <c r="J57" s="22" t="s">
        <v>134</v>
      </c>
    </row>
    <row r="58" spans="2:10" x14ac:dyDescent="0.2">
      <c r="B58" s="1" t="s">
        <v>552</v>
      </c>
      <c r="D58" s="27" t="s">
        <v>134</v>
      </c>
      <c r="E58" s="39" t="s">
        <v>134</v>
      </c>
      <c r="F58" s="39" t="s">
        <v>134</v>
      </c>
      <c r="G58" s="22" t="s">
        <v>134</v>
      </c>
      <c r="H58" s="22" t="s">
        <v>134</v>
      </c>
      <c r="I58" s="22" t="s">
        <v>134</v>
      </c>
      <c r="J58" s="22" t="s">
        <v>134</v>
      </c>
    </row>
    <row r="59" spans="2:10" x14ac:dyDescent="0.2">
      <c r="B59" s="1" t="s">
        <v>553</v>
      </c>
      <c r="D59" s="27" t="s">
        <v>134</v>
      </c>
      <c r="E59" s="39" t="s">
        <v>134</v>
      </c>
      <c r="F59" s="39" t="s">
        <v>134</v>
      </c>
      <c r="G59" s="22" t="s">
        <v>134</v>
      </c>
      <c r="H59" s="22" t="s">
        <v>134</v>
      </c>
      <c r="I59" s="22" t="s">
        <v>134</v>
      </c>
      <c r="J59" s="22" t="s">
        <v>134</v>
      </c>
    </row>
    <row r="60" spans="2:10" x14ac:dyDescent="0.2">
      <c r="B60" s="1" t="s">
        <v>554</v>
      </c>
      <c r="D60" s="27" t="s">
        <v>134</v>
      </c>
      <c r="E60" s="39" t="s">
        <v>134</v>
      </c>
      <c r="F60" s="39" t="s">
        <v>134</v>
      </c>
      <c r="G60" s="22" t="s">
        <v>134</v>
      </c>
      <c r="H60" s="22" t="s">
        <v>134</v>
      </c>
      <c r="I60" s="22" t="s">
        <v>134</v>
      </c>
      <c r="J60" s="22" t="s">
        <v>134</v>
      </c>
    </row>
    <row r="61" spans="2:10" x14ac:dyDescent="0.2">
      <c r="B61" s="1" t="s">
        <v>555</v>
      </c>
      <c r="D61" s="21">
        <v>1</v>
      </c>
      <c r="E61" s="39" t="s">
        <v>134</v>
      </c>
      <c r="F61" s="39" t="s">
        <v>134</v>
      </c>
      <c r="G61" s="22" t="s">
        <v>134</v>
      </c>
      <c r="H61" s="22" t="s">
        <v>134</v>
      </c>
      <c r="I61" s="5">
        <v>2</v>
      </c>
      <c r="J61" s="5">
        <v>2</v>
      </c>
    </row>
    <row r="62" spans="2:10" x14ac:dyDescent="0.2">
      <c r="B62" s="1" t="s">
        <v>556</v>
      </c>
      <c r="D62" s="21">
        <v>354</v>
      </c>
      <c r="E62" s="39" t="s">
        <v>134</v>
      </c>
      <c r="F62" s="83">
        <v>223</v>
      </c>
      <c r="G62" s="5">
        <v>223</v>
      </c>
      <c r="H62" s="22" t="s">
        <v>134</v>
      </c>
      <c r="I62" s="5">
        <v>188</v>
      </c>
      <c r="J62" s="5">
        <v>190</v>
      </c>
    </row>
    <row r="63" spans="2:10" x14ac:dyDescent="0.2">
      <c r="B63" s="1" t="s">
        <v>557</v>
      </c>
      <c r="D63" s="21">
        <v>10</v>
      </c>
      <c r="E63" s="5">
        <v>2</v>
      </c>
      <c r="F63" s="22">
        <v>3</v>
      </c>
      <c r="G63" s="22">
        <v>3</v>
      </c>
      <c r="H63" s="22" t="s">
        <v>134</v>
      </c>
      <c r="I63" s="5">
        <v>1</v>
      </c>
      <c r="J63" s="22">
        <v>2</v>
      </c>
    </row>
    <row r="64" spans="2:10" x14ac:dyDescent="0.2">
      <c r="B64" s="1" t="s">
        <v>558</v>
      </c>
      <c r="D64" s="27" t="s">
        <v>134</v>
      </c>
      <c r="E64" s="39" t="s">
        <v>134</v>
      </c>
      <c r="F64" s="39" t="s">
        <v>134</v>
      </c>
      <c r="G64" s="22" t="s">
        <v>572</v>
      </c>
      <c r="H64" s="22" t="s">
        <v>134</v>
      </c>
      <c r="I64" s="22" t="s">
        <v>134</v>
      </c>
      <c r="J64" s="22" t="s">
        <v>134</v>
      </c>
    </row>
    <row r="65" spans="1:10" x14ac:dyDescent="0.2">
      <c r="B65" s="1" t="s">
        <v>559</v>
      </c>
      <c r="D65" s="27" t="s">
        <v>134</v>
      </c>
      <c r="E65" s="39" t="s">
        <v>134</v>
      </c>
      <c r="F65" s="39" t="s">
        <v>134</v>
      </c>
      <c r="G65" s="22" t="s">
        <v>572</v>
      </c>
      <c r="H65" s="22" t="s">
        <v>134</v>
      </c>
      <c r="I65" s="22" t="s">
        <v>134</v>
      </c>
      <c r="J65" s="22" t="s">
        <v>134</v>
      </c>
    </row>
    <row r="66" spans="1:10" x14ac:dyDescent="0.2">
      <c r="B66" s="1" t="s">
        <v>560</v>
      </c>
      <c r="D66" s="21">
        <v>28</v>
      </c>
      <c r="E66" s="22">
        <v>2</v>
      </c>
      <c r="F66" s="5">
        <v>8</v>
      </c>
      <c r="G66" s="5">
        <v>8</v>
      </c>
      <c r="H66" s="22" t="s">
        <v>134</v>
      </c>
      <c r="I66" s="5">
        <v>1</v>
      </c>
      <c r="J66" s="5">
        <v>1</v>
      </c>
    </row>
    <row r="67" spans="1:10" x14ac:dyDescent="0.2">
      <c r="B67" s="1" t="s">
        <v>561</v>
      </c>
      <c r="D67" s="27" t="s">
        <v>134</v>
      </c>
      <c r="E67" s="39" t="s">
        <v>134</v>
      </c>
      <c r="F67" s="39" t="s">
        <v>134</v>
      </c>
      <c r="G67" s="22" t="s">
        <v>572</v>
      </c>
      <c r="H67" s="22" t="s">
        <v>134</v>
      </c>
      <c r="I67" s="22" t="s">
        <v>134</v>
      </c>
      <c r="J67" s="22" t="s">
        <v>134</v>
      </c>
    </row>
    <row r="68" spans="1:10" x14ac:dyDescent="0.2">
      <c r="B68" s="1" t="s">
        <v>562</v>
      </c>
      <c r="D68" s="21">
        <v>258</v>
      </c>
      <c r="E68" s="39" t="s">
        <v>134</v>
      </c>
      <c r="F68" s="22">
        <v>154</v>
      </c>
      <c r="G68" s="5">
        <v>154</v>
      </c>
      <c r="H68" s="22" t="s">
        <v>134</v>
      </c>
      <c r="I68" s="22">
        <v>149</v>
      </c>
      <c r="J68" s="5">
        <v>153</v>
      </c>
    </row>
    <row r="69" spans="1:10" x14ac:dyDescent="0.2">
      <c r="B69" s="1" t="s">
        <v>563</v>
      </c>
      <c r="D69" s="21">
        <v>45</v>
      </c>
      <c r="E69" s="5">
        <v>5</v>
      </c>
      <c r="F69" s="5">
        <v>24</v>
      </c>
      <c r="G69" s="5">
        <v>24</v>
      </c>
      <c r="H69" s="5">
        <v>5</v>
      </c>
      <c r="I69" s="5">
        <v>11</v>
      </c>
      <c r="J69" s="5">
        <v>15</v>
      </c>
    </row>
    <row r="70" spans="1:10" x14ac:dyDescent="0.2">
      <c r="B70" s="3" t="s">
        <v>564</v>
      </c>
      <c r="C70" s="35"/>
      <c r="D70" s="27" t="s">
        <v>134</v>
      </c>
      <c r="E70" s="39" t="s">
        <v>134</v>
      </c>
      <c r="F70" s="39" t="s">
        <v>134</v>
      </c>
      <c r="G70" s="39" t="s">
        <v>134</v>
      </c>
      <c r="H70" s="22" t="s">
        <v>134</v>
      </c>
      <c r="I70" s="39" t="s">
        <v>134</v>
      </c>
      <c r="J70" s="22" t="s">
        <v>134</v>
      </c>
    </row>
    <row r="71" spans="1:10" x14ac:dyDescent="0.2">
      <c r="B71" s="1" t="s">
        <v>565</v>
      </c>
      <c r="D71" s="27" t="s">
        <v>134</v>
      </c>
      <c r="E71" s="39" t="s">
        <v>134</v>
      </c>
      <c r="F71" s="39" t="s">
        <v>134</v>
      </c>
      <c r="G71" s="39" t="s">
        <v>134</v>
      </c>
      <c r="H71" s="22" t="s">
        <v>134</v>
      </c>
      <c r="I71" s="39" t="s">
        <v>134</v>
      </c>
      <c r="J71" s="22" t="s">
        <v>134</v>
      </c>
    </row>
    <row r="72" spans="1:10" x14ac:dyDescent="0.2">
      <c r="B72" s="12" t="s">
        <v>566</v>
      </c>
      <c r="C72" s="6"/>
      <c r="D72" s="27" t="s">
        <v>134</v>
      </c>
      <c r="E72" s="39" t="s">
        <v>134</v>
      </c>
      <c r="F72" s="39" t="s">
        <v>134</v>
      </c>
      <c r="G72" s="39" t="s">
        <v>134</v>
      </c>
      <c r="H72" s="39" t="s">
        <v>134</v>
      </c>
      <c r="I72" s="39" t="s">
        <v>134</v>
      </c>
      <c r="J72" s="39" t="s">
        <v>134</v>
      </c>
    </row>
    <row r="73" spans="1:10" ht="18" thickBot="1" x14ac:dyDescent="0.25">
      <c r="B73" s="8"/>
      <c r="C73" s="74"/>
      <c r="D73" s="82"/>
      <c r="E73" s="82"/>
      <c r="F73" s="82"/>
      <c r="G73" s="82"/>
      <c r="H73" s="82"/>
      <c r="I73" s="82"/>
      <c r="J73" s="82"/>
    </row>
    <row r="74" spans="1:10" x14ac:dyDescent="0.2">
      <c r="D74" s="1" t="s">
        <v>482</v>
      </c>
    </row>
    <row r="75" spans="1:10" x14ac:dyDescent="0.2">
      <c r="A75" s="1"/>
    </row>
    <row r="76" spans="1:10" x14ac:dyDescent="0.2">
      <c r="A76" s="1"/>
    </row>
    <row r="81" spans="2:10" x14ac:dyDescent="0.2">
      <c r="E81" s="3" t="s">
        <v>424</v>
      </c>
    </row>
    <row r="82" spans="2:10" ht="18" thickBot="1" x14ac:dyDescent="0.25">
      <c r="B82" s="7"/>
      <c r="C82" s="7"/>
      <c r="D82" s="29" t="s">
        <v>573</v>
      </c>
      <c r="E82" s="7"/>
      <c r="F82" s="7"/>
      <c r="G82" s="7"/>
      <c r="H82" s="7"/>
      <c r="I82" s="7"/>
      <c r="J82" s="8" t="s">
        <v>529</v>
      </c>
    </row>
    <row r="83" spans="2:10" x14ac:dyDescent="0.2">
      <c r="B83" s="6"/>
      <c r="C83" s="6"/>
      <c r="D83" s="14" t="s">
        <v>574</v>
      </c>
      <c r="E83" s="14" t="s">
        <v>575</v>
      </c>
      <c r="F83" s="10"/>
      <c r="G83" s="10"/>
      <c r="H83" s="14" t="s">
        <v>576</v>
      </c>
      <c r="I83" s="10"/>
      <c r="J83" s="10"/>
    </row>
    <row r="84" spans="2:10" x14ac:dyDescent="0.2">
      <c r="B84" s="81" t="s">
        <v>533</v>
      </c>
      <c r="C84" s="10"/>
      <c r="D84" s="31" t="s">
        <v>536</v>
      </c>
      <c r="E84" s="31" t="s">
        <v>534</v>
      </c>
      <c r="F84" s="31" t="s">
        <v>535</v>
      </c>
      <c r="G84" s="31" t="s">
        <v>536</v>
      </c>
      <c r="H84" s="31" t="s">
        <v>534</v>
      </c>
      <c r="I84" s="31" t="s">
        <v>535</v>
      </c>
      <c r="J84" s="31" t="s">
        <v>536</v>
      </c>
    </row>
    <row r="85" spans="2:10" x14ac:dyDescent="0.2">
      <c r="B85" s="1" t="s">
        <v>537</v>
      </c>
      <c r="D85" s="21">
        <v>11</v>
      </c>
      <c r="E85" s="5">
        <v>921</v>
      </c>
      <c r="F85" s="5">
        <v>916</v>
      </c>
      <c r="G85" s="5">
        <v>39</v>
      </c>
      <c r="H85" s="5">
        <v>109</v>
      </c>
      <c r="I85" s="5">
        <v>116</v>
      </c>
      <c r="J85" s="5">
        <v>4</v>
      </c>
    </row>
    <row r="86" spans="2:10" x14ac:dyDescent="0.2">
      <c r="B86" s="1" t="s">
        <v>538</v>
      </c>
      <c r="D86" s="21">
        <v>16</v>
      </c>
      <c r="E86" s="5">
        <v>1138</v>
      </c>
      <c r="F86" s="5">
        <v>1136</v>
      </c>
      <c r="G86" s="5">
        <v>41</v>
      </c>
      <c r="H86" s="5">
        <v>131</v>
      </c>
      <c r="I86" s="5">
        <v>125</v>
      </c>
      <c r="J86" s="5">
        <v>10</v>
      </c>
    </row>
    <row r="87" spans="2:10" x14ac:dyDescent="0.2">
      <c r="B87" s="1" t="s">
        <v>539</v>
      </c>
      <c r="D87" s="21">
        <v>28</v>
      </c>
      <c r="E87" s="5">
        <v>1368</v>
      </c>
      <c r="F87" s="5">
        <v>1365</v>
      </c>
      <c r="G87" s="5">
        <v>44</v>
      </c>
      <c r="H87" s="5">
        <v>159</v>
      </c>
      <c r="I87" s="5">
        <v>164</v>
      </c>
      <c r="J87" s="5">
        <v>5</v>
      </c>
    </row>
    <row r="88" spans="2:10" x14ac:dyDescent="0.2">
      <c r="B88" s="1" t="s">
        <v>540</v>
      </c>
      <c r="C88" s="17"/>
      <c r="D88" s="15">
        <v>25</v>
      </c>
      <c r="E88" s="17">
        <v>1256</v>
      </c>
      <c r="F88" s="17">
        <v>1271</v>
      </c>
      <c r="G88" s="17">
        <v>29</v>
      </c>
      <c r="H88" s="17">
        <v>155</v>
      </c>
      <c r="I88" s="17">
        <v>153</v>
      </c>
      <c r="J88" s="17">
        <v>7</v>
      </c>
    </row>
    <row r="89" spans="2:10" x14ac:dyDescent="0.2">
      <c r="B89" s="3" t="s">
        <v>541</v>
      </c>
      <c r="C89" s="35"/>
      <c r="D89" s="18">
        <f t="shared" ref="D89:J89" si="6">D91+D112</f>
        <v>10</v>
      </c>
      <c r="E89" s="35">
        <f t="shared" si="6"/>
        <v>1422</v>
      </c>
      <c r="F89" s="35">
        <f t="shared" si="6"/>
        <v>1401</v>
      </c>
      <c r="G89" s="35">
        <f t="shared" si="6"/>
        <v>50</v>
      </c>
      <c r="H89" s="35">
        <f t="shared" si="6"/>
        <v>180</v>
      </c>
      <c r="I89" s="35">
        <f t="shared" si="6"/>
        <v>175</v>
      </c>
      <c r="J89" s="35">
        <f t="shared" si="6"/>
        <v>12</v>
      </c>
    </row>
    <row r="90" spans="2:10" x14ac:dyDescent="0.2">
      <c r="D90" s="9"/>
    </row>
    <row r="91" spans="2:10" x14ac:dyDescent="0.2">
      <c r="B91" s="3" t="s">
        <v>570</v>
      </c>
      <c r="C91" s="35"/>
      <c r="D91" s="18">
        <f t="shared" ref="D91:J91" si="7">SUM(D92:D106,D108:D111)</f>
        <v>10</v>
      </c>
      <c r="E91" s="35">
        <f t="shared" si="7"/>
        <v>1422</v>
      </c>
      <c r="F91" s="35">
        <f t="shared" si="7"/>
        <v>1401</v>
      </c>
      <c r="G91" s="35">
        <f t="shared" si="7"/>
        <v>50</v>
      </c>
      <c r="H91" s="35">
        <f t="shared" si="7"/>
        <v>180</v>
      </c>
      <c r="I91" s="35">
        <f t="shared" si="7"/>
        <v>175</v>
      </c>
      <c r="J91" s="35">
        <f t="shared" si="7"/>
        <v>12</v>
      </c>
    </row>
    <row r="92" spans="2:10" x14ac:dyDescent="0.2">
      <c r="B92" s="1" t="s">
        <v>543</v>
      </c>
      <c r="D92" s="21">
        <v>5</v>
      </c>
      <c r="E92" s="5">
        <v>147</v>
      </c>
      <c r="F92" s="5">
        <v>142</v>
      </c>
      <c r="G92" s="5">
        <v>19</v>
      </c>
      <c r="H92" s="5">
        <v>21</v>
      </c>
      <c r="I92" s="5">
        <v>14</v>
      </c>
      <c r="J92" s="5">
        <v>8</v>
      </c>
    </row>
    <row r="93" spans="2:10" x14ac:dyDescent="0.2">
      <c r="B93" s="1" t="s">
        <v>544</v>
      </c>
      <c r="D93" s="27" t="s">
        <v>33</v>
      </c>
      <c r="E93" s="39" t="s">
        <v>134</v>
      </c>
      <c r="F93" s="39" t="s">
        <v>134</v>
      </c>
      <c r="G93" s="39" t="s">
        <v>134</v>
      </c>
      <c r="H93" s="39" t="s">
        <v>134</v>
      </c>
      <c r="I93" s="39" t="s">
        <v>134</v>
      </c>
      <c r="J93" s="39" t="s">
        <v>134</v>
      </c>
    </row>
    <row r="94" spans="2:10" x14ac:dyDescent="0.2">
      <c r="B94" s="1" t="s">
        <v>577</v>
      </c>
      <c r="D94" s="27" t="s">
        <v>33</v>
      </c>
      <c r="E94" s="5">
        <v>10</v>
      </c>
      <c r="F94" s="5">
        <v>10</v>
      </c>
      <c r="G94" s="39" t="s">
        <v>134</v>
      </c>
      <c r="H94" s="22">
        <v>1</v>
      </c>
      <c r="I94" s="22">
        <v>1</v>
      </c>
      <c r="J94" s="39" t="s">
        <v>134</v>
      </c>
    </row>
    <row r="95" spans="2:10" x14ac:dyDescent="0.2">
      <c r="B95" s="1" t="s">
        <v>578</v>
      </c>
      <c r="D95" s="27" t="s">
        <v>33</v>
      </c>
      <c r="E95" s="39" t="s">
        <v>134</v>
      </c>
      <c r="F95" s="22">
        <v>1</v>
      </c>
      <c r="G95" s="39" t="s">
        <v>134</v>
      </c>
      <c r="H95" s="22" t="s">
        <v>134</v>
      </c>
      <c r="I95" s="22" t="s">
        <v>134</v>
      </c>
      <c r="J95" s="39" t="s">
        <v>134</v>
      </c>
    </row>
    <row r="96" spans="2:10" x14ac:dyDescent="0.2">
      <c r="B96" s="1" t="s">
        <v>548</v>
      </c>
      <c r="D96" s="27" t="s">
        <v>33</v>
      </c>
      <c r="E96" s="39" t="s">
        <v>134</v>
      </c>
      <c r="F96" s="39" t="s">
        <v>134</v>
      </c>
      <c r="G96" s="39" t="s">
        <v>134</v>
      </c>
      <c r="H96" s="22" t="s">
        <v>134</v>
      </c>
      <c r="I96" s="22" t="s">
        <v>134</v>
      </c>
      <c r="J96" s="39" t="s">
        <v>134</v>
      </c>
    </row>
    <row r="97" spans="2:10" x14ac:dyDescent="0.2">
      <c r="B97" s="1" t="s">
        <v>549</v>
      </c>
      <c r="D97" s="27">
        <v>1</v>
      </c>
      <c r="E97" s="5">
        <v>3</v>
      </c>
      <c r="F97" s="5">
        <v>3</v>
      </c>
      <c r="G97" s="39" t="s">
        <v>134</v>
      </c>
      <c r="H97" s="22">
        <v>1</v>
      </c>
      <c r="I97" s="22">
        <v>1</v>
      </c>
      <c r="J97" s="39" t="s">
        <v>134</v>
      </c>
    </row>
    <row r="98" spans="2:10" x14ac:dyDescent="0.2">
      <c r="B98" s="1" t="s">
        <v>550</v>
      </c>
      <c r="D98" s="27" t="s">
        <v>33</v>
      </c>
      <c r="E98" s="22">
        <v>1</v>
      </c>
      <c r="F98" s="22">
        <v>1</v>
      </c>
      <c r="G98" s="39" t="s">
        <v>134</v>
      </c>
      <c r="H98" s="39" t="s">
        <v>134</v>
      </c>
      <c r="I98" s="39" t="s">
        <v>134</v>
      </c>
      <c r="J98" s="39" t="s">
        <v>134</v>
      </c>
    </row>
    <row r="99" spans="2:10" x14ac:dyDescent="0.2">
      <c r="B99" s="1" t="s">
        <v>551</v>
      </c>
      <c r="D99" s="27" t="s">
        <v>33</v>
      </c>
      <c r="E99" s="39" t="s">
        <v>134</v>
      </c>
      <c r="F99" s="39" t="s">
        <v>134</v>
      </c>
      <c r="G99" s="39" t="s">
        <v>134</v>
      </c>
      <c r="H99" s="39" t="s">
        <v>134</v>
      </c>
      <c r="I99" s="39" t="s">
        <v>134</v>
      </c>
      <c r="J99" s="39" t="s">
        <v>134</v>
      </c>
    </row>
    <row r="100" spans="2:10" x14ac:dyDescent="0.2">
      <c r="B100" s="1" t="s">
        <v>552</v>
      </c>
      <c r="D100" s="27" t="s">
        <v>33</v>
      </c>
      <c r="E100" s="39" t="s">
        <v>134</v>
      </c>
      <c r="F100" s="39" t="s">
        <v>134</v>
      </c>
      <c r="G100" s="39" t="s">
        <v>134</v>
      </c>
      <c r="H100" s="39" t="s">
        <v>134</v>
      </c>
      <c r="I100" s="39" t="s">
        <v>134</v>
      </c>
      <c r="J100" s="39" t="s">
        <v>134</v>
      </c>
    </row>
    <row r="101" spans="2:10" x14ac:dyDescent="0.2">
      <c r="B101" s="1" t="s">
        <v>553</v>
      </c>
      <c r="D101" s="27" t="s">
        <v>33</v>
      </c>
      <c r="E101" s="22">
        <v>1</v>
      </c>
      <c r="F101" s="22">
        <v>1</v>
      </c>
      <c r="G101" s="39" t="s">
        <v>134</v>
      </c>
      <c r="H101" s="39" t="s">
        <v>134</v>
      </c>
      <c r="I101" s="39" t="s">
        <v>134</v>
      </c>
      <c r="J101" s="39" t="s">
        <v>134</v>
      </c>
    </row>
    <row r="102" spans="2:10" x14ac:dyDescent="0.2">
      <c r="B102" s="1" t="s">
        <v>579</v>
      </c>
      <c r="D102" s="27" t="s">
        <v>33</v>
      </c>
      <c r="E102" s="39" t="s">
        <v>134</v>
      </c>
      <c r="F102" s="39" t="s">
        <v>134</v>
      </c>
      <c r="G102" s="39" t="s">
        <v>134</v>
      </c>
      <c r="H102" s="39" t="s">
        <v>134</v>
      </c>
      <c r="I102" s="39" t="s">
        <v>134</v>
      </c>
      <c r="J102" s="39" t="s">
        <v>134</v>
      </c>
    </row>
    <row r="103" spans="2:10" x14ac:dyDescent="0.2">
      <c r="B103" s="1" t="s">
        <v>555</v>
      </c>
      <c r="D103" s="27" t="s">
        <v>33</v>
      </c>
      <c r="E103" s="5">
        <v>7</v>
      </c>
      <c r="F103" s="5">
        <v>7</v>
      </c>
      <c r="G103" s="39" t="s">
        <v>134</v>
      </c>
      <c r="H103" s="39" t="s">
        <v>134</v>
      </c>
      <c r="I103" s="22">
        <v>1</v>
      </c>
      <c r="J103" s="39" t="s">
        <v>134</v>
      </c>
    </row>
    <row r="104" spans="2:10" x14ac:dyDescent="0.2">
      <c r="B104" s="1" t="s">
        <v>556</v>
      </c>
      <c r="D104" s="27" t="s">
        <v>33</v>
      </c>
      <c r="E104" s="5">
        <v>626</v>
      </c>
      <c r="F104" s="5">
        <v>626</v>
      </c>
      <c r="G104" s="39" t="s">
        <v>134</v>
      </c>
      <c r="H104" s="5">
        <v>83</v>
      </c>
      <c r="I104" s="5">
        <v>83</v>
      </c>
      <c r="J104" s="39" t="s">
        <v>134</v>
      </c>
    </row>
    <row r="105" spans="2:10" x14ac:dyDescent="0.2">
      <c r="B105" s="1" t="s">
        <v>557</v>
      </c>
      <c r="D105" s="27" t="s">
        <v>33</v>
      </c>
      <c r="E105" s="5">
        <v>8</v>
      </c>
      <c r="F105" s="5">
        <v>3</v>
      </c>
      <c r="G105" s="22">
        <v>5</v>
      </c>
      <c r="H105" s="39" t="s">
        <v>134</v>
      </c>
      <c r="I105" s="39" t="s">
        <v>134</v>
      </c>
      <c r="J105" s="39" t="s">
        <v>134</v>
      </c>
    </row>
    <row r="106" spans="2:10" x14ac:dyDescent="0.2">
      <c r="B106" s="1" t="s">
        <v>558</v>
      </c>
      <c r="D106" s="27" t="s">
        <v>33</v>
      </c>
      <c r="E106" s="5">
        <v>6</v>
      </c>
      <c r="F106" s="5">
        <v>6</v>
      </c>
      <c r="G106" s="39" t="s">
        <v>134</v>
      </c>
      <c r="H106" s="39" t="s">
        <v>134</v>
      </c>
      <c r="I106" s="22">
        <v>1</v>
      </c>
      <c r="J106" s="39" t="s">
        <v>134</v>
      </c>
    </row>
    <row r="107" spans="2:10" x14ac:dyDescent="0.2">
      <c r="B107" s="1" t="s">
        <v>559</v>
      </c>
      <c r="D107" s="27" t="s">
        <v>33</v>
      </c>
      <c r="E107" s="39" t="s">
        <v>134</v>
      </c>
      <c r="F107" s="39" t="s">
        <v>134</v>
      </c>
      <c r="G107" s="39" t="s">
        <v>134</v>
      </c>
      <c r="H107" s="39" t="s">
        <v>134</v>
      </c>
      <c r="I107" s="22">
        <v>1</v>
      </c>
      <c r="J107" s="39" t="s">
        <v>134</v>
      </c>
    </row>
    <row r="108" spans="2:10" x14ac:dyDescent="0.2">
      <c r="B108" s="1" t="s">
        <v>560</v>
      </c>
      <c r="D108" s="27" t="s">
        <v>33</v>
      </c>
      <c r="E108" s="5">
        <v>14</v>
      </c>
      <c r="F108" s="22">
        <v>14</v>
      </c>
      <c r="G108" s="39" t="s">
        <v>134</v>
      </c>
      <c r="H108" s="39" t="s">
        <v>134</v>
      </c>
      <c r="I108" s="39" t="s">
        <v>134</v>
      </c>
      <c r="J108" s="39" t="s">
        <v>134</v>
      </c>
    </row>
    <row r="109" spans="2:10" x14ac:dyDescent="0.2">
      <c r="B109" s="1" t="s">
        <v>561</v>
      </c>
      <c r="D109" s="27" t="s">
        <v>33</v>
      </c>
      <c r="E109" s="39" t="s">
        <v>134</v>
      </c>
      <c r="F109" s="39" t="s">
        <v>134</v>
      </c>
      <c r="G109" s="39" t="s">
        <v>134</v>
      </c>
      <c r="H109" s="39" t="s">
        <v>134</v>
      </c>
      <c r="I109" s="39" t="s">
        <v>134</v>
      </c>
      <c r="J109" s="39" t="s">
        <v>134</v>
      </c>
    </row>
    <row r="110" spans="2:10" x14ac:dyDescent="0.2">
      <c r="B110" s="1" t="s">
        <v>562</v>
      </c>
      <c r="D110" s="27" t="s">
        <v>33</v>
      </c>
      <c r="E110" s="5">
        <v>490</v>
      </c>
      <c r="F110" s="5">
        <v>489</v>
      </c>
      <c r="G110" s="22">
        <v>1</v>
      </c>
      <c r="H110" s="5">
        <v>57</v>
      </c>
      <c r="I110" s="5">
        <v>56</v>
      </c>
      <c r="J110" s="22">
        <v>1</v>
      </c>
    </row>
    <row r="111" spans="2:10" x14ac:dyDescent="0.2">
      <c r="B111" s="1" t="s">
        <v>563</v>
      </c>
      <c r="D111" s="21">
        <v>4</v>
      </c>
      <c r="E111" s="5">
        <v>109</v>
      </c>
      <c r="F111" s="5">
        <v>98</v>
      </c>
      <c r="G111" s="5">
        <v>25</v>
      </c>
      <c r="H111" s="5">
        <v>17</v>
      </c>
      <c r="I111" s="5">
        <v>18</v>
      </c>
      <c r="J111" s="5">
        <v>3</v>
      </c>
    </row>
    <row r="112" spans="2:10" x14ac:dyDescent="0.2">
      <c r="B112" s="3" t="s">
        <v>580</v>
      </c>
      <c r="C112" s="35"/>
      <c r="D112" s="36" t="s">
        <v>33</v>
      </c>
      <c r="E112" s="71" t="s">
        <v>33</v>
      </c>
      <c r="F112" s="71" t="s">
        <v>33</v>
      </c>
      <c r="G112" s="71" t="s">
        <v>33</v>
      </c>
      <c r="H112" s="71" t="s">
        <v>33</v>
      </c>
      <c r="I112" s="71" t="s">
        <v>33</v>
      </c>
      <c r="J112" s="71" t="s">
        <v>33</v>
      </c>
    </row>
    <row r="113" spans="2:10" x14ac:dyDescent="0.2">
      <c r="B113" s="1" t="s">
        <v>561</v>
      </c>
      <c r="D113" s="27" t="s">
        <v>33</v>
      </c>
      <c r="E113" s="22" t="s">
        <v>33</v>
      </c>
      <c r="F113" s="22" t="s">
        <v>33</v>
      </c>
      <c r="G113" s="22" t="s">
        <v>33</v>
      </c>
      <c r="H113" s="22" t="s">
        <v>33</v>
      </c>
      <c r="I113" s="22" t="s">
        <v>33</v>
      </c>
      <c r="J113" s="22" t="s">
        <v>33</v>
      </c>
    </row>
    <row r="114" spans="2:10" x14ac:dyDescent="0.2">
      <c r="B114" s="12" t="s">
        <v>562</v>
      </c>
      <c r="C114" s="6"/>
      <c r="D114" s="27" t="s">
        <v>33</v>
      </c>
      <c r="E114" s="39" t="s">
        <v>33</v>
      </c>
      <c r="F114" s="39" t="s">
        <v>33</v>
      </c>
      <c r="G114" s="39" t="s">
        <v>33</v>
      </c>
      <c r="H114" s="39" t="s">
        <v>33</v>
      </c>
      <c r="I114" s="39" t="s">
        <v>33</v>
      </c>
      <c r="J114" s="39" t="s">
        <v>33</v>
      </c>
    </row>
    <row r="115" spans="2:10" ht="18" thickBot="1" x14ac:dyDescent="0.25">
      <c r="B115" s="7"/>
      <c r="C115" s="74"/>
      <c r="D115" s="7"/>
      <c r="E115" s="7"/>
      <c r="F115" s="7"/>
      <c r="G115" s="7"/>
      <c r="H115" s="7"/>
      <c r="I115" s="7"/>
      <c r="J115" s="7"/>
    </row>
    <row r="116" spans="2:10" x14ac:dyDescent="0.2">
      <c r="B116" s="6"/>
      <c r="C116" s="6"/>
      <c r="D116" s="14" t="s">
        <v>581</v>
      </c>
      <c r="E116" s="10"/>
      <c r="F116" s="10"/>
      <c r="G116" s="14" t="s">
        <v>582</v>
      </c>
      <c r="H116" s="10"/>
      <c r="I116" s="10"/>
    </row>
    <row r="117" spans="2:10" x14ac:dyDescent="0.2">
      <c r="B117" s="81" t="s">
        <v>533</v>
      </c>
      <c r="C117" s="10"/>
      <c r="D117" s="31" t="s">
        <v>534</v>
      </c>
      <c r="E117" s="31" t="s">
        <v>535</v>
      </c>
      <c r="F117" s="31" t="s">
        <v>536</v>
      </c>
      <c r="G117" s="31" t="s">
        <v>534</v>
      </c>
      <c r="H117" s="31" t="s">
        <v>535</v>
      </c>
      <c r="I117" s="31" t="s">
        <v>536</v>
      </c>
      <c r="J117" s="6"/>
    </row>
    <row r="118" spans="2:10" x14ac:dyDescent="0.2">
      <c r="B118" s="1" t="s">
        <v>537</v>
      </c>
      <c r="D118" s="21">
        <v>468</v>
      </c>
      <c r="E118" s="5">
        <v>460</v>
      </c>
      <c r="F118" s="5">
        <v>22</v>
      </c>
      <c r="G118" s="5">
        <v>366</v>
      </c>
      <c r="H118" s="5">
        <v>356</v>
      </c>
      <c r="I118" s="5">
        <v>23</v>
      </c>
    </row>
    <row r="119" spans="2:10" x14ac:dyDescent="0.2">
      <c r="B119" s="1" t="s">
        <v>538</v>
      </c>
      <c r="D119" s="21">
        <v>473</v>
      </c>
      <c r="E119" s="5">
        <v>481</v>
      </c>
      <c r="F119" s="5">
        <v>14</v>
      </c>
      <c r="G119" s="5">
        <v>607</v>
      </c>
      <c r="H119" s="5">
        <v>604</v>
      </c>
      <c r="I119" s="5">
        <v>26</v>
      </c>
    </row>
    <row r="120" spans="2:10" x14ac:dyDescent="0.2">
      <c r="B120" s="1" t="s">
        <v>539</v>
      </c>
      <c r="D120" s="21">
        <v>557</v>
      </c>
      <c r="E120" s="5">
        <v>541</v>
      </c>
      <c r="F120" s="5">
        <v>30</v>
      </c>
      <c r="G120" s="5">
        <v>559</v>
      </c>
      <c r="H120" s="5">
        <v>560</v>
      </c>
      <c r="I120" s="5">
        <v>25</v>
      </c>
    </row>
    <row r="121" spans="2:10" x14ac:dyDescent="0.2">
      <c r="B121" s="1" t="s">
        <v>540</v>
      </c>
      <c r="C121" s="17"/>
      <c r="D121" s="15">
        <v>547</v>
      </c>
      <c r="E121" s="17">
        <v>557</v>
      </c>
      <c r="F121" s="17">
        <v>20</v>
      </c>
      <c r="G121" s="17">
        <v>403</v>
      </c>
      <c r="H121" s="17">
        <v>410</v>
      </c>
      <c r="I121" s="17">
        <v>18</v>
      </c>
    </row>
    <row r="122" spans="2:10" x14ac:dyDescent="0.2">
      <c r="B122" s="3" t="s">
        <v>541</v>
      </c>
      <c r="C122" s="35"/>
      <c r="D122" s="18">
        <f t="shared" ref="D122:I122" si="8">D124+D145</f>
        <v>578</v>
      </c>
      <c r="E122" s="35">
        <f t="shared" si="8"/>
        <v>574</v>
      </c>
      <c r="F122" s="35">
        <f t="shared" si="8"/>
        <v>24</v>
      </c>
      <c r="G122" s="35">
        <f t="shared" si="8"/>
        <v>446</v>
      </c>
      <c r="H122" s="35">
        <f t="shared" si="8"/>
        <v>433</v>
      </c>
      <c r="I122" s="35">
        <f t="shared" si="8"/>
        <v>31</v>
      </c>
    </row>
    <row r="123" spans="2:10" x14ac:dyDescent="0.2">
      <c r="D123" s="9"/>
    </row>
    <row r="124" spans="2:10" x14ac:dyDescent="0.2">
      <c r="B124" s="3" t="s">
        <v>570</v>
      </c>
      <c r="C124" s="35"/>
      <c r="D124" s="18">
        <f t="shared" ref="D124:I124" si="9">SUM(D125:D139,D141:D144)</f>
        <v>578</v>
      </c>
      <c r="E124" s="35">
        <f t="shared" si="9"/>
        <v>574</v>
      </c>
      <c r="F124" s="35">
        <f t="shared" si="9"/>
        <v>24</v>
      </c>
      <c r="G124" s="35">
        <f t="shared" si="9"/>
        <v>446</v>
      </c>
      <c r="H124" s="35">
        <f t="shared" si="9"/>
        <v>433</v>
      </c>
      <c r="I124" s="35">
        <f t="shared" si="9"/>
        <v>31</v>
      </c>
    </row>
    <row r="125" spans="2:10" x14ac:dyDescent="0.2">
      <c r="B125" s="1" t="s">
        <v>543</v>
      </c>
      <c r="D125" s="21">
        <v>56</v>
      </c>
      <c r="E125" s="5">
        <v>58</v>
      </c>
      <c r="F125" s="5">
        <v>5</v>
      </c>
      <c r="G125" s="5">
        <v>47</v>
      </c>
      <c r="H125" s="5">
        <v>43</v>
      </c>
      <c r="I125" s="5">
        <v>11</v>
      </c>
    </row>
    <row r="126" spans="2:10" x14ac:dyDescent="0.2">
      <c r="B126" s="1" t="s">
        <v>544</v>
      </c>
      <c r="D126" s="27" t="s">
        <v>33</v>
      </c>
      <c r="E126" s="39" t="s">
        <v>33</v>
      </c>
      <c r="F126" s="39" t="s">
        <v>33</v>
      </c>
      <c r="G126" s="39" t="s">
        <v>33</v>
      </c>
      <c r="H126" s="39" t="s">
        <v>33</v>
      </c>
      <c r="I126" s="39" t="s">
        <v>33</v>
      </c>
    </row>
    <row r="127" spans="2:10" x14ac:dyDescent="0.2">
      <c r="B127" s="1" t="s">
        <v>546</v>
      </c>
      <c r="D127" s="21">
        <v>1</v>
      </c>
      <c r="E127" s="5">
        <v>2</v>
      </c>
      <c r="F127" s="39" t="s">
        <v>33</v>
      </c>
      <c r="G127" s="22">
        <v>4</v>
      </c>
      <c r="H127" s="22">
        <v>4</v>
      </c>
      <c r="I127" s="39" t="s">
        <v>33</v>
      </c>
    </row>
    <row r="128" spans="2:10" x14ac:dyDescent="0.2">
      <c r="B128" s="1" t="s">
        <v>578</v>
      </c>
      <c r="D128" s="27">
        <v>1</v>
      </c>
      <c r="E128" s="22">
        <v>1</v>
      </c>
      <c r="F128" s="39" t="s">
        <v>33</v>
      </c>
      <c r="G128" s="39" t="s">
        <v>33</v>
      </c>
      <c r="H128" s="39" t="s">
        <v>33</v>
      </c>
      <c r="I128" s="39" t="s">
        <v>33</v>
      </c>
    </row>
    <row r="129" spans="2:9" x14ac:dyDescent="0.2">
      <c r="B129" s="1" t="s">
        <v>548</v>
      </c>
      <c r="D129" s="27" t="s">
        <v>33</v>
      </c>
      <c r="E129" s="39" t="s">
        <v>33</v>
      </c>
      <c r="F129" s="39" t="s">
        <v>33</v>
      </c>
      <c r="G129" s="39" t="s">
        <v>33</v>
      </c>
      <c r="H129" s="39" t="s">
        <v>33</v>
      </c>
      <c r="I129" s="39" t="s">
        <v>33</v>
      </c>
    </row>
    <row r="130" spans="2:9" x14ac:dyDescent="0.2">
      <c r="B130" s="1" t="s">
        <v>549</v>
      </c>
      <c r="D130" s="27" t="s">
        <v>33</v>
      </c>
      <c r="E130" s="39" t="s">
        <v>33</v>
      </c>
      <c r="F130" s="39" t="s">
        <v>33</v>
      </c>
      <c r="G130" s="39" t="s">
        <v>33</v>
      </c>
      <c r="H130" s="22">
        <v>1</v>
      </c>
      <c r="I130" s="39" t="s">
        <v>33</v>
      </c>
    </row>
    <row r="131" spans="2:9" x14ac:dyDescent="0.2">
      <c r="B131" s="1" t="s">
        <v>583</v>
      </c>
      <c r="D131" s="27" t="s">
        <v>33</v>
      </c>
      <c r="E131" s="39" t="s">
        <v>33</v>
      </c>
      <c r="F131" s="39" t="s">
        <v>33</v>
      </c>
      <c r="G131" s="39" t="s">
        <v>33</v>
      </c>
      <c r="H131" s="39" t="s">
        <v>33</v>
      </c>
      <c r="I131" s="39" t="s">
        <v>33</v>
      </c>
    </row>
    <row r="132" spans="2:9" x14ac:dyDescent="0.2">
      <c r="B132" s="1" t="s">
        <v>551</v>
      </c>
      <c r="D132" s="27" t="s">
        <v>33</v>
      </c>
      <c r="E132" s="39" t="s">
        <v>33</v>
      </c>
      <c r="F132" s="39" t="s">
        <v>33</v>
      </c>
      <c r="G132" s="39" t="s">
        <v>33</v>
      </c>
      <c r="H132" s="39" t="s">
        <v>33</v>
      </c>
      <c r="I132" s="39" t="s">
        <v>33</v>
      </c>
    </row>
    <row r="133" spans="2:9" x14ac:dyDescent="0.2">
      <c r="B133" s="1" t="s">
        <v>552</v>
      </c>
      <c r="D133" s="27" t="s">
        <v>33</v>
      </c>
      <c r="E133" s="39" t="s">
        <v>33</v>
      </c>
      <c r="F133" s="39" t="s">
        <v>33</v>
      </c>
      <c r="G133" s="39" t="s">
        <v>33</v>
      </c>
      <c r="H133" s="39" t="s">
        <v>33</v>
      </c>
      <c r="I133" s="39" t="s">
        <v>33</v>
      </c>
    </row>
    <row r="134" spans="2:9" x14ac:dyDescent="0.2">
      <c r="B134" s="1" t="s">
        <v>553</v>
      </c>
      <c r="D134" s="27" t="s">
        <v>33</v>
      </c>
      <c r="E134" s="39" t="s">
        <v>33</v>
      </c>
      <c r="F134" s="39" t="s">
        <v>33</v>
      </c>
      <c r="G134" s="39" t="s">
        <v>33</v>
      </c>
      <c r="H134" s="39" t="s">
        <v>33</v>
      </c>
      <c r="I134" s="39" t="s">
        <v>33</v>
      </c>
    </row>
    <row r="135" spans="2:9" x14ac:dyDescent="0.2">
      <c r="B135" s="1" t="s">
        <v>579</v>
      </c>
      <c r="D135" s="27" t="s">
        <v>33</v>
      </c>
      <c r="E135" s="39" t="s">
        <v>33</v>
      </c>
      <c r="F135" s="39" t="s">
        <v>33</v>
      </c>
      <c r="G135" s="39" t="s">
        <v>33</v>
      </c>
      <c r="H135" s="39" t="s">
        <v>33</v>
      </c>
      <c r="I135" s="39" t="s">
        <v>33</v>
      </c>
    </row>
    <row r="136" spans="2:9" x14ac:dyDescent="0.2">
      <c r="B136" s="1" t="s">
        <v>555</v>
      </c>
      <c r="D136" s="27">
        <v>1</v>
      </c>
      <c r="E136" s="22">
        <v>1</v>
      </c>
      <c r="F136" s="39" t="s">
        <v>33</v>
      </c>
      <c r="G136" s="5">
        <v>3</v>
      </c>
      <c r="H136" s="5">
        <v>3</v>
      </c>
      <c r="I136" s="39" t="s">
        <v>33</v>
      </c>
    </row>
    <row r="137" spans="2:9" x14ac:dyDescent="0.2">
      <c r="B137" s="1" t="s">
        <v>556</v>
      </c>
      <c r="D137" s="27">
        <v>256</v>
      </c>
      <c r="E137" s="22">
        <v>253</v>
      </c>
      <c r="F137" s="22">
        <v>3</v>
      </c>
      <c r="G137" s="5">
        <v>189</v>
      </c>
      <c r="H137" s="5">
        <v>188</v>
      </c>
      <c r="I137" s="22">
        <v>1</v>
      </c>
    </row>
    <row r="138" spans="2:9" x14ac:dyDescent="0.2">
      <c r="B138" s="1" t="s">
        <v>557</v>
      </c>
      <c r="D138" s="27">
        <v>1</v>
      </c>
      <c r="E138" s="39" t="s">
        <v>33</v>
      </c>
      <c r="F138" s="22">
        <v>1</v>
      </c>
      <c r="G138" s="39" t="s">
        <v>33</v>
      </c>
      <c r="H138" s="22">
        <v>2</v>
      </c>
      <c r="I138" s="39" t="s">
        <v>33</v>
      </c>
    </row>
    <row r="139" spans="2:9" x14ac:dyDescent="0.2">
      <c r="B139" s="1" t="s">
        <v>558</v>
      </c>
      <c r="D139" s="21">
        <v>1</v>
      </c>
      <c r="E139" s="5">
        <v>1</v>
      </c>
      <c r="F139" s="39" t="s">
        <v>33</v>
      </c>
      <c r="G139" s="22">
        <v>1</v>
      </c>
      <c r="H139" s="22">
        <v>1</v>
      </c>
      <c r="I139" s="39" t="s">
        <v>33</v>
      </c>
    </row>
    <row r="140" spans="2:9" x14ac:dyDescent="0.2">
      <c r="B140" s="1" t="s">
        <v>559</v>
      </c>
      <c r="D140" s="27" t="s">
        <v>33</v>
      </c>
      <c r="E140" s="22" t="s">
        <v>33</v>
      </c>
      <c r="F140" s="22" t="s">
        <v>33</v>
      </c>
      <c r="G140" s="22" t="s">
        <v>33</v>
      </c>
      <c r="H140" s="22" t="s">
        <v>33</v>
      </c>
      <c r="I140" s="39" t="s">
        <v>33</v>
      </c>
    </row>
    <row r="141" spans="2:9" x14ac:dyDescent="0.2">
      <c r="B141" s="1" t="s">
        <v>560</v>
      </c>
      <c r="D141" s="21">
        <v>27</v>
      </c>
      <c r="E141" s="5">
        <v>27</v>
      </c>
      <c r="F141" s="5">
        <v>1</v>
      </c>
      <c r="G141" s="5">
        <v>4</v>
      </c>
      <c r="H141" s="5">
        <v>4</v>
      </c>
      <c r="I141" s="39" t="s">
        <v>33</v>
      </c>
    </row>
    <row r="142" spans="2:9" x14ac:dyDescent="0.2">
      <c r="B142" s="1" t="s">
        <v>561</v>
      </c>
      <c r="D142" s="27" t="s">
        <v>33</v>
      </c>
      <c r="E142" s="39" t="s">
        <v>33</v>
      </c>
      <c r="F142" s="39" t="s">
        <v>33</v>
      </c>
      <c r="G142" s="39" t="s">
        <v>33</v>
      </c>
      <c r="H142" s="39" t="s">
        <v>33</v>
      </c>
      <c r="I142" s="39" t="s">
        <v>33</v>
      </c>
    </row>
    <row r="143" spans="2:9" x14ac:dyDescent="0.2">
      <c r="B143" s="1" t="s">
        <v>562</v>
      </c>
      <c r="D143" s="21">
        <v>202</v>
      </c>
      <c r="E143" s="5">
        <v>193</v>
      </c>
      <c r="F143" s="22">
        <v>9</v>
      </c>
      <c r="G143" s="5">
        <v>131</v>
      </c>
      <c r="H143" s="5">
        <v>133</v>
      </c>
      <c r="I143" s="39" t="s">
        <v>33</v>
      </c>
    </row>
    <row r="144" spans="2:9" x14ac:dyDescent="0.2">
      <c r="B144" s="1" t="s">
        <v>563</v>
      </c>
      <c r="D144" s="21">
        <v>32</v>
      </c>
      <c r="E144" s="5">
        <v>38</v>
      </c>
      <c r="F144" s="5">
        <v>5</v>
      </c>
      <c r="G144" s="5">
        <v>67</v>
      </c>
      <c r="H144" s="5">
        <v>54</v>
      </c>
      <c r="I144" s="5">
        <v>19</v>
      </c>
    </row>
    <row r="145" spans="2:10" x14ac:dyDescent="0.2">
      <c r="B145" s="3" t="s">
        <v>580</v>
      </c>
      <c r="C145" s="35"/>
      <c r="D145" s="36" t="s">
        <v>33</v>
      </c>
      <c r="E145" s="39" t="s">
        <v>33</v>
      </c>
      <c r="F145" s="39" t="s">
        <v>33</v>
      </c>
      <c r="G145" s="39" t="s">
        <v>33</v>
      </c>
      <c r="H145" s="39" t="s">
        <v>33</v>
      </c>
      <c r="I145" s="39" t="s">
        <v>33</v>
      </c>
    </row>
    <row r="146" spans="2:10" x14ac:dyDescent="0.2">
      <c r="B146" s="1" t="s">
        <v>561</v>
      </c>
      <c r="D146" s="27" t="s">
        <v>33</v>
      </c>
      <c r="E146" s="39" t="s">
        <v>33</v>
      </c>
      <c r="F146" s="39" t="s">
        <v>33</v>
      </c>
      <c r="G146" s="39" t="s">
        <v>33</v>
      </c>
      <c r="H146" s="39" t="s">
        <v>33</v>
      </c>
      <c r="I146" s="39" t="s">
        <v>33</v>
      </c>
      <c r="J146" s="5"/>
    </row>
    <row r="147" spans="2:10" x14ac:dyDescent="0.2">
      <c r="B147" s="12" t="s">
        <v>562</v>
      </c>
      <c r="C147" s="6"/>
      <c r="D147" s="27" t="s">
        <v>33</v>
      </c>
      <c r="E147" s="39" t="s">
        <v>33</v>
      </c>
      <c r="F147" s="39" t="s">
        <v>33</v>
      </c>
      <c r="G147" s="39" t="s">
        <v>33</v>
      </c>
      <c r="H147" s="39" t="s">
        <v>33</v>
      </c>
      <c r="I147" s="39" t="s">
        <v>33</v>
      </c>
      <c r="J147" s="5"/>
    </row>
    <row r="148" spans="2:10" ht="18" thickBot="1" x14ac:dyDescent="0.25">
      <c r="B148" s="8"/>
      <c r="C148" s="74"/>
      <c r="D148" s="82"/>
      <c r="E148" s="82"/>
      <c r="F148" s="82"/>
      <c r="G148" s="82"/>
      <c r="H148" s="82"/>
      <c r="I148" s="82"/>
      <c r="J148" s="5"/>
    </row>
    <row r="149" spans="2:10" x14ac:dyDescent="0.2">
      <c r="D149" s="1" t="s">
        <v>482</v>
      </c>
    </row>
  </sheetData>
  <phoneticPr fontId="2"/>
  <pageMargins left="0.28000000000000003" right="0.37" top="0.6" bottom="0.53" header="0.51200000000000001" footer="0.51200000000000001"/>
  <pageSetup paperSize="12" scale="75"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election activeCell="C83" sqref="C83"/>
    </sheetView>
  </sheetViews>
  <sheetFormatPr defaultColWidth="15.875" defaultRowHeight="17.25" x14ac:dyDescent="0.2"/>
  <cols>
    <col min="1" max="1" width="13.375" style="2" customWidth="1"/>
    <col min="2" max="2" width="8.375" style="2" customWidth="1"/>
    <col min="3" max="3" width="23.375" style="2" customWidth="1"/>
    <col min="4" max="256" width="15.875" style="2"/>
    <col min="257" max="257" width="13.375" style="2" customWidth="1"/>
    <col min="258" max="258" width="8.375" style="2" customWidth="1"/>
    <col min="259" max="259" width="23.375" style="2" customWidth="1"/>
    <col min="260" max="512" width="15.875" style="2"/>
    <col min="513" max="513" width="13.375" style="2" customWidth="1"/>
    <col min="514" max="514" width="8.375" style="2" customWidth="1"/>
    <col min="515" max="515" width="23.375" style="2" customWidth="1"/>
    <col min="516" max="768" width="15.875" style="2"/>
    <col min="769" max="769" width="13.375" style="2" customWidth="1"/>
    <col min="770" max="770" width="8.375" style="2" customWidth="1"/>
    <col min="771" max="771" width="23.375" style="2" customWidth="1"/>
    <col min="772" max="1024" width="15.875" style="2"/>
    <col min="1025" max="1025" width="13.375" style="2" customWidth="1"/>
    <col min="1026" max="1026" width="8.375" style="2" customWidth="1"/>
    <col min="1027" max="1027" width="23.375" style="2" customWidth="1"/>
    <col min="1028" max="1280" width="15.875" style="2"/>
    <col min="1281" max="1281" width="13.375" style="2" customWidth="1"/>
    <col min="1282" max="1282" width="8.375" style="2" customWidth="1"/>
    <col min="1283" max="1283" width="23.375" style="2" customWidth="1"/>
    <col min="1284" max="1536" width="15.875" style="2"/>
    <col min="1537" max="1537" width="13.375" style="2" customWidth="1"/>
    <col min="1538" max="1538" width="8.375" style="2" customWidth="1"/>
    <col min="1539" max="1539" width="23.375" style="2" customWidth="1"/>
    <col min="1540" max="1792" width="15.875" style="2"/>
    <col min="1793" max="1793" width="13.375" style="2" customWidth="1"/>
    <col min="1794" max="1794" width="8.375" style="2" customWidth="1"/>
    <col min="1795" max="1795" width="23.375" style="2" customWidth="1"/>
    <col min="1796" max="2048" width="15.875" style="2"/>
    <col min="2049" max="2049" width="13.375" style="2" customWidth="1"/>
    <col min="2050" max="2050" width="8.375" style="2" customWidth="1"/>
    <col min="2051" max="2051" width="23.375" style="2" customWidth="1"/>
    <col min="2052" max="2304" width="15.875" style="2"/>
    <col min="2305" max="2305" width="13.375" style="2" customWidth="1"/>
    <col min="2306" max="2306" width="8.375" style="2" customWidth="1"/>
    <col min="2307" max="2307" width="23.375" style="2" customWidth="1"/>
    <col min="2308" max="2560" width="15.875" style="2"/>
    <col min="2561" max="2561" width="13.375" style="2" customWidth="1"/>
    <col min="2562" max="2562" width="8.375" style="2" customWidth="1"/>
    <col min="2563" max="2563" width="23.375" style="2" customWidth="1"/>
    <col min="2564" max="2816" width="15.875" style="2"/>
    <col min="2817" max="2817" width="13.375" style="2" customWidth="1"/>
    <col min="2818" max="2818" width="8.375" style="2" customWidth="1"/>
    <col min="2819" max="2819" width="23.375" style="2" customWidth="1"/>
    <col min="2820" max="3072" width="15.875" style="2"/>
    <col min="3073" max="3073" width="13.375" style="2" customWidth="1"/>
    <col min="3074" max="3074" width="8.375" style="2" customWidth="1"/>
    <col min="3075" max="3075" width="23.375" style="2" customWidth="1"/>
    <col min="3076" max="3328" width="15.875" style="2"/>
    <col min="3329" max="3329" width="13.375" style="2" customWidth="1"/>
    <col min="3330" max="3330" width="8.375" style="2" customWidth="1"/>
    <col min="3331" max="3331" width="23.375" style="2" customWidth="1"/>
    <col min="3332" max="3584" width="15.875" style="2"/>
    <col min="3585" max="3585" width="13.375" style="2" customWidth="1"/>
    <col min="3586" max="3586" width="8.375" style="2" customWidth="1"/>
    <col min="3587" max="3587" width="23.375" style="2" customWidth="1"/>
    <col min="3588" max="3840" width="15.875" style="2"/>
    <col min="3841" max="3841" width="13.375" style="2" customWidth="1"/>
    <col min="3842" max="3842" width="8.375" style="2" customWidth="1"/>
    <col min="3843" max="3843" width="23.375" style="2" customWidth="1"/>
    <col min="3844" max="4096" width="15.875" style="2"/>
    <col min="4097" max="4097" width="13.375" style="2" customWidth="1"/>
    <col min="4098" max="4098" width="8.375" style="2" customWidth="1"/>
    <col min="4099" max="4099" width="23.375" style="2" customWidth="1"/>
    <col min="4100" max="4352" width="15.875" style="2"/>
    <col min="4353" max="4353" width="13.375" style="2" customWidth="1"/>
    <col min="4354" max="4354" width="8.375" style="2" customWidth="1"/>
    <col min="4355" max="4355" width="23.375" style="2" customWidth="1"/>
    <col min="4356" max="4608" width="15.875" style="2"/>
    <col min="4609" max="4609" width="13.375" style="2" customWidth="1"/>
    <col min="4610" max="4610" width="8.375" style="2" customWidth="1"/>
    <col min="4611" max="4611" width="23.375" style="2" customWidth="1"/>
    <col min="4612" max="4864" width="15.875" style="2"/>
    <col min="4865" max="4865" width="13.375" style="2" customWidth="1"/>
    <col min="4866" max="4866" width="8.375" style="2" customWidth="1"/>
    <col min="4867" max="4867" width="23.375" style="2" customWidth="1"/>
    <col min="4868" max="5120" width="15.875" style="2"/>
    <col min="5121" max="5121" width="13.375" style="2" customWidth="1"/>
    <col min="5122" max="5122" width="8.375" style="2" customWidth="1"/>
    <col min="5123" max="5123" width="23.375" style="2" customWidth="1"/>
    <col min="5124" max="5376" width="15.875" style="2"/>
    <col min="5377" max="5377" width="13.375" style="2" customWidth="1"/>
    <col min="5378" max="5378" width="8.375" style="2" customWidth="1"/>
    <col min="5379" max="5379" width="23.375" style="2" customWidth="1"/>
    <col min="5380" max="5632" width="15.875" style="2"/>
    <col min="5633" max="5633" width="13.375" style="2" customWidth="1"/>
    <col min="5634" max="5634" width="8.375" style="2" customWidth="1"/>
    <col min="5635" max="5635" width="23.375" style="2" customWidth="1"/>
    <col min="5636" max="5888" width="15.875" style="2"/>
    <col min="5889" max="5889" width="13.375" style="2" customWidth="1"/>
    <col min="5890" max="5890" width="8.375" style="2" customWidth="1"/>
    <col min="5891" max="5891" width="23.375" style="2" customWidth="1"/>
    <col min="5892" max="6144" width="15.875" style="2"/>
    <col min="6145" max="6145" width="13.375" style="2" customWidth="1"/>
    <col min="6146" max="6146" width="8.375" style="2" customWidth="1"/>
    <col min="6147" max="6147" width="23.375" style="2" customWidth="1"/>
    <col min="6148" max="6400" width="15.875" style="2"/>
    <col min="6401" max="6401" width="13.375" style="2" customWidth="1"/>
    <col min="6402" max="6402" width="8.375" style="2" customWidth="1"/>
    <col min="6403" max="6403" width="23.375" style="2" customWidth="1"/>
    <col min="6404" max="6656" width="15.875" style="2"/>
    <col min="6657" max="6657" width="13.375" style="2" customWidth="1"/>
    <col min="6658" max="6658" width="8.375" style="2" customWidth="1"/>
    <col min="6659" max="6659" width="23.375" style="2" customWidth="1"/>
    <col min="6660" max="6912" width="15.875" style="2"/>
    <col min="6913" max="6913" width="13.375" style="2" customWidth="1"/>
    <col min="6914" max="6914" width="8.375" style="2" customWidth="1"/>
    <col min="6915" max="6915" width="23.375" style="2" customWidth="1"/>
    <col min="6916" max="7168" width="15.875" style="2"/>
    <col min="7169" max="7169" width="13.375" style="2" customWidth="1"/>
    <col min="7170" max="7170" width="8.375" style="2" customWidth="1"/>
    <col min="7171" max="7171" width="23.375" style="2" customWidth="1"/>
    <col min="7172" max="7424" width="15.875" style="2"/>
    <col min="7425" max="7425" width="13.375" style="2" customWidth="1"/>
    <col min="7426" max="7426" width="8.375" style="2" customWidth="1"/>
    <col min="7427" max="7427" width="23.375" style="2" customWidth="1"/>
    <col min="7428" max="7680" width="15.875" style="2"/>
    <col min="7681" max="7681" width="13.375" style="2" customWidth="1"/>
    <col min="7682" max="7682" width="8.375" style="2" customWidth="1"/>
    <col min="7683" max="7683" width="23.375" style="2" customWidth="1"/>
    <col min="7684" max="7936" width="15.875" style="2"/>
    <col min="7937" max="7937" width="13.375" style="2" customWidth="1"/>
    <col min="7938" max="7938" width="8.375" style="2" customWidth="1"/>
    <col min="7939" max="7939" width="23.375" style="2" customWidth="1"/>
    <col min="7940" max="8192" width="15.875" style="2"/>
    <col min="8193" max="8193" width="13.375" style="2" customWidth="1"/>
    <col min="8194" max="8194" width="8.375" style="2" customWidth="1"/>
    <col min="8195" max="8195" width="23.375" style="2" customWidth="1"/>
    <col min="8196" max="8448" width="15.875" style="2"/>
    <col min="8449" max="8449" width="13.375" style="2" customWidth="1"/>
    <col min="8450" max="8450" width="8.375" style="2" customWidth="1"/>
    <col min="8451" max="8451" width="23.375" style="2" customWidth="1"/>
    <col min="8452" max="8704" width="15.875" style="2"/>
    <col min="8705" max="8705" width="13.375" style="2" customWidth="1"/>
    <col min="8706" max="8706" width="8.375" style="2" customWidth="1"/>
    <col min="8707" max="8707" width="23.375" style="2" customWidth="1"/>
    <col min="8708" max="8960" width="15.875" style="2"/>
    <col min="8961" max="8961" width="13.375" style="2" customWidth="1"/>
    <col min="8962" max="8962" width="8.375" style="2" customWidth="1"/>
    <col min="8963" max="8963" width="23.375" style="2" customWidth="1"/>
    <col min="8964" max="9216" width="15.875" style="2"/>
    <col min="9217" max="9217" width="13.375" style="2" customWidth="1"/>
    <col min="9218" max="9218" width="8.375" style="2" customWidth="1"/>
    <col min="9219" max="9219" width="23.375" style="2" customWidth="1"/>
    <col min="9220" max="9472" width="15.875" style="2"/>
    <col min="9473" max="9473" width="13.375" style="2" customWidth="1"/>
    <col min="9474" max="9474" width="8.375" style="2" customWidth="1"/>
    <col min="9475" max="9475" width="23.375" style="2" customWidth="1"/>
    <col min="9476" max="9728" width="15.875" style="2"/>
    <col min="9729" max="9729" width="13.375" style="2" customWidth="1"/>
    <col min="9730" max="9730" width="8.375" style="2" customWidth="1"/>
    <col min="9731" max="9731" width="23.375" style="2" customWidth="1"/>
    <col min="9732" max="9984" width="15.875" style="2"/>
    <col min="9985" max="9985" width="13.375" style="2" customWidth="1"/>
    <col min="9986" max="9986" width="8.375" style="2" customWidth="1"/>
    <col min="9987" max="9987" width="23.375" style="2" customWidth="1"/>
    <col min="9988" max="10240" width="15.875" style="2"/>
    <col min="10241" max="10241" width="13.375" style="2" customWidth="1"/>
    <col min="10242" max="10242" width="8.375" style="2" customWidth="1"/>
    <col min="10243" max="10243" width="23.375" style="2" customWidth="1"/>
    <col min="10244" max="10496" width="15.875" style="2"/>
    <col min="10497" max="10497" width="13.375" style="2" customWidth="1"/>
    <col min="10498" max="10498" width="8.375" style="2" customWidth="1"/>
    <col min="10499" max="10499" width="23.375" style="2" customWidth="1"/>
    <col min="10500" max="10752" width="15.875" style="2"/>
    <col min="10753" max="10753" width="13.375" style="2" customWidth="1"/>
    <col min="10754" max="10754" width="8.375" style="2" customWidth="1"/>
    <col min="10755" max="10755" width="23.375" style="2" customWidth="1"/>
    <col min="10756" max="11008" width="15.875" style="2"/>
    <col min="11009" max="11009" width="13.375" style="2" customWidth="1"/>
    <col min="11010" max="11010" width="8.375" style="2" customWidth="1"/>
    <col min="11011" max="11011" width="23.375" style="2" customWidth="1"/>
    <col min="11012" max="11264" width="15.875" style="2"/>
    <col min="11265" max="11265" width="13.375" style="2" customWidth="1"/>
    <col min="11266" max="11266" width="8.375" style="2" customWidth="1"/>
    <col min="11267" max="11267" width="23.375" style="2" customWidth="1"/>
    <col min="11268" max="11520" width="15.875" style="2"/>
    <col min="11521" max="11521" width="13.375" style="2" customWidth="1"/>
    <col min="11522" max="11522" width="8.375" style="2" customWidth="1"/>
    <col min="11523" max="11523" width="23.375" style="2" customWidth="1"/>
    <col min="11524" max="11776" width="15.875" style="2"/>
    <col min="11777" max="11777" width="13.375" style="2" customWidth="1"/>
    <col min="11778" max="11778" width="8.375" style="2" customWidth="1"/>
    <col min="11779" max="11779" width="23.375" style="2" customWidth="1"/>
    <col min="11780" max="12032" width="15.875" style="2"/>
    <col min="12033" max="12033" width="13.375" style="2" customWidth="1"/>
    <col min="12034" max="12034" width="8.375" style="2" customWidth="1"/>
    <col min="12035" max="12035" width="23.375" style="2" customWidth="1"/>
    <col min="12036" max="12288" width="15.875" style="2"/>
    <col min="12289" max="12289" width="13.375" style="2" customWidth="1"/>
    <col min="12290" max="12290" width="8.375" style="2" customWidth="1"/>
    <col min="12291" max="12291" width="23.375" style="2" customWidth="1"/>
    <col min="12292" max="12544" width="15.875" style="2"/>
    <col min="12545" max="12545" width="13.375" style="2" customWidth="1"/>
    <col min="12546" max="12546" width="8.375" style="2" customWidth="1"/>
    <col min="12547" max="12547" width="23.375" style="2" customWidth="1"/>
    <col min="12548" max="12800" width="15.875" style="2"/>
    <col min="12801" max="12801" width="13.375" style="2" customWidth="1"/>
    <col min="12802" max="12802" width="8.375" style="2" customWidth="1"/>
    <col min="12803" max="12803" width="23.375" style="2" customWidth="1"/>
    <col min="12804" max="13056" width="15.875" style="2"/>
    <col min="13057" max="13057" width="13.375" style="2" customWidth="1"/>
    <col min="13058" max="13058" width="8.375" style="2" customWidth="1"/>
    <col min="13059" max="13059" width="23.375" style="2" customWidth="1"/>
    <col min="13060" max="13312" width="15.875" style="2"/>
    <col min="13313" max="13313" width="13.375" style="2" customWidth="1"/>
    <col min="13314" max="13314" width="8.375" style="2" customWidth="1"/>
    <col min="13315" max="13315" width="23.375" style="2" customWidth="1"/>
    <col min="13316" max="13568" width="15.875" style="2"/>
    <col min="13569" max="13569" width="13.375" style="2" customWidth="1"/>
    <col min="13570" max="13570" width="8.375" style="2" customWidth="1"/>
    <col min="13571" max="13571" width="23.375" style="2" customWidth="1"/>
    <col min="13572" max="13824" width="15.875" style="2"/>
    <col min="13825" max="13825" width="13.375" style="2" customWidth="1"/>
    <col min="13826" max="13826" width="8.375" style="2" customWidth="1"/>
    <col min="13827" max="13827" width="23.375" style="2" customWidth="1"/>
    <col min="13828" max="14080" width="15.875" style="2"/>
    <col min="14081" max="14081" width="13.375" style="2" customWidth="1"/>
    <col min="14082" max="14082" width="8.375" style="2" customWidth="1"/>
    <col min="14083" max="14083" width="23.375" style="2" customWidth="1"/>
    <col min="14084" max="14336" width="15.875" style="2"/>
    <col min="14337" max="14337" width="13.375" style="2" customWidth="1"/>
    <col min="14338" max="14338" width="8.375" style="2" customWidth="1"/>
    <col min="14339" max="14339" width="23.375" style="2" customWidth="1"/>
    <col min="14340" max="14592" width="15.875" style="2"/>
    <col min="14593" max="14593" width="13.375" style="2" customWidth="1"/>
    <col min="14594" max="14594" width="8.375" style="2" customWidth="1"/>
    <col min="14595" max="14595" width="23.375" style="2" customWidth="1"/>
    <col min="14596" max="14848" width="15.875" style="2"/>
    <col min="14849" max="14849" width="13.375" style="2" customWidth="1"/>
    <col min="14850" max="14850" width="8.375" style="2" customWidth="1"/>
    <col min="14851" max="14851" width="23.375" style="2" customWidth="1"/>
    <col min="14852" max="15104" width="15.875" style="2"/>
    <col min="15105" max="15105" width="13.375" style="2" customWidth="1"/>
    <col min="15106" max="15106" width="8.375" style="2" customWidth="1"/>
    <col min="15107" max="15107" width="23.375" style="2" customWidth="1"/>
    <col min="15108" max="15360" width="15.875" style="2"/>
    <col min="15361" max="15361" width="13.375" style="2" customWidth="1"/>
    <col min="15362" max="15362" width="8.375" style="2" customWidth="1"/>
    <col min="15363" max="15363" width="23.375" style="2" customWidth="1"/>
    <col min="15364" max="15616" width="15.875" style="2"/>
    <col min="15617" max="15617" width="13.375" style="2" customWidth="1"/>
    <col min="15618" max="15618" width="8.375" style="2" customWidth="1"/>
    <col min="15619" max="15619" width="23.375" style="2" customWidth="1"/>
    <col min="15620" max="15872" width="15.875" style="2"/>
    <col min="15873" max="15873" width="13.375" style="2" customWidth="1"/>
    <col min="15874" max="15874" width="8.375" style="2" customWidth="1"/>
    <col min="15875" max="15875" width="23.375" style="2" customWidth="1"/>
    <col min="15876" max="16128" width="15.875" style="2"/>
    <col min="16129" max="16129" width="13.375" style="2" customWidth="1"/>
    <col min="16130" max="16130" width="8.375" style="2" customWidth="1"/>
    <col min="16131" max="16131" width="23.375" style="2" customWidth="1"/>
    <col min="16132" max="16384" width="15.875" style="2"/>
  </cols>
  <sheetData>
    <row r="1" spans="1:10" x14ac:dyDescent="0.2">
      <c r="A1" s="1"/>
    </row>
    <row r="6" spans="1:10" x14ac:dyDescent="0.2">
      <c r="E6" s="3" t="s">
        <v>584</v>
      </c>
    </row>
    <row r="7" spans="1:10" ht="18" thickBot="1" x14ac:dyDescent="0.25">
      <c r="B7" s="7"/>
      <c r="C7" s="7"/>
      <c r="D7" s="7"/>
      <c r="E7" s="7"/>
      <c r="F7" s="7"/>
      <c r="G7" s="7"/>
      <c r="H7" s="7"/>
      <c r="I7" s="8" t="s">
        <v>245</v>
      </c>
    </row>
    <row r="8" spans="1:10" x14ac:dyDescent="0.2">
      <c r="D8" s="9"/>
      <c r="G8" s="9"/>
    </row>
    <row r="9" spans="1:10" x14ac:dyDescent="0.2">
      <c r="D9" s="14" t="s">
        <v>585</v>
      </c>
      <c r="E9" s="10"/>
      <c r="F9" s="10"/>
      <c r="G9" s="14" t="s">
        <v>586</v>
      </c>
      <c r="H9" s="10"/>
      <c r="I9" s="10"/>
    </row>
    <row r="10" spans="1:10" x14ac:dyDescent="0.2">
      <c r="B10" s="10"/>
      <c r="C10" s="10"/>
      <c r="D10" s="31" t="s">
        <v>587</v>
      </c>
      <c r="E10" s="31" t="s">
        <v>588</v>
      </c>
      <c r="F10" s="31" t="s">
        <v>589</v>
      </c>
      <c r="G10" s="31" t="s">
        <v>587</v>
      </c>
      <c r="H10" s="31" t="s">
        <v>588</v>
      </c>
      <c r="I10" s="31" t="s">
        <v>589</v>
      </c>
      <c r="J10" s="6"/>
    </row>
    <row r="11" spans="1:10" x14ac:dyDescent="0.2">
      <c r="D11" s="9"/>
    </row>
    <row r="12" spans="1:10" x14ac:dyDescent="0.2">
      <c r="C12" s="1" t="s">
        <v>590</v>
      </c>
      <c r="D12" s="21">
        <v>936</v>
      </c>
      <c r="E12" s="5">
        <v>843</v>
      </c>
      <c r="F12" s="5">
        <v>339</v>
      </c>
      <c r="G12" s="5">
        <v>9926</v>
      </c>
      <c r="H12" s="5">
        <v>9873</v>
      </c>
      <c r="I12" s="5">
        <v>145</v>
      </c>
    </row>
    <row r="13" spans="1:10" x14ac:dyDescent="0.2">
      <c r="C13" s="1" t="s">
        <v>591</v>
      </c>
      <c r="D13" s="21">
        <v>1191</v>
      </c>
      <c r="E13" s="5">
        <v>1101</v>
      </c>
      <c r="F13" s="5">
        <v>429</v>
      </c>
      <c r="G13" s="5">
        <v>10096</v>
      </c>
      <c r="H13" s="5">
        <v>10045</v>
      </c>
      <c r="I13" s="5">
        <v>196</v>
      </c>
    </row>
    <row r="14" spans="1:10" x14ac:dyDescent="0.2">
      <c r="C14" s="1" t="s">
        <v>592</v>
      </c>
      <c r="D14" s="21">
        <v>1016</v>
      </c>
      <c r="E14" s="5">
        <v>1177</v>
      </c>
      <c r="F14" s="5">
        <v>268</v>
      </c>
      <c r="G14" s="5">
        <v>9826</v>
      </c>
      <c r="H14" s="5">
        <v>9896</v>
      </c>
      <c r="I14" s="5">
        <v>126</v>
      </c>
    </row>
    <row r="15" spans="1:10" x14ac:dyDescent="0.2">
      <c r="C15" s="1" t="s">
        <v>593</v>
      </c>
      <c r="D15" s="21">
        <v>858</v>
      </c>
      <c r="E15" s="5">
        <v>883</v>
      </c>
      <c r="F15" s="5">
        <v>243</v>
      </c>
      <c r="G15" s="5">
        <v>8469</v>
      </c>
      <c r="H15" s="5">
        <v>8506</v>
      </c>
      <c r="I15" s="5">
        <v>89</v>
      </c>
    </row>
    <row r="16" spans="1:10" x14ac:dyDescent="0.2">
      <c r="C16" s="1" t="s">
        <v>594</v>
      </c>
      <c r="D16" s="21">
        <v>1046</v>
      </c>
      <c r="E16" s="5">
        <v>980</v>
      </c>
      <c r="F16" s="5">
        <v>309</v>
      </c>
      <c r="G16" s="5">
        <v>9412</v>
      </c>
      <c r="H16" s="5">
        <v>9247</v>
      </c>
      <c r="I16" s="5">
        <v>254</v>
      </c>
    </row>
    <row r="17" spans="2:9" x14ac:dyDescent="0.2">
      <c r="C17" s="1" t="s">
        <v>595</v>
      </c>
      <c r="D17" s="21">
        <v>985</v>
      </c>
      <c r="E17" s="5">
        <v>1088</v>
      </c>
      <c r="F17" s="5">
        <v>206</v>
      </c>
      <c r="G17" s="5">
        <v>8460</v>
      </c>
      <c r="H17" s="5">
        <v>8595</v>
      </c>
      <c r="I17" s="5">
        <v>119</v>
      </c>
    </row>
    <row r="18" spans="2:9" x14ac:dyDescent="0.2">
      <c r="C18" s="1" t="s">
        <v>596</v>
      </c>
      <c r="D18" s="21">
        <v>953</v>
      </c>
      <c r="E18" s="5">
        <v>988</v>
      </c>
      <c r="F18" s="5">
        <v>171</v>
      </c>
      <c r="G18" s="5">
        <v>8557</v>
      </c>
      <c r="H18" s="5">
        <v>8534</v>
      </c>
      <c r="I18" s="5">
        <v>142</v>
      </c>
    </row>
    <row r="19" spans="2:9" x14ac:dyDescent="0.2">
      <c r="C19" s="1" t="s">
        <v>597</v>
      </c>
      <c r="D19" s="15">
        <v>919</v>
      </c>
      <c r="E19" s="17">
        <v>815</v>
      </c>
      <c r="F19" s="17">
        <v>275</v>
      </c>
      <c r="G19" s="17">
        <v>9034</v>
      </c>
      <c r="H19" s="17">
        <v>9042</v>
      </c>
      <c r="I19" s="17">
        <v>134</v>
      </c>
    </row>
    <row r="20" spans="2:9" x14ac:dyDescent="0.2">
      <c r="C20" s="3" t="s">
        <v>598</v>
      </c>
      <c r="D20" s="18">
        <f t="shared" ref="D20:I20" si="0">D22+D29</f>
        <v>1094</v>
      </c>
      <c r="E20" s="19">
        <f t="shared" si="0"/>
        <v>1008</v>
      </c>
      <c r="F20" s="19">
        <f t="shared" si="0"/>
        <v>361</v>
      </c>
      <c r="G20" s="19">
        <f t="shared" si="0"/>
        <v>9178</v>
      </c>
      <c r="H20" s="19">
        <f t="shared" si="0"/>
        <v>9196</v>
      </c>
      <c r="I20" s="19">
        <f t="shared" si="0"/>
        <v>116</v>
      </c>
    </row>
    <row r="21" spans="2:9" x14ac:dyDescent="0.2">
      <c r="D21" s="9"/>
    </row>
    <row r="22" spans="2:9" x14ac:dyDescent="0.2">
      <c r="B22" s="3" t="s">
        <v>599</v>
      </c>
      <c r="C22" s="35"/>
      <c r="D22" s="18">
        <f>SUM(D23:D27)</f>
        <v>1017</v>
      </c>
      <c r="E22" s="19">
        <f>SUM(E23:E27)</f>
        <v>938</v>
      </c>
      <c r="F22" s="19">
        <f>SUM(F23:F27)</f>
        <v>344</v>
      </c>
      <c r="G22" s="22" t="s">
        <v>134</v>
      </c>
      <c r="H22" s="22" t="s">
        <v>134</v>
      </c>
      <c r="I22" s="22" t="s">
        <v>134</v>
      </c>
    </row>
    <row r="23" spans="2:9" x14ac:dyDescent="0.2">
      <c r="B23" s="1" t="s">
        <v>600</v>
      </c>
      <c r="D23" s="21">
        <v>789</v>
      </c>
      <c r="E23" s="83">
        <v>761</v>
      </c>
      <c r="F23" s="83">
        <v>265</v>
      </c>
      <c r="G23" s="22" t="s">
        <v>134</v>
      </c>
      <c r="H23" s="22" t="s">
        <v>134</v>
      </c>
      <c r="I23" s="22" t="s">
        <v>134</v>
      </c>
    </row>
    <row r="24" spans="2:9" x14ac:dyDescent="0.2">
      <c r="B24" s="1" t="s">
        <v>601</v>
      </c>
      <c r="D24" s="21">
        <v>121</v>
      </c>
      <c r="E24" s="83">
        <v>99</v>
      </c>
      <c r="F24" s="83">
        <v>36</v>
      </c>
      <c r="G24" s="22" t="s">
        <v>134</v>
      </c>
      <c r="H24" s="22" t="s">
        <v>134</v>
      </c>
      <c r="I24" s="22" t="s">
        <v>134</v>
      </c>
    </row>
    <row r="25" spans="2:9" x14ac:dyDescent="0.2">
      <c r="D25" s="9">
        <v>58</v>
      </c>
      <c r="E25" s="6">
        <v>41</v>
      </c>
      <c r="F25" s="6">
        <v>26</v>
      </c>
      <c r="G25" s="22" t="s">
        <v>134</v>
      </c>
      <c r="H25" s="22" t="s">
        <v>134</v>
      </c>
      <c r="I25" s="22" t="s">
        <v>134</v>
      </c>
    </row>
    <row r="26" spans="2:9" x14ac:dyDescent="0.2">
      <c r="B26" s="1" t="s">
        <v>602</v>
      </c>
      <c r="D26" s="21">
        <v>49</v>
      </c>
      <c r="E26" s="83">
        <v>37</v>
      </c>
      <c r="F26" s="83">
        <v>17</v>
      </c>
      <c r="G26" s="22" t="s">
        <v>134</v>
      </c>
      <c r="H26" s="22" t="s">
        <v>134</v>
      </c>
      <c r="I26" s="22" t="s">
        <v>134</v>
      </c>
    </row>
    <row r="27" spans="2:9" x14ac:dyDescent="0.2">
      <c r="B27" s="1" t="s">
        <v>603</v>
      </c>
      <c r="D27" s="27" t="s">
        <v>134</v>
      </c>
      <c r="E27" s="22" t="s">
        <v>134</v>
      </c>
      <c r="F27" s="22" t="s">
        <v>134</v>
      </c>
      <c r="G27" s="22" t="s">
        <v>134</v>
      </c>
      <c r="H27" s="22" t="s">
        <v>134</v>
      </c>
      <c r="I27" s="22" t="s">
        <v>134</v>
      </c>
    </row>
    <row r="28" spans="2:9" x14ac:dyDescent="0.2">
      <c r="D28" s="21"/>
      <c r="E28" s="83"/>
      <c r="F28" s="83"/>
      <c r="G28" s="83"/>
      <c r="H28" s="83"/>
      <c r="I28" s="83"/>
    </row>
    <row r="29" spans="2:9" x14ac:dyDescent="0.2">
      <c r="B29" s="3" t="s">
        <v>604</v>
      </c>
      <c r="C29" s="35"/>
      <c r="D29" s="36">
        <f t="shared" ref="D29:I29" si="1">SUM(D30:D38)</f>
        <v>77</v>
      </c>
      <c r="E29" s="37">
        <f t="shared" si="1"/>
        <v>70</v>
      </c>
      <c r="F29" s="37">
        <f t="shared" si="1"/>
        <v>17</v>
      </c>
      <c r="G29" s="37">
        <f t="shared" si="1"/>
        <v>9178</v>
      </c>
      <c r="H29" s="37">
        <f t="shared" si="1"/>
        <v>9196</v>
      </c>
      <c r="I29" s="37">
        <f t="shared" si="1"/>
        <v>116</v>
      </c>
    </row>
    <row r="30" spans="2:9" x14ac:dyDescent="0.2">
      <c r="B30" s="1" t="s">
        <v>605</v>
      </c>
      <c r="D30" s="27">
        <v>35</v>
      </c>
      <c r="E30" s="22">
        <v>31</v>
      </c>
      <c r="F30" s="22">
        <v>5</v>
      </c>
      <c r="G30" s="22">
        <v>5365</v>
      </c>
      <c r="H30" s="22">
        <v>5408</v>
      </c>
      <c r="I30" s="22">
        <v>23</v>
      </c>
    </row>
    <row r="31" spans="2:9" x14ac:dyDescent="0.2">
      <c r="B31" s="1" t="s">
        <v>606</v>
      </c>
      <c r="D31" s="27">
        <v>1</v>
      </c>
      <c r="E31" s="22">
        <v>1</v>
      </c>
      <c r="F31" s="22" t="s">
        <v>134</v>
      </c>
      <c r="G31" s="22">
        <v>637</v>
      </c>
      <c r="H31" s="22">
        <v>644</v>
      </c>
      <c r="I31" s="22" t="s">
        <v>134</v>
      </c>
    </row>
    <row r="32" spans="2:9" x14ac:dyDescent="0.2">
      <c r="B32" s="1" t="s">
        <v>607</v>
      </c>
      <c r="D32" s="27" t="s">
        <v>134</v>
      </c>
      <c r="E32" s="22" t="s">
        <v>134</v>
      </c>
      <c r="F32" s="22" t="s">
        <v>134</v>
      </c>
      <c r="G32" s="22">
        <v>507</v>
      </c>
      <c r="H32" s="22">
        <v>507</v>
      </c>
      <c r="I32" s="22">
        <v>5</v>
      </c>
    </row>
    <row r="33" spans="2:10" ht="20.25" x14ac:dyDescent="0.2">
      <c r="D33" s="84"/>
      <c r="E33" s="85"/>
      <c r="F33" s="22"/>
      <c r="G33" s="22"/>
      <c r="H33" s="22"/>
      <c r="I33" s="22"/>
    </row>
    <row r="34" spans="2:10" x14ac:dyDescent="0.2">
      <c r="B34" s="1" t="s">
        <v>608</v>
      </c>
      <c r="D34" s="27" t="s">
        <v>134</v>
      </c>
      <c r="E34" s="22" t="s">
        <v>134</v>
      </c>
      <c r="F34" s="22" t="s">
        <v>134</v>
      </c>
      <c r="G34" s="22">
        <v>200</v>
      </c>
      <c r="H34" s="22">
        <v>198</v>
      </c>
      <c r="I34" s="22">
        <v>11</v>
      </c>
    </row>
    <row r="35" spans="2:10" x14ac:dyDescent="0.2">
      <c r="B35" s="1" t="s">
        <v>609</v>
      </c>
      <c r="D35" s="27">
        <v>25</v>
      </c>
      <c r="E35" s="22">
        <v>21</v>
      </c>
      <c r="F35" s="22">
        <v>10</v>
      </c>
      <c r="G35" s="22">
        <v>1354</v>
      </c>
      <c r="H35" s="22">
        <v>1356</v>
      </c>
      <c r="I35" s="22" t="s">
        <v>134</v>
      </c>
    </row>
    <row r="36" spans="2:10" x14ac:dyDescent="0.2">
      <c r="B36" s="1" t="s">
        <v>610</v>
      </c>
      <c r="D36" s="27">
        <v>2</v>
      </c>
      <c r="E36" s="22">
        <v>2</v>
      </c>
      <c r="F36" s="22" t="s">
        <v>134</v>
      </c>
      <c r="G36" s="22">
        <v>125</v>
      </c>
      <c r="H36" s="22">
        <v>120</v>
      </c>
      <c r="I36" s="22">
        <v>5</v>
      </c>
    </row>
    <row r="37" spans="2:10" x14ac:dyDescent="0.2">
      <c r="B37" s="1" t="s">
        <v>611</v>
      </c>
      <c r="D37" s="27">
        <v>4</v>
      </c>
      <c r="E37" s="22">
        <v>5</v>
      </c>
      <c r="F37" s="22">
        <v>1</v>
      </c>
      <c r="G37" s="22">
        <v>445</v>
      </c>
      <c r="H37" s="22">
        <v>435</v>
      </c>
      <c r="I37" s="22">
        <v>11</v>
      </c>
    </row>
    <row r="38" spans="2:10" x14ac:dyDescent="0.2">
      <c r="B38" s="1" t="s">
        <v>612</v>
      </c>
      <c r="D38" s="27">
        <v>10</v>
      </c>
      <c r="E38" s="22">
        <v>10</v>
      </c>
      <c r="F38" s="22">
        <v>1</v>
      </c>
      <c r="G38" s="22">
        <v>545</v>
      </c>
      <c r="H38" s="22">
        <v>528</v>
      </c>
      <c r="I38" s="22">
        <v>61</v>
      </c>
    </row>
    <row r="39" spans="2:10" ht="18" thickBot="1" x14ac:dyDescent="0.25">
      <c r="B39" s="7"/>
      <c r="C39" s="7"/>
      <c r="D39" s="20"/>
      <c r="E39" s="7"/>
      <c r="F39" s="7"/>
      <c r="G39" s="7"/>
      <c r="H39" s="7"/>
      <c r="I39" s="7"/>
    </row>
    <row r="40" spans="2:10" x14ac:dyDescent="0.2">
      <c r="D40" s="9"/>
      <c r="G40" s="11" t="s">
        <v>613</v>
      </c>
    </row>
    <row r="41" spans="2:10" x14ac:dyDescent="0.2">
      <c r="D41" s="13"/>
      <c r="E41" s="68" t="s">
        <v>614</v>
      </c>
      <c r="F41" s="10"/>
      <c r="G41" s="14" t="s">
        <v>615</v>
      </c>
      <c r="H41" s="10"/>
      <c r="I41" s="10"/>
    </row>
    <row r="42" spans="2:10" x14ac:dyDescent="0.2">
      <c r="B42" s="10"/>
      <c r="C42" s="10"/>
      <c r="D42" s="31" t="s">
        <v>587</v>
      </c>
      <c r="E42" s="31" t="s">
        <v>588</v>
      </c>
      <c r="F42" s="31" t="s">
        <v>589</v>
      </c>
      <c r="G42" s="31" t="s">
        <v>587</v>
      </c>
      <c r="H42" s="31" t="s">
        <v>588</v>
      </c>
      <c r="I42" s="31" t="s">
        <v>589</v>
      </c>
      <c r="J42" s="6"/>
    </row>
    <row r="43" spans="2:10" x14ac:dyDescent="0.2">
      <c r="D43" s="9"/>
    </row>
    <row r="44" spans="2:10" x14ac:dyDescent="0.2">
      <c r="C44" s="1" t="s">
        <v>590</v>
      </c>
      <c r="D44" s="21">
        <v>4958</v>
      </c>
      <c r="E44" s="5">
        <v>4957</v>
      </c>
      <c r="F44" s="5">
        <v>3</v>
      </c>
      <c r="G44" s="5">
        <v>8230</v>
      </c>
      <c r="H44" s="5">
        <v>8243</v>
      </c>
      <c r="I44" s="5">
        <v>33</v>
      </c>
    </row>
    <row r="45" spans="2:10" x14ac:dyDescent="0.2">
      <c r="C45" s="1" t="s">
        <v>591</v>
      </c>
      <c r="D45" s="21">
        <v>5902</v>
      </c>
      <c r="E45" s="5">
        <v>5904</v>
      </c>
      <c r="F45" s="5">
        <v>1</v>
      </c>
      <c r="G45" s="5">
        <v>8012</v>
      </c>
      <c r="H45" s="5">
        <v>7989</v>
      </c>
      <c r="I45" s="5">
        <v>56</v>
      </c>
    </row>
    <row r="46" spans="2:10" x14ac:dyDescent="0.2">
      <c r="C46" s="1" t="s">
        <v>592</v>
      </c>
      <c r="D46" s="21">
        <v>5450</v>
      </c>
      <c r="E46" s="5">
        <v>5447</v>
      </c>
      <c r="F46" s="5">
        <v>4</v>
      </c>
      <c r="G46" s="5">
        <v>7637</v>
      </c>
      <c r="H46" s="5">
        <v>7655</v>
      </c>
      <c r="I46" s="5">
        <v>38</v>
      </c>
    </row>
    <row r="47" spans="2:10" x14ac:dyDescent="0.2">
      <c r="C47" s="1" t="s">
        <v>593</v>
      </c>
      <c r="D47" s="21">
        <v>5429</v>
      </c>
      <c r="E47" s="5">
        <v>5433</v>
      </c>
      <c r="F47" s="22" t="s">
        <v>134</v>
      </c>
      <c r="G47" s="5">
        <v>6787</v>
      </c>
      <c r="H47" s="5">
        <v>6798</v>
      </c>
      <c r="I47" s="5">
        <v>27</v>
      </c>
    </row>
    <row r="48" spans="2:10" x14ac:dyDescent="0.2">
      <c r="C48" s="1" t="s">
        <v>594</v>
      </c>
      <c r="D48" s="21">
        <v>5597</v>
      </c>
      <c r="E48" s="5">
        <v>5581</v>
      </c>
      <c r="F48" s="22">
        <v>17</v>
      </c>
      <c r="G48" s="5">
        <v>7684</v>
      </c>
      <c r="H48" s="5">
        <v>7616</v>
      </c>
      <c r="I48" s="5">
        <v>95</v>
      </c>
    </row>
    <row r="49" spans="2:9" x14ac:dyDescent="0.2">
      <c r="C49" s="1" t="s">
        <v>595</v>
      </c>
      <c r="D49" s="21">
        <v>5171</v>
      </c>
      <c r="E49" s="5">
        <v>5180</v>
      </c>
      <c r="F49" s="5">
        <v>8</v>
      </c>
      <c r="G49" s="5">
        <v>7045</v>
      </c>
      <c r="H49" s="5">
        <v>7092</v>
      </c>
      <c r="I49" s="5">
        <v>48</v>
      </c>
    </row>
    <row r="50" spans="2:9" x14ac:dyDescent="0.2">
      <c r="C50" s="1" t="s">
        <v>596</v>
      </c>
      <c r="D50" s="21">
        <v>5814</v>
      </c>
      <c r="E50" s="5">
        <v>5813</v>
      </c>
      <c r="F50" s="5">
        <v>9</v>
      </c>
      <c r="G50" s="5">
        <v>7149</v>
      </c>
      <c r="H50" s="5">
        <v>7121</v>
      </c>
      <c r="I50" s="5">
        <v>76</v>
      </c>
    </row>
    <row r="51" spans="2:9" x14ac:dyDescent="0.2">
      <c r="C51" s="1" t="s">
        <v>597</v>
      </c>
      <c r="D51" s="21">
        <v>5499</v>
      </c>
      <c r="E51" s="5">
        <v>5503</v>
      </c>
      <c r="F51" s="5">
        <v>5</v>
      </c>
      <c r="G51" s="5">
        <v>7737</v>
      </c>
      <c r="H51" s="5">
        <v>7748</v>
      </c>
      <c r="I51" s="5">
        <v>65</v>
      </c>
    </row>
    <row r="52" spans="2:9" x14ac:dyDescent="0.2">
      <c r="B52" s="35"/>
      <c r="C52" s="3" t="s">
        <v>598</v>
      </c>
      <c r="D52" s="18">
        <f t="shared" ref="D52:I52" si="2">D54+D61</f>
        <v>6630</v>
      </c>
      <c r="E52" s="35">
        <f t="shared" si="2"/>
        <v>6629</v>
      </c>
      <c r="F52" s="35">
        <f t="shared" si="2"/>
        <v>6</v>
      </c>
      <c r="G52" s="35">
        <f t="shared" si="2"/>
        <v>7888</v>
      </c>
      <c r="H52" s="35">
        <f t="shared" si="2"/>
        <v>7881</v>
      </c>
      <c r="I52" s="35">
        <f t="shared" si="2"/>
        <v>72</v>
      </c>
    </row>
    <row r="53" spans="2:9" x14ac:dyDescent="0.2">
      <c r="D53" s="9"/>
    </row>
    <row r="54" spans="2:9" x14ac:dyDescent="0.2">
      <c r="B54" s="3" t="s">
        <v>616</v>
      </c>
      <c r="C54" s="35"/>
      <c r="D54" s="18">
        <f>SUM(D55:D59)</f>
        <v>4531</v>
      </c>
      <c r="E54" s="35">
        <f>SUM(E55:E59)</f>
        <v>4529</v>
      </c>
      <c r="F54" s="35">
        <f>SUM(F55:F59)</f>
        <v>6</v>
      </c>
      <c r="G54" s="22" t="s">
        <v>134</v>
      </c>
      <c r="H54" s="22" t="s">
        <v>134</v>
      </c>
      <c r="I54" s="22" t="s">
        <v>134</v>
      </c>
    </row>
    <row r="55" spans="2:9" x14ac:dyDescent="0.2">
      <c r="B55" s="1" t="s">
        <v>617</v>
      </c>
      <c r="D55" s="21">
        <v>4334</v>
      </c>
      <c r="E55" s="5">
        <v>4334</v>
      </c>
      <c r="F55" s="5">
        <v>4</v>
      </c>
      <c r="G55" s="22" t="s">
        <v>134</v>
      </c>
      <c r="H55" s="22" t="s">
        <v>134</v>
      </c>
      <c r="I55" s="22" t="s">
        <v>134</v>
      </c>
    </row>
    <row r="56" spans="2:9" x14ac:dyDescent="0.2">
      <c r="B56" s="1" t="s">
        <v>618</v>
      </c>
      <c r="D56" s="21">
        <v>41</v>
      </c>
      <c r="E56" s="5">
        <v>41</v>
      </c>
      <c r="F56" s="22" t="s">
        <v>134</v>
      </c>
      <c r="G56" s="22" t="s">
        <v>134</v>
      </c>
      <c r="H56" s="22" t="s">
        <v>134</v>
      </c>
      <c r="I56" s="22" t="s">
        <v>134</v>
      </c>
    </row>
    <row r="57" spans="2:9" x14ac:dyDescent="0.2">
      <c r="D57" s="21"/>
      <c r="E57" s="5"/>
      <c r="F57" s="5"/>
      <c r="G57" s="5"/>
      <c r="H57" s="5"/>
      <c r="I57" s="5"/>
    </row>
    <row r="58" spans="2:9" x14ac:dyDescent="0.2">
      <c r="B58" s="1" t="s">
        <v>619</v>
      </c>
      <c r="D58" s="21">
        <v>139</v>
      </c>
      <c r="E58" s="5">
        <v>139</v>
      </c>
      <c r="F58" s="22" t="s">
        <v>134</v>
      </c>
      <c r="G58" s="22" t="s">
        <v>134</v>
      </c>
      <c r="H58" s="22" t="s">
        <v>134</v>
      </c>
      <c r="I58" s="22" t="s">
        <v>134</v>
      </c>
    </row>
    <row r="59" spans="2:9" x14ac:dyDescent="0.2">
      <c r="B59" s="1" t="s">
        <v>620</v>
      </c>
      <c r="D59" s="21">
        <v>17</v>
      </c>
      <c r="E59" s="5">
        <v>15</v>
      </c>
      <c r="F59" s="22">
        <v>2</v>
      </c>
      <c r="G59" s="22" t="s">
        <v>134</v>
      </c>
      <c r="H59" s="22" t="s">
        <v>134</v>
      </c>
      <c r="I59" s="22" t="s">
        <v>134</v>
      </c>
    </row>
    <row r="60" spans="2:9" x14ac:dyDescent="0.2">
      <c r="D60" s="21"/>
      <c r="E60" s="5"/>
      <c r="F60" s="5"/>
      <c r="G60" s="5"/>
      <c r="H60" s="5"/>
      <c r="I60" s="5"/>
    </row>
    <row r="61" spans="2:9" x14ac:dyDescent="0.2">
      <c r="B61" s="3" t="s">
        <v>621</v>
      </c>
      <c r="C61" s="35"/>
      <c r="D61" s="18">
        <f t="shared" ref="D61:I61" si="3">SUM(D62:D70)</f>
        <v>2099</v>
      </c>
      <c r="E61" s="35">
        <f t="shared" si="3"/>
        <v>2100</v>
      </c>
      <c r="F61" s="22" t="s">
        <v>134</v>
      </c>
      <c r="G61" s="35">
        <f t="shared" si="3"/>
        <v>7888</v>
      </c>
      <c r="H61" s="35">
        <f t="shared" si="3"/>
        <v>7881</v>
      </c>
      <c r="I61" s="35">
        <f t="shared" si="3"/>
        <v>72</v>
      </c>
    </row>
    <row r="62" spans="2:9" x14ac:dyDescent="0.2">
      <c r="B62" s="1" t="s">
        <v>622</v>
      </c>
      <c r="D62" s="21">
        <v>751</v>
      </c>
      <c r="E62" s="5">
        <v>751</v>
      </c>
      <c r="F62" s="22" t="s">
        <v>134</v>
      </c>
      <c r="G62" s="5">
        <v>4611</v>
      </c>
      <c r="H62" s="5">
        <v>4616</v>
      </c>
      <c r="I62" s="5">
        <v>14</v>
      </c>
    </row>
    <row r="63" spans="2:9" x14ac:dyDescent="0.2">
      <c r="B63" s="1" t="s">
        <v>623</v>
      </c>
      <c r="D63" s="21">
        <v>68</v>
      </c>
      <c r="E63" s="5">
        <v>68</v>
      </c>
      <c r="F63" s="22" t="s">
        <v>134</v>
      </c>
      <c r="G63" s="5">
        <v>554</v>
      </c>
      <c r="H63" s="5">
        <v>557</v>
      </c>
      <c r="I63" s="22" t="s">
        <v>134</v>
      </c>
    </row>
    <row r="64" spans="2:9" x14ac:dyDescent="0.2">
      <c r="B64" s="1" t="s">
        <v>624</v>
      </c>
      <c r="D64" s="21">
        <v>66</v>
      </c>
      <c r="E64" s="5">
        <v>66</v>
      </c>
      <c r="F64" s="22" t="s">
        <v>134</v>
      </c>
      <c r="G64" s="5">
        <v>444</v>
      </c>
      <c r="H64" s="5">
        <v>444</v>
      </c>
      <c r="I64" s="5">
        <v>2</v>
      </c>
    </row>
    <row r="65" spans="1:9" x14ac:dyDescent="0.2">
      <c r="D65" s="21"/>
      <c r="E65" s="5"/>
      <c r="F65" s="5"/>
      <c r="G65" s="5"/>
      <c r="H65" s="5"/>
      <c r="I65" s="5"/>
    </row>
    <row r="66" spans="1:9" x14ac:dyDescent="0.2">
      <c r="B66" s="1" t="s">
        <v>625</v>
      </c>
      <c r="D66" s="21">
        <v>85</v>
      </c>
      <c r="E66" s="5">
        <v>85</v>
      </c>
      <c r="F66" s="22" t="s">
        <v>134</v>
      </c>
      <c r="G66" s="5">
        <v>143</v>
      </c>
      <c r="H66" s="5">
        <v>141</v>
      </c>
      <c r="I66" s="5">
        <v>4</v>
      </c>
    </row>
    <row r="67" spans="1:9" x14ac:dyDescent="0.2">
      <c r="B67" s="1" t="s">
        <v>626</v>
      </c>
      <c r="D67" s="21">
        <v>621</v>
      </c>
      <c r="E67" s="5">
        <v>621</v>
      </c>
      <c r="F67" s="22" t="s">
        <v>134</v>
      </c>
      <c r="G67" s="5">
        <v>1184</v>
      </c>
      <c r="H67" s="5">
        <v>1186</v>
      </c>
      <c r="I67" s="22" t="s">
        <v>134</v>
      </c>
    </row>
    <row r="68" spans="1:9" x14ac:dyDescent="0.2">
      <c r="B68" s="1" t="s">
        <v>627</v>
      </c>
      <c r="D68" s="21">
        <v>33</v>
      </c>
      <c r="E68" s="5">
        <v>33</v>
      </c>
      <c r="F68" s="22" t="s">
        <v>134</v>
      </c>
      <c r="G68" s="5">
        <v>105</v>
      </c>
      <c r="H68" s="5">
        <v>103</v>
      </c>
      <c r="I68" s="22">
        <v>2</v>
      </c>
    </row>
    <row r="69" spans="1:9" x14ac:dyDescent="0.2">
      <c r="B69" s="1" t="s">
        <v>628</v>
      </c>
      <c r="D69" s="21">
        <v>128</v>
      </c>
      <c r="E69" s="5">
        <v>128</v>
      </c>
      <c r="F69" s="22" t="s">
        <v>134</v>
      </c>
      <c r="G69" s="5">
        <v>379</v>
      </c>
      <c r="H69" s="5">
        <v>376</v>
      </c>
      <c r="I69" s="5">
        <v>4</v>
      </c>
    </row>
    <row r="70" spans="1:9" x14ac:dyDescent="0.2">
      <c r="B70" s="1" t="s">
        <v>629</v>
      </c>
      <c r="D70" s="21">
        <v>347</v>
      </c>
      <c r="E70" s="5">
        <v>348</v>
      </c>
      <c r="F70" s="22" t="s">
        <v>134</v>
      </c>
      <c r="G70" s="5">
        <v>468</v>
      </c>
      <c r="H70" s="5">
        <v>458</v>
      </c>
      <c r="I70" s="5">
        <v>46</v>
      </c>
    </row>
    <row r="71" spans="1:9" ht="18" thickBot="1" x14ac:dyDescent="0.25">
      <c r="B71" s="7"/>
      <c r="C71" s="7"/>
      <c r="D71" s="20"/>
      <c r="E71" s="7"/>
      <c r="F71" s="7"/>
      <c r="G71" s="7"/>
      <c r="H71" s="7"/>
      <c r="I71" s="7"/>
    </row>
    <row r="72" spans="1:9" x14ac:dyDescent="0.2">
      <c r="D72" s="1" t="s">
        <v>482</v>
      </c>
    </row>
    <row r="73" spans="1:9" x14ac:dyDescent="0.2">
      <c r="A73" s="1"/>
    </row>
  </sheetData>
  <phoneticPr fontId="2"/>
  <pageMargins left="0.34" right="0.43" top="0.55000000000000004" bottom="0.59" header="0.51200000000000001" footer="0.51200000000000001"/>
  <pageSetup paperSize="12" scale="75"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zoomScaleNormal="100" workbookViewId="0">
      <selection activeCell="B81" sqref="B81"/>
    </sheetView>
  </sheetViews>
  <sheetFormatPr defaultColWidth="13.375" defaultRowHeight="17.25" x14ac:dyDescent="0.2"/>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256" width="13.375" style="2"/>
    <col min="257" max="257" width="13.375" style="2" customWidth="1"/>
    <col min="258" max="258" width="27.125" style="2" customWidth="1"/>
    <col min="259" max="259" width="13.375" style="2"/>
    <col min="260" max="260" width="12.125" style="2" customWidth="1"/>
    <col min="261" max="265" width="13.375" style="2"/>
    <col min="266" max="266" width="12.125" style="2" customWidth="1"/>
    <col min="267" max="282" width="13.375" style="2"/>
    <col min="283" max="288" width="10.875" style="2" customWidth="1"/>
    <col min="289" max="289" width="8.375" style="2" customWidth="1"/>
    <col min="290" max="292" width="10.875" style="2" customWidth="1"/>
    <col min="293" max="293" width="8.375" style="2" customWidth="1"/>
    <col min="294" max="294" width="3.375" style="2" customWidth="1"/>
    <col min="295" max="295" width="53.375" style="2" customWidth="1"/>
    <col min="296" max="299" width="13.375" style="2"/>
    <col min="300" max="300" width="3.375" style="2" customWidth="1"/>
    <col min="301" max="301" width="53.375" style="2" customWidth="1"/>
    <col min="302" max="512" width="13.375" style="2"/>
    <col min="513" max="513" width="13.375" style="2" customWidth="1"/>
    <col min="514" max="514" width="27.125" style="2" customWidth="1"/>
    <col min="515" max="515" width="13.375" style="2"/>
    <col min="516" max="516" width="12.125" style="2" customWidth="1"/>
    <col min="517" max="521" width="13.375" style="2"/>
    <col min="522" max="522" width="12.125" style="2" customWidth="1"/>
    <col min="523" max="538" width="13.375" style="2"/>
    <col min="539" max="544" width="10.875" style="2" customWidth="1"/>
    <col min="545" max="545" width="8.375" style="2" customWidth="1"/>
    <col min="546" max="548" width="10.875" style="2" customWidth="1"/>
    <col min="549" max="549" width="8.375" style="2" customWidth="1"/>
    <col min="550" max="550" width="3.375" style="2" customWidth="1"/>
    <col min="551" max="551" width="53.375" style="2" customWidth="1"/>
    <col min="552" max="555" width="13.375" style="2"/>
    <col min="556" max="556" width="3.375" style="2" customWidth="1"/>
    <col min="557" max="557" width="53.375" style="2" customWidth="1"/>
    <col min="558" max="768" width="13.375" style="2"/>
    <col min="769" max="769" width="13.375" style="2" customWidth="1"/>
    <col min="770" max="770" width="27.125" style="2" customWidth="1"/>
    <col min="771" max="771" width="13.375" style="2"/>
    <col min="772" max="772" width="12.125" style="2" customWidth="1"/>
    <col min="773" max="777" width="13.375" style="2"/>
    <col min="778" max="778" width="12.125" style="2" customWidth="1"/>
    <col min="779" max="794" width="13.375" style="2"/>
    <col min="795" max="800" width="10.875" style="2" customWidth="1"/>
    <col min="801" max="801" width="8.375" style="2" customWidth="1"/>
    <col min="802" max="804" width="10.875" style="2" customWidth="1"/>
    <col min="805" max="805" width="8.375" style="2" customWidth="1"/>
    <col min="806" max="806" width="3.375" style="2" customWidth="1"/>
    <col min="807" max="807" width="53.375" style="2" customWidth="1"/>
    <col min="808" max="811" width="13.375" style="2"/>
    <col min="812" max="812" width="3.375" style="2" customWidth="1"/>
    <col min="813" max="813" width="53.375" style="2" customWidth="1"/>
    <col min="814" max="1024" width="13.375" style="2"/>
    <col min="1025" max="1025" width="13.375" style="2" customWidth="1"/>
    <col min="1026" max="1026" width="27.125" style="2" customWidth="1"/>
    <col min="1027" max="1027" width="13.375" style="2"/>
    <col min="1028" max="1028" width="12.125" style="2" customWidth="1"/>
    <col min="1029" max="1033" width="13.375" style="2"/>
    <col min="1034" max="1034" width="12.125" style="2" customWidth="1"/>
    <col min="1035" max="1050" width="13.375" style="2"/>
    <col min="1051" max="1056" width="10.875" style="2" customWidth="1"/>
    <col min="1057" max="1057" width="8.375" style="2" customWidth="1"/>
    <col min="1058" max="1060" width="10.875" style="2" customWidth="1"/>
    <col min="1061" max="1061" width="8.375" style="2" customWidth="1"/>
    <col min="1062" max="1062" width="3.375" style="2" customWidth="1"/>
    <col min="1063" max="1063" width="53.375" style="2" customWidth="1"/>
    <col min="1064" max="1067" width="13.375" style="2"/>
    <col min="1068" max="1068" width="3.375" style="2" customWidth="1"/>
    <col min="1069" max="1069" width="53.375" style="2" customWidth="1"/>
    <col min="1070" max="1280" width="13.375" style="2"/>
    <col min="1281" max="1281" width="13.375" style="2" customWidth="1"/>
    <col min="1282" max="1282" width="27.125" style="2" customWidth="1"/>
    <col min="1283" max="1283" width="13.375" style="2"/>
    <col min="1284" max="1284" width="12.125" style="2" customWidth="1"/>
    <col min="1285" max="1289" width="13.375" style="2"/>
    <col min="1290" max="1290" width="12.125" style="2" customWidth="1"/>
    <col min="1291" max="1306" width="13.375" style="2"/>
    <col min="1307" max="1312" width="10.875" style="2" customWidth="1"/>
    <col min="1313" max="1313" width="8.375" style="2" customWidth="1"/>
    <col min="1314" max="1316" width="10.875" style="2" customWidth="1"/>
    <col min="1317" max="1317" width="8.375" style="2" customWidth="1"/>
    <col min="1318" max="1318" width="3.375" style="2" customWidth="1"/>
    <col min="1319" max="1319" width="53.375" style="2" customWidth="1"/>
    <col min="1320" max="1323" width="13.375" style="2"/>
    <col min="1324" max="1324" width="3.375" style="2" customWidth="1"/>
    <col min="1325" max="1325" width="53.375" style="2" customWidth="1"/>
    <col min="1326" max="1536" width="13.375" style="2"/>
    <col min="1537" max="1537" width="13.375" style="2" customWidth="1"/>
    <col min="1538" max="1538" width="27.125" style="2" customWidth="1"/>
    <col min="1539" max="1539" width="13.375" style="2"/>
    <col min="1540" max="1540" width="12.125" style="2" customWidth="1"/>
    <col min="1541" max="1545" width="13.375" style="2"/>
    <col min="1546" max="1546" width="12.125" style="2" customWidth="1"/>
    <col min="1547" max="1562" width="13.375" style="2"/>
    <col min="1563" max="1568" width="10.875" style="2" customWidth="1"/>
    <col min="1569" max="1569" width="8.375" style="2" customWidth="1"/>
    <col min="1570" max="1572" width="10.875" style="2" customWidth="1"/>
    <col min="1573" max="1573" width="8.375" style="2" customWidth="1"/>
    <col min="1574" max="1574" width="3.375" style="2" customWidth="1"/>
    <col min="1575" max="1575" width="53.375" style="2" customWidth="1"/>
    <col min="1576" max="1579" width="13.375" style="2"/>
    <col min="1580" max="1580" width="3.375" style="2" customWidth="1"/>
    <col min="1581" max="1581" width="53.375" style="2" customWidth="1"/>
    <col min="1582" max="1792" width="13.375" style="2"/>
    <col min="1793" max="1793" width="13.375" style="2" customWidth="1"/>
    <col min="1794" max="1794" width="27.125" style="2" customWidth="1"/>
    <col min="1795" max="1795" width="13.375" style="2"/>
    <col min="1796" max="1796" width="12.125" style="2" customWidth="1"/>
    <col min="1797" max="1801" width="13.375" style="2"/>
    <col min="1802" max="1802" width="12.125" style="2" customWidth="1"/>
    <col min="1803" max="1818" width="13.375" style="2"/>
    <col min="1819" max="1824" width="10.875" style="2" customWidth="1"/>
    <col min="1825" max="1825" width="8.375" style="2" customWidth="1"/>
    <col min="1826" max="1828" width="10.875" style="2" customWidth="1"/>
    <col min="1829" max="1829" width="8.375" style="2" customWidth="1"/>
    <col min="1830" max="1830" width="3.375" style="2" customWidth="1"/>
    <col min="1831" max="1831" width="53.375" style="2" customWidth="1"/>
    <col min="1832" max="1835" width="13.375" style="2"/>
    <col min="1836" max="1836" width="3.375" style="2" customWidth="1"/>
    <col min="1837" max="1837" width="53.375" style="2" customWidth="1"/>
    <col min="1838" max="2048" width="13.375" style="2"/>
    <col min="2049" max="2049" width="13.375" style="2" customWidth="1"/>
    <col min="2050" max="2050" width="27.125" style="2" customWidth="1"/>
    <col min="2051" max="2051" width="13.375" style="2"/>
    <col min="2052" max="2052" width="12.125" style="2" customWidth="1"/>
    <col min="2053" max="2057" width="13.375" style="2"/>
    <col min="2058" max="2058" width="12.125" style="2" customWidth="1"/>
    <col min="2059" max="2074" width="13.375" style="2"/>
    <col min="2075" max="2080" width="10.875" style="2" customWidth="1"/>
    <col min="2081" max="2081" width="8.375" style="2" customWidth="1"/>
    <col min="2082" max="2084" width="10.875" style="2" customWidth="1"/>
    <col min="2085" max="2085" width="8.375" style="2" customWidth="1"/>
    <col min="2086" max="2086" width="3.375" style="2" customWidth="1"/>
    <col min="2087" max="2087" width="53.375" style="2" customWidth="1"/>
    <col min="2088" max="2091" width="13.375" style="2"/>
    <col min="2092" max="2092" width="3.375" style="2" customWidth="1"/>
    <col min="2093" max="2093" width="53.375" style="2" customWidth="1"/>
    <col min="2094" max="2304" width="13.375" style="2"/>
    <col min="2305" max="2305" width="13.375" style="2" customWidth="1"/>
    <col min="2306" max="2306" width="27.125" style="2" customWidth="1"/>
    <col min="2307" max="2307" width="13.375" style="2"/>
    <col min="2308" max="2308" width="12.125" style="2" customWidth="1"/>
    <col min="2309" max="2313" width="13.375" style="2"/>
    <col min="2314" max="2314" width="12.125" style="2" customWidth="1"/>
    <col min="2315" max="2330" width="13.375" style="2"/>
    <col min="2331" max="2336" width="10.875" style="2" customWidth="1"/>
    <col min="2337" max="2337" width="8.375" style="2" customWidth="1"/>
    <col min="2338" max="2340" width="10.875" style="2" customWidth="1"/>
    <col min="2341" max="2341" width="8.375" style="2" customWidth="1"/>
    <col min="2342" max="2342" width="3.375" style="2" customWidth="1"/>
    <col min="2343" max="2343" width="53.375" style="2" customWidth="1"/>
    <col min="2344" max="2347" width="13.375" style="2"/>
    <col min="2348" max="2348" width="3.375" style="2" customWidth="1"/>
    <col min="2349" max="2349" width="53.375" style="2" customWidth="1"/>
    <col min="2350" max="2560" width="13.375" style="2"/>
    <col min="2561" max="2561" width="13.375" style="2" customWidth="1"/>
    <col min="2562" max="2562" width="27.125" style="2" customWidth="1"/>
    <col min="2563" max="2563" width="13.375" style="2"/>
    <col min="2564" max="2564" width="12.125" style="2" customWidth="1"/>
    <col min="2565" max="2569" width="13.375" style="2"/>
    <col min="2570" max="2570" width="12.125" style="2" customWidth="1"/>
    <col min="2571" max="2586" width="13.375" style="2"/>
    <col min="2587" max="2592" width="10.875" style="2" customWidth="1"/>
    <col min="2593" max="2593" width="8.375" style="2" customWidth="1"/>
    <col min="2594" max="2596" width="10.875" style="2" customWidth="1"/>
    <col min="2597" max="2597" width="8.375" style="2" customWidth="1"/>
    <col min="2598" max="2598" width="3.375" style="2" customWidth="1"/>
    <col min="2599" max="2599" width="53.375" style="2" customWidth="1"/>
    <col min="2600" max="2603" width="13.375" style="2"/>
    <col min="2604" max="2604" width="3.375" style="2" customWidth="1"/>
    <col min="2605" max="2605" width="53.375" style="2" customWidth="1"/>
    <col min="2606" max="2816" width="13.375" style="2"/>
    <col min="2817" max="2817" width="13.375" style="2" customWidth="1"/>
    <col min="2818" max="2818" width="27.125" style="2" customWidth="1"/>
    <col min="2819" max="2819" width="13.375" style="2"/>
    <col min="2820" max="2820" width="12.125" style="2" customWidth="1"/>
    <col min="2821" max="2825" width="13.375" style="2"/>
    <col min="2826" max="2826" width="12.125" style="2" customWidth="1"/>
    <col min="2827" max="2842" width="13.375" style="2"/>
    <col min="2843" max="2848" width="10.875" style="2" customWidth="1"/>
    <col min="2849" max="2849" width="8.375" style="2" customWidth="1"/>
    <col min="2850" max="2852" width="10.875" style="2" customWidth="1"/>
    <col min="2853" max="2853" width="8.375" style="2" customWidth="1"/>
    <col min="2854" max="2854" width="3.375" style="2" customWidth="1"/>
    <col min="2855" max="2855" width="53.375" style="2" customWidth="1"/>
    <col min="2856" max="2859" width="13.375" style="2"/>
    <col min="2860" max="2860" width="3.375" style="2" customWidth="1"/>
    <col min="2861" max="2861" width="53.375" style="2" customWidth="1"/>
    <col min="2862" max="3072" width="13.375" style="2"/>
    <col min="3073" max="3073" width="13.375" style="2" customWidth="1"/>
    <col min="3074" max="3074" width="27.125" style="2" customWidth="1"/>
    <col min="3075" max="3075" width="13.375" style="2"/>
    <col min="3076" max="3076" width="12.125" style="2" customWidth="1"/>
    <col min="3077" max="3081" width="13.375" style="2"/>
    <col min="3082" max="3082" width="12.125" style="2" customWidth="1"/>
    <col min="3083" max="3098" width="13.375" style="2"/>
    <col min="3099" max="3104" width="10.875" style="2" customWidth="1"/>
    <col min="3105" max="3105" width="8.375" style="2" customWidth="1"/>
    <col min="3106" max="3108" width="10.875" style="2" customWidth="1"/>
    <col min="3109" max="3109" width="8.375" style="2" customWidth="1"/>
    <col min="3110" max="3110" width="3.375" style="2" customWidth="1"/>
    <col min="3111" max="3111" width="53.375" style="2" customWidth="1"/>
    <col min="3112" max="3115" width="13.375" style="2"/>
    <col min="3116" max="3116" width="3.375" style="2" customWidth="1"/>
    <col min="3117" max="3117" width="53.375" style="2" customWidth="1"/>
    <col min="3118" max="3328" width="13.375" style="2"/>
    <col min="3329" max="3329" width="13.375" style="2" customWidth="1"/>
    <col min="3330" max="3330" width="27.125" style="2" customWidth="1"/>
    <col min="3331" max="3331" width="13.375" style="2"/>
    <col min="3332" max="3332" width="12.125" style="2" customWidth="1"/>
    <col min="3333" max="3337" width="13.375" style="2"/>
    <col min="3338" max="3338" width="12.125" style="2" customWidth="1"/>
    <col min="3339" max="3354" width="13.375" style="2"/>
    <col min="3355" max="3360" width="10.875" style="2" customWidth="1"/>
    <col min="3361" max="3361" width="8.375" style="2" customWidth="1"/>
    <col min="3362" max="3364" width="10.875" style="2" customWidth="1"/>
    <col min="3365" max="3365" width="8.375" style="2" customWidth="1"/>
    <col min="3366" max="3366" width="3.375" style="2" customWidth="1"/>
    <col min="3367" max="3367" width="53.375" style="2" customWidth="1"/>
    <col min="3368" max="3371" width="13.375" style="2"/>
    <col min="3372" max="3372" width="3.375" style="2" customWidth="1"/>
    <col min="3373" max="3373" width="53.375" style="2" customWidth="1"/>
    <col min="3374" max="3584" width="13.375" style="2"/>
    <col min="3585" max="3585" width="13.375" style="2" customWidth="1"/>
    <col min="3586" max="3586" width="27.125" style="2" customWidth="1"/>
    <col min="3587" max="3587" width="13.375" style="2"/>
    <col min="3588" max="3588" width="12.125" style="2" customWidth="1"/>
    <col min="3589" max="3593" width="13.375" style="2"/>
    <col min="3594" max="3594" width="12.125" style="2" customWidth="1"/>
    <col min="3595" max="3610" width="13.375" style="2"/>
    <col min="3611" max="3616" width="10.875" style="2" customWidth="1"/>
    <col min="3617" max="3617" width="8.375" style="2" customWidth="1"/>
    <col min="3618" max="3620" width="10.875" style="2" customWidth="1"/>
    <col min="3621" max="3621" width="8.375" style="2" customWidth="1"/>
    <col min="3622" max="3622" width="3.375" style="2" customWidth="1"/>
    <col min="3623" max="3623" width="53.375" style="2" customWidth="1"/>
    <col min="3624" max="3627" width="13.375" style="2"/>
    <col min="3628" max="3628" width="3.375" style="2" customWidth="1"/>
    <col min="3629" max="3629" width="53.375" style="2" customWidth="1"/>
    <col min="3630" max="3840" width="13.375" style="2"/>
    <col min="3841" max="3841" width="13.375" style="2" customWidth="1"/>
    <col min="3842" max="3842" width="27.125" style="2" customWidth="1"/>
    <col min="3843" max="3843" width="13.375" style="2"/>
    <col min="3844" max="3844" width="12.125" style="2" customWidth="1"/>
    <col min="3845" max="3849" width="13.375" style="2"/>
    <col min="3850" max="3850" width="12.125" style="2" customWidth="1"/>
    <col min="3851" max="3866" width="13.375" style="2"/>
    <col min="3867" max="3872" width="10.875" style="2" customWidth="1"/>
    <col min="3873" max="3873" width="8.375" style="2" customWidth="1"/>
    <col min="3874" max="3876" width="10.875" style="2" customWidth="1"/>
    <col min="3877" max="3877" width="8.375" style="2" customWidth="1"/>
    <col min="3878" max="3878" width="3.375" style="2" customWidth="1"/>
    <col min="3879" max="3879" width="53.375" style="2" customWidth="1"/>
    <col min="3880" max="3883" width="13.375" style="2"/>
    <col min="3884" max="3884" width="3.375" style="2" customWidth="1"/>
    <col min="3885" max="3885" width="53.375" style="2" customWidth="1"/>
    <col min="3886" max="4096" width="13.375" style="2"/>
    <col min="4097" max="4097" width="13.375" style="2" customWidth="1"/>
    <col min="4098" max="4098" width="27.125" style="2" customWidth="1"/>
    <col min="4099" max="4099" width="13.375" style="2"/>
    <col min="4100" max="4100" width="12.125" style="2" customWidth="1"/>
    <col min="4101" max="4105" width="13.375" style="2"/>
    <col min="4106" max="4106" width="12.125" style="2" customWidth="1"/>
    <col min="4107" max="4122" width="13.375" style="2"/>
    <col min="4123" max="4128" width="10.875" style="2" customWidth="1"/>
    <col min="4129" max="4129" width="8.375" style="2" customWidth="1"/>
    <col min="4130" max="4132" width="10.875" style="2" customWidth="1"/>
    <col min="4133" max="4133" width="8.375" style="2" customWidth="1"/>
    <col min="4134" max="4134" width="3.375" style="2" customWidth="1"/>
    <col min="4135" max="4135" width="53.375" style="2" customWidth="1"/>
    <col min="4136" max="4139" width="13.375" style="2"/>
    <col min="4140" max="4140" width="3.375" style="2" customWidth="1"/>
    <col min="4141" max="4141" width="53.375" style="2" customWidth="1"/>
    <col min="4142" max="4352" width="13.375" style="2"/>
    <col min="4353" max="4353" width="13.375" style="2" customWidth="1"/>
    <col min="4354" max="4354" width="27.125" style="2" customWidth="1"/>
    <col min="4355" max="4355" width="13.375" style="2"/>
    <col min="4356" max="4356" width="12.125" style="2" customWidth="1"/>
    <col min="4357" max="4361" width="13.375" style="2"/>
    <col min="4362" max="4362" width="12.125" style="2" customWidth="1"/>
    <col min="4363" max="4378" width="13.375" style="2"/>
    <col min="4379" max="4384" width="10.875" style="2" customWidth="1"/>
    <col min="4385" max="4385" width="8.375" style="2" customWidth="1"/>
    <col min="4386" max="4388" width="10.875" style="2" customWidth="1"/>
    <col min="4389" max="4389" width="8.375" style="2" customWidth="1"/>
    <col min="4390" max="4390" width="3.375" style="2" customWidth="1"/>
    <col min="4391" max="4391" width="53.375" style="2" customWidth="1"/>
    <col min="4392" max="4395" width="13.375" style="2"/>
    <col min="4396" max="4396" width="3.375" style="2" customWidth="1"/>
    <col min="4397" max="4397" width="53.375" style="2" customWidth="1"/>
    <col min="4398" max="4608" width="13.375" style="2"/>
    <col min="4609" max="4609" width="13.375" style="2" customWidth="1"/>
    <col min="4610" max="4610" width="27.125" style="2" customWidth="1"/>
    <col min="4611" max="4611" width="13.375" style="2"/>
    <col min="4612" max="4612" width="12.125" style="2" customWidth="1"/>
    <col min="4613" max="4617" width="13.375" style="2"/>
    <col min="4618" max="4618" width="12.125" style="2" customWidth="1"/>
    <col min="4619" max="4634" width="13.375" style="2"/>
    <col min="4635" max="4640" width="10.875" style="2" customWidth="1"/>
    <col min="4641" max="4641" width="8.375" style="2" customWidth="1"/>
    <col min="4642" max="4644" width="10.875" style="2" customWidth="1"/>
    <col min="4645" max="4645" width="8.375" style="2" customWidth="1"/>
    <col min="4646" max="4646" width="3.375" style="2" customWidth="1"/>
    <col min="4647" max="4647" width="53.375" style="2" customWidth="1"/>
    <col min="4648" max="4651" width="13.375" style="2"/>
    <col min="4652" max="4652" width="3.375" style="2" customWidth="1"/>
    <col min="4653" max="4653" width="53.375" style="2" customWidth="1"/>
    <col min="4654" max="4864" width="13.375" style="2"/>
    <col min="4865" max="4865" width="13.375" style="2" customWidth="1"/>
    <col min="4866" max="4866" width="27.125" style="2" customWidth="1"/>
    <col min="4867" max="4867" width="13.375" style="2"/>
    <col min="4868" max="4868" width="12.125" style="2" customWidth="1"/>
    <col min="4869" max="4873" width="13.375" style="2"/>
    <col min="4874" max="4874" width="12.125" style="2" customWidth="1"/>
    <col min="4875" max="4890" width="13.375" style="2"/>
    <col min="4891" max="4896" width="10.875" style="2" customWidth="1"/>
    <col min="4897" max="4897" width="8.375" style="2" customWidth="1"/>
    <col min="4898" max="4900" width="10.875" style="2" customWidth="1"/>
    <col min="4901" max="4901" width="8.375" style="2" customWidth="1"/>
    <col min="4902" max="4902" width="3.375" style="2" customWidth="1"/>
    <col min="4903" max="4903" width="53.375" style="2" customWidth="1"/>
    <col min="4904" max="4907" width="13.375" style="2"/>
    <col min="4908" max="4908" width="3.375" style="2" customWidth="1"/>
    <col min="4909" max="4909" width="53.375" style="2" customWidth="1"/>
    <col min="4910" max="5120" width="13.375" style="2"/>
    <col min="5121" max="5121" width="13.375" style="2" customWidth="1"/>
    <col min="5122" max="5122" width="27.125" style="2" customWidth="1"/>
    <col min="5123" max="5123" width="13.375" style="2"/>
    <col min="5124" max="5124" width="12.125" style="2" customWidth="1"/>
    <col min="5125" max="5129" width="13.375" style="2"/>
    <col min="5130" max="5130" width="12.125" style="2" customWidth="1"/>
    <col min="5131" max="5146" width="13.375" style="2"/>
    <col min="5147" max="5152" width="10.875" style="2" customWidth="1"/>
    <col min="5153" max="5153" width="8.375" style="2" customWidth="1"/>
    <col min="5154" max="5156" width="10.875" style="2" customWidth="1"/>
    <col min="5157" max="5157" width="8.375" style="2" customWidth="1"/>
    <col min="5158" max="5158" width="3.375" style="2" customWidth="1"/>
    <col min="5159" max="5159" width="53.375" style="2" customWidth="1"/>
    <col min="5160" max="5163" width="13.375" style="2"/>
    <col min="5164" max="5164" width="3.375" style="2" customWidth="1"/>
    <col min="5165" max="5165" width="53.375" style="2" customWidth="1"/>
    <col min="5166" max="5376" width="13.375" style="2"/>
    <col min="5377" max="5377" width="13.375" style="2" customWidth="1"/>
    <col min="5378" max="5378" width="27.125" style="2" customWidth="1"/>
    <col min="5379" max="5379" width="13.375" style="2"/>
    <col min="5380" max="5380" width="12.125" style="2" customWidth="1"/>
    <col min="5381" max="5385" width="13.375" style="2"/>
    <col min="5386" max="5386" width="12.125" style="2" customWidth="1"/>
    <col min="5387" max="5402" width="13.375" style="2"/>
    <col min="5403" max="5408" width="10.875" style="2" customWidth="1"/>
    <col min="5409" max="5409" width="8.375" style="2" customWidth="1"/>
    <col min="5410" max="5412" width="10.875" style="2" customWidth="1"/>
    <col min="5413" max="5413" width="8.375" style="2" customWidth="1"/>
    <col min="5414" max="5414" width="3.375" style="2" customWidth="1"/>
    <col min="5415" max="5415" width="53.375" style="2" customWidth="1"/>
    <col min="5416" max="5419" width="13.375" style="2"/>
    <col min="5420" max="5420" width="3.375" style="2" customWidth="1"/>
    <col min="5421" max="5421" width="53.375" style="2" customWidth="1"/>
    <col min="5422" max="5632" width="13.375" style="2"/>
    <col min="5633" max="5633" width="13.375" style="2" customWidth="1"/>
    <col min="5634" max="5634" width="27.125" style="2" customWidth="1"/>
    <col min="5635" max="5635" width="13.375" style="2"/>
    <col min="5636" max="5636" width="12.125" style="2" customWidth="1"/>
    <col min="5637" max="5641" width="13.375" style="2"/>
    <col min="5642" max="5642" width="12.125" style="2" customWidth="1"/>
    <col min="5643" max="5658" width="13.375" style="2"/>
    <col min="5659" max="5664" width="10.875" style="2" customWidth="1"/>
    <col min="5665" max="5665" width="8.375" style="2" customWidth="1"/>
    <col min="5666" max="5668" width="10.875" style="2" customWidth="1"/>
    <col min="5669" max="5669" width="8.375" style="2" customWidth="1"/>
    <col min="5670" max="5670" width="3.375" style="2" customWidth="1"/>
    <col min="5671" max="5671" width="53.375" style="2" customWidth="1"/>
    <col min="5672" max="5675" width="13.375" style="2"/>
    <col min="5676" max="5676" width="3.375" style="2" customWidth="1"/>
    <col min="5677" max="5677" width="53.375" style="2" customWidth="1"/>
    <col min="5678" max="5888" width="13.375" style="2"/>
    <col min="5889" max="5889" width="13.375" style="2" customWidth="1"/>
    <col min="5890" max="5890" width="27.125" style="2" customWidth="1"/>
    <col min="5891" max="5891" width="13.375" style="2"/>
    <col min="5892" max="5892" width="12.125" style="2" customWidth="1"/>
    <col min="5893" max="5897" width="13.375" style="2"/>
    <col min="5898" max="5898" width="12.125" style="2" customWidth="1"/>
    <col min="5899" max="5914" width="13.375" style="2"/>
    <col min="5915" max="5920" width="10.875" style="2" customWidth="1"/>
    <col min="5921" max="5921" width="8.375" style="2" customWidth="1"/>
    <col min="5922" max="5924" width="10.875" style="2" customWidth="1"/>
    <col min="5925" max="5925" width="8.375" style="2" customWidth="1"/>
    <col min="5926" max="5926" width="3.375" style="2" customWidth="1"/>
    <col min="5927" max="5927" width="53.375" style="2" customWidth="1"/>
    <col min="5928" max="5931" width="13.375" style="2"/>
    <col min="5932" max="5932" width="3.375" style="2" customWidth="1"/>
    <col min="5933" max="5933" width="53.375" style="2" customWidth="1"/>
    <col min="5934" max="6144" width="13.375" style="2"/>
    <col min="6145" max="6145" width="13.375" style="2" customWidth="1"/>
    <col min="6146" max="6146" width="27.125" style="2" customWidth="1"/>
    <col min="6147" max="6147" width="13.375" style="2"/>
    <col min="6148" max="6148" width="12.125" style="2" customWidth="1"/>
    <col min="6149" max="6153" width="13.375" style="2"/>
    <col min="6154" max="6154" width="12.125" style="2" customWidth="1"/>
    <col min="6155" max="6170" width="13.375" style="2"/>
    <col min="6171" max="6176" width="10.875" style="2" customWidth="1"/>
    <col min="6177" max="6177" width="8.375" style="2" customWidth="1"/>
    <col min="6178" max="6180" width="10.875" style="2" customWidth="1"/>
    <col min="6181" max="6181" width="8.375" style="2" customWidth="1"/>
    <col min="6182" max="6182" width="3.375" style="2" customWidth="1"/>
    <col min="6183" max="6183" width="53.375" style="2" customWidth="1"/>
    <col min="6184" max="6187" width="13.375" style="2"/>
    <col min="6188" max="6188" width="3.375" style="2" customWidth="1"/>
    <col min="6189" max="6189" width="53.375" style="2" customWidth="1"/>
    <col min="6190" max="6400" width="13.375" style="2"/>
    <col min="6401" max="6401" width="13.375" style="2" customWidth="1"/>
    <col min="6402" max="6402" width="27.125" style="2" customWidth="1"/>
    <col min="6403" max="6403" width="13.375" style="2"/>
    <col min="6404" max="6404" width="12.125" style="2" customWidth="1"/>
    <col min="6405" max="6409" width="13.375" style="2"/>
    <col min="6410" max="6410" width="12.125" style="2" customWidth="1"/>
    <col min="6411" max="6426" width="13.375" style="2"/>
    <col min="6427" max="6432" width="10.875" style="2" customWidth="1"/>
    <col min="6433" max="6433" width="8.375" style="2" customWidth="1"/>
    <col min="6434" max="6436" width="10.875" style="2" customWidth="1"/>
    <col min="6437" max="6437" width="8.375" style="2" customWidth="1"/>
    <col min="6438" max="6438" width="3.375" style="2" customWidth="1"/>
    <col min="6439" max="6439" width="53.375" style="2" customWidth="1"/>
    <col min="6440" max="6443" width="13.375" style="2"/>
    <col min="6444" max="6444" width="3.375" style="2" customWidth="1"/>
    <col min="6445" max="6445" width="53.375" style="2" customWidth="1"/>
    <col min="6446" max="6656" width="13.375" style="2"/>
    <col min="6657" max="6657" width="13.375" style="2" customWidth="1"/>
    <col min="6658" max="6658" width="27.125" style="2" customWidth="1"/>
    <col min="6659" max="6659" width="13.375" style="2"/>
    <col min="6660" max="6660" width="12.125" style="2" customWidth="1"/>
    <col min="6661" max="6665" width="13.375" style="2"/>
    <col min="6666" max="6666" width="12.125" style="2" customWidth="1"/>
    <col min="6667" max="6682" width="13.375" style="2"/>
    <col min="6683" max="6688" width="10.875" style="2" customWidth="1"/>
    <col min="6689" max="6689" width="8.375" style="2" customWidth="1"/>
    <col min="6690" max="6692" width="10.875" style="2" customWidth="1"/>
    <col min="6693" max="6693" width="8.375" style="2" customWidth="1"/>
    <col min="6694" max="6694" width="3.375" style="2" customWidth="1"/>
    <col min="6695" max="6695" width="53.375" style="2" customWidth="1"/>
    <col min="6696" max="6699" width="13.375" style="2"/>
    <col min="6700" max="6700" width="3.375" style="2" customWidth="1"/>
    <col min="6701" max="6701" width="53.375" style="2" customWidth="1"/>
    <col min="6702" max="6912" width="13.375" style="2"/>
    <col min="6913" max="6913" width="13.375" style="2" customWidth="1"/>
    <col min="6914" max="6914" width="27.125" style="2" customWidth="1"/>
    <col min="6915" max="6915" width="13.375" style="2"/>
    <col min="6916" max="6916" width="12.125" style="2" customWidth="1"/>
    <col min="6917" max="6921" width="13.375" style="2"/>
    <col min="6922" max="6922" width="12.125" style="2" customWidth="1"/>
    <col min="6923" max="6938" width="13.375" style="2"/>
    <col min="6939" max="6944" width="10.875" style="2" customWidth="1"/>
    <col min="6945" max="6945" width="8.375" style="2" customWidth="1"/>
    <col min="6946" max="6948" width="10.875" style="2" customWidth="1"/>
    <col min="6949" max="6949" width="8.375" style="2" customWidth="1"/>
    <col min="6950" max="6950" width="3.375" style="2" customWidth="1"/>
    <col min="6951" max="6951" width="53.375" style="2" customWidth="1"/>
    <col min="6952" max="6955" width="13.375" style="2"/>
    <col min="6956" max="6956" width="3.375" style="2" customWidth="1"/>
    <col min="6957" max="6957" width="53.375" style="2" customWidth="1"/>
    <col min="6958" max="7168" width="13.375" style="2"/>
    <col min="7169" max="7169" width="13.375" style="2" customWidth="1"/>
    <col min="7170" max="7170" width="27.125" style="2" customWidth="1"/>
    <col min="7171" max="7171" width="13.375" style="2"/>
    <col min="7172" max="7172" width="12.125" style="2" customWidth="1"/>
    <col min="7173" max="7177" width="13.375" style="2"/>
    <col min="7178" max="7178" width="12.125" style="2" customWidth="1"/>
    <col min="7179" max="7194" width="13.375" style="2"/>
    <col min="7195" max="7200" width="10.875" style="2" customWidth="1"/>
    <col min="7201" max="7201" width="8.375" style="2" customWidth="1"/>
    <col min="7202" max="7204" width="10.875" style="2" customWidth="1"/>
    <col min="7205" max="7205" width="8.375" style="2" customWidth="1"/>
    <col min="7206" max="7206" width="3.375" style="2" customWidth="1"/>
    <col min="7207" max="7207" width="53.375" style="2" customWidth="1"/>
    <col min="7208" max="7211" width="13.375" style="2"/>
    <col min="7212" max="7212" width="3.375" style="2" customWidth="1"/>
    <col min="7213" max="7213" width="53.375" style="2" customWidth="1"/>
    <col min="7214" max="7424" width="13.375" style="2"/>
    <col min="7425" max="7425" width="13.375" style="2" customWidth="1"/>
    <col min="7426" max="7426" width="27.125" style="2" customWidth="1"/>
    <col min="7427" max="7427" width="13.375" style="2"/>
    <col min="7428" max="7428" width="12.125" style="2" customWidth="1"/>
    <col min="7429" max="7433" width="13.375" style="2"/>
    <col min="7434" max="7434" width="12.125" style="2" customWidth="1"/>
    <col min="7435" max="7450" width="13.375" style="2"/>
    <col min="7451" max="7456" width="10.875" style="2" customWidth="1"/>
    <col min="7457" max="7457" width="8.375" style="2" customWidth="1"/>
    <col min="7458" max="7460" width="10.875" style="2" customWidth="1"/>
    <col min="7461" max="7461" width="8.375" style="2" customWidth="1"/>
    <col min="7462" max="7462" width="3.375" style="2" customWidth="1"/>
    <col min="7463" max="7463" width="53.375" style="2" customWidth="1"/>
    <col min="7464" max="7467" width="13.375" style="2"/>
    <col min="7468" max="7468" width="3.375" style="2" customWidth="1"/>
    <col min="7469" max="7469" width="53.375" style="2" customWidth="1"/>
    <col min="7470" max="7680" width="13.375" style="2"/>
    <col min="7681" max="7681" width="13.375" style="2" customWidth="1"/>
    <col min="7682" max="7682" width="27.125" style="2" customWidth="1"/>
    <col min="7683" max="7683" width="13.375" style="2"/>
    <col min="7684" max="7684" width="12.125" style="2" customWidth="1"/>
    <col min="7685" max="7689" width="13.375" style="2"/>
    <col min="7690" max="7690" width="12.125" style="2" customWidth="1"/>
    <col min="7691" max="7706" width="13.375" style="2"/>
    <col min="7707" max="7712" width="10.875" style="2" customWidth="1"/>
    <col min="7713" max="7713" width="8.375" style="2" customWidth="1"/>
    <col min="7714" max="7716" width="10.875" style="2" customWidth="1"/>
    <col min="7717" max="7717" width="8.375" style="2" customWidth="1"/>
    <col min="7718" max="7718" width="3.375" style="2" customWidth="1"/>
    <col min="7719" max="7719" width="53.375" style="2" customWidth="1"/>
    <col min="7720" max="7723" width="13.375" style="2"/>
    <col min="7724" max="7724" width="3.375" style="2" customWidth="1"/>
    <col min="7725" max="7725" width="53.375" style="2" customWidth="1"/>
    <col min="7726" max="7936" width="13.375" style="2"/>
    <col min="7937" max="7937" width="13.375" style="2" customWidth="1"/>
    <col min="7938" max="7938" width="27.125" style="2" customWidth="1"/>
    <col min="7939" max="7939" width="13.375" style="2"/>
    <col min="7940" max="7940" width="12.125" style="2" customWidth="1"/>
    <col min="7941" max="7945" width="13.375" style="2"/>
    <col min="7946" max="7946" width="12.125" style="2" customWidth="1"/>
    <col min="7947" max="7962" width="13.375" style="2"/>
    <col min="7963" max="7968" width="10.875" style="2" customWidth="1"/>
    <col min="7969" max="7969" width="8.375" style="2" customWidth="1"/>
    <col min="7970" max="7972" width="10.875" style="2" customWidth="1"/>
    <col min="7973" max="7973" width="8.375" style="2" customWidth="1"/>
    <col min="7974" max="7974" width="3.375" style="2" customWidth="1"/>
    <col min="7975" max="7975" width="53.375" style="2" customWidth="1"/>
    <col min="7976" max="7979" width="13.375" style="2"/>
    <col min="7980" max="7980" width="3.375" style="2" customWidth="1"/>
    <col min="7981" max="7981" width="53.375" style="2" customWidth="1"/>
    <col min="7982" max="8192" width="13.375" style="2"/>
    <col min="8193" max="8193" width="13.375" style="2" customWidth="1"/>
    <col min="8194" max="8194" width="27.125" style="2" customWidth="1"/>
    <col min="8195" max="8195" width="13.375" style="2"/>
    <col min="8196" max="8196" width="12.125" style="2" customWidth="1"/>
    <col min="8197" max="8201" width="13.375" style="2"/>
    <col min="8202" max="8202" width="12.125" style="2" customWidth="1"/>
    <col min="8203" max="8218" width="13.375" style="2"/>
    <col min="8219" max="8224" width="10.875" style="2" customWidth="1"/>
    <col min="8225" max="8225" width="8.375" style="2" customWidth="1"/>
    <col min="8226" max="8228" width="10.875" style="2" customWidth="1"/>
    <col min="8229" max="8229" width="8.375" style="2" customWidth="1"/>
    <col min="8230" max="8230" width="3.375" style="2" customWidth="1"/>
    <col min="8231" max="8231" width="53.375" style="2" customWidth="1"/>
    <col min="8232" max="8235" width="13.375" style="2"/>
    <col min="8236" max="8236" width="3.375" style="2" customWidth="1"/>
    <col min="8237" max="8237" width="53.375" style="2" customWidth="1"/>
    <col min="8238" max="8448" width="13.375" style="2"/>
    <col min="8449" max="8449" width="13.375" style="2" customWidth="1"/>
    <col min="8450" max="8450" width="27.125" style="2" customWidth="1"/>
    <col min="8451" max="8451" width="13.375" style="2"/>
    <col min="8452" max="8452" width="12.125" style="2" customWidth="1"/>
    <col min="8453" max="8457" width="13.375" style="2"/>
    <col min="8458" max="8458" width="12.125" style="2" customWidth="1"/>
    <col min="8459" max="8474" width="13.375" style="2"/>
    <col min="8475" max="8480" width="10.875" style="2" customWidth="1"/>
    <col min="8481" max="8481" width="8.375" style="2" customWidth="1"/>
    <col min="8482" max="8484" width="10.875" style="2" customWidth="1"/>
    <col min="8485" max="8485" width="8.375" style="2" customWidth="1"/>
    <col min="8486" max="8486" width="3.375" style="2" customWidth="1"/>
    <col min="8487" max="8487" width="53.375" style="2" customWidth="1"/>
    <col min="8488" max="8491" width="13.375" style="2"/>
    <col min="8492" max="8492" width="3.375" style="2" customWidth="1"/>
    <col min="8493" max="8493" width="53.375" style="2" customWidth="1"/>
    <col min="8494" max="8704" width="13.375" style="2"/>
    <col min="8705" max="8705" width="13.375" style="2" customWidth="1"/>
    <col min="8706" max="8706" width="27.125" style="2" customWidth="1"/>
    <col min="8707" max="8707" width="13.375" style="2"/>
    <col min="8708" max="8708" width="12.125" style="2" customWidth="1"/>
    <col min="8709" max="8713" width="13.375" style="2"/>
    <col min="8714" max="8714" width="12.125" style="2" customWidth="1"/>
    <col min="8715" max="8730" width="13.375" style="2"/>
    <col min="8731" max="8736" width="10.875" style="2" customWidth="1"/>
    <col min="8737" max="8737" width="8.375" style="2" customWidth="1"/>
    <col min="8738" max="8740" width="10.875" style="2" customWidth="1"/>
    <col min="8741" max="8741" width="8.375" style="2" customWidth="1"/>
    <col min="8742" max="8742" width="3.375" style="2" customWidth="1"/>
    <col min="8743" max="8743" width="53.375" style="2" customWidth="1"/>
    <col min="8744" max="8747" width="13.375" style="2"/>
    <col min="8748" max="8748" width="3.375" style="2" customWidth="1"/>
    <col min="8749" max="8749" width="53.375" style="2" customWidth="1"/>
    <col min="8750" max="8960" width="13.375" style="2"/>
    <col min="8961" max="8961" width="13.375" style="2" customWidth="1"/>
    <col min="8962" max="8962" width="27.125" style="2" customWidth="1"/>
    <col min="8963" max="8963" width="13.375" style="2"/>
    <col min="8964" max="8964" width="12.125" style="2" customWidth="1"/>
    <col min="8965" max="8969" width="13.375" style="2"/>
    <col min="8970" max="8970" width="12.125" style="2" customWidth="1"/>
    <col min="8971" max="8986" width="13.375" style="2"/>
    <col min="8987" max="8992" width="10.875" style="2" customWidth="1"/>
    <col min="8993" max="8993" width="8.375" style="2" customWidth="1"/>
    <col min="8994" max="8996" width="10.875" style="2" customWidth="1"/>
    <col min="8997" max="8997" width="8.375" style="2" customWidth="1"/>
    <col min="8998" max="8998" width="3.375" style="2" customWidth="1"/>
    <col min="8999" max="8999" width="53.375" style="2" customWidth="1"/>
    <col min="9000" max="9003" width="13.375" style="2"/>
    <col min="9004" max="9004" width="3.375" style="2" customWidth="1"/>
    <col min="9005" max="9005" width="53.375" style="2" customWidth="1"/>
    <col min="9006" max="9216" width="13.375" style="2"/>
    <col min="9217" max="9217" width="13.375" style="2" customWidth="1"/>
    <col min="9218" max="9218" width="27.125" style="2" customWidth="1"/>
    <col min="9219" max="9219" width="13.375" style="2"/>
    <col min="9220" max="9220" width="12.125" style="2" customWidth="1"/>
    <col min="9221" max="9225" width="13.375" style="2"/>
    <col min="9226" max="9226" width="12.125" style="2" customWidth="1"/>
    <col min="9227" max="9242" width="13.375" style="2"/>
    <col min="9243" max="9248" width="10.875" style="2" customWidth="1"/>
    <col min="9249" max="9249" width="8.375" style="2" customWidth="1"/>
    <col min="9250" max="9252" width="10.875" style="2" customWidth="1"/>
    <col min="9253" max="9253" width="8.375" style="2" customWidth="1"/>
    <col min="9254" max="9254" width="3.375" style="2" customWidth="1"/>
    <col min="9255" max="9255" width="53.375" style="2" customWidth="1"/>
    <col min="9256" max="9259" width="13.375" style="2"/>
    <col min="9260" max="9260" width="3.375" style="2" customWidth="1"/>
    <col min="9261" max="9261" width="53.375" style="2" customWidth="1"/>
    <col min="9262" max="9472" width="13.375" style="2"/>
    <col min="9473" max="9473" width="13.375" style="2" customWidth="1"/>
    <col min="9474" max="9474" width="27.125" style="2" customWidth="1"/>
    <col min="9475" max="9475" width="13.375" style="2"/>
    <col min="9476" max="9476" width="12.125" style="2" customWidth="1"/>
    <col min="9477" max="9481" width="13.375" style="2"/>
    <col min="9482" max="9482" width="12.125" style="2" customWidth="1"/>
    <col min="9483" max="9498" width="13.375" style="2"/>
    <col min="9499" max="9504" width="10.875" style="2" customWidth="1"/>
    <col min="9505" max="9505" width="8.375" style="2" customWidth="1"/>
    <col min="9506" max="9508" width="10.875" style="2" customWidth="1"/>
    <col min="9509" max="9509" width="8.375" style="2" customWidth="1"/>
    <col min="9510" max="9510" width="3.375" style="2" customWidth="1"/>
    <col min="9511" max="9511" width="53.375" style="2" customWidth="1"/>
    <col min="9512" max="9515" width="13.375" style="2"/>
    <col min="9516" max="9516" width="3.375" style="2" customWidth="1"/>
    <col min="9517" max="9517" width="53.375" style="2" customWidth="1"/>
    <col min="9518" max="9728" width="13.375" style="2"/>
    <col min="9729" max="9729" width="13.375" style="2" customWidth="1"/>
    <col min="9730" max="9730" width="27.125" style="2" customWidth="1"/>
    <col min="9731" max="9731" width="13.375" style="2"/>
    <col min="9732" max="9732" width="12.125" style="2" customWidth="1"/>
    <col min="9733" max="9737" width="13.375" style="2"/>
    <col min="9738" max="9738" width="12.125" style="2" customWidth="1"/>
    <col min="9739" max="9754" width="13.375" style="2"/>
    <col min="9755" max="9760" width="10.875" style="2" customWidth="1"/>
    <col min="9761" max="9761" width="8.375" style="2" customWidth="1"/>
    <col min="9762" max="9764" width="10.875" style="2" customWidth="1"/>
    <col min="9765" max="9765" width="8.375" style="2" customWidth="1"/>
    <col min="9766" max="9766" width="3.375" style="2" customWidth="1"/>
    <col min="9767" max="9767" width="53.375" style="2" customWidth="1"/>
    <col min="9768" max="9771" width="13.375" style="2"/>
    <col min="9772" max="9772" width="3.375" style="2" customWidth="1"/>
    <col min="9773" max="9773" width="53.375" style="2" customWidth="1"/>
    <col min="9774" max="9984" width="13.375" style="2"/>
    <col min="9985" max="9985" width="13.375" style="2" customWidth="1"/>
    <col min="9986" max="9986" width="27.125" style="2" customWidth="1"/>
    <col min="9987" max="9987" width="13.375" style="2"/>
    <col min="9988" max="9988" width="12.125" style="2" customWidth="1"/>
    <col min="9989" max="9993" width="13.375" style="2"/>
    <col min="9994" max="9994" width="12.125" style="2" customWidth="1"/>
    <col min="9995" max="10010" width="13.375" style="2"/>
    <col min="10011" max="10016" width="10.875" style="2" customWidth="1"/>
    <col min="10017" max="10017" width="8.375" style="2" customWidth="1"/>
    <col min="10018" max="10020" width="10.875" style="2" customWidth="1"/>
    <col min="10021" max="10021" width="8.375" style="2" customWidth="1"/>
    <col min="10022" max="10022" width="3.375" style="2" customWidth="1"/>
    <col min="10023" max="10023" width="53.375" style="2" customWidth="1"/>
    <col min="10024" max="10027" width="13.375" style="2"/>
    <col min="10028" max="10028" width="3.375" style="2" customWidth="1"/>
    <col min="10029" max="10029" width="53.375" style="2" customWidth="1"/>
    <col min="10030" max="10240" width="13.375" style="2"/>
    <col min="10241" max="10241" width="13.375" style="2" customWidth="1"/>
    <col min="10242" max="10242" width="27.125" style="2" customWidth="1"/>
    <col min="10243" max="10243" width="13.375" style="2"/>
    <col min="10244" max="10244" width="12.125" style="2" customWidth="1"/>
    <col min="10245" max="10249" width="13.375" style="2"/>
    <col min="10250" max="10250" width="12.125" style="2" customWidth="1"/>
    <col min="10251" max="10266" width="13.375" style="2"/>
    <col min="10267" max="10272" width="10.875" style="2" customWidth="1"/>
    <col min="10273" max="10273" width="8.375" style="2" customWidth="1"/>
    <col min="10274" max="10276" width="10.875" style="2" customWidth="1"/>
    <col min="10277" max="10277" width="8.375" style="2" customWidth="1"/>
    <col min="10278" max="10278" width="3.375" style="2" customWidth="1"/>
    <col min="10279" max="10279" width="53.375" style="2" customWidth="1"/>
    <col min="10280" max="10283" width="13.375" style="2"/>
    <col min="10284" max="10284" width="3.375" style="2" customWidth="1"/>
    <col min="10285" max="10285" width="53.375" style="2" customWidth="1"/>
    <col min="10286" max="10496" width="13.375" style="2"/>
    <col min="10497" max="10497" width="13.375" style="2" customWidth="1"/>
    <col min="10498" max="10498" width="27.125" style="2" customWidth="1"/>
    <col min="10499" max="10499" width="13.375" style="2"/>
    <col min="10500" max="10500" width="12.125" style="2" customWidth="1"/>
    <col min="10501" max="10505" width="13.375" style="2"/>
    <col min="10506" max="10506" width="12.125" style="2" customWidth="1"/>
    <col min="10507" max="10522" width="13.375" style="2"/>
    <col min="10523" max="10528" width="10.875" style="2" customWidth="1"/>
    <col min="10529" max="10529" width="8.375" style="2" customWidth="1"/>
    <col min="10530" max="10532" width="10.875" style="2" customWidth="1"/>
    <col min="10533" max="10533" width="8.375" style="2" customWidth="1"/>
    <col min="10534" max="10534" width="3.375" style="2" customWidth="1"/>
    <col min="10535" max="10535" width="53.375" style="2" customWidth="1"/>
    <col min="10536" max="10539" width="13.375" style="2"/>
    <col min="10540" max="10540" width="3.375" style="2" customWidth="1"/>
    <col min="10541" max="10541" width="53.375" style="2" customWidth="1"/>
    <col min="10542" max="10752" width="13.375" style="2"/>
    <col min="10753" max="10753" width="13.375" style="2" customWidth="1"/>
    <col min="10754" max="10754" width="27.125" style="2" customWidth="1"/>
    <col min="10755" max="10755" width="13.375" style="2"/>
    <col min="10756" max="10756" width="12.125" style="2" customWidth="1"/>
    <col min="10757" max="10761" width="13.375" style="2"/>
    <col min="10762" max="10762" width="12.125" style="2" customWidth="1"/>
    <col min="10763" max="10778" width="13.375" style="2"/>
    <col min="10779" max="10784" width="10.875" style="2" customWidth="1"/>
    <col min="10785" max="10785" width="8.375" style="2" customWidth="1"/>
    <col min="10786" max="10788" width="10.875" style="2" customWidth="1"/>
    <col min="10789" max="10789" width="8.375" style="2" customWidth="1"/>
    <col min="10790" max="10790" width="3.375" style="2" customWidth="1"/>
    <col min="10791" max="10791" width="53.375" style="2" customWidth="1"/>
    <col min="10792" max="10795" width="13.375" style="2"/>
    <col min="10796" max="10796" width="3.375" style="2" customWidth="1"/>
    <col min="10797" max="10797" width="53.375" style="2" customWidth="1"/>
    <col min="10798" max="11008" width="13.375" style="2"/>
    <col min="11009" max="11009" width="13.375" style="2" customWidth="1"/>
    <col min="11010" max="11010" width="27.125" style="2" customWidth="1"/>
    <col min="11011" max="11011" width="13.375" style="2"/>
    <col min="11012" max="11012" width="12.125" style="2" customWidth="1"/>
    <col min="11013" max="11017" width="13.375" style="2"/>
    <col min="11018" max="11018" width="12.125" style="2" customWidth="1"/>
    <col min="11019" max="11034" width="13.375" style="2"/>
    <col min="11035" max="11040" width="10.875" style="2" customWidth="1"/>
    <col min="11041" max="11041" width="8.375" style="2" customWidth="1"/>
    <col min="11042" max="11044" width="10.875" style="2" customWidth="1"/>
    <col min="11045" max="11045" width="8.375" style="2" customWidth="1"/>
    <col min="11046" max="11046" width="3.375" style="2" customWidth="1"/>
    <col min="11047" max="11047" width="53.375" style="2" customWidth="1"/>
    <col min="11048" max="11051" width="13.375" style="2"/>
    <col min="11052" max="11052" width="3.375" style="2" customWidth="1"/>
    <col min="11053" max="11053" width="53.375" style="2" customWidth="1"/>
    <col min="11054" max="11264" width="13.375" style="2"/>
    <col min="11265" max="11265" width="13.375" style="2" customWidth="1"/>
    <col min="11266" max="11266" width="27.125" style="2" customWidth="1"/>
    <col min="11267" max="11267" width="13.375" style="2"/>
    <col min="11268" max="11268" width="12.125" style="2" customWidth="1"/>
    <col min="11269" max="11273" width="13.375" style="2"/>
    <col min="11274" max="11274" width="12.125" style="2" customWidth="1"/>
    <col min="11275" max="11290" width="13.375" style="2"/>
    <col min="11291" max="11296" width="10.875" style="2" customWidth="1"/>
    <col min="11297" max="11297" width="8.375" style="2" customWidth="1"/>
    <col min="11298" max="11300" width="10.875" style="2" customWidth="1"/>
    <col min="11301" max="11301" width="8.375" style="2" customWidth="1"/>
    <col min="11302" max="11302" width="3.375" style="2" customWidth="1"/>
    <col min="11303" max="11303" width="53.375" style="2" customWidth="1"/>
    <col min="11304" max="11307" width="13.375" style="2"/>
    <col min="11308" max="11308" width="3.375" style="2" customWidth="1"/>
    <col min="11309" max="11309" width="53.375" style="2" customWidth="1"/>
    <col min="11310" max="11520" width="13.375" style="2"/>
    <col min="11521" max="11521" width="13.375" style="2" customWidth="1"/>
    <col min="11522" max="11522" width="27.125" style="2" customWidth="1"/>
    <col min="11523" max="11523" width="13.375" style="2"/>
    <col min="11524" max="11524" width="12.125" style="2" customWidth="1"/>
    <col min="11525" max="11529" width="13.375" style="2"/>
    <col min="11530" max="11530" width="12.125" style="2" customWidth="1"/>
    <col min="11531" max="11546" width="13.375" style="2"/>
    <col min="11547" max="11552" width="10.875" style="2" customWidth="1"/>
    <col min="11553" max="11553" width="8.375" style="2" customWidth="1"/>
    <col min="11554" max="11556" width="10.875" style="2" customWidth="1"/>
    <col min="11557" max="11557" width="8.375" style="2" customWidth="1"/>
    <col min="11558" max="11558" width="3.375" style="2" customWidth="1"/>
    <col min="11559" max="11559" width="53.375" style="2" customWidth="1"/>
    <col min="11560" max="11563" width="13.375" style="2"/>
    <col min="11564" max="11564" width="3.375" style="2" customWidth="1"/>
    <col min="11565" max="11565" width="53.375" style="2" customWidth="1"/>
    <col min="11566" max="11776" width="13.375" style="2"/>
    <col min="11777" max="11777" width="13.375" style="2" customWidth="1"/>
    <col min="11778" max="11778" width="27.125" style="2" customWidth="1"/>
    <col min="11779" max="11779" width="13.375" style="2"/>
    <col min="11780" max="11780" width="12.125" style="2" customWidth="1"/>
    <col min="11781" max="11785" width="13.375" style="2"/>
    <col min="11786" max="11786" width="12.125" style="2" customWidth="1"/>
    <col min="11787" max="11802" width="13.375" style="2"/>
    <col min="11803" max="11808" width="10.875" style="2" customWidth="1"/>
    <col min="11809" max="11809" width="8.375" style="2" customWidth="1"/>
    <col min="11810" max="11812" width="10.875" style="2" customWidth="1"/>
    <col min="11813" max="11813" width="8.375" style="2" customWidth="1"/>
    <col min="11814" max="11814" width="3.375" style="2" customWidth="1"/>
    <col min="11815" max="11815" width="53.375" style="2" customWidth="1"/>
    <col min="11816" max="11819" width="13.375" style="2"/>
    <col min="11820" max="11820" width="3.375" style="2" customWidth="1"/>
    <col min="11821" max="11821" width="53.375" style="2" customWidth="1"/>
    <col min="11822" max="12032" width="13.375" style="2"/>
    <col min="12033" max="12033" width="13.375" style="2" customWidth="1"/>
    <col min="12034" max="12034" width="27.125" style="2" customWidth="1"/>
    <col min="12035" max="12035" width="13.375" style="2"/>
    <col min="12036" max="12036" width="12.125" style="2" customWidth="1"/>
    <col min="12037" max="12041" width="13.375" style="2"/>
    <col min="12042" max="12042" width="12.125" style="2" customWidth="1"/>
    <col min="12043" max="12058" width="13.375" style="2"/>
    <col min="12059" max="12064" width="10.875" style="2" customWidth="1"/>
    <col min="12065" max="12065" width="8.375" style="2" customWidth="1"/>
    <col min="12066" max="12068" width="10.875" style="2" customWidth="1"/>
    <col min="12069" max="12069" width="8.375" style="2" customWidth="1"/>
    <col min="12070" max="12070" width="3.375" style="2" customWidth="1"/>
    <col min="12071" max="12071" width="53.375" style="2" customWidth="1"/>
    <col min="12072" max="12075" width="13.375" style="2"/>
    <col min="12076" max="12076" width="3.375" style="2" customWidth="1"/>
    <col min="12077" max="12077" width="53.375" style="2" customWidth="1"/>
    <col min="12078" max="12288" width="13.375" style="2"/>
    <col min="12289" max="12289" width="13.375" style="2" customWidth="1"/>
    <col min="12290" max="12290" width="27.125" style="2" customWidth="1"/>
    <col min="12291" max="12291" width="13.375" style="2"/>
    <col min="12292" max="12292" width="12.125" style="2" customWidth="1"/>
    <col min="12293" max="12297" width="13.375" style="2"/>
    <col min="12298" max="12298" width="12.125" style="2" customWidth="1"/>
    <col min="12299" max="12314" width="13.375" style="2"/>
    <col min="12315" max="12320" width="10.875" style="2" customWidth="1"/>
    <col min="12321" max="12321" width="8.375" style="2" customWidth="1"/>
    <col min="12322" max="12324" width="10.875" style="2" customWidth="1"/>
    <col min="12325" max="12325" width="8.375" style="2" customWidth="1"/>
    <col min="12326" max="12326" width="3.375" style="2" customWidth="1"/>
    <col min="12327" max="12327" width="53.375" style="2" customWidth="1"/>
    <col min="12328" max="12331" width="13.375" style="2"/>
    <col min="12332" max="12332" width="3.375" style="2" customWidth="1"/>
    <col min="12333" max="12333" width="53.375" style="2" customWidth="1"/>
    <col min="12334" max="12544" width="13.375" style="2"/>
    <col min="12545" max="12545" width="13.375" style="2" customWidth="1"/>
    <col min="12546" max="12546" width="27.125" style="2" customWidth="1"/>
    <col min="12547" max="12547" width="13.375" style="2"/>
    <col min="12548" max="12548" width="12.125" style="2" customWidth="1"/>
    <col min="12549" max="12553" width="13.375" style="2"/>
    <col min="12554" max="12554" width="12.125" style="2" customWidth="1"/>
    <col min="12555" max="12570" width="13.375" style="2"/>
    <col min="12571" max="12576" width="10.875" style="2" customWidth="1"/>
    <col min="12577" max="12577" width="8.375" style="2" customWidth="1"/>
    <col min="12578" max="12580" width="10.875" style="2" customWidth="1"/>
    <col min="12581" max="12581" width="8.375" style="2" customWidth="1"/>
    <col min="12582" max="12582" width="3.375" style="2" customWidth="1"/>
    <col min="12583" max="12583" width="53.375" style="2" customWidth="1"/>
    <col min="12584" max="12587" width="13.375" style="2"/>
    <col min="12588" max="12588" width="3.375" style="2" customWidth="1"/>
    <col min="12589" max="12589" width="53.375" style="2" customWidth="1"/>
    <col min="12590" max="12800" width="13.375" style="2"/>
    <col min="12801" max="12801" width="13.375" style="2" customWidth="1"/>
    <col min="12802" max="12802" width="27.125" style="2" customWidth="1"/>
    <col min="12803" max="12803" width="13.375" style="2"/>
    <col min="12804" max="12804" width="12.125" style="2" customWidth="1"/>
    <col min="12805" max="12809" width="13.375" style="2"/>
    <col min="12810" max="12810" width="12.125" style="2" customWidth="1"/>
    <col min="12811" max="12826" width="13.375" style="2"/>
    <col min="12827" max="12832" width="10.875" style="2" customWidth="1"/>
    <col min="12833" max="12833" width="8.375" style="2" customWidth="1"/>
    <col min="12834" max="12836" width="10.875" style="2" customWidth="1"/>
    <col min="12837" max="12837" width="8.375" style="2" customWidth="1"/>
    <col min="12838" max="12838" width="3.375" style="2" customWidth="1"/>
    <col min="12839" max="12839" width="53.375" style="2" customWidth="1"/>
    <col min="12840" max="12843" width="13.375" style="2"/>
    <col min="12844" max="12844" width="3.375" style="2" customWidth="1"/>
    <col min="12845" max="12845" width="53.375" style="2" customWidth="1"/>
    <col min="12846" max="13056" width="13.375" style="2"/>
    <col min="13057" max="13057" width="13.375" style="2" customWidth="1"/>
    <col min="13058" max="13058" width="27.125" style="2" customWidth="1"/>
    <col min="13059" max="13059" width="13.375" style="2"/>
    <col min="13060" max="13060" width="12.125" style="2" customWidth="1"/>
    <col min="13061" max="13065" width="13.375" style="2"/>
    <col min="13066" max="13066" width="12.125" style="2" customWidth="1"/>
    <col min="13067" max="13082" width="13.375" style="2"/>
    <col min="13083" max="13088" width="10.875" style="2" customWidth="1"/>
    <col min="13089" max="13089" width="8.375" style="2" customWidth="1"/>
    <col min="13090" max="13092" width="10.875" style="2" customWidth="1"/>
    <col min="13093" max="13093" width="8.375" style="2" customWidth="1"/>
    <col min="13094" max="13094" width="3.375" style="2" customWidth="1"/>
    <col min="13095" max="13095" width="53.375" style="2" customWidth="1"/>
    <col min="13096" max="13099" width="13.375" style="2"/>
    <col min="13100" max="13100" width="3.375" style="2" customWidth="1"/>
    <col min="13101" max="13101" width="53.375" style="2" customWidth="1"/>
    <col min="13102" max="13312" width="13.375" style="2"/>
    <col min="13313" max="13313" width="13.375" style="2" customWidth="1"/>
    <col min="13314" max="13314" width="27.125" style="2" customWidth="1"/>
    <col min="13315" max="13315" width="13.375" style="2"/>
    <col min="13316" max="13316" width="12.125" style="2" customWidth="1"/>
    <col min="13317" max="13321" width="13.375" style="2"/>
    <col min="13322" max="13322" width="12.125" style="2" customWidth="1"/>
    <col min="13323" max="13338" width="13.375" style="2"/>
    <col min="13339" max="13344" width="10.875" style="2" customWidth="1"/>
    <col min="13345" max="13345" width="8.375" style="2" customWidth="1"/>
    <col min="13346" max="13348" width="10.875" style="2" customWidth="1"/>
    <col min="13349" max="13349" width="8.375" style="2" customWidth="1"/>
    <col min="13350" max="13350" width="3.375" style="2" customWidth="1"/>
    <col min="13351" max="13351" width="53.375" style="2" customWidth="1"/>
    <col min="13352" max="13355" width="13.375" style="2"/>
    <col min="13356" max="13356" width="3.375" style="2" customWidth="1"/>
    <col min="13357" max="13357" width="53.375" style="2" customWidth="1"/>
    <col min="13358" max="13568" width="13.375" style="2"/>
    <col min="13569" max="13569" width="13.375" style="2" customWidth="1"/>
    <col min="13570" max="13570" width="27.125" style="2" customWidth="1"/>
    <col min="13571" max="13571" width="13.375" style="2"/>
    <col min="13572" max="13572" width="12.125" style="2" customWidth="1"/>
    <col min="13573" max="13577" width="13.375" style="2"/>
    <col min="13578" max="13578" width="12.125" style="2" customWidth="1"/>
    <col min="13579" max="13594" width="13.375" style="2"/>
    <col min="13595" max="13600" width="10.875" style="2" customWidth="1"/>
    <col min="13601" max="13601" width="8.375" style="2" customWidth="1"/>
    <col min="13602" max="13604" width="10.875" style="2" customWidth="1"/>
    <col min="13605" max="13605" width="8.375" style="2" customWidth="1"/>
    <col min="13606" max="13606" width="3.375" style="2" customWidth="1"/>
    <col min="13607" max="13607" width="53.375" style="2" customWidth="1"/>
    <col min="13608" max="13611" width="13.375" style="2"/>
    <col min="13612" max="13612" width="3.375" style="2" customWidth="1"/>
    <col min="13613" max="13613" width="53.375" style="2" customWidth="1"/>
    <col min="13614" max="13824" width="13.375" style="2"/>
    <col min="13825" max="13825" width="13.375" style="2" customWidth="1"/>
    <col min="13826" max="13826" width="27.125" style="2" customWidth="1"/>
    <col min="13827" max="13827" width="13.375" style="2"/>
    <col min="13828" max="13828" width="12.125" style="2" customWidth="1"/>
    <col min="13829" max="13833" width="13.375" style="2"/>
    <col min="13834" max="13834" width="12.125" style="2" customWidth="1"/>
    <col min="13835" max="13850" width="13.375" style="2"/>
    <col min="13851" max="13856" width="10.875" style="2" customWidth="1"/>
    <col min="13857" max="13857" width="8.375" style="2" customWidth="1"/>
    <col min="13858" max="13860" width="10.875" style="2" customWidth="1"/>
    <col min="13861" max="13861" width="8.375" style="2" customWidth="1"/>
    <col min="13862" max="13862" width="3.375" style="2" customWidth="1"/>
    <col min="13863" max="13863" width="53.375" style="2" customWidth="1"/>
    <col min="13864" max="13867" width="13.375" style="2"/>
    <col min="13868" max="13868" width="3.375" style="2" customWidth="1"/>
    <col min="13869" max="13869" width="53.375" style="2" customWidth="1"/>
    <col min="13870" max="14080" width="13.375" style="2"/>
    <col min="14081" max="14081" width="13.375" style="2" customWidth="1"/>
    <col min="14082" max="14082" width="27.125" style="2" customWidth="1"/>
    <col min="14083" max="14083" width="13.375" style="2"/>
    <col min="14084" max="14084" width="12.125" style="2" customWidth="1"/>
    <col min="14085" max="14089" width="13.375" style="2"/>
    <col min="14090" max="14090" width="12.125" style="2" customWidth="1"/>
    <col min="14091" max="14106" width="13.375" style="2"/>
    <col min="14107" max="14112" width="10.875" style="2" customWidth="1"/>
    <col min="14113" max="14113" width="8.375" style="2" customWidth="1"/>
    <col min="14114" max="14116" width="10.875" style="2" customWidth="1"/>
    <col min="14117" max="14117" width="8.375" style="2" customWidth="1"/>
    <col min="14118" max="14118" width="3.375" style="2" customWidth="1"/>
    <col min="14119" max="14119" width="53.375" style="2" customWidth="1"/>
    <col min="14120" max="14123" width="13.375" style="2"/>
    <col min="14124" max="14124" width="3.375" style="2" customWidth="1"/>
    <col min="14125" max="14125" width="53.375" style="2" customWidth="1"/>
    <col min="14126" max="14336" width="13.375" style="2"/>
    <col min="14337" max="14337" width="13.375" style="2" customWidth="1"/>
    <col min="14338" max="14338" width="27.125" style="2" customWidth="1"/>
    <col min="14339" max="14339" width="13.375" style="2"/>
    <col min="14340" max="14340" width="12.125" style="2" customWidth="1"/>
    <col min="14341" max="14345" width="13.375" style="2"/>
    <col min="14346" max="14346" width="12.125" style="2" customWidth="1"/>
    <col min="14347" max="14362" width="13.375" style="2"/>
    <col min="14363" max="14368" width="10.875" style="2" customWidth="1"/>
    <col min="14369" max="14369" width="8.375" style="2" customWidth="1"/>
    <col min="14370" max="14372" width="10.875" style="2" customWidth="1"/>
    <col min="14373" max="14373" width="8.375" style="2" customWidth="1"/>
    <col min="14374" max="14374" width="3.375" style="2" customWidth="1"/>
    <col min="14375" max="14375" width="53.375" style="2" customWidth="1"/>
    <col min="14376" max="14379" width="13.375" style="2"/>
    <col min="14380" max="14380" width="3.375" style="2" customWidth="1"/>
    <col min="14381" max="14381" width="53.375" style="2" customWidth="1"/>
    <col min="14382" max="14592" width="13.375" style="2"/>
    <col min="14593" max="14593" width="13.375" style="2" customWidth="1"/>
    <col min="14594" max="14594" width="27.125" style="2" customWidth="1"/>
    <col min="14595" max="14595" width="13.375" style="2"/>
    <col min="14596" max="14596" width="12.125" style="2" customWidth="1"/>
    <col min="14597" max="14601" width="13.375" style="2"/>
    <col min="14602" max="14602" width="12.125" style="2" customWidth="1"/>
    <col min="14603" max="14618" width="13.375" style="2"/>
    <col min="14619" max="14624" width="10.875" style="2" customWidth="1"/>
    <col min="14625" max="14625" width="8.375" style="2" customWidth="1"/>
    <col min="14626" max="14628" width="10.875" style="2" customWidth="1"/>
    <col min="14629" max="14629" width="8.375" style="2" customWidth="1"/>
    <col min="14630" max="14630" width="3.375" style="2" customWidth="1"/>
    <col min="14631" max="14631" width="53.375" style="2" customWidth="1"/>
    <col min="14632" max="14635" width="13.375" style="2"/>
    <col min="14636" max="14636" width="3.375" style="2" customWidth="1"/>
    <col min="14637" max="14637" width="53.375" style="2" customWidth="1"/>
    <col min="14638" max="14848" width="13.375" style="2"/>
    <col min="14849" max="14849" width="13.375" style="2" customWidth="1"/>
    <col min="14850" max="14850" width="27.125" style="2" customWidth="1"/>
    <col min="14851" max="14851" width="13.375" style="2"/>
    <col min="14852" max="14852" width="12.125" style="2" customWidth="1"/>
    <col min="14853" max="14857" width="13.375" style="2"/>
    <col min="14858" max="14858" width="12.125" style="2" customWidth="1"/>
    <col min="14859" max="14874" width="13.375" style="2"/>
    <col min="14875" max="14880" width="10.875" style="2" customWidth="1"/>
    <col min="14881" max="14881" width="8.375" style="2" customWidth="1"/>
    <col min="14882" max="14884" width="10.875" style="2" customWidth="1"/>
    <col min="14885" max="14885" width="8.375" style="2" customWidth="1"/>
    <col min="14886" max="14886" width="3.375" style="2" customWidth="1"/>
    <col min="14887" max="14887" width="53.375" style="2" customWidth="1"/>
    <col min="14888" max="14891" width="13.375" style="2"/>
    <col min="14892" max="14892" width="3.375" style="2" customWidth="1"/>
    <col min="14893" max="14893" width="53.375" style="2" customWidth="1"/>
    <col min="14894" max="15104" width="13.375" style="2"/>
    <col min="15105" max="15105" width="13.375" style="2" customWidth="1"/>
    <col min="15106" max="15106" width="27.125" style="2" customWidth="1"/>
    <col min="15107" max="15107" width="13.375" style="2"/>
    <col min="15108" max="15108" width="12.125" style="2" customWidth="1"/>
    <col min="15109" max="15113" width="13.375" style="2"/>
    <col min="15114" max="15114" width="12.125" style="2" customWidth="1"/>
    <col min="15115" max="15130" width="13.375" style="2"/>
    <col min="15131" max="15136" width="10.875" style="2" customWidth="1"/>
    <col min="15137" max="15137" width="8.375" style="2" customWidth="1"/>
    <col min="15138" max="15140" width="10.875" style="2" customWidth="1"/>
    <col min="15141" max="15141" width="8.375" style="2" customWidth="1"/>
    <col min="15142" max="15142" width="3.375" style="2" customWidth="1"/>
    <col min="15143" max="15143" width="53.375" style="2" customWidth="1"/>
    <col min="15144" max="15147" width="13.375" style="2"/>
    <col min="15148" max="15148" width="3.375" style="2" customWidth="1"/>
    <col min="15149" max="15149" width="53.375" style="2" customWidth="1"/>
    <col min="15150" max="15360" width="13.375" style="2"/>
    <col min="15361" max="15361" width="13.375" style="2" customWidth="1"/>
    <col min="15362" max="15362" width="27.125" style="2" customWidth="1"/>
    <col min="15363" max="15363" width="13.375" style="2"/>
    <col min="15364" max="15364" width="12.125" style="2" customWidth="1"/>
    <col min="15365" max="15369" width="13.375" style="2"/>
    <col min="15370" max="15370" width="12.125" style="2" customWidth="1"/>
    <col min="15371" max="15386" width="13.375" style="2"/>
    <col min="15387" max="15392" width="10.875" style="2" customWidth="1"/>
    <col min="15393" max="15393" width="8.375" style="2" customWidth="1"/>
    <col min="15394" max="15396" width="10.875" style="2" customWidth="1"/>
    <col min="15397" max="15397" width="8.375" style="2" customWidth="1"/>
    <col min="15398" max="15398" width="3.375" style="2" customWidth="1"/>
    <col min="15399" max="15399" width="53.375" style="2" customWidth="1"/>
    <col min="15400" max="15403" width="13.375" style="2"/>
    <col min="15404" max="15404" width="3.375" style="2" customWidth="1"/>
    <col min="15405" max="15405" width="53.375" style="2" customWidth="1"/>
    <col min="15406" max="15616" width="13.375" style="2"/>
    <col min="15617" max="15617" width="13.375" style="2" customWidth="1"/>
    <col min="15618" max="15618" width="27.125" style="2" customWidth="1"/>
    <col min="15619" max="15619" width="13.375" style="2"/>
    <col min="15620" max="15620" width="12.125" style="2" customWidth="1"/>
    <col min="15621" max="15625" width="13.375" style="2"/>
    <col min="15626" max="15626" width="12.125" style="2" customWidth="1"/>
    <col min="15627" max="15642" width="13.375" style="2"/>
    <col min="15643" max="15648" width="10.875" style="2" customWidth="1"/>
    <col min="15649" max="15649" width="8.375" style="2" customWidth="1"/>
    <col min="15650" max="15652" width="10.875" style="2" customWidth="1"/>
    <col min="15653" max="15653" width="8.375" style="2" customWidth="1"/>
    <col min="15654" max="15654" width="3.375" style="2" customWidth="1"/>
    <col min="15655" max="15655" width="53.375" style="2" customWidth="1"/>
    <col min="15656" max="15659" width="13.375" style="2"/>
    <col min="15660" max="15660" width="3.375" style="2" customWidth="1"/>
    <col min="15661" max="15661" width="53.375" style="2" customWidth="1"/>
    <col min="15662" max="15872" width="13.375" style="2"/>
    <col min="15873" max="15873" width="13.375" style="2" customWidth="1"/>
    <col min="15874" max="15874" width="27.125" style="2" customWidth="1"/>
    <col min="15875" max="15875" width="13.375" style="2"/>
    <col min="15876" max="15876" width="12.125" style="2" customWidth="1"/>
    <col min="15877" max="15881" width="13.375" style="2"/>
    <col min="15882" max="15882" width="12.125" style="2" customWidth="1"/>
    <col min="15883" max="15898" width="13.375" style="2"/>
    <col min="15899" max="15904" width="10.875" style="2" customWidth="1"/>
    <col min="15905" max="15905" width="8.375" style="2" customWidth="1"/>
    <col min="15906" max="15908" width="10.875" style="2" customWidth="1"/>
    <col min="15909" max="15909" width="8.375" style="2" customWidth="1"/>
    <col min="15910" max="15910" width="3.375" style="2" customWidth="1"/>
    <col min="15911" max="15911" width="53.375" style="2" customWidth="1"/>
    <col min="15912" max="15915" width="13.375" style="2"/>
    <col min="15916" max="15916" width="3.375" style="2" customWidth="1"/>
    <col min="15917" max="15917" width="53.375" style="2" customWidth="1"/>
    <col min="15918" max="16128" width="13.375" style="2"/>
    <col min="16129" max="16129" width="13.375" style="2" customWidth="1"/>
    <col min="16130" max="16130" width="27.125" style="2" customWidth="1"/>
    <col min="16131" max="16131" width="13.375" style="2"/>
    <col min="16132" max="16132" width="12.125" style="2" customWidth="1"/>
    <col min="16133" max="16137" width="13.375" style="2"/>
    <col min="16138" max="16138" width="12.125" style="2" customWidth="1"/>
    <col min="16139" max="16154" width="13.375" style="2"/>
    <col min="16155" max="16160" width="10.875" style="2" customWidth="1"/>
    <col min="16161" max="16161" width="8.375" style="2" customWidth="1"/>
    <col min="16162" max="16164" width="10.875" style="2" customWidth="1"/>
    <col min="16165" max="16165" width="8.375" style="2" customWidth="1"/>
    <col min="16166" max="16166" width="3.375" style="2" customWidth="1"/>
    <col min="16167" max="16167" width="53.375" style="2" customWidth="1"/>
    <col min="16168" max="16171" width="13.375" style="2"/>
    <col min="16172" max="16172" width="3.375" style="2" customWidth="1"/>
    <col min="16173" max="16173" width="53.375" style="2" customWidth="1"/>
    <col min="16174" max="16384" width="13.375" style="2"/>
  </cols>
  <sheetData>
    <row r="1" spans="1:11" x14ac:dyDescent="0.2">
      <c r="A1" s="86"/>
    </row>
    <row r="6" spans="1:11" x14ac:dyDescent="0.2">
      <c r="D6" s="3" t="s">
        <v>630</v>
      </c>
    </row>
    <row r="7" spans="1:11" s="6" customFormat="1" ht="18" thickBot="1" x14ac:dyDescent="0.25">
      <c r="B7" s="87"/>
      <c r="C7" s="87"/>
      <c r="D7" s="87"/>
      <c r="E7" s="87"/>
      <c r="F7" s="87"/>
      <c r="G7" s="87"/>
      <c r="H7" s="87"/>
      <c r="I7" s="88" t="s">
        <v>631</v>
      </c>
      <c r="J7" s="87"/>
    </row>
    <row r="8" spans="1:11" s="6" customFormat="1" ht="18.2" customHeight="1" x14ac:dyDescent="0.2">
      <c r="C8" s="141" t="s">
        <v>632</v>
      </c>
      <c r="D8" s="142"/>
      <c r="E8" s="142"/>
      <c r="F8" s="142"/>
      <c r="G8" s="142"/>
      <c r="H8" s="142"/>
      <c r="I8" s="142"/>
      <c r="J8" s="142"/>
    </row>
    <row r="9" spans="1:11" s="6" customFormat="1" ht="18.2" customHeight="1" x14ac:dyDescent="0.2">
      <c r="C9" s="89"/>
      <c r="D9" s="90"/>
      <c r="E9" s="143" t="s">
        <v>633</v>
      </c>
      <c r="F9" s="144"/>
      <c r="G9" s="144"/>
      <c r="H9" s="144"/>
      <c r="I9" s="144"/>
      <c r="J9" s="144"/>
    </row>
    <row r="10" spans="1:11" s="6" customFormat="1" ht="18.2" customHeight="1" x14ac:dyDescent="0.2">
      <c r="C10" s="91" t="s">
        <v>634</v>
      </c>
      <c r="D10" s="89" t="s">
        <v>635</v>
      </c>
      <c r="E10" s="92" t="s">
        <v>636</v>
      </c>
      <c r="F10" s="145" t="s">
        <v>637</v>
      </c>
      <c r="G10" s="146"/>
      <c r="H10" s="93" t="s">
        <v>638</v>
      </c>
      <c r="I10" s="93" t="s">
        <v>639</v>
      </c>
      <c r="J10" s="147" t="s">
        <v>640</v>
      </c>
    </row>
    <row r="11" spans="1:11" s="6" customFormat="1" ht="18.2" customHeight="1" x14ac:dyDescent="0.2">
      <c r="B11" s="10"/>
      <c r="C11" s="94"/>
      <c r="D11" s="94"/>
      <c r="E11" s="94"/>
      <c r="F11" s="95" t="s">
        <v>641</v>
      </c>
      <c r="G11" s="96" t="s">
        <v>642</v>
      </c>
      <c r="H11" s="43" t="s">
        <v>643</v>
      </c>
      <c r="I11" s="43" t="s">
        <v>644</v>
      </c>
      <c r="J11" s="148"/>
      <c r="K11" s="97"/>
    </row>
    <row r="12" spans="1:11" s="6" customFormat="1" x14ac:dyDescent="0.2">
      <c r="C12" s="9"/>
    </row>
    <row r="13" spans="1:11" s="6" customFormat="1" x14ac:dyDescent="0.2">
      <c r="B13" s="12" t="s">
        <v>645</v>
      </c>
      <c r="C13" s="21">
        <f>SUM(D13:E13)</f>
        <v>23807</v>
      </c>
      <c r="D13" s="83">
        <v>166</v>
      </c>
      <c r="E13" s="83">
        <f>SUM(F13:J13)</f>
        <v>23641</v>
      </c>
      <c r="F13" s="6">
        <v>19</v>
      </c>
      <c r="G13" s="6">
        <v>20581</v>
      </c>
      <c r="H13" s="6">
        <v>2847</v>
      </c>
      <c r="I13" s="6">
        <v>148</v>
      </c>
      <c r="J13" s="6">
        <v>46</v>
      </c>
    </row>
    <row r="14" spans="1:11" s="6" customFormat="1" x14ac:dyDescent="0.2">
      <c r="B14" s="98" t="s">
        <v>646</v>
      </c>
      <c r="C14" s="99">
        <f>SUM(D14:E14)</f>
        <v>24791</v>
      </c>
      <c r="D14" s="100">
        <f>SUM(D16:D27)</f>
        <v>298</v>
      </c>
      <c r="E14" s="100">
        <f>SUM(F14:J14)</f>
        <v>24493</v>
      </c>
      <c r="F14" s="19">
        <f>SUM(F16:F27)</f>
        <v>26</v>
      </c>
      <c r="G14" s="19">
        <f>SUM(G16:G27)</f>
        <v>21011</v>
      </c>
      <c r="H14" s="19">
        <f>SUM(H16:H27)</f>
        <v>3263</v>
      </c>
      <c r="I14" s="19">
        <f>SUM(I16:I27)</f>
        <v>138</v>
      </c>
      <c r="J14" s="19">
        <f>SUM(J16:J27)</f>
        <v>55</v>
      </c>
    </row>
    <row r="15" spans="1:11" s="6" customFormat="1" x14ac:dyDescent="0.2">
      <c r="C15" s="9"/>
    </row>
    <row r="16" spans="1:11" s="6" customFormat="1" x14ac:dyDescent="0.2">
      <c r="B16" s="12" t="s">
        <v>647</v>
      </c>
      <c r="C16" s="21">
        <f t="shared" ref="C16:C27" si="0">SUM(D16:E16)</f>
        <v>3865</v>
      </c>
      <c r="D16" s="83">
        <v>238</v>
      </c>
      <c r="E16" s="83">
        <f t="shared" ref="E16:E27" si="1">SUM(F16:J16)</f>
        <v>3627</v>
      </c>
      <c r="F16" s="83">
        <v>24</v>
      </c>
      <c r="G16" s="83">
        <v>3144</v>
      </c>
      <c r="H16" s="83">
        <v>346</v>
      </c>
      <c r="I16" s="83">
        <v>104</v>
      </c>
      <c r="J16" s="83">
        <v>9</v>
      </c>
    </row>
    <row r="17" spans="2:24" s="6" customFormat="1" x14ac:dyDescent="0.2">
      <c r="B17" s="12" t="s">
        <v>648</v>
      </c>
      <c r="C17" s="21">
        <f t="shared" si="0"/>
        <v>819</v>
      </c>
      <c r="D17" s="83">
        <v>15</v>
      </c>
      <c r="E17" s="83">
        <f t="shared" si="1"/>
        <v>804</v>
      </c>
      <c r="F17" s="83">
        <v>1</v>
      </c>
      <c r="G17" s="83">
        <v>709</v>
      </c>
      <c r="H17" s="83">
        <v>63</v>
      </c>
      <c r="I17" s="83">
        <v>28</v>
      </c>
      <c r="J17" s="83">
        <v>3</v>
      </c>
    </row>
    <row r="18" spans="2:24" s="6" customFormat="1" x14ac:dyDescent="0.2">
      <c r="B18" s="12" t="s">
        <v>649</v>
      </c>
      <c r="C18" s="21">
        <f t="shared" si="0"/>
        <v>165</v>
      </c>
      <c r="D18" s="39">
        <v>6</v>
      </c>
      <c r="E18" s="83">
        <f t="shared" si="1"/>
        <v>159</v>
      </c>
      <c r="F18" s="39">
        <v>1</v>
      </c>
      <c r="G18" s="83">
        <v>134</v>
      </c>
      <c r="H18" s="83">
        <v>24</v>
      </c>
      <c r="I18" s="39" t="s">
        <v>33</v>
      </c>
      <c r="J18" s="39" t="s">
        <v>33</v>
      </c>
    </row>
    <row r="19" spans="2:24" s="6" customFormat="1" x14ac:dyDescent="0.2">
      <c r="B19" s="12" t="s">
        <v>650</v>
      </c>
      <c r="C19" s="21">
        <f t="shared" si="0"/>
        <v>274</v>
      </c>
      <c r="D19" s="39">
        <v>1</v>
      </c>
      <c r="E19" s="83">
        <f t="shared" si="1"/>
        <v>273</v>
      </c>
      <c r="F19" s="39" t="s">
        <v>33</v>
      </c>
      <c r="G19" s="83">
        <v>226</v>
      </c>
      <c r="H19" s="83">
        <v>38</v>
      </c>
      <c r="I19" s="83">
        <v>6</v>
      </c>
      <c r="J19" s="83">
        <v>3</v>
      </c>
    </row>
    <row r="20" spans="2:24" s="6" customFormat="1" x14ac:dyDescent="0.2">
      <c r="B20" s="12" t="s">
        <v>651</v>
      </c>
      <c r="C20" s="21">
        <f t="shared" si="0"/>
        <v>11795</v>
      </c>
      <c r="D20" s="83">
        <v>34</v>
      </c>
      <c r="E20" s="83">
        <f t="shared" si="1"/>
        <v>11761</v>
      </c>
      <c r="F20" s="39" t="s">
        <v>33</v>
      </c>
      <c r="G20" s="83">
        <v>10286</v>
      </c>
      <c r="H20" s="83">
        <v>1449</v>
      </c>
      <c r="I20" s="39" t="s">
        <v>33</v>
      </c>
      <c r="J20" s="83">
        <v>26</v>
      </c>
    </row>
    <row r="21" spans="2:24" s="6" customFormat="1" x14ac:dyDescent="0.2">
      <c r="B21" s="12" t="s">
        <v>652</v>
      </c>
      <c r="C21" s="21">
        <f t="shared" si="0"/>
        <v>1238</v>
      </c>
      <c r="D21" s="83">
        <v>1</v>
      </c>
      <c r="E21" s="83">
        <f t="shared" si="1"/>
        <v>1237</v>
      </c>
      <c r="F21" s="39" t="s">
        <v>33</v>
      </c>
      <c r="G21" s="83">
        <v>1068</v>
      </c>
      <c r="H21" s="83">
        <v>168</v>
      </c>
      <c r="I21" s="39" t="s">
        <v>33</v>
      </c>
      <c r="J21" s="83">
        <v>1</v>
      </c>
    </row>
    <row r="22" spans="2:24" s="6" customFormat="1" x14ac:dyDescent="0.2">
      <c r="B22" s="12" t="s">
        <v>653</v>
      </c>
      <c r="C22" s="21">
        <f t="shared" si="0"/>
        <v>892</v>
      </c>
      <c r="D22" s="39" t="s">
        <v>33</v>
      </c>
      <c r="E22" s="83">
        <f t="shared" si="1"/>
        <v>892</v>
      </c>
      <c r="F22" s="39" t="s">
        <v>33</v>
      </c>
      <c r="G22" s="83">
        <v>680</v>
      </c>
      <c r="H22" s="83">
        <v>212</v>
      </c>
      <c r="I22" s="39" t="s">
        <v>33</v>
      </c>
      <c r="J22" s="39" t="s">
        <v>33</v>
      </c>
    </row>
    <row r="23" spans="2:24" s="6" customFormat="1" x14ac:dyDescent="0.2">
      <c r="B23" s="12" t="s">
        <v>654</v>
      </c>
      <c r="C23" s="21">
        <f t="shared" si="0"/>
        <v>592</v>
      </c>
      <c r="D23" s="39" t="s">
        <v>33</v>
      </c>
      <c r="E23" s="83">
        <f t="shared" si="1"/>
        <v>592</v>
      </c>
      <c r="F23" s="39" t="s">
        <v>33</v>
      </c>
      <c r="G23" s="83">
        <v>391</v>
      </c>
      <c r="H23" s="83">
        <v>201</v>
      </c>
      <c r="I23" s="39" t="s">
        <v>33</v>
      </c>
      <c r="J23" s="39" t="s">
        <v>33</v>
      </c>
    </row>
    <row r="24" spans="2:24" s="6" customFormat="1" x14ac:dyDescent="0.2">
      <c r="B24" s="12" t="s">
        <v>655</v>
      </c>
      <c r="C24" s="21">
        <f t="shared" si="0"/>
        <v>2633</v>
      </c>
      <c r="D24" s="39" t="s">
        <v>33</v>
      </c>
      <c r="E24" s="83">
        <f t="shared" si="1"/>
        <v>2633</v>
      </c>
      <c r="F24" s="39" t="s">
        <v>33</v>
      </c>
      <c r="G24" s="83">
        <v>2346</v>
      </c>
      <c r="H24" s="83">
        <v>283</v>
      </c>
      <c r="I24" s="39" t="s">
        <v>33</v>
      </c>
      <c r="J24" s="83">
        <v>4</v>
      </c>
    </row>
    <row r="25" spans="2:24" s="6" customFormat="1" x14ac:dyDescent="0.2">
      <c r="B25" s="12" t="s">
        <v>656</v>
      </c>
      <c r="C25" s="21">
        <f t="shared" si="0"/>
        <v>310</v>
      </c>
      <c r="D25" s="39" t="s">
        <v>33</v>
      </c>
      <c r="E25" s="83">
        <f t="shared" si="1"/>
        <v>310</v>
      </c>
      <c r="F25" s="39" t="s">
        <v>33</v>
      </c>
      <c r="G25" s="83">
        <v>265</v>
      </c>
      <c r="H25" s="83">
        <v>41</v>
      </c>
      <c r="I25" s="39" t="s">
        <v>33</v>
      </c>
      <c r="J25" s="83">
        <v>4</v>
      </c>
    </row>
    <row r="26" spans="2:24" s="6" customFormat="1" x14ac:dyDescent="0.2">
      <c r="B26" s="12" t="s">
        <v>657</v>
      </c>
      <c r="C26" s="21">
        <f t="shared" si="0"/>
        <v>1109</v>
      </c>
      <c r="D26" s="39">
        <v>2</v>
      </c>
      <c r="E26" s="83">
        <f t="shared" si="1"/>
        <v>1107</v>
      </c>
      <c r="F26" s="39" t="s">
        <v>33</v>
      </c>
      <c r="G26" s="83">
        <v>896</v>
      </c>
      <c r="H26" s="83">
        <v>210</v>
      </c>
      <c r="I26" s="39" t="s">
        <v>33</v>
      </c>
      <c r="J26" s="83">
        <v>1</v>
      </c>
    </row>
    <row r="27" spans="2:24" s="6" customFormat="1" x14ac:dyDescent="0.2">
      <c r="B27" s="12" t="s">
        <v>658</v>
      </c>
      <c r="C27" s="21">
        <f t="shared" si="0"/>
        <v>1099</v>
      </c>
      <c r="D27" s="83">
        <v>1</v>
      </c>
      <c r="E27" s="83">
        <f t="shared" si="1"/>
        <v>1098</v>
      </c>
      <c r="F27" s="39" t="s">
        <v>33</v>
      </c>
      <c r="G27" s="83">
        <v>866</v>
      </c>
      <c r="H27" s="83">
        <v>228</v>
      </c>
      <c r="I27" s="39" t="s">
        <v>33</v>
      </c>
      <c r="J27" s="83">
        <v>4</v>
      </c>
    </row>
    <row r="28" spans="2:24" x14ac:dyDescent="0.2">
      <c r="B28" s="49"/>
      <c r="C28" s="9"/>
      <c r="D28" s="6"/>
      <c r="E28" s="6"/>
      <c r="F28" s="6"/>
      <c r="G28" s="6"/>
      <c r="H28" s="6"/>
      <c r="I28" s="6"/>
      <c r="J28" s="6"/>
      <c r="K28" s="6"/>
      <c r="L28" s="6"/>
      <c r="S28" s="6"/>
      <c r="X28" s="6"/>
    </row>
    <row r="29" spans="2:24" s="6" customFormat="1" ht="18.2" customHeight="1" x14ac:dyDescent="0.2">
      <c r="B29" s="72"/>
      <c r="C29" s="149" t="s">
        <v>659</v>
      </c>
      <c r="D29" s="139"/>
      <c r="E29" s="139"/>
      <c r="F29" s="139"/>
      <c r="G29" s="139"/>
      <c r="H29" s="139"/>
      <c r="I29" s="139"/>
      <c r="J29" s="139"/>
    </row>
    <row r="30" spans="2:24" s="6" customFormat="1" ht="18.2" customHeight="1" x14ac:dyDescent="0.2">
      <c r="B30" s="73"/>
      <c r="C30" s="89"/>
      <c r="D30" s="149" t="s">
        <v>660</v>
      </c>
      <c r="E30" s="150"/>
      <c r="F30" s="150"/>
      <c r="G30" s="151"/>
      <c r="H30" s="149" t="s">
        <v>661</v>
      </c>
      <c r="I30" s="150"/>
      <c r="J30" s="150"/>
    </row>
    <row r="31" spans="2:24" s="6" customFormat="1" ht="18.2" customHeight="1" x14ac:dyDescent="0.2">
      <c r="B31" s="73"/>
      <c r="C31" s="91" t="s">
        <v>634</v>
      </c>
      <c r="D31" s="89" t="s">
        <v>636</v>
      </c>
      <c r="E31" s="101" t="s">
        <v>662</v>
      </c>
      <c r="F31" s="93" t="s">
        <v>663</v>
      </c>
      <c r="G31" s="93" t="s">
        <v>664</v>
      </c>
      <c r="H31" s="89" t="s">
        <v>636</v>
      </c>
      <c r="I31" s="101" t="s">
        <v>665</v>
      </c>
      <c r="J31" s="102" t="s">
        <v>666</v>
      </c>
    </row>
    <row r="32" spans="2:24" s="6" customFormat="1" ht="18.2" customHeight="1" x14ac:dyDescent="0.2">
      <c r="B32" s="103"/>
      <c r="C32" s="94"/>
      <c r="D32" s="44"/>
      <c r="E32" s="96" t="s">
        <v>667</v>
      </c>
      <c r="F32" s="44" t="s">
        <v>668</v>
      </c>
      <c r="G32" s="44" t="s">
        <v>668</v>
      </c>
      <c r="H32" s="44"/>
      <c r="I32" s="96" t="s">
        <v>669</v>
      </c>
      <c r="J32" s="81" t="s">
        <v>670</v>
      </c>
    </row>
    <row r="33" spans="2:10" x14ac:dyDescent="0.2">
      <c r="C33" s="9"/>
    </row>
    <row r="34" spans="2:10" x14ac:dyDescent="0.2">
      <c r="B34" s="12" t="s">
        <v>645</v>
      </c>
      <c r="C34" s="21">
        <f>D34+H34+D55+E55+F55</f>
        <v>23509</v>
      </c>
      <c r="D34" s="5">
        <f>E34+F34</f>
        <v>10063</v>
      </c>
      <c r="E34" s="5">
        <v>1028</v>
      </c>
      <c r="F34" s="5">
        <v>9035</v>
      </c>
      <c r="G34" s="39" t="s">
        <v>33</v>
      </c>
      <c r="H34" s="5">
        <f>I34+J34+C55</f>
        <v>7251</v>
      </c>
      <c r="I34" s="5">
        <v>6796</v>
      </c>
      <c r="J34" s="5">
        <v>362</v>
      </c>
    </row>
    <row r="35" spans="2:10" x14ac:dyDescent="0.2">
      <c r="B35" s="98" t="s">
        <v>671</v>
      </c>
      <c r="C35" s="99">
        <f>D35+H35+D56+E56+F56</f>
        <v>24693</v>
      </c>
      <c r="D35" s="69">
        <f>E35+F35</f>
        <v>10370</v>
      </c>
      <c r="E35" s="35">
        <f>SUM(E37:E48)</f>
        <v>1200</v>
      </c>
      <c r="F35" s="35">
        <f>SUM(F37:F48)</f>
        <v>9170</v>
      </c>
      <c r="G35" s="40" t="s">
        <v>33</v>
      </c>
      <c r="H35" s="69">
        <f>I35+J35+C56</f>
        <v>8246</v>
      </c>
      <c r="I35" s="35">
        <f>SUM(I37:I48)</f>
        <v>7550</v>
      </c>
      <c r="J35" s="35">
        <f>SUM(J37:J48)</f>
        <v>559</v>
      </c>
    </row>
    <row r="36" spans="2:10" x14ac:dyDescent="0.2">
      <c r="B36" s="6"/>
      <c r="C36" s="9" t="s">
        <v>672</v>
      </c>
    </row>
    <row r="37" spans="2:10" x14ac:dyDescent="0.2">
      <c r="B37" s="12" t="s">
        <v>647</v>
      </c>
      <c r="C37" s="21">
        <f>H37+D37+D58+E58+F58</f>
        <v>3800</v>
      </c>
      <c r="D37" s="5">
        <f t="shared" ref="D37:D48" si="2">E37+F37</f>
        <v>867</v>
      </c>
      <c r="E37" s="5">
        <v>867</v>
      </c>
      <c r="F37" s="39" t="s">
        <v>33</v>
      </c>
      <c r="G37" s="39" t="s">
        <v>33</v>
      </c>
      <c r="H37" s="5">
        <f t="shared" ref="H37:H48" si="3">I37+J37+C58</f>
        <v>613</v>
      </c>
      <c r="I37" s="17">
        <v>300</v>
      </c>
      <c r="J37" s="5">
        <v>261</v>
      </c>
    </row>
    <row r="38" spans="2:10" x14ac:dyDescent="0.2">
      <c r="B38" s="12" t="s">
        <v>648</v>
      </c>
      <c r="C38" s="21">
        <f t="shared" ref="C38:C48" si="4">H38+D38+D59+E59+F59</f>
        <v>819</v>
      </c>
      <c r="D38" s="5">
        <f t="shared" si="2"/>
        <v>133</v>
      </c>
      <c r="E38" s="5">
        <v>133</v>
      </c>
      <c r="F38" s="39" t="s">
        <v>33</v>
      </c>
      <c r="G38" s="39" t="s">
        <v>33</v>
      </c>
      <c r="H38" s="5">
        <f t="shared" si="3"/>
        <v>73</v>
      </c>
      <c r="I38" s="17">
        <v>31</v>
      </c>
      <c r="J38" s="5">
        <v>27</v>
      </c>
    </row>
    <row r="39" spans="2:10" x14ac:dyDescent="0.2">
      <c r="B39" s="12" t="s">
        <v>649</v>
      </c>
      <c r="C39" s="21">
        <f t="shared" si="4"/>
        <v>164</v>
      </c>
      <c r="D39" s="5">
        <f t="shared" si="2"/>
        <v>64</v>
      </c>
      <c r="E39" s="5">
        <v>64</v>
      </c>
      <c r="F39" s="39" t="s">
        <v>33</v>
      </c>
      <c r="G39" s="39" t="s">
        <v>33</v>
      </c>
      <c r="H39" s="5">
        <f t="shared" si="3"/>
        <v>8</v>
      </c>
      <c r="I39" s="17">
        <v>2</v>
      </c>
      <c r="J39" s="5">
        <v>5</v>
      </c>
    </row>
    <row r="40" spans="2:10" x14ac:dyDescent="0.2">
      <c r="B40" s="12" t="s">
        <v>650</v>
      </c>
      <c r="C40" s="21">
        <f t="shared" si="4"/>
        <v>273</v>
      </c>
      <c r="D40" s="5">
        <f t="shared" si="2"/>
        <v>58</v>
      </c>
      <c r="E40" s="5">
        <v>58</v>
      </c>
      <c r="F40" s="39" t="s">
        <v>33</v>
      </c>
      <c r="G40" s="39" t="s">
        <v>33</v>
      </c>
      <c r="H40" s="5">
        <f t="shared" si="3"/>
        <v>44</v>
      </c>
      <c r="I40" s="17">
        <v>27</v>
      </c>
      <c r="J40" s="5">
        <v>16</v>
      </c>
    </row>
    <row r="41" spans="2:10" x14ac:dyDescent="0.2">
      <c r="B41" s="12" t="s">
        <v>651</v>
      </c>
      <c r="C41" s="21">
        <f t="shared" si="4"/>
        <v>11778</v>
      </c>
      <c r="D41" s="5">
        <f t="shared" si="2"/>
        <v>5404</v>
      </c>
      <c r="E41" s="5">
        <v>33</v>
      </c>
      <c r="F41" s="5">
        <v>5371</v>
      </c>
      <c r="G41" s="39" t="s">
        <v>33</v>
      </c>
      <c r="H41" s="5">
        <f t="shared" si="3"/>
        <v>4398</v>
      </c>
      <c r="I41" s="17">
        <v>4237</v>
      </c>
      <c r="J41" s="5">
        <v>129</v>
      </c>
    </row>
    <row r="42" spans="2:10" x14ac:dyDescent="0.2">
      <c r="B42" s="12" t="s">
        <v>652</v>
      </c>
      <c r="C42" s="21">
        <f t="shared" si="4"/>
        <v>1235</v>
      </c>
      <c r="D42" s="5">
        <f t="shared" si="2"/>
        <v>638</v>
      </c>
      <c r="E42" s="22">
        <v>1</v>
      </c>
      <c r="F42" s="5">
        <v>637</v>
      </c>
      <c r="G42" s="39" t="s">
        <v>33</v>
      </c>
      <c r="H42" s="5">
        <f t="shared" si="3"/>
        <v>442</v>
      </c>
      <c r="I42" s="17">
        <v>421</v>
      </c>
      <c r="J42" s="5">
        <v>16</v>
      </c>
    </row>
    <row r="43" spans="2:10" x14ac:dyDescent="0.2">
      <c r="B43" s="12" t="s">
        <v>653</v>
      </c>
      <c r="C43" s="21">
        <f t="shared" si="4"/>
        <v>892</v>
      </c>
      <c r="D43" s="5">
        <f t="shared" si="2"/>
        <v>506</v>
      </c>
      <c r="E43" s="39" t="s">
        <v>33</v>
      </c>
      <c r="F43" s="5">
        <v>506</v>
      </c>
      <c r="G43" s="39" t="s">
        <v>33</v>
      </c>
      <c r="H43" s="5">
        <f t="shared" si="3"/>
        <v>323</v>
      </c>
      <c r="I43" s="17">
        <v>298</v>
      </c>
      <c r="J43" s="5">
        <v>22</v>
      </c>
    </row>
    <row r="44" spans="2:10" x14ac:dyDescent="0.2">
      <c r="B44" s="12" t="s">
        <v>654</v>
      </c>
      <c r="C44" s="21">
        <f t="shared" si="4"/>
        <v>592</v>
      </c>
      <c r="D44" s="5">
        <f t="shared" si="2"/>
        <v>199</v>
      </c>
      <c r="E44" s="39" t="s">
        <v>33</v>
      </c>
      <c r="F44" s="5">
        <v>199</v>
      </c>
      <c r="G44" s="39" t="s">
        <v>33</v>
      </c>
      <c r="H44" s="5">
        <f t="shared" si="3"/>
        <v>324</v>
      </c>
      <c r="I44" s="17">
        <v>308</v>
      </c>
      <c r="J44" s="5">
        <v>15</v>
      </c>
    </row>
    <row r="45" spans="2:10" x14ac:dyDescent="0.2">
      <c r="B45" s="12" t="s">
        <v>655</v>
      </c>
      <c r="C45" s="21">
        <f t="shared" si="4"/>
        <v>2633</v>
      </c>
      <c r="D45" s="5">
        <v>1357</v>
      </c>
      <c r="E45" s="5">
        <v>26</v>
      </c>
      <c r="F45" s="5">
        <v>1331</v>
      </c>
      <c r="G45" s="39" t="s">
        <v>33</v>
      </c>
      <c r="H45" s="5">
        <f t="shared" si="3"/>
        <v>979</v>
      </c>
      <c r="I45" s="17">
        <v>928</v>
      </c>
      <c r="J45" s="5">
        <v>34</v>
      </c>
    </row>
    <row r="46" spans="2:10" x14ac:dyDescent="0.2">
      <c r="B46" s="12" t="s">
        <v>656</v>
      </c>
      <c r="C46" s="21">
        <f t="shared" si="4"/>
        <v>310</v>
      </c>
      <c r="D46" s="5">
        <f t="shared" si="2"/>
        <v>127</v>
      </c>
      <c r="E46" s="5">
        <v>2</v>
      </c>
      <c r="F46" s="5">
        <v>125</v>
      </c>
      <c r="G46" s="39" t="s">
        <v>33</v>
      </c>
      <c r="H46" s="5">
        <f t="shared" si="3"/>
        <v>112</v>
      </c>
      <c r="I46" s="17">
        <v>109</v>
      </c>
      <c r="J46" s="22">
        <v>1</v>
      </c>
    </row>
    <row r="47" spans="2:10" x14ac:dyDescent="0.2">
      <c r="B47" s="12" t="s">
        <v>657</v>
      </c>
      <c r="C47" s="21">
        <f t="shared" si="4"/>
        <v>1100</v>
      </c>
      <c r="D47" s="5">
        <f t="shared" si="2"/>
        <v>458</v>
      </c>
      <c r="E47" s="5">
        <v>4</v>
      </c>
      <c r="F47" s="5">
        <v>454</v>
      </c>
      <c r="G47" s="39" t="s">
        <v>33</v>
      </c>
      <c r="H47" s="5">
        <f t="shared" si="3"/>
        <v>537</v>
      </c>
      <c r="I47" s="17">
        <v>514</v>
      </c>
      <c r="J47" s="5">
        <v>19</v>
      </c>
    </row>
    <row r="48" spans="2:10" x14ac:dyDescent="0.2">
      <c r="B48" s="12" t="s">
        <v>658</v>
      </c>
      <c r="C48" s="21">
        <f t="shared" si="4"/>
        <v>1097</v>
      </c>
      <c r="D48" s="5">
        <f t="shared" si="2"/>
        <v>559</v>
      </c>
      <c r="E48" s="5">
        <v>12</v>
      </c>
      <c r="F48" s="5">
        <v>547</v>
      </c>
      <c r="G48" s="39" t="s">
        <v>33</v>
      </c>
      <c r="H48" s="5">
        <f t="shared" si="3"/>
        <v>393</v>
      </c>
      <c r="I48" s="17">
        <v>375</v>
      </c>
      <c r="J48" s="5">
        <v>14</v>
      </c>
    </row>
    <row r="49" spans="2:13" x14ac:dyDescent="0.2">
      <c r="B49" s="6"/>
      <c r="C49" s="9"/>
      <c r="D49" s="6"/>
      <c r="E49" s="6"/>
      <c r="F49" s="6"/>
      <c r="G49" s="6"/>
      <c r="H49" s="10"/>
      <c r="I49" s="10"/>
      <c r="J49" s="10"/>
      <c r="K49" s="6"/>
      <c r="L49" s="6"/>
    </row>
    <row r="50" spans="2:13" s="6" customFormat="1" ht="18.2" customHeight="1" x14ac:dyDescent="0.2">
      <c r="B50" s="72"/>
      <c r="C50" s="138" t="s">
        <v>673</v>
      </c>
      <c r="D50" s="139"/>
      <c r="E50" s="139"/>
      <c r="F50" s="140"/>
      <c r="G50" s="104"/>
      <c r="H50" s="45"/>
    </row>
    <row r="51" spans="2:13" s="6" customFormat="1" ht="18.2" customHeight="1" x14ac:dyDescent="0.2">
      <c r="B51" s="73"/>
      <c r="C51" s="95" t="s">
        <v>674</v>
      </c>
      <c r="D51" s="90"/>
      <c r="E51" s="105" t="s">
        <v>675</v>
      </c>
      <c r="F51" s="106" t="s">
        <v>676</v>
      </c>
      <c r="G51" s="107" t="s">
        <v>677</v>
      </c>
      <c r="H51" s="12"/>
    </row>
    <row r="52" spans="2:13" s="6" customFormat="1" ht="18.2" customHeight="1" x14ac:dyDescent="0.2">
      <c r="B52" s="73"/>
      <c r="C52" s="108"/>
      <c r="D52" s="89" t="s">
        <v>678</v>
      </c>
      <c r="E52" s="89" t="s">
        <v>679</v>
      </c>
      <c r="F52" s="109" t="s">
        <v>680</v>
      </c>
      <c r="G52" s="42" t="s">
        <v>681</v>
      </c>
      <c r="H52" s="12"/>
    </row>
    <row r="53" spans="2:13" s="6" customFormat="1" ht="18.2" customHeight="1" x14ac:dyDescent="0.2">
      <c r="B53" s="103"/>
      <c r="C53" s="44" t="s">
        <v>682</v>
      </c>
      <c r="D53" s="94"/>
      <c r="E53" s="44" t="s">
        <v>683</v>
      </c>
      <c r="F53" s="96" t="s">
        <v>683</v>
      </c>
      <c r="G53" s="14"/>
    </row>
    <row r="54" spans="2:13" x14ac:dyDescent="0.2">
      <c r="C54" s="9"/>
      <c r="D54" s="6"/>
      <c r="E54" s="6"/>
      <c r="F54" s="73"/>
      <c r="G54" s="9"/>
      <c r="H54" s="6"/>
      <c r="M54" s="6"/>
    </row>
    <row r="55" spans="2:13" x14ac:dyDescent="0.2">
      <c r="B55" s="12" t="s">
        <v>645</v>
      </c>
      <c r="C55" s="21">
        <v>93</v>
      </c>
      <c r="D55" s="83">
        <v>53</v>
      </c>
      <c r="E55" s="83">
        <v>3446</v>
      </c>
      <c r="F55" s="110">
        <v>2696</v>
      </c>
      <c r="G55" s="21">
        <v>298</v>
      </c>
      <c r="H55" s="83"/>
      <c r="M55" s="6"/>
    </row>
    <row r="56" spans="2:13" x14ac:dyDescent="0.2">
      <c r="B56" s="98" t="s">
        <v>684</v>
      </c>
      <c r="C56" s="18">
        <f>SUM(C58:C69)</f>
        <v>137</v>
      </c>
      <c r="D56" s="19">
        <f>SUM(D58:D69)</f>
        <v>40</v>
      </c>
      <c r="E56" s="19">
        <f>SUM(E58:E69)</f>
        <v>3787</v>
      </c>
      <c r="F56" s="50">
        <f>SUM(F58:F69)</f>
        <v>2250</v>
      </c>
      <c r="G56" s="19">
        <f>SUM(G58:G69)</f>
        <v>98</v>
      </c>
      <c r="H56" s="19"/>
      <c r="M56" s="6"/>
    </row>
    <row r="57" spans="2:13" x14ac:dyDescent="0.2">
      <c r="B57" s="6"/>
      <c r="C57" s="9"/>
      <c r="D57" s="6"/>
      <c r="E57" s="6"/>
      <c r="F57" s="73"/>
      <c r="G57" s="9"/>
      <c r="H57" s="6"/>
      <c r="M57" s="6"/>
    </row>
    <row r="58" spans="2:13" x14ac:dyDescent="0.2">
      <c r="B58" s="12" t="s">
        <v>647</v>
      </c>
      <c r="C58" s="21">
        <v>52</v>
      </c>
      <c r="D58" s="83">
        <v>3</v>
      </c>
      <c r="E58" s="16">
        <v>658</v>
      </c>
      <c r="F58" s="110">
        <v>1659</v>
      </c>
      <c r="G58" s="21">
        <v>65</v>
      </c>
      <c r="H58" s="83"/>
      <c r="I58" s="5"/>
      <c r="M58" s="6"/>
    </row>
    <row r="59" spans="2:13" x14ac:dyDescent="0.2">
      <c r="B59" s="12" t="s">
        <v>648</v>
      </c>
      <c r="C59" s="21">
        <v>15</v>
      </c>
      <c r="D59" s="39" t="s">
        <v>33</v>
      </c>
      <c r="E59" s="16">
        <v>127</v>
      </c>
      <c r="F59" s="110">
        <v>486</v>
      </c>
      <c r="G59" s="39" t="s">
        <v>33</v>
      </c>
      <c r="H59" s="83"/>
      <c r="I59" s="5"/>
      <c r="M59" s="6"/>
    </row>
    <row r="60" spans="2:13" x14ac:dyDescent="0.2">
      <c r="B60" s="12" t="s">
        <v>649</v>
      </c>
      <c r="C60" s="21">
        <v>1</v>
      </c>
      <c r="D60" s="39" t="s">
        <v>33</v>
      </c>
      <c r="E60" s="16">
        <v>92</v>
      </c>
      <c r="F60" s="39" t="s">
        <v>33</v>
      </c>
      <c r="G60" s="27">
        <v>1</v>
      </c>
      <c r="H60" s="83"/>
      <c r="I60" s="5"/>
      <c r="M60" s="6"/>
    </row>
    <row r="61" spans="2:13" x14ac:dyDescent="0.2">
      <c r="B61" s="12" t="s">
        <v>650</v>
      </c>
      <c r="C61" s="21">
        <v>1</v>
      </c>
      <c r="D61" s="83">
        <v>4</v>
      </c>
      <c r="E61" s="16">
        <v>62</v>
      </c>
      <c r="F61" s="111">
        <v>105</v>
      </c>
      <c r="G61" s="21">
        <v>1</v>
      </c>
      <c r="H61" s="83"/>
      <c r="I61" s="5"/>
      <c r="M61" s="6"/>
    </row>
    <row r="62" spans="2:13" x14ac:dyDescent="0.2">
      <c r="B62" s="12" t="s">
        <v>651</v>
      </c>
      <c r="C62" s="21">
        <v>32</v>
      </c>
      <c r="D62" s="83">
        <v>21</v>
      </c>
      <c r="E62" s="16">
        <v>1955</v>
      </c>
      <c r="F62" s="39" t="s">
        <v>33</v>
      </c>
      <c r="G62" s="27">
        <v>17</v>
      </c>
      <c r="H62" s="83"/>
      <c r="I62" s="5"/>
      <c r="M62" s="6"/>
    </row>
    <row r="63" spans="2:13" x14ac:dyDescent="0.2">
      <c r="B63" s="12" t="s">
        <v>652</v>
      </c>
      <c r="C63" s="21">
        <v>5</v>
      </c>
      <c r="D63" s="83">
        <v>1</v>
      </c>
      <c r="E63" s="16">
        <v>154</v>
      </c>
      <c r="F63" s="39" t="s">
        <v>33</v>
      </c>
      <c r="G63" s="27">
        <v>3</v>
      </c>
      <c r="H63" s="83"/>
      <c r="I63" s="5"/>
      <c r="M63" s="6"/>
    </row>
    <row r="64" spans="2:13" x14ac:dyDescent="0.2">
      <c r="B64" s="12" t="s">
        <v>653</v>
      </c>
      <c r="C64" s="21">
        <v>3</v>
      </c>
      <c r="D64" s="39" t="s">
        <v>33</v>
      </c>
      <c r="E64" s="16">
        <v>63</v>
      </c>
      <c r="F64" s="39" t="s">
        <v>33</v>
      </c>
      <c r="G64" s="27" t="s">
        <v>33</v>
      </c>
      <c r="H64" s="39"/>
      <c r="I64" s="5"/>
      <c r="M64" s="6"/>
    </row>
    <row r="65" spans="1:13" x14ac:dyDescent="0.2">
      <c r="B65" s="12" t="s">
        <v>654</v>
      </c>
      <c r="C65" s="21">
        <v>1</v>
      </c>
      <c r="D65" s="39" t="s">
        <v>33</v>
      </c>
      <c r="E65" s="16">
        <v>69</v>
      </c>
      <c r="F65" s="39" t="s">
        <v>33</v>
      </c>
      <c r="G65" s="27" t="s">
        <v>33</v>
      </c>
      <c r="H65" s="39"/>
      <c r="I65" s="5"/>
      <c r="M65" s="6"/>
    </row>
    <row r="66" spans="1:13" x14ac:dyDescent="0.2">
      <c r="B66" s="12" t="s">
        <v>655</v>
      </c>
      <c r="C66" s="21">
        <v>17</v>
      </c>
      <c r="D66" s="83">
        <v>3</v>
      </c>
      <c r="E66" s="16">
        <v>294</v>
      </c>
      <c r="F66" s="39" t="s">
        <v>33</v>
      </c>
      <c r="G66" s="27" t="s">
        <v>33</v>
      </c>
      <c r="H66" s="39"/>
      <c r="I66" s="5"/>
      <c r="M66" s="6"/>
    </row>
    <row r="67" spans="1:13" x14ac:dyDescent="0.2">
      <c r="B67" s="12" t="s">
        <v>656</v>
      </c>
      <c r="C67" s="21">
        <v>2</v>
      </c>
      <c r="D67" s="39" t="s">
        <v>33</v>
      </c>
      <c r="E67" s="16">
        <v>71</v>
      </c>
      <c r="F67" s="39" t="s">
        <v>33</v>
      </c>
      <c r="G67" s="27" t="s">
        <v>33</v>
      </c>
      <c r="H67" s="39"/>
      <c r="I67" s="5"/>
      <c r="M67" s="6"/>
    </row>
    <row r="68" spans="1:13" x14ac:dyDescent="0.2">
      <c r="B68" s="12" t="s">
        <v>657</v>
      </c>
      <c r="C68" s="21">
        <v>4</v>
      </c>
      <c r="D68" s="83">
        <v>4</v>
      </c>
      <c r="E68" s="16">
        <v>101</v>
      </c>
      <c r="F68" s="39" t="s">
        <v>33</v>
      </c>
      <c r="G68" s="27">
        <v>9</v>
      </c>
      <c r="H68" s="83"/>
      <c r="I68" s="5"/>
      <c r="M68" s="6"/>
    </row>
    <row r="69" spans="1:13" x14ac:dyDescent="0.2">
      <c r="B69" s="12" t="s">
        <v>658</v>
      </c>
      <c r="C69" s="21">
        <v>4</v>
      </c>
      <c r="D69" s="83">
        <v>4</v>
      </c>
      <c r="E69" s="16">
        <v>141</v>
      </c>
      <c r="F69" s="39" t="s">
        <v>33</v>
      </c>
      <c r="G69" s="27">
        <v>2</v>
      </c>
      <c r="H69" s="83"/>
      <c r="I69" s="5"/>
      <c r="M69" s="6"/>
    </row>
    <row r="70" spans="1:13" ht="18" thickBot="1" x14ac:dyDescent="0.25">
      <c r="B70" s="7"/>
      <c r="C70" s="20"/>
      <c r="D70" s="7"/>
      <c r="E70" s="7"/>
      <c r="F70" s="74"/>
      <c r="G70" s="20"/>
      <c r="H70" s="6"/>
      <c r="M70" s="6"/>
    </row>
    <row r="71" spans="1:13" x14ac:dyDescent="0.2">
      <c r="C71" s="1" t="s">
        <v>685</v>
      </c>
    </row>
    <row r="72" spans="1:13" x14ac:dyDescent="0.2">
      <c r="A72" s="1"/>
    </row>
  </sheetData>
  <mergeCells count="8">
    <mergeCell ref="C50:F50"/>
    <mergeCell ref="C8:J8"/>
    <mergeCell ref="E9:J9"/>
    <mergeCell ref="F10:G10"/>
    <mergeCell ref="J10:J11"/>
    <mergeCell ref="C29:J29"/>
    <mergeCell ref="D30:G30"/>
    <mergeCell ref="H30:J30"/>
  </mergeCells>
  <phoneticPr fontId="2"/>
  <pageMargins left="0.4" right="0.54" top="0.56999999999999995" bottom="0.56000000000000005" header="0.51200000000000001" footer="0.51200000000000001"/>
  <pageSetup paperSize="12" scale="75" orientation="portrait"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election activeCell="B1" sqref="B1"/>
    </sheetView>
  </sheetViews>
  <sheetFormatPr defaultColWidth="13.375" defaultRowHeight="17.25" x14ac:dyDescent="0.2"/>
  <cols>
    <col min="1" max="1" width="13.375" style="113" customWidth="1"/>
    <col min="2" max="2" width="19.625" style="113" customWidth="1"/>
    <col min="3" max="6" width="13.375" style="113"/>
    <col min="7" max="8" width="12.125" style="113" customWidth="1"/>
    <col min="9" max="9" width="13.375" style="113"/>
    <col min="10" max="11" width="10.875" style="113" customWidth="1"/>
    <col min="12" max="30" width="12.125" style="113" customWidth="1"/>
    <col min="31" max="256" width="13.375" style="113"/>
    <col min="257" max="257" width="13.375" style="113" customWidth="1"/>
    <col min="258" max="258" width="19.625" style="113" customWidth="1"/>
    <col min="259" max="262" width="13.375" style="113"/>
    <col min="263" max="264" width="12.125" style="113" customWidth="1"/>
    <col min="265" max="265" width="13.375" style="113"/>
    <col min="266" max="267" width="10.875" style="113" customWidth="1"/>
    <col min="268" max="286" width="12.125" style="113" customWidth="1"/>
    <col min="287" max="512" width="13.375" style="113"/>
    <col min="513" max="513" width="13.375" style="113" customWidth="1"/>
    <col min="514" max="514" width="19.625" style="113" customWidth="1"/>
    <col min="515" max="518" width="13.375" style="113"/>
    <col min="519" max="520" width="12.125" style="113" customWidth="1"/>
    <col min="521" max="521" width="13.375" style="113"/>
    <col min="522" max="523" width="10.875" style="113" customWidth="1"/>
    <col min="524" max="542" width="12.125" style="113" customWidth="1"/>
    <col min="543" max="768" width="13.375" style="113"/>
    <col min="769" max="769" width="13.375" style="113" customWidth="1"/>
    <col min="770" max="770" width="19.625" style="113" customWidth="1"/>
    <col min="771" max="774" width="13.375" style="113"/>
    <col min="775" max="776" width="12.125" style="113" customWidth="1"/>
    <col min="777" max="777" width="13.375" style="113"/>
    <col min="778" max="779" width="10.875" style="113" customWidth="1"/>
    <col min="780" max="798" width="12.125" style="113" customWidth="1"/>
    <col min="799" max="1024" width="13.375" style="113"/>
    <col min="1025" max="1025" width="13.375" style="113" customWidth="1"/>
    <col min="1026" max="1026" width="19.625" style="113" customWidth="1"/>
    <col min="1027" max="1030" width="13.375" style="113"/>
    <col min="1031" max="1032" width="12.125" style="113" customWidth="1"/>
    <col min="1033" max="1033" width="13.375" style="113"/>
    <col min="1034" max="1035" width="10.875" style="113" customWidth="1"/>
    <col min="1036" max="1054" width="12.125" style="113" customWidth="1"/>
    <col min="1055" max="1280" width="13.375" style="113"/>
    <col min="1281" max="1281" width="13.375" style="113" customWidth="1"/>
    <col min="1282" max="1282" width="19.625" style="113" customWidth="1"/>
    <col min="1283" max="1286" width="13.375" style="113"/>
    <col min="1287" max="1288" width="12.125" style="113" customWidth="1"/>
    <col min="1289" max="1289" width="13.375" style="113"/>
    <col min="1290" max="1291" width="10.875" style="113" customWidth="1"/>
    <col min="1292" max="1310" width="12.125" style="113" customWidth="1"/>
    <col min="1311" max="1536" width="13.375" style="113"/>
    <col min="1537" max="1537" width="13.375" style="113" customWidth="1"/>
    <col min="1538" max="1538" width="19.625" style="113" customWidth="1"/>
    <col min="1539" max="1542" width="13.375" style="113"/>
    <col min="1543" max="1544" width="12.125" style="113" customWidth="1"/>
    <col min="1545" max="1545" width="13.375" style="113"/>
    <col min="1546" max="1547" width="10.875" style="113" customWidth="1"/>
    <col min="1548" max="1566" width="12.125" style="113" customWidth="1"/>
    <col min="1567" max="1792" width="13.375" style="113"/>
    <col min="1793" max="1793" width="13.375" style="113" customWidth="1"/>
    <col min="1794" max="1794" width="19.625" style="113" customWidth="1"/>
    <col min="1795" max="1798" width="13.375" style="113"/>
    <col min="1799" max="1800" width="12.125" style="113" customWidth="1"/>
    <col min="1801" max="1801" width="13.375" style="113"/>
    <col min="1802" max="1803" width="10.875" style="113" customWidth="1"/>
    <col min="1804" max="1822" width="12.125" style="113" customWidth="1"/>
    <col min="1823" max="2048" width="13.375" style="113"/>
    <col min="2049" max="2049" width="13.375" style="113" customWidth="1"/>
    <col min="2050" max="2050" width="19.625" style="113" customWidth="1"/>
    <col min="2051" max="2054" width="13.375" style="113"/>
    <col min="2055" max="2056" width="12.125" style="113" customWidth="1"/>
    <col min="2057" max="2057" width="13.375" style="113"/>
    <col min="2058" max="2059" width="10.875" style="113" customWidth="1"/>
    <col min="2060" max="2078" width="12.125" style="113" customWidth="1"/>
    <col min="2079" max="2304" width="13.375" style="113"/>
    <col min="2305" max="2305" width="13.375" style="113" customWidth="1"/>
    <col min="2306" max="2306" width="19.625" style="113" customWidth="1"/>
    <col min="2307" max="2310" width="13.375" style="113"/>
    <col min="2311" max="2312" width="12.125" style="113" customWidth="1"/>
    <col min="2313" max="2313" width="13.375" style="113"/>
    <col min="2314" max="2315" width="10.875" style="113" customWidth="1"/>
    <col min="2316" max="2334" width="12.125" style="113" customWidth="1"/>
    <col min="2335" max="2560" width="13.375" style="113"/>
    <col min="2561" max="2561" width="13.375" style="113" customWidth="1"/>
    <col min="2562" max="2562" width="19.625" style="113" customWidth="1"/>
    <col min="2563" max="2566" width="13.375" style="113"/>
    <col min="2567" max="2568" width="12.125" style="113" customWidth="1"/>
    <col min="2569" max="2569" width="13.375" style="113"/>
    <col min="2570" max="2571" width="10.875" style="113" customWidth="1"/>
    <col min="2572" max="2590" width="12.125" style="113" customWidth="1"/>
    <col min="2591" max="2816" width="13.375" style="113"/>
    <col min="2817" max="2817" width="13.375" style="113" customWidth="1"/>
    <col min="2818" max="2818" width="19.625" style="113" customWidth="1"/>
    <col min="2819" max="2822" width="13.375" style="113"/>
    <col min="2823" max="2824" width="12.125" style="113" customWidth="1"/>
    <col min="2825" max="2825" width="13.375" style="113"/>
    <col min="2826" max="2827" width="10.875" style="113" customWidth="1"/>
    <col min="2828" max="2846" width="12.125" style="113" customWidth="1"/>
    <col min="2847" max="3072" width="13.375" style="113"/>
    <col min="3073" max="3073" width="13.375" style="113" customWidth="1"/>
    <col min="3074" max="3074" width="19.625" style="113" customWidth="1"/>
    <col min="3075" max="3078" width="13.375" style="113"/>
    <col min="3079" max="3080" width="12.125" style="113" customWidth="1"/>
    <col min="3081" max="3081" width="13.375" style="113"/>
    <col min="3082" max="3083" width="10.875" style="113" customWidth="1"/>
    <col min="3084" max="3102" width="12.125" style="113" customWidth="1"/>
    <col min="3103" max="3328" width="13.375" style="113"/>
    <col min="3329" max="3329" width="13.375" style="113" customWidth="1"/>
    <col min="3330" max="3330" width="19.625" style="113" customWidth="1"/>
    <col min="3331" max="3334" width="13.375" style="113"/>
    <col min="3335" max="3336" width="12.125" style="113" customWidth="1"/>
    <col min="3337" max="3337" width="13.375" style="113"/>
    <col min="3338" max="3339" width="10.875" style="113" customWidth="1"/>
    <col min="3340" max="3358" width="12.125" style="113" customWidth="1"/>
    <col min="3359" max="3584" width="13.375" style="113"/>
    <col min="3585" max="3585" width="13.375" style="113" customWidth="1"/>
    <col min="3586" max="3586" width="19.625" style="113" customWidth="1"/>
    <col min="3587" max="3590" width="13.375" style="113"/>
    <col min="3591" max="3592" width="12.125" style="113" customWidth="1"/>
    <col min="3593" max="3593" width="13.375" style="113"/>
    <col min="3594" max="3595" width="10.875" style="113" customWidth="1"/>
    <col min="3596" max="3614" width="12.125" style="113" customWidth="1"/>
    <col min="3615" max="3840" width="13.375" style="113"/>
    <col min="3841" max="3841" width="13.375" style="113" customWidth="1"/>
    <col min="3842" max="3842" width="19.625" style="113" customWidth="1"/>
    <col min="3843" max="3846" width="13.375" style="113"/>
    <col min="3847" max="3848" width="12.125" style="113" customWidth="1"/>
    <col min="3849" max="3849" width="13.375" style="113"/>
    <col min="3850" max="3851" width="10.875" style="113" customWidth="1"/>
    <col min="3852" max="3870" width="12.125" style="113" customWidth="1"/>
    <col min="3871" max="4096" width="13.375" style="113"/>
    <col min="4097" max="4097" width="13.375" style="113" customWidth="1"/>
    <col min="4098" max="4098" width="19.625" style="113" customWidth="1"/>
    <col min="4099" max="4102" width="13.375" style="113"/>
    <col min="4103" max="4104" width="12.125" style="113" customWidth="1"/>
    <col min="4105" max="4105" width="13.375" style="113"/>
    <col min="4106" max="4107" width="10.875" style="113" customWidth="1"/>
    <col min="4108" max="4126" width="12.125" style="113" customWidth="1"/>
    <col min="4127" max="4352" width="13.375" style="113"/>
    <col min="4353" max="4353" width="13.375" style="113" customWidth="1"/>
    <col min="4354" max="4354" width="19.625" style="113" customWidth="1"/>
    <col min="4355" max="4358" width="13.375" style="113"/>
    <col min="4359" max="4360" width="12.125" style="113" customWidth="1"/>
    <col min="4361" max="4361" width="13.375" style="113"/>
    <col min="4362" max="4363" width="10.875" style="113" customWidth="1"/>
    <col min="4364" max="4382" width="12.125" style="113" customWidth="1"/>
    <col min="4383" max="4608" width="13.375" style="113"/>
    <col min="4609" max="4609" width="13.375" style="113" customWidth="1"/>
    <col min="4610" max="4610" width="19.625" style="113" customWidth="1"/>
    <col min="4611" max="4614" width="13.375" style="113"/>
    <col min="4615" max="4616" width="12.125" style="113" customWidth="1"/>
    <col min="4617" max="4617" width="13.375" style="113"/>
    <col min="4618" max="4619" width="10.875" style="113" customWidth="1"/>
    <col min="4620" max="4638" width="12.125" style="113" customWidth="1"/>
    <col min="4639" max="4864" width="13.375" style="113"/>
    <col min="4865" max="4865" width="13.375" style="113" customWidth="1"/>
    <col min="4866" max="4866" width="19.625" style="113" customWidth="1"/>
    <col min="4867" max="4870" width="13.375" style="113"/>
    <col min="4871" max="4872" width="12.125" style="113" customWidth="1"/>
    <col min="4873" max="4873" width="13.375" style="113"/>
    <col min="4874" max="4875" width="10.875" style="113" customWidth="1"/>
    <col min="4876" max="4894" width="12.125" style="113" customWidth="1"/>
    <col min="4895" max="5120" width="13.375" style="113"/>
    <col min="5121" max="5121" width="13.375" style="113" customWidth="1"/>
    <col min="5122" max="5122" width="19.625" style="113" customWidth="1"/>
    <col min="5123" max="5126" width="13.375" style="113"/>
    <col min="5127" max="5128" width="12.125" style="113" customWidth="1"/>
    <col min="5129" max="5129" width="13.375" style="113"/>
    <col min="5130" max="5131" width="10.875" style="113" customWidth="1"/>
    <col min="5132" max="5150" width="12.125" style="113" customWidth="1"/>
    <col min="5151" max="5376" width="13.375" style="113"/>
    <col min="5377" max="5377" width="13.375" style="113" customWidth="1"/>
    <col min="5378" max="5378" width="19.625" style="113" customWidth="1"/>
    <col min="5379" max="5382" width="13.375" style="113"/>
    <col min="5383" max="5384" width="12.125" style="113" customWidth="1"/>
    <col min="5385" max="5385" width="13.375" style="113"/>
    <col min="5386" max="5387" width="10.875" style="113" customWidth="1"/>
    <col min="5388" max="5406" width="12.125" style="113" customWidth="1"/>
    <col min="5407" max="5632" width="13.375" style="113"/>
    <col min="5633" max="5633" width="13.375" style="113" customWidth="1"/>
    <col min="5634" max="5634" width="19.625" style="113" customWidth="1"/>
    <col min="5635" max="5638" width="13.375" style="113"/>
    <col min="5639" max="5640" width="12.125" style="113" customWidth="1"/>
    <col min="5641" max="5641" width="13.375" style="113"/>
    <col min="5642" max="5643" width="10.875" style="113" customWidth="1"/>
    <col min="5644" max="5662" width="12.125" style="113" customWidth="1"/>
    <col min="5663" max="5888" width="13.375" style="113"/>
    <col min="5889" max="5889" width="13.375" style="113" customWidth="1"/>
    <col min="5890" max="5890" width="19.625" style="113" customWidth="1"/>
    <col min="5891" max="5894" width="13.375" style="113"/>
    <col min="5895" max="5896" width="12.125" style="113" customWidth="1"/>
    <col min="5897" max="5897" width="13.375" style="113"/>
    <col min="5898" max="5899" width="10.875" style="113" customWidth="1"/>
    <col min="5900" max="5918" width="12.125" style="113" customWidth="1"/>
    <col min="5919" max="6144" width="13.375" style="113"/>
    <col min="6145" max="6145" width="13.375" style="113" customWidth="1"/>
    <col min="6146" max="6146" width="19.625" style="113" customWidth="1"/>
    <col min="6147" max="6150" width="13.375" style="113"/>
    <col min="6151" max="6152" width="12.125" style="113" customWidth="1"/>
    <col min="6153" max="6153" width="13.375" style="113"/>
    <col min="6154" max="6155" width="10.875" style="113" customWidth="1"/>
    <col min="6156" max="6174" width="12.125" style="113" customWidth="1"/>
    <col min="6175" max="6400" width="13.375" style="113"/>
    <col min="6401" max="6401" width="13.375" style="113" customWidth="1"/>
    <col min="6402" max="6402" width="19.625" style="113" customWidth="1"/>
    <col min="6403" max="6406" width="13.375" style="113"/>
    <col min="6407" max="6408" width="12.125" style="113" customWidth="1"/>
    <col min="6409" max="6409" width="13.375" style="113"/>
    <col min="6410" max="6411" width="10.875" style="113" customWidth="1"/>
    <col min="6412" max="6430" width="12.125" style="113" customWidth="1"/>
    <col min="6431" max="6656" width="13.375" style="113"/>
    <col min="6657" max="6657" width="13.375" style="113" customWidth="1"/>
    <col min="6658" max="6658" width="19.625" style="113" customWidth="1"/>
    <col min="6659" max="6662" width="13.375" style="113"/>
    <col min="6663" max="6664" width="12.125" style="113" customWidth="1"/>
    <col min="6665" max="6665" width="13.375" style="113"/>
    <col min="6666" max="6667" width="10.875" style="113" customWidth="1"/>
    <col min="6668" max="6686" width="12.125" style="113" customWidth="1"/>
    <col min="6687" max="6912" width="13.375" style="113"/>
    <col min="6913" max="6913" width="13.375" style="113" customWidth="1"/>
    <col min="6914" max="6914" width="19.625" style="113" customWidth="1"/>
    <col min="6915" max="6918" width="13.375" style="113"/>
    <col min="6919" max="6920" width="12.125" style="113" customWidth="1"/>
    <col min="6921" max="6921" width="13.375" style="113"/>
    <col min="6922" max="6923" width="10.875" style="113" customWidth="1"/>
    <col min="6924" max="6942" width="12.125" style="113" customWidth="1"/>
    <col min="6943" max="7168" width="13.375" style="113"/>
    <col min="7169" max="7169" width="13.375" style="113" customWidth="1"/>
    <col min="7170" max="7170" width="19.625" style="113" customWidth="1"/>
    <col min="7171" max="7174" width="13.375" style="113"/>
    <col min="7175" max="7176" width="12.125" style="113" customWidth="1"/>
    <col min="7177" max="7177" width="13.375" style="113"/>
    <col min="7178" max="7179" width="10.875" style="113" customWidth="1"/>
    <col min="7180" max="7198" width="12.125" style="113" customWidth="1"/>
    <col min="7199" max="7424" width="13.375" style="113"/>
    <col min="7425" max="7425" width="13.375" style="113" customWidth="1"/>
    <col min="7426" max="7426" width="19.625" style="113" customWidth="1"/>
    <col min="7427" max="7430" width="13.375" style="113"/>
    <col min="7431" max="7432" width="12.125" style="113" customWidth="1"/>
    <col min="7433" max="7433" width="13.375" style="113"/>
    <col min="7434" max="7435" width="10.875" style="113" customWidth="1"/>
    <col min="7436" max="7454" width="12.125" style="113" customWidth="1"/>
    <col min="7455" max="7680" width="13.375" style="113"/>
    <col min="7681" max="7681" width="13.375" style="113" customWidth="1"/>
    <col min="7682" max="7682" width="19.625" style="113" customWidth="1"/>
    <col min="7683" max="7686" width="13.375" style="113"/>
    <col min="7687" max="7688" width="12.125" style="113" customWidth="1"/>
    <col min="7689" max="7689" width="13.375" style="113"/>
    <col min="7690" max="7691" width="10.875" style="113" customWidth="1"/>
    <col min="7692" max="7710" width="12.125" style="113" customWidth="1"/>
    <col min="7711" max="7936" width="13.375" style="113"/>
    <col min="7937" max="7937" width="13.375" style="113" customWidth="1"/>
    <col min="7938" max="7938" width="19.625" style="113" customWidth="1"/>
    <col min="7939" max="7942" width="13.375" style="113"/>
    <col min="7943" max="7944" width="12.125" style="113" customWidth="1"/>
    <col min="7945" max="7945" width="13.375" style="113"/>
    <col min="7946" max="7947" width="10.875" style="113" customWidth="1"/>
    <col min="7948" max="7966" width="12.125" style="113" customWidth="1"/>
    <col min="7967" max="8192" width="13.375" style="113"/>
    <col min="8193" max="8193" width="13.375" style="113" customWidth="1"/>
    <col min="8194" max="8194" width="19.625" style="113" customWidth="1"/>
    <col min="8195" max="8198" width="13.375" style="113"/>
    <col min="8199" max="8200" width="12.125" style="113" customWidth="1"/>
    <col min="8201" max="8201" width="13.375" style="113"/>
    <col min="8202" max="8203" width="10.875" style="113" customWidth="1"/>
    <col min="8204" max="8222" width="12.125" style="113" customWidth="1"/>
    <col min="8223" max="8448" width="13.375" style="113"/>
    <col min="8449" max="8449" width="13.375" style="113" customWidth="1"/>
    <col min="8450" max="8450" width="19.625" style="113" customWidth="1"/>
    <col min="8451" max="8454" width="13.375" style="113"/>
    <col min="8455" max="8456" width="12.125" style="113" customWidth="1"/>
    <col min="8457" max="8457" width="13.375" style="113"/>
    <col min="8458" max="8459" width="10.875" style="113" customWidth="1"/>
    <col min="8460" max="8478" width="12.125" style="113" customWidth="1"/>
    <col min="8479" max="8704" width="13.375" style="113"/>
    <col min="8705" max="8705" width="13.375" style="113" customWidth="1"/>
    <col min="8706" max="8706" width="19.625" style="113" customWidth="1"/>
    <col min="8707" max="8710" width="13.375" style="113"/>
    <col min="8711" max="8712" width="12.125" style="113" customWidth="1"/>
    <col min="8713" max="8713" width="13.375" style="113"/>
    <col min="8714" max="8715" width="10.875" style="113" customWidth="1"/>
    <col min="8716" max="8734" width="12.125" style="113" customWidth="1"/>
    <col min="8735" max="8960" width="13.375" style="113"/>
    <col min="8961" max="8961" width="13.375" style="113" customWidth="1"/>
    <col min="8962" max="8962" width="19.625" style="113" customWidth="1"/>
    <col min="8963" max="8966" width="13.375" style="113"/>
    <col min="8967" max="8968" width="12.125" style="113" customWidth="1"/>
    <col min="8969" max="8969" width="13.375" style="113"/>
    <col min="8970" max="8971" width="10.875" style="113" customWidth="1"/>
    <col min="8972" max="8990" width="12.125" style="113" customWidth="1"/>
    <col min="8991" max="9216" width="13.375" style="113"/>
    <col min="9217" max="9217" width="13.375" style="113" customWidth="1"/>
    <col min="9218" max="9218" width="19.625" style="113" customWidth="1"/>
    <col min="9219" max="9222" width="13.375" style="113"/>
    <col min="9223" max="9224" width="12.125" style="113" customWidth="1"/>
    <col min="9225" max="9225" width="13.375" style="113"/>
    <col min="9226" max="9227" width="10.875" style="113" customWidth="1"/>
    <col min="9228" max="9246" width="12.125" style="113" customWidth="1"/>
    <col min="9247" max="9472" width="13.375" style="113"/>
    <col min="9473" max="9473" width="13.375" style="113" customWidth="1"/>
    <col min="9474" max="9474" width="19.625" style="113" customWidth="1"/>
    <col min="9475" max="9478" width="13.375" style="113"/>
    <col min="9479" max="9480" width="12.125" style="113" customWidth="1"/>
    <col min="9481" max="9481" width="13.375" style="113"/>
    <col min="9482" max="9483" width="10.875" style="113" customWidth="1"/>
    <col min="9484" max="9502" width="12.125" style="113" customWidth="1"/>
    <col min="9503" max="9728" width="13.375" style="113"/>
    <col min="9729" max="9729" width="13.375" style="113" customWidth="1"/>
    <col min="9730" max="9730" width="19.625" style="113" customWidth="1"/>
    <col min="9731" max="9734" width="13.375" style="113"/>
    <col min="9735" max="9736" width="12.125" style="113" customWidth="1"/>
    <col min="9737" max="9737" width="13.375" style="113"/>
    <col min="9738" max="9739" width="10.875" style="113" customWidth="1"/>
    <col min="9740" max="9758" width="12.125" style="113" customWidth="1"/>
    <col min="9759" max="9984" width="13.375" style="113"/>
    <col min="9985" max="9985" width="13.375" style="113" customWidth="1"/>
    <col min="9986" max="9986" width="19.625" style="113" customWidth="1"/>
    <col min="9987" max="9990" width="13.375" style="113"/>
    <col min="9991" max="9992" width="12.125" style="113" customWidth="1"/>
    <col min="9993" max="9993" width="13.375" style="113"/>
    <col min="9994" max="9995" width="10.875" style="113" customWidth="1"/>
    <col min="9996" max="10014" width="12.125" style="113" customWidth="1"/>
    <col min="10015" max="10240" width="13.375" style="113"/>
    <col min="10241" max="10241" width="13.375" style="113" customWidth="1"/>
    <col min="10242" max="10242" width="19.625" style="113" customWidth="1"/>
    <col min="10243" max="10246" width="13.375" style="113"/>
    <col min="10247" max="10248" width="12.125" style="113" customWidth="1"/>
    <col min="10249" max="10249" width="13.375" style="113"/>
    <col min="10250" max="10251" width="10.875" style="113" customWidth="1"/>
    <col min="10252" max="10270" width="12.125" style="113" customWidth="1"/>
    <col min="10271" max="10496" width="13.375" style="113"/>
    <col min="10497" max="10497" width="13.375" style="113" customWidth="1"/>
    <col min="10498" max="10498" width="19.625" style="113" customWidth="1"/>
    <col min="10499" max="10502" width="13.375" style="113"/>
    <col min="10503" max="10504" width="12.125" style="113" customWidth="1"/>
    <col min="10505" max="10505" width="13.375" style="113"/>
    <col min="10506" max="10507" width="10.875" style="113" customWidth="1"/>
    <col min="10508" max="10526" width="12.125" style="113" customWidth="1"/>
    <col min="10527" max="10752" width="13.375" style="113"/>
    <col min="10753" max="10753" width="13.375" style="113" customWidth="1"/>
    <col min="10754" max="10754" width="19.625" style="113" customWidth="1"/>
    <col min="10755" max="10758" width="13.375" style="113"/>
    <col min="10759" max="10760" width="12.125" style="113" customWidth="1"/>
    <col min="10761" max="10761" width="13.375" style="113"/>
    <col min="10762" max="10763" width="10.875" style="113" customWidth="1"/>
    <col min="10764" max="10782" width="12.125" style="113" customWidth="1"/>
    <col min="10783" max="11008" width="13.375" style="113"/>
    <col min="11009" max="11009" width="13.375" style="113" customWidth="1"/>
    <col min="11010" max="11010" width="19.625" style="113" customWidth="1"/>
    <col min="11011" max="11014" width="13.375" style="113"/>
    <col min="11015" max="11016" width="12.125" style="113" customWidth="1"/>
    <col min="11017" max="11017" width="13.375" style="113"/>
    <col min="11018" max="11019" width="10.875" style="113" customWidth="1"/>
    <col min="11020" max="11038" width="12.125" style="113" customWidth="1"/>
    <col min="11039" max="11264" width="13.375" style="113"/>
    <col min="11265" max="11265" width="13.375" style="113" customWidth="1"/>
    <col min="11266" max="11266" width="19.625" style="113" customWidth="1"/>
    <col min="11267" max="11270" width="13.375" style="113"/>
    <col min="11271" max="11272" width="12.125" style="113" customWidth="1"/>
    <col min="11273" max="11273" width="13.375" style="113"/>
    <col min="11274" max="11275" width="10.875" style="113" customWidth="1"/>
    <col min="11276" max="11294" width="12.125" style="113" customWidth="1"/>
    <col min="11295" max="11520" width="13.375" style="113"/>
    <col min="11521" max="11521" width="13.375" style="113" customWidth="1"/>
    <col min="11522" max="11522" width="19.625" style="113" customWidth="1"/>
    <col min="11523" max="11526" width="13.375" style="113"/>
    <col min="11527" max="11528" width="12.125" style="113" customWidth="1"/>
    <col min="11529" max="11529" width="13.375" style="113"/>
    <col min="11530" max="11531" width="10.875" style="113" customWidth="1"/>
    <col min="11532" max="11550" width="12.125" style="113" customWidth="1"/>
    <col min="11551" max="11776" width="13.375" style="113"/>
    <col min="11777" max="11777" width="13.375" style="113" customWidth="1"/>
    <col min="11778" max="11778" width="19.625" style="113" customWidth="1"/>
    <col min="11779" max="11782" width="13.375" style="113"/>
    <col min="11783" max="11784" width="12.125" style="113" customWidth="1"/>
    <col min="11785" max="11785" width="13.375" style="113"/>
    <col min="11786" max="11787" width="10.875" style="113" customWidth="1"/>
    <col min="11788" max="11806" width="12.125" style="113" customWidth="1"/>
    <col min="11807" max="12032" width="13.375" style="113"/>
    <col min="12033" max="12033" width="13.375" style="113" customWidth="1"/>
    <col min="12034" max="12034" width="19.625" style="113" customWidth="1"/>
    <col min="12035" max="12038" width="13.375" style="113"/>
    <col min="12039" max="12040" width="12.125" style="113" customWidth="1"/>
    <col min="12041" max="12041" width="13.375" style="113"/>
    <col min="12042" max="12043" width="10.875" style="113" customWidth="1"/>
    <col min="12044" max="12062" width="12.125" style="113" customWidth="1"/>
    <col min="12063" max="12288" width="13.375" style="113"/>
    <col min="12289" max="12289" width="13.375" style="113" customWidth="1"/>
    <col min="12290" max="12290" width="19.625" style="113" customWidth="1"/>
    <col min="12291" max="12294" width="13.375" style="113"/>
    <col min="12295" max="12296" width="12.125" style="113" customWidth="1"/>
    <col min="12297" max="12297" width="13.375" style="113"/>
    <col min="12298" max="12299" width="10.875" style="113" customWidth="1"/>
    <col min="12300" max="12318" width="12.125" style="113" customWidth="1"/>
    <col min="12319" max="12544" width="13.375" style="113"/>
    <col min="12545" max="12545" width="13.375" style="113" customWidth="1"/>
    <col min="12546" max="12546" width="19.625" style="113" customWidth="1"/>
    <col min="12547" max="12550" width="13.375" style="113"/>
    <col min="12551" max="12552" width="12.125" style="113" customWidth="1"/>
    <col min="12553" max="12553" width="13.375" style="113"/>
    <col min="12554" max="12555" width="10.875" style="113" customWidth="1"/>
    <col min="12556" max="12574" width="12.125" style="113" customWidth="1"/>
    <col min="12575" max="12800" width="13.375" style="113"/>
    <col min="12801" max="12801" width="13.375" style="113" customWidth="1"/>
    <col min="12802" max="12802" width="19.625" style="113" customWidth="1"/>
    <col min="12803" max="12806" width="13.375" style="113"/>
    <col min="12807" max="12808" width="12.125" style="113" customWidth="1"/>
    <col min="12809" max="12809" width="13.375" style="113"/>
    <col min="12810" max="12811" width="10.875" style="113" customWidth="1"/>
    <col min="12812" max="12830" width="12.125" style="113" customWidth="1"/>
    <col min="12831" max="13056" width="13.375" style="113"/>
    <col min="13057" max="13057" width="13.375" style="113" customWidth="1"/>
    <col min="13058" max="13058" width="19.625" style="113" customWidth="1"/>
    <col min="13059" max="13062" width="13.375" style="113"/>
    <col min="13063" max="13064" width="12.125" style="113" customWidth="1"/>
    <col min="13065" max="13065" width="13.375" style="113"/>
    <col min="13066" max="13067" width="10.875" style="113" customWidth="1"/>
    <col min="13068" max="13086" width="12.125" style="113" customWidth="1"/>
    <col min="13087" max="13312" width="13.375" style="113"/>
    <col min="13313" max="13313" width="13.375" style="113" customWidth="1"/>
    <col min="13314" max="13314" width="19.625" style="113" customWidth="1"/>
    <col min="13315" max="13318" width="13.375" style="113"/>
    <col min="13319" max="13320" width="12.125" style="113" customWidth="1"/>
    <col min="13321" max="13321" width="13.375" style="113"/>
    <col min="13322" max="13323" width="10.875" style="113" customWidth="1"/>
    <col min="13324" max="13342" width="12.125" style="113" customWidth="1"/>
    <col min="13343" max="13568" width="13.375" style="113"/>
    <col min="13569" max="13569" width="13.375" style="113" customWidth="1"/>
    <col min="13570" max="13570" width="19.625" style="113" customWidth="1"/>
    <col min="13571" max="13574" width="13.375" style="113"/>
    <col min="13575" max="13576" width="12.125" style="113" customWidth="1"/>
    <col min="13577" max="13577" width="13.375" style="113"/>
    <col min="13578" max="13579" width="10.875" style="113" customWidth="1"/>
    <col min="13580" max="13598" width="12.125" style="113" customWidth="1"/>
    <col min="13599" max="13824" width="13.375" style="113"/>
    <col min="13825" max="13825" width="13.375" style="113" customWidth="1"/>
    <col min="13826" max="13826" width="19.625" style="113" customWidth="1"/>
    <col min="13827" max="13830" width="13.375" style="113"/>
    <col min="13831" max="13832" width="12.125" style="113" customWidth="1"/>
    <col min="13833" max="13833" width="13.375" style="113"/>
    <col min="13834" max="13835" width="10.875" style="113" customWidth="1"/>
    <col min="13836" max="13854" width="12.125" style="113" customWidth="1"/>
    <col min="13855" max="14080" width="13.375" style="113"/>
    <col min="14081" max="14081" width="13.375" style="113" customWidth="1"/>
    <col min="14082" max="14082" width="19.625" style="113" customWidth="1"/>
    <col min="14083" max="14086" width="13.375" style="113"/>
    <col min="14087" max="14088" width="12.125" style="113" customWidth="1"/>
    <col min="14089" max="14089" width="13.375" style="113"/>
    <col min="14090" max="14091" width="10.875" style="113" customWidth="1"/>
    <col min="14092" max="14110" width="12.125" style="113" customWidth="1"/>
    <col min="14111" max="14336" width="13.375" style="113"/>
    <col min="14337" max="14337" width="13.375" style="113" customWidth="1"/>
    <col min="14338" max="14338" width="19.625" style="113" customWidth="1"/>
    <col min="14339" max="14342" width="13.375" style="113"/>
    <col min="14343" max="14344" width="12.125" style="113" customWidth="1"/>
    <col min="14345" max="14345" width="13.375" style="113"/>
    <col min="14346" max="14347" width="10.875" style="113" customWidth="1"/>
    <col min="14348" max="14366" width="12.125" style="113" customWidth="1"/>
    <col min="14367" max="14592" width="13.375" style="113"/>
    <col min="14593" max="14593" width="13.375" style="113" customWidth="1"/>
    <col min="14594" max="14594" width="19.625" style="113" customWidth="1"/>
    <col min="14595" max="14598" width="13.375" style="113"/>
    <col min="14599" max="14600" width="12.125" style="113" customWidth="1"/>
    <col min="14601" max="14601" width="13.375" style="113"/>
    <col min="14602" max="14603" width="10.875" style="113" customWidth="1"/>
    <col min="14604" max="14622" width="12.125" style="113" customWidth="1"/>
    <col min="14623" max="14848" width="13.375" style="113"/>
    <col min="14849" max="14849" width="13.375" style="113" customWidth="1"/>
    <col min="14850" max="14850" width="19.625" style="113" customWidth="1"/>
    <col min="14851" max="14854" width="13.375" style="113"/>
    <col min="14855" max="14856" width="12.125" style="113" customWidth="1"/>
    <col min="14857" max="14857" width="13.375" style="113"/>
    <col min="14858" max="14859" width="10.875" style="113" customWidth="1"/>
    <col min="14860" max="14878" width="12.125" style="113" customWidth="1"/>
    <col min="14879" max="15104" width="13.375" style="113"/>
    <col min="15105" max="15105" width="13.375" style="113" customWidth="1"/>
    <col min="15106" max="15106" width="19.625" style="113" customWidth="1"/>
    <col min="15107" max="15110" width="13.375" style="113"/>
    <col min="15111" max="15112" width="12.125" style="113" customWidth="1"/>
    <col min="15113" max="15113" width="13.375" style="113"/>
    <col min="15114" max="15115" width="10.875" style="113" customWidth="1"/>
    <col min="15116" max="15134" width="12.125" style="113" customWidth="1"/>
    <col min="15135" max="15360" width="13.375" style="113"/>
    <col min="15361" max="15361" width="13.375" style="113" customWidth="1"/>
    <col min="15362" max="15362" width="19.625" style="113" customWidth="1"/>
    <col min="15363" max="15366" width="13.375" style="113"/>
    <col min="15367" max="15368" width="12.125" style="113" customWidth="1"/>
    <col min="15369" max="15369" width="13.375" style="113"/>
    <col min="15370" max="15371" width="10.875" style="113" customWidth="1"/>
    <col min="15372" max="15390" width="12.125" style="113" customWidth="1"/>
    <col min="15391" max="15616" width="13.375" style="113"/>
    <col min="15617" max="15617" width="13.375" style="113" customWidth="1"/>
    <col min="15618" max="15618" width="19.625" style="113" customWidth="1"/>
    <col min="15619" max="15622" width="13.375" style="113"/>
    <col min="15623" max="15624" width="12.125" style="113" customWidth="1"/>
    <col min="15625" max="15625" width="13.375" style="113"/>
    <col min="15626" max="15627" width="10.875" style="113" customWidth="1"/>
    <col min="15628" max="15646" width="12.125" style="113" customWidth="1"/>
    <col min="15647" max="15872" width="13.375" style="113"/>
    <col min="15873" max="15873" width="13.375" style="113" customWidth="1"/>
    <col min="15874" max="15874" width="19.625" style="113" customWidth="1"/>
    <col min="15875" max="15878" width="13.375" style="113"/>
    <col min="15879" max="15880" width="12.125" style="113" customWidth="1"/>
    <col min="15881" max="15881" width="13.375" style="113"/>
    <col min="15882" max="15883" width="10.875" style="113" customWidth="1"/>
    <col min="15884" max="15902" width="12.125" style="113" customWidth="1"/>
    <col min="15903" max="16128" width="13.375" style="113"/>
    <col min="16129" max="16129" width="13.375" style="113" customWidth="1"/>
    <col min="16130" max="16130" width="19.625" style="113" customWidth="1"/>
    <col min="16131" max="16134" width="13.375" style="113"/>
    <col min="16135" max="16136" width="12.125" style="113" customWidth="1"/>
    <col min="16137" max="16137" width="13.375" style="113"/>
    <col min="16138" max="16139" width="10.875" style="113" customWidth="1"/>
    <col min="16140" max="16158" width="12.125" style="113" customWidth="1"/>
    <col min="16159" max="16384" width="13.375" style="113"/>
  </cols>
  <sheetData>
    <row r="1" spans="1:30" x14ac:dyDescent="0.2">
      <c r="A1" s="112"/>
    </row>
    <row r="6" spans="1:30" x14ac:dyDescent="0.2">
      <c r="E6" s="114" t="s">
        <v>686</v>
      </c>
      <c r="I6" s="112" t="s">
        <v>249</v>
      </c>
      <c r="L6" s="115"/>
      <c r="M6" s="115"/>
      <c r="N6" s="115"/>
      <c r="O6" s="115"/>
      <c r="P6" s="115"/>
      <c r="Q6" s="115"/>
      <c r="R6" s="115"/>
      <c r="S6" s="115"/>
      <c r="T6" s="115"/>
      <c r="U6" s="115"/>
      <c r="V6" s="115"/>
      <c r="W6" s="115"/>
      <c r="X6" s="115"/>
    </row>
    <row r="7" spans="1:30" ht="18" thickBot="1" x14ac:dyDescent="0.25">
      <c r="B7" s="116"/>
      <c r="C7" s="116"/>
      <c r="D7" s="116"/>
      <c r="E7" s="116"/>
      <c r="F7" s="116"/>
      <c r="G7" s="116"/>
      <c r="H7" s="116"/>
      <c r="I7" s="116"/>
      <c r="J7" s="117" t="s">
        <v>687</v>
      </c>
      <c r="K7" s="116"/>
      <c r="L7" s="115"/>
      <c r="M7" s="115"/>
      <c r="N7" s="115"/>
      <c r="O7" s="115"/>
      <c r="P7" s="115"/>
      <c r="Q7" s="115"/>
      <c r="R7" s="115"/>
      <c r="S7" s="115"/>
      <c r="T7" s="115"/>
      <c r="U7" s="115"/>
      <c r="V7" s="115"/>
      <c r="W7" s="115"/>
      <c r="X7" s="115"/>
      <c r="Y7" s="116"/>
      <c r="Z7" s="116"/>
      <c r="AA7" s="116"/>
      <c r="AB7" s="116"/>
      <c r="AC7" s="116"/>
    </row>
    <row r="8" spans="1:30" x14ac:dyDescent="0.2">
      <c r="C8" s="118"/>
      <c r="D8" s="115"/>
      <c r="E8" s="115"/>
      <c r="F8" s="119"/>
      <c r="G8" s="119"/>
      <c r="H8" s="119"/>
      <c r="I8" s="119"/>
      <c r="J8" s="119"/>
      <c r="K8" s="119"/>
      <c r="L8" s="115"/>
      <c r="M8" s="115"/>
      <c r="N8" s="115"/>
      <c r="X8" s="115"/>
      <c r="Y8" s="119"/>
      <c r="Z8" s="119"/>
      <c r="AA8" s="119"/>
      <c r="AB8" s="119"/>
      <c r="AC8" s="119"/>
    </row>
    <row r="9" spans="1:30" x14ac:dyDescent="0.2">
      <c r="A9" s="112"/>
      <c r="C9" s="118"/>
      <c r="D9" s="120" t="s">
        <v>688</v>
      </c>
      <c r="E9" s="115"/>
      <c r="F9" s="118"/>
      <c r="G9" s="115"/>
      <c r="I9" s="119"/>
      <c r="J9" s="119"/>
      <c r="K9" s="119"/>
      <c r="O9" s="115"/>
      <c r="X9" s="115"/>
      <c r="Y9" s="115"/>
      <c r="AA9" s="118"/>
      <c r="AD9" s="115"/>
    </row>
    <row r="10" spans="1:30" x14ac:dyDescent="0.2">
      <c r="C10" s="121"/>
      <c r="D10" s="119"/>
      <c r="E10" s="119"/>
      <c r="F10" s="122" t="s">
        <v>689</v>
      </c>
      <c r="G10" s="119"/>
      <c r="H10" s="119"/>
      <c r="I10" s="122" t="s">
        <v>690</v>
      </c>
      <c r="J10" s="119"/>
      <c r="K10" s="119"/>
      <c r="L10" s="115"/>
      <c r="M10" s="115"/>
      <c r="N10" s="115"/>
      <c r="O10" s="115"/>
      <c r="X10" s="115"/>
      <c r="Y10" s="119"/>
      <c r="Z10" s="119"/>
      <c r="AA10" s="121"/>
      <c r="AB10" s="119"/>
      <c r="AC10" s="119"/>
      <c r="AD10" s="115"/>
    </row>
    <row r="11" spans="1:30" x14ac:dyDescent="0.2">
      <c r="B11" s="119"/>
      <c r="C11" s="122" t="s">
        <v>12</v>
      </c>
      <c r="D11" s="122" t="s">
        <v>13</v>
      </c>
      <c r="E11" s="122" t="s">
        <v>14</v>
      </c>
      <c r="F11" s="122" t="s">
        <v>12</v>
      </c>
      <c r="G11" s="122" t="s">
        <v>13</v>
      </c>
      <c r="H11" s="122" t="s">
        <v>14</v>
      </c>
      <c r="I11" s="122" t="s">
        <v>12</v>
      </c>
      <c r="J11" s="122" t="s">
        <v>15</v>
      </c>
      <c r="K11" s="122" t="s">
        <v>16</v>
      </c>
      <c r="L11" s="115"/>
      <c r="X11" s="115"/>
      <c r="Y11" s="119"/>
      <c r="Z11" s="121"/>
      <c r="AA11" s="121"/>
      <c r="AB11" s="121"/>
      <c r="AC11" s="121"/>
      <c r="AD11" s="115"/>
    </row>
    <row r="12" spans="1:30" x14ac:dyDescent="0.2">
      <c r="C12" s="118"/>
      <c r="Y12" s="115"/>
    </row>
    <row r="13" spans="1:30" x14ac:dyDescent="0.2">
      <c r="B13" s="112" t="s">
        <v>691</v>
      </c>
      <c r="C13" s="123">
        <v>3156</v>
      </c>
      <c r="D13" s="124">
        <v>3097</v>
      </c>
      <c r="E13" s="124">
        <v>599</v>
      </c>
      <c r="F13" s="124">
        <v>2343</v>
      </c>
      <c r="G13" s="124">
        <v>2322</v>
      </c>
      <c r="H13" s="124">
        <v>226</v>
      </c>
      <c r="I13" s="125">
        <v>2270</v>
      </c>
      <c r="J13" s="125">
        <v>2253</v>
      </c>
      <c r="K13" s="125">
        <v>121</v>
      </c>
      <c r="Y13" s="115"/>
    </row>
    <row r="14" spans="1:30" x14ac:dyDescent="0.2">
      <c r="B14" s="112" t="s">
        <v>692</v>
      </c>
      <c r="C14" s="123">
        <v>3443</v>
      </c>
      <c r="D14" s="124">
        <v>3414</v>
      </c>
      <c r="E14" s="124">
        <v>628</v>
      </c>
      <c r="F14" s="124">
        <v>2565</v>
      </c>
      <c r="G14" s="124">
        <v>2551</v>
      </c>
      <c r="H14" s="124">
        <v>240</v>
      </c>
      <c r="I14" s="125">
        <v>2467</v>
      </c>
      <c r="J14" s="125">
        <v>2470</v>
      </c>
      <c r="K14" s="125">
        <v>118</v>
      </c>
      <c r="Y14" s="115"/>
    </row>
    <row r="15" spans="1:30" x14ac:dyDescent="0.2">
      <c r="B15" s="112" t="s">
        <v>693</v>
      </c>
      <c r="C15" s="123">
        <v>3621</v>
      </c>
      <c r="D15" s="124">
        <v>3641</v>
      </c>
      <c r="E15" s="124">
        <v>608</v>
      </c>
      <c r="F15" s="124">
        <v>2710</v>
      </c>
      <c r="G15" s="124">
        <v>2668</v>
      </c>
      <c r="H15" s="124">
        <v>282</v>
      </c>
      <c r="I15" s="125">
        <v>2602</v>
      </c>
      <c r="J15" s="125">
        <v>2560</v>
      </c>
      <c r="K15" s="125">
        <v>160</v>
      </c>
      <c r="Y15" s="115"/>
    </row>
    <row r="16" spans="1:30" x14ac:dyDescent="0.2">
      <c r="B16" s="112" t="s">
        <v>694</v>
      </c>
      <c r="C16" s="123">
        <v>3736</v>
      </c>
      <c r="D16" s="124">
        <v>3747</v>
      </c>
      <c r="E16" s="124">
        <v>597</v>
      </c>
      <c r="F16" s="124">
        <v>2746</v>
      </c>
      <c r="G16" s="124">
        <v>2790</v>
      </c>
      <c r="H16" s="124">
        <v>238</v>
      </c>
      <c r="I16" s="125">
        <v>2666</v>
      </c>
      <c r="J16" s="125">
        <v>2687</v>
      </c>
      <c r="K16" s="125">
        <v>139</v>
      </c>
      <c r="Y16" s="115"/>
    </row>
    <row r="17" spans="2:29" x14ac:dyDescent="0.2">
      <c r="B17" s="112" t="s">
        <v>695</v>
      </c>
      <c r="C17" s="123">
        <v>3895</v>
      </c>
      <c r="D17" s="124">
        <v>3884</v>
      </c>
      <c r="E17" s="124">
        <v>618</v>
      </c>
      <c r="F17" s="124">
        <v>2946</v>
      </c>
      <c r="G17" s="124">
        <v>2926</v>
      </c>
      <c r="H17" s="124">
        <v>258</v>
      </c>
      <c r="I17" s="125">
        <v>2865</v>
      </c>
      <c r="J17" s="125">
        <v>2835</v>
      </c>
      <c r="K17" s="125">
        <v>169</v>
      </c>
      <c r="Y17" s="115"/>
    </row>
    <row r="18" spans="2:29" x14ac:dyDescent="0.2">
      <c r="B18" s="112" t="s">
        <v>696</v>
      </c>
      <c r="C18" s="123">
        <v>3953</v>
      </c>
      <c r="D18" s="124">
        <v>3915</v>
      </c>
      <c r="E18" s="124">
        <v>646</v>
      </c>
      <c r="F18" s="124">
        <v>3045</v>
      </c>
      <c r="G18" s="124">
        <v>3012</v>
      </c>
      <c r="H18" s="124">
        <v>291</v>
      </c>
      <c r="I18" s="125">
        <v>2922</v>
      </c>
      <c r="J18" s="125">
        <v>2887</v>
      </c>
      <c r="K18" s="125">
        <v>204</v>
      </c>
      <c r="Y18" s="115"/>
    </row>
    <row r="19" spans="2:29" x14ac:dyDescent="0.2">
      <c r="B19" s="112" t="s">
        <v>697</v>
      </c>
      <c r="C19" s="123">
        <v>3909</v>
      </c>
      <c r="D19" s="124">
        <v>3940</v>
      </c>
      <c r="E19" s="124">
        <v>615</v>
      </c>
      <c r="F19" s="124">
        <v>3010</v>
      </c>
      <c r="G19" s="124">
        <v>3032</v>
      </c>
      <c r="H19" s="124">
        <v>269</v>
      </c>
      <c r="I19" s="125">
        <v>2920</v>
      </c>
      <c r="J19" s="125">
        <v>2943</v>
      </c>
      <c r="K19" s="125">
        <v>181</v>
      </c>
      <c r="Y19" s="115"/>
    </row>
    <row r="20" spans="2:29" x14ac:dyDescent="0.2">
      <c r="B20" s="112" t="s">
        <v>698</v>
      </c>
      <c r="C20" s="123">
        <v>4476</v>
      </c>
      <c r="D20" s="124">
        <v>4497</v>
      </c>
      <c r="E20" s="124">
        <v>594</v>
      </c>
      <c r="F20" s="124">
        <v>3462</v>
      </c>
      <c r="G20" s="124">
        <v>3471</v>
      </c>
      <c r="H20" s="124">
        <v>260</v>
      </c>
      <c r="I20" s="125">
        <v>3355</v>
      </c>
      <c r="J20" s="125">
        <v>3354</v>
      </c>
      <c r="K20" s="125">
        <v>182</v>
      </c>
      <c r="Y20" s="115"/>
    </row>
    <row r="21" spans="2:29" x14ac:dyDescent="0.2">
      <c r="B21" s="112" t="s">
        <v>699</v>
      </c>
      <c r="C21" s="123">
        <v>4543</v>
      </c>
      <c r="D21" s="124">
        <v>4599</v>
      </c>
      <c r="E21" s="124">
        <v>538</v>
      </c>
      <c r="F21" s="124">
        <v>3489</v>
      </c>
      <c r="G21" s="124">
        <v>3531</v>
      </c>
      <c r="H21" s="124">
        <v>218</v>
      </c>
      <c r="I21" s="125">
        <v>3397</v>
      </c>
      <c r="J21" s="125">
        <v>3432</v>
      </c>
      <c r="K21" s="125">
        <v>147</v>
      </c>
      <c r="Y21" s="115"/>
    </row>
    <row r="22" spans="2:29" x14ac:dyDescent="0.2">
      <c r="B22" s="114" t="s">
        <v>700</v>
      </c>
      <c r="C22" s="126">
        <f>SUM(C24:C27)</f>
        <v>5167</v>
      </c>
      <c r="D22" s="127">
        <f t="shared" ref="D22:K22" si="0">SUM(D24:D27)</f>
        <v>5081</v>
      </c>
      <c r="E22" s="127">
        <f t="shared" si="0"/>
        <v>624</v>
      </c>
      <c r="F22" s="127">
        <f t="shared" si="0"/>
        <v>3968</v>
      </c>
      <c r="G22" s="127">
        <f t="shared" si="0"/>
        <v>3921</v>
      </c>
      <c r="H22" s="127">
        <f t="shared" si="0"/>
        <v>265</v>
      </c>
      <c r="I22" s="127">
        <f t="shared" si="0"/>
        <v>3875</v>
      </c>
      <c r="J22" s="127">
        <f t="shared" si="0"/>
        <v>3807</v>
      </c>
      <c r="K22" s="127">
        <f t="shared" si="0"/>
        <v>215</v>
      </c>
      <c r="Y22" s="115"/>
    </row>
    <row r="23" spans="2:29" x14ac:dyDescent="0.2">
      <c r="B23" s="112"/>
      <c r="C23" s="118"/>
      <c r="Y23" s="115"/>
    </row>
    <row r="24" spans="2:29" x14ac:dyDescent="0.2">
      <c r="B24" s="112" t="s">
        <v>26</v>
      </c>
      <c r="C24" s="123">
        <v>3788</v>
      </c>
      <c r="D24" s="124">
        <v>3696</v>
      </c>
      <c r="E24" s="124">
        <v>440</v>
      </c>
      <c r="F24" s="124">
        <v>2911</v>
      </c>
      <c r="G24" s="124">
        <v>2851</v>
      </c>
      <c r="H24" s="124">
        <v>192</v>
      </c>
      <c r="I24" s="125">
        <v>2848</v>
      </c>
      <c r="J24" s="125">
        <v>2766</v>
      </c>
      <c r="K24" s="125">
        <v>161</v>
      </c>
      <c r="Y24" s="115"/>
    </row>
    <row r="25" spans="2:29" x14ac:dyDescent="0.2">
      <c r="B25" s="112" t="s">
        <v>701</v>
      </c>
      <c r="C25" s="123">
        <v>780</v>
      </c>
      <c r="D25" s="124">
        <v>790</v>
      </c>
      <c r="E25" s="124">
        <v>83</v>
      </c>
      <c r="F25" s="124">
        <v>610</v>
      </c>
      <c r="G25" s="124">
        <v>609</v>
      </c>
      <c r="H25" s="124">
        <v>28</v>
      </c>
      <c r="I25" s="125">
        <v>591</v>
      </c>
      <c r="J25" s="125">
        <v>596</v>
      </c>
      <c r="K25" s="125">
        <v>22</v>
      </c>
      <c r="Y25" s="115"/>
    </row>
    <row r="26" spans="2:29" x14ac:dyDescent="0.2">
      <c r="B26" s="112" t="s">
        <v>702</v>
      </c>
      <c r="C26" s="123">
        <v>250</v>
      </c>
      <c r="D26" s="124">
        <v>248</v>
      </c>
      <c r="E26" s="124">
        <v>42</v>
      </c>
      <c r="F26" s="124">
        <v>177</v>
      </c>
      <c r="G26" s="124">
        <v>185</v>
      </c>
      <c r="H26" s="124">
        <v>19</v>
      </c>
      <c r="I26" s="125">
        <v>174</v>
      </c>
      <c r="J26" s="125">
        <v>180</v>
      </c>
      <c r="K26" s="125">
        <v>17</v>
      </c>
      <c r="Y26" s="115"/>
    </row>
    <row r="27" spans="2:29" x14ac:dyDescent="0.2">
      <c r="B27" s="112" t="s">
        <v>703</v>
      </c>
      <c r="C27" s="123">
        <v>349</v>
      </c>
      <c r="D27" s="124">
        <v>347</v>
      </c>
      <c r="E27" s="124">
        <v>59</v>
      </c>
      <c r="F27" s="124">
        <v>270</v>
      </c>
      <c r="G27" s="124">
        <v>276</v>
      </c>
      <c r="H27" s="124">
        <v>26</v>
      </c>
      <c r="I27" s="125">
        <v>262</v>
      </c>
      <c r="J27" s="125">
        <v>265</v>
      </c>
      <c r="K27" s="125">
        <v>15</v>
      </c>
      <c r="Y27" s="115"/>
    </row>
    <row r="28" spans="2:29" ht="18" thickBot="1" x14ac:dyDescent="0.25">
      <c r="B28" s="116"/>
      <c r="C28" s="128"/>
      <c r="D28" s="116"/>
      <c r="E28" s="116"/>
      <c r="F28" s="116"/>
      <c r="G28" s="116"/>
      <c r="H28" s="116"/>
      <c r="I28" s="116"/>
      <c r="J28" s="116"/>
      <c r="K28" s="116"/>
      <c r="L28" s="115"/>
      <c r="M28" s="115"/>
      <c r="N28" s="115"/>
      <c r="O28" s="115"/>
      <c r="P28" s="115"/>
      <c r="Q28" s="115"/>
      <c r="R28" s="115"/>
      <c r="S28" s="115"/>
      <c r="T28" s="115"/>
      <c r="U28" s="115"/>
      <c r="V28" s="115"/>
      <c r="W28" s="115"/>
      <c r="X28" s="115"/>
      <c r="Y28" s="116"/>
      <c r="Z28" s="116"/>
      <c r="AA28" s="116"/>
      <c r="AB28" s="116"/>
      <c r="AC28" s="116"/>
    </row>
    <row r="29" spans="2:29" x14ac:dyDescent="0.2">
      <c r="C29" s="121"/>
      <c r="D29" s="119"/>
      <c r="E29" s="119"/>
      <c r="F29" s="119"/>
      <c r="G29" s="119"/>
      <c r="H29" s="119"/>
      <c r="I29" s="119"/>
      <c r="J29" s="119"/>
      <c r="K29" s="119"/>
      <c r="Y29" s="115"/>
    </row>
    <row r="30" spans="2:29" x14ac:dyDescent="0.2">
      <c r="C30" s="122" t="s">
        <v>704</v>
      </c>
      <c r="D30" s="119"/>
      <c r="E30" s="119"/>
      <c r="F30" s="118"/>
      <c r="I30" s="119"/>
      <c r="J30" s="119"/>
      <c r="K30" s="119"/>
      <c r="Y30" s="115"/>
    </row>
    <row r="31" spans="2:29" x14ac:dyDescent="0.2">
      <c r="C31" s="122" t="s">
        <v>705</v>
      </c>
      <c r="D31" s="119"/>
      <c r="E31" s="119"/>
      <c r="F31" s="122" t="s">
        <v>706</v>
      </c>
      <c r="G31" s="119"/>
      <c r="H31" s="119"/>
      <c r="I31" s="122" t="s">
        <v>707</v>
      </c>
      <c r="J31" s="119"/>
      <c r="K31" s="119"/>
      <c r="L31" s="115"/>
      <c r="Y31" s="115"/>
    </row>
    <row r="32" spans="2:29" x14ac:dyDescent="0.2">
      <c r="B32" s="119"/>
      <c r="C32" s="122" t="s">
        <v>12</v>
      </c>
      <c r="D32" s="122" t="s">
        <v>13</v>
      </c>
      <c r="E32" s="122" t="s">
        <v>14</v>
      </c>
      <c r="F32" s="122" t="s">
        <v>12</v>
      </c>
      <c r="G32" s="122" t="s">
        <v>13</v>
      </c>
      <c r="H32" s="122" t="s">
        <v>14</v>
      </c>
      <c r="I32" s="122" t="s">
        <v>12</v>
      </c>
      <c r="J32" s="122" t="s">
        <v>15</v>
      </c>
      <c r="K32" s="122" t="s">
        <v>16</v>
      </c>
      <c r="L32" s="115"/>
      <c r="Y32" s="115"/>
    </row>
    <row r="33" spans="1:25" x14ac:dyDescent="0.2">
      <c r="C33" s="118"/>
      <c r="Y33" s="115"/>
    </row>
    <row r="34" spans="1:25" x14ac:dyDescent="0.2">
      <c r="A34" s="112"/>
      <c r="B34" s="112" t="s">
        <v>691</v>
      </c>
      <c r="C34" s="129">
        <v>73</v>
      </c>
      <c r="D34" s="125">
        <v>69</v>
      </c>
      <c r="E34" s="125">
        <v>105</v>
      </c>
      <c r="F34" s="124">
        <v>701</v>
      </c>
      <c r="G34" s="124">
        <v>669</v>
      </c>
      <c r="H34" s="124">
        <v>352</v>
      </c>
      <c r="I34" s="125">
        <v>240</v>
      </c>
      <c r="J34" s="125">
        <v>218</v>
      </c>
      <c r="K34" s="125">
        <v>163</v>
      </c>
      <c r="Y34" s="115"/>
    </row>
    <row r="35" spans="1:25" x14ac:dyDescent="0.2">
      <c r="B35" s="112" t="s">
        <v>692</v>
      </c>
      <c r="C35" s="129">
        <v>98</v>
      </c>
      <c r="D35" s="125">
        <v>81</v>
      </c>
      <c r="E35" s="125">
        <v>122</v>
      </c>
      <c r="F35" s="124">
        <v>778</v>
      </c>
      <c r="G35" s="124">
        <v>769</v>
      </c>
      <c r="H35" s="124">
        <v>361</v>
      </c>
      <c r="I35" s="125">
        <v>304</v>
      </c>
      <c r="J35" s="125">
        <v>292</v>
      </c>
      <c r="K35" s="125">
        <v>175</v>
      </c>
      <c r="Y35" s="115"/>
    </row>
    <row r="36" spans="1:25" x14ac:dyDescent="0.2">
      <c r="B36" s="112" t="s">
        <v>693</v>
      </c>
      <c r="C36" s="129">
        <v>108</v>
      </c>
      <c r="D36" s="125">
        <v>108</v>
      </c>
      <c r="E36" s="125">
        <v>122</v>
      </c>
      <c r="F36" s="124">
        <v>802</v>
      </c>
      <c r="G36" s="124">
        <v>853</v>
      </c>
      <c r="H36" s="124">
        <v>310</v>
      </c>
      <c r="I36" s="125">
        <v>278</v>
      </c>
      <c r="J36" s="125">
        <v>310</v>
      </c>
      <c r="K36" s="125">
        <v>143</v>
      </c>
      <c r="Y36" s="115"/>
    </row>
    <row r="37" spans="1:25" x14ac:dyDescent="0.2">
      <c r="B37" s="112" t="s">
        <v>694</v>
      </c>
      <c r="C37" s="129">
        <v>80</v>
      </c>
      <c r="D37" s="125">
        <v>103</v>
      </c>
      <c r="E37" s="125">
        <v>99</v>
      </c>
      <c r="F37" s="124">
        <v>835</v>
      </c>
      <c r="G37" s="124">
        <v>800</v>
      </c>
      <c r="H37" s="124">
        <v>345</v>
      </c>
      <c r="I37" s="125">
        <v>320</v>
      </c>
      <c r="J37" s="125">
        <v>293</v>
      </c>
      <c r="K37" s="125">
        <v>170</v>
      </c>
      <c r="Y37" s="115"/>
    </row>
    <row r="38" spans="1:25" x14ac:dyDescent="0.2">
      <c r="B38" s="112" t="s">
        <v>695</v>
      </c>
      <c r="C38" s="129">
        <v>81</v>
      </c>
      <c r="D38" s="125">
        <v>91</v>
      </c>
      <c r="E38" s="125">
        <v>89</v>
      </c>
      <c r="F38" s="124">
        <v>824</v>
      </c>
      <c r="G38" s="124">
        <v>837</v>
      </c>
      <c r="H38" s="124">
        <v>342</v>
      </c>
      <c r="I38" s="125">
        <v>324</v>
      </c>
      <c r="J38" s="125">
        <v>315</v>
      </c>
      <c r="K38" s="125">
        <v>179</v>
      </c>
      <c r="Y38" s="115"/>
    </row>
    <row r="39" spans="1:25" x14ac:dyDescent="0.2">
      <c r="B39" s="112" t="s">
        <v>696</v>
      </c>
      <c r="C39" s="129">
        <v>123</v>
      </c>
      <c r="D39" s="125">
        <v>125</v>
      </c>
      <c r="E39" s="125">
        <v>87</v>
      </c>
      <c r="F39" s="124">
        <v>799</v>
      </c>
      <c r="G39" s="124">
        <v>791</v>
      </c>
      <c r="H39" s="124">
        <v>340</v>
      </c>
      <c r="I39" s="125">
        <v>301</v>
      </c>
      <c r="J39" s="125">
        <v>327</v>
      </c>
      <c r="K39" s="125">
        <v>153</v>
      </c>
      <c r="Y39" s="115"/>
    </row>
    <row r="40" spans="1:25" x14ac:dyDescent="0.2">
      <c r="B40" s="112" t="s">
        <v>697</v>
      </c>
      <c r="C40" s="129">
        <v>90</v>
      </c>
      <c r="D40" s="125">
        <v>89</v>
      </c>
      <c r="E40" s="125">
        <v>88</v>
      </c>
      <c r="F40" s="124">
        <v>773</v>
      </c>
      <c r="G40" s="124">
        <v>782</v>
      </c>
      <c r="H40" s="124">
        <v>331</v>
      </c>
      <c r="I40" s="125">
        <v>270</v>
      </c>
      <c r="J40" s="125">
        <v>277</v>
      </c>
      <c r="K40" s="125">
        <v>146</v>
      </c>
      <c r="Y40" s="115"/>
    </row>
    <row r="41" spans="1:25" x14ac:dyDescent="0.2">
      <c r="B41" s="112" t="s">
        <v>698</v>
      </c>
      <c r="C41" s="129">
        <v>107</v>
      </c>
      <c r="D41" s="125">
        <v>117</v>
      </c>
      <c r="E41" s="125">
        <v>78</v>
      </c>
      <c r="F41" s="124">
        <v>871</v>
      </c>
      <c r="G41" s="124">
        <v>892</v>
      </c>
      <c r="H41" s="124">
        <v>310</v>
      </c>
      <c r="I41" s="125">
        <v>337</v>
      </c>
      <c r="J41" s="125">
        <v>337</v>
      </c>
      <c r="K41" s="125">
        <v>146</v>
      </c>
      <c r="Y41" s="115"/>
    </row>
    <row r="42" spans="1:25" x14ac:dyDescent="0.2">
      <c r="B42" s="112" t="s">
        <v>699</v>
      </c>
      <c r="C42" s="129">
        <v>92</v>
      </c>
      <c r="D42" s="125">
        <v>99</v>
      </c>
      <c r="E42" s="125">
        <v>71</v>
      </c>
      <c r="F42" s="124">
        <v>887</v>
      </c>
      <c r="G42" s="124">
        <v>912</v>
      </c>
      <c r="H42" s="124">
        <v>285</v>
      </c>
      <c r="I42" s="125">
        <v>370</v>
      </c>
      <c r="J42" s="125">
        <v>392</v>
      </c>
      <c r="K42" s="125">
        <v>124</v>
      </c>
      <c r="Y42" s="115"/>
    </row>
    <row r="43" spans="1:25" x14ac:dyDescent="0.2">
      <c r="B43" s="114" t="s">
        <v>700</v>
      </c>
      <c r="C43" s="126">
        <f>SUM(C45:C48)</f>
        <v>93</v>
      </c>
      <c r="D43" s="127">
        <f t="shared" ref="D43:K43" si="1">SUM(D45:D48)</f>
        <v>114</v>
      </c>
      <c r="E43" s="127">
        <f t="shared" si="1"/>
        <v>50</v>
      </c>
      <c r="F43" s="127">
        <f t="shared" si="1"/>
        <v>1030</v>
      </c>
      <c r="G43" s="127">
        <f t="shared" si="1"/>
        <v>993</v>
      </c>
      <c r="H43" s="127">
        <f t="shared" si="1"/>
        <v>322</v>
      </c>
      <c r="I43" s="127">
        <f t="shared" si="1"/>
        <v>449</v>
      </c>
      <c r="J43" s="127">
        <f t="shared" si="1"/>
        <v>406</v>
      </c>
      <c r="K43" s="127">
        <f t="shared" si="1"/>
        <v>167</v>
      </c>
      <c r="Y43" s="115"/>
    </row>
    <row r="44" spans="1:25" x14ac:dyDescent="0.2">
      <c r="B44" s="112"/>
      <c r="C44" s="118"/>
      <c r="D44" s="125"/>
      <c r="E44" s="125"/>
      <c r="Y44" s="115"/>
    </row>
    <row r="45" spans="1:25" x14ac:dyDescent="0.2">
      <c r="B45" s="112" t="s">
        <v>26</v>
      </c>
      <c r="C45" s="129">
        <v>63</v>
      </c>
      <c r="D45" s="125">
        <v>85</v>
      </c>
      <c r="E45" s="125">
        <v>31</v>
      </c>
      <c r="F45" s="124">
        <v>754</v>
      </c>
      <c r="G45" s="124">
        <v>731</v>
      </c>
      <c r="H45" s="124">
        <v>214</v>
      </c>
      <c r="I45" s="125">
        <v>335</v>
      </c>
      <c r="J45" s="125">
        <v>300</v>
      </c>
      <c r="K45" s="125">
        <v>101</v>
      </c>
      <c r="Y45" s="115"/>
    </row>
    <row r="46" spans="1:25" x14ac:dyDescent="0.2">
      <c r="B46" s="112" t="s">
        <v>701</v>
      </c>
      <c r="C46" s="129">
        <v>19</v>
      </c>
      <c r="D46" s="125">
        <v>13</v>
      </c>
      <c r="E46" s="23">
        <v>6</v>
      </c>
      <c r="F46" s="124">
        <v>147</v>
      </c>
      <c r="G46" s="124">
        <v>155</v>
      </c>
      <c r="H46" s="124">
        <v>52</v>
      </c>
      <c r="I46" s="125">
        <v>61</v>
      </c>
      <c r="J46" s="125">
        <v>65</v>
      </c>
      <c r="K46" s="125">
        <v>32</v>
      </c>
      <c r="Y46" s="115"/>
    </row>
    <row r="47" spans="1:25" x14ac:dyDescent="0.2">
      <c r="B47" s="112" t="s">
        <v>702</v>
      </c>
      <c r="C47" s="129">
        <v>3</v>
      </c>
      <c r="D47" s="125">
        <v>5</v>
      </c>
      <c r="E47" s="125">
        <v>2</v>
      </c>
      <c r="F47" s="124">
        <v>65</v>
      </c>
      <c r="G47" s="124">
        <v>51</v>
      </c>
      <c r="H47" s="124">
        <v>23</v>
      </c>
      <c r="I47" s="125">
        <v>25</v>
      </c>
      <c r="J47" s="125">
        <v>17</v>
      </c>
      <c r="K47" s="125">
        <v>15</v>
      </c>
      <c r="Y47" s="115"/>
    </row>
    <row r="48" spans="1:25" x14ac:dyDescent="0.2">
      <c r="B48" s="112" t="s">
        <v>703</v>
      </c>
      <c r="C48" s="129">
        <v>8</v>
      </c>
      <c r="D48" s="125">
        <v>11</v>
      </c>
      <c r="E48" s="125">
        <v>11</v>
      </c>
      <c r="F48" s="124">
        <v>64</v>
      </c>
      <c r="G48" s="124">
        <v>56</v>
      </c>
      <c r="H48" s="124">
        <v>33</v>
      </c>
      <c r="I48" s="125">
        <v>28</v>
      </c>
      <c r="J48" s="125">
        <v>24</v>
      </c>
      <c r="K48" s="125">
        <v>19</v>
      </c>
      <c r="Y48" s="115"/>
    </row>
    <row r="49" spans="2:25" ht="18" thickBot="1" x14ac:dyDescent="0.25">
      <c r="B49" s="116"/>
      <c r="C49" s="128"/>
      <c r="D49" s="130"/>
      <c r="E49" s="130"/>
      <c r="F49" s="130"/>
      <c r="G49" s="130"/>
      <c r="H49" s="116"/>
      <c r="I49" s="116"/>
      <c r="J49" s="116"/>
      <c r="K49" s="116"/>
      <c r="Y49" s="115"/>
    </row>
    <row r="50" spans="2:25" x14ac:dyDescent="0.2">
      <c r="C50" s="121"/>
      <c r="D50" s="119"/>
      <c r="E50" s="119"/>
      <c r="F50" s="119"/>
      <c r="G50" s="119"/>
      <c r="H50" s="119"/>
      <c r="I50" s="119"/>
      <c r="J50" s="119"/>
      <c r="K50" s="119"/>
      <c r="Y50" s="115"/>
    </row>
    <row r="51" spans="2:25" x14ac:dyDescent="0.2">
      <c r="C51" s="122" t="s">
        <v>708</v>
      </c>
      <c r="D51" s="119"/>
      <c r="E51" s="119"/>
      <c r="F51" s="118"/>
      <c r="I51" s="118"/>
      <c r="L51" s="115"/>
      <c r="Y51" s="115"/>
    </row>
    <row r="52" spans="2:25" x14ac:dyDescent="0.2">
      <c r="C52" s="122" t="s">
        <v>709</v>
      </c>
      <c r="D52" s="119"/>
      <c r="E52" s="119"/>
      <c r="F52" s="122" t="s">
        <v>710</v>
      </c>
      <c r="G52" s="119"/>
      <c r="H52" s="119"/>
      <c r="I52" s="122" t="s">
        <v>711</v>
      </c>
      <c r="J52" s="119"/>
      <c r="K52" s="119"/>
      <c r="L52" s="115"/>
      <c r="Y52" s="115"/>
    </row>
    <row r="53" spans="2:25" x14ac:dyDescent="0.2">
      <c r="B53" s="119"/>
      <c r="C53" s="122" t="s">
        <v>12</v>
      </c>
      <c r="D53" s="122" t="s">
        <v>13</v>
      </c>
      <c r="E53" s="122" t="s">
        <v>14</v>
      </c>
      <c r="F53" s="122" t="s">
        <v>12</v>
      </c>
      <c r="G53" s="122" t="s">
        <v>13</v>
      </c>
      <c r="H53" s="122" t="s">
        <v>14</v>
      </c>
      <c r="I53" s="122" t="s">
        <v>12</v>
      </c>
      <c r="J53" s="122" t="s">
        <v>15</v>
      </c>
      <c r="K53" s="122" t="s">
        <v>16</v>
      </c>
      <c r="L53" s="115"/>
      <c r="Y53" s="115"/>
    </row>
    <row r="54" spans="2:25" x14ac:dyDescent="0.2">
      <c r="C54" s="118"/>
      <c r="Y54" s="115"/>
    </row>
    <row r="55" spans="2:25" x14ac:dyDescent="0.2">
      <c r="B55" s="112" t="s">
        <v>691</v>
      </c>
      <c r="C55" s="129">
        <v>461</v>
      </c>
      <c r="D55" s="125">
        <v>451</v>
      </c>
      <c r="E55" s="125">
        <v>189</v>
      </c>
      <c r="F55" s="125">
        <v>10</v>
      </c>
      <c r="G55" s="125">
        <v>8</v>
      </c>
      <c r="H55" s="125">
        <v>3</v>
      </c>
      <c r="I55" s="125">
        <v>102</v>
      </c>
      <c r="J55" s="125">
        <v>98</v>
      </c>
      <c r="K55" s="125">
        <v>18</v>
      </c>
      <c r="Y55" s="115"/>
    </row>
    <row r="56" spans="2:25" x14ac:dyDescent="0.2">
      <c r="B56" s="112" t="s">
        <v>692</v>
      </c>
      <c r="C56" s="129">
        <v>474</v>
      </c>
      <c r="D56" s="125">
        <v>477</v>
      </c>
      <c r="E56" s="125">
        <v>186</v>
      </c>
      <c r="F56" s="125">
        <v>6</v>
      </c>
      <c r="G56" s="125">
        <v>9</v>
      </c>
      <c r="H56" s="23" t="s">
        <v>33</v>
      </c>
      <c r="I56" s="125">
        <v>94</v>
      </c>
      <c r="J56" s="125">
        <v>85</v>
      </c>
      <c r="K56" s="125">
        <v>27</v>
      </c>
      <c r="Y56" s="115"/>
    </row>
    <row r="57" spans="2:25" x14ac:dyDescent="0.2">
      <c r="B57" s="112" t="s">
        <v>693</v>
      </c>
      <c r="C57" s="129">
        <v>524</v>
      </c>
      <c r="D57" s="125">
        <v>543</v>
      </c>
      <c r="E57" s="125">
        <v>167</v>
      </c>
      <c r="F57" s="125">
        <v>15</v>
      </c>
      <c r="G57" s="125">
        <v>12</v>
      </c>
      <c r="H57" s="23">
        <v>3</v>
      </c>
      <c r="I57" s="125">
        <v>94</v>
      </c>
      <c r="J57" s="125">
        <v>108</v>
      </c>
      <c r="K57" s="125">
        <v>13</v>
      </c>
      <c r="Y57" s="115"/>
    </row>
    <row r="58" spans="2:25" x14ac:dyDescent="0.2">
      <c r="B58" s="112" t="s">
        <v>694</v>
      </c>
      <c r="C58" s="129">
        <v>515</v>
      </c>
      <c r="D58" s="125">
        <v>507</v>
      </c>
      <c r="E58" s="125">
        <v>175</v>
      </c>
      <c r="F58" s="125">
        <v>13</v>
      </c>
      <c r="G58" s="125">
        <v>13</v>
      </c>
      <c r="H58" s="125">
        <v>3</v>
      </c>
      <c r="I58" s="125">
        <v>142</v>
      </c>
      <c r="J58" s="125">
        <v>144</v>
      </c>
      <c r="K58" s="125">
        <v>11</v>
      </c>
      <c r="Y58" s="115"/>
    </row>
    <row r="59" spans="2:25" x14ac:dyDescent="0.2">
      <c r="B59" s="112" t="s">
        <v>695</v>
      </c>
      <c r="C59" s="129">
        <v>500</v>
      </c>
      <c r="D59" s="125">
        <v>522</v>
      </c>
      <c r="E59" s="125">
        <v>163</v>
      </c>
      <c r="F59" s="125">
        <v>5</v>
      </c>
      <c r="G59" s="125">
        <v>7</v>
      </c>
      <c r="H59" s="125">
        <v>1</v>
      </c>
      <c r="I59" s="125">
        <v>120</v>
      </c>
      <c r="J59" s="125">
        <v>114</v>
      </c>
      <c r="K59" s="125">
        <v>17</v>
      </c>
      <c r="Y59" s="115"/>
    </row>
    <row r="60" spans="2:25" x14ac:dyDescent="0.2">
      <c r="B60" s="112" t="s">
        <v>696</v>
      </c>
      <c r="C60" s="129">
        <v>498</v>
      </c>
      <c r="D60" s="125">
        <v>464</v>
      </c>
      <c r="E60" s="125">
        <v>187</v>
      </c>
      <c r="F60" s="125">
        <v>6</v>
      </c>
      <c r="G60" s="125">
        <v>6</v>
      </c>
      <c r="H60" s="125">
        <v>1</v>
      </c>
      <c r="I60" s="125">
        <v>103</v>
      </c>
      <c r="J60" s="125">
        <v>106</v>
      </c>
      <c r="K60" s="125">
        <v>14</v>
      </c>
      <c r="Y60" s="115"/>
    </row>
    <row r="61" spans="2:25" x14ac:dyDescent="0.2">
      <c r="B61" s="112" t="s">
        <v>697</v>
      </c>
      <c r="C61" s="129">
        <v>503</v>
      </c>
      <c r="D61" s="125">
        <v>505</v>
      </c>
      <c r="E61" s="125">
        <v>185</v>
      </c>
      <c r="F61" s="125">
        <v>6</v>
      </c>
      <c r="G61" s="125">
        <v>5</v>
      </c>
      <c r="H61" s="125">
        <v>2</v>
      </c>
      <c r="I61" s="125">
        <v>120</v>
      </c>
      <c r="J61" s="125">
        <v>121</v>
      </c>
      <c r="K61" s="125">
        <v>13</v>
      </c>
      <c r="Y61" s="115"/>
    </row>
    <row r="62" spans="2:25" x14ac:dyDescent="0.2">
      <c r="B62" s="112" t="s">
        <v>698</v>
      </c>
      <c r="C62" s="129">
        <v>534</v>
      </c>
      <c r="D62" s="125">
        <v>555</v>
      </c>
      <c r="E62" s="125">
        <v>164</v>
      </c>
      <c r="F62" s="125">
        <v>5</v>
      </c>
      <c r="G62" s="125">
        <v>6</v>
      </c>
      <c r="H62" s="125">
        <v>1</v>
      </c>
      <c r="I62" s="125">
        <v>138</v>
      </c>
      <c r="J62" s="125">
        <v>128</v>
      </c>
      <c r="K62" s="125">
        <v>23</v>
      </c>
      <c r="Y62" s="115"/>
    </row>
    <row r="63" spans="2:25" x14ac:dyDescent="0.2">
      <c r="B63" s="112" t="s">
        <v>699</v>
      </c>
      <c r="C63" s="129">
        <v>517</v>
      </c>
      <c r="D63" s="125">
        <v>520</v>
      </c>
      <c r="E63" s="125">
        <v>161</v>
      </c>
      <c r="F63" s="125">
        <v>2</v>
      </c>
      <c r="G63" s="125">
        <v>2</v>
      </c>
      <c r="H63" s="125">
        <v>1</v>
      </c>
      <c r="I63" s="125">
        <v>165</v>
      </c>
      <c r="J63" s="125">
        <v>154</v>
      </c>
      <c r="K63" s="125">
        <v>34</v>
      </c>
      <c r="Y63" s="115"/>
    </row>
    <row r="64" spans="2:25" x14ac:dyDescent="0.2">
      <c r="B64" s="114" t="s">
        <v>712</v>
      </c>
      <c r="C64" s="126">
        <f>SUM(C66:C69)</f>
        <v>581</v>
      </c>
      <c r="D64" s="127">
        <f t="shared" ref="D64:K64" si="2">SUM(D66:D69)</f>
        <v>587</v>
      </c>
      <c r="E64" s="127">
        <f t="shared" si="2"/>
        <v>155</v>
      </c>
      <c r="F64" s="127">
        <f t="shared" si="2"/>
        <v>3</v>
      </c>
      <c r="G64" s="127">
        <f t="shared" si="2"/>
        <v>4</v>
      </c>
      <c r="H64" s="131" t="s">
        <v>33</v>
      </c>
      <c r="I64" s="127">
        <f t="shared" si="2"/>
        <v>166</v>
      </c>
      <c r="J64" s="127">
        <f t="shared" si="2"/>
        <v>163</v>
      </c>
      <c r="K64" s="127">
        <f t="shared" si="2"/>
        <v>37</v>
      </c>
      <c r="Y64" s="115"/>
    </row>
    <row r="65" spans="1:25" x14ac:dyDescent="0.2">
      <c r="B65" s="112"/>
      <c r="C65" s="129"/>
      <c r="D65" s="125"/>
      <c r="E65" s="125"/>
      <c r="F65" s="125"/>
      <c r="G65" s="125"/>
      <c r="H65" s="125"/>
      <c r="I65" s="125"/>
      <c r="J65" s="125"/>
      <c r="K65" s="125"/>
      <c r="Y65" s="115"/>
    </row>
    <row r="66" spans="1:25" x14ac:dyDescent="0.2">
      <c r="B66" s="112" t="s">
        <v>26</v>
      </c>
      <c r="C66" s="132">
        <v>419</v>
      </c>
      <c r="D66" s="23">
        <v>431</v>
      </c>
      <c r="E66" s="23">
        <v>113</v>
      </c>
      <c r="F66" s="23">
        <v>2</v>
      </c>
      <c r="G66" s="23">
        <v>2</v>
      </c>
      <c r="H66" s="23" t="s">
        <v>33</v>
      </c>
      <c r="I66" s="23">
        <v>121</v>
      </c>
      <c r="J66" s="23">
        <v>112</v>
      </c>
      <c r="K66" s="23">
        <v>34</v>
      </c>
      <c r="Y66" s="115"/>
    </row>
    <row r="67" spans="1:25" x14ac:dyDescent="0.2">
      <c r="B67" s="112" t="s">
        <v>701</v>
      </c>
      <c r="C67" s="132">
        <v>86</v>
      </c>
      <c r="D67" s="23">
        <v>90</v>
      </c>
      <c r="E67" s="23">
        <v>20</v>
      </c>
      <c r="F67" s="23" t="s">
        <v>33</v>
      </c>
      <c r="G67" s="23">
        <v>1</v>
      </c>
      <c r="H67" s="23" t="s">
        <v>33</v>
      </c>
      <c r="I67" s="23">
        <v>23</v>
      </c>
      <c r="J67" s="23">
        <v>25</v>
      </c>
      <c r="K67" s="23">
        <v>3</v>
      </c>
      <c r="Y67" s="115"/>
    </row>
    <row r="68" spans="1:25" x14ac:dyDescent="0.2">
      <c r="B68" s="112" t="s">
        <v>702</v>
      </c>
      <c r="C68" s="132">
        <v>40</v>
      </c>
      <c r="D68" s="23">
        <v>34</v>
      </c>
      <c r="E68" s="23">
        <v>8</v>
      </c>
      <c r="F68" s="23" t="s">
        <v>33</v>
      </c>
      <c r="G68" s="23" t="s">
        <v>33</v>
      </c>
      <c r="H68" s="23" t="s">
        <v>33</v>
      </c>
      <c r="I68" s="23">
        <v>8</v>
      </c>
      <c r="J68" s="23">
        <v>12</v>
      </c>
      <c r="K68" s="23" t="s">
        <v>33</v>
      </c>
      <c r="Y68" s="115"/>
    </row>
    <row r="69" spans="1:25" x14ac:dyDescent="0.2">
      <c r="B69" s="112" t="s">
        <v>703</v>
      </c>
      <c r="C69" s="132">
        <v>36</v>
      </c>
      <c r="D69" s="23">
        <v>32</v>
      </c>
      <c r="E69" s="23">
        <v>14</v>
      </c>
      <c r="F69" s="23">
        <v>1</v>
      </c>
      <c r="G69" s="23">
        <v>1</v>
      </c>
      <c r="H69" s="23" t="s">
        <v>33</v>
      </c>
      <c r="I69" s="23">
        <v>14</v>
      </c>
      <c r="J69" s="23">
        <v>14</v>
      </c>
      <c r="K69" s="23" t="s">
        <v>33</v>
      </c>
      <c r="Y69" s="115"/>
    </row>
    <row r="70" spans="1:25" ht="18" thickBot="1" x14ac:dyDescent="0.25">
      <c r="B70" s="116"/>
      <c r="C70" s="128"/>
      <c r="D70" s="130"/>
      <c r="E70" s="130"/>
      <c r="F70" s="130"/>
      <c r="G70" s="130"/>
      <c r="H70" s="116"/>
      <c r="I70" s="116"/>
      <c r="J70" s="116"/>
      <c r="K70" s="116"/>
      <c r="Y70" s="115"/>
    </row>
    <row r="71" spans="1:25" x14ac:dyDescent="0.2">
      <c r="C71" s="120" t="s">
        <v>54</v>
      </c>
      <c r="D71" s="125"/>
      <c r="E71" s="125"/>
      <c r="F71" s="125"/>
      <c r="G71" s="125"/>
      <c r="Y71" s="115"/>
    </row>
    <row r="72" spans="1:25" x14ac:dyDescent="0.2">
      <c r="A72" s="112"/>
      <c r="B72" s="115"/>
      <c r="C72" s="115"/>
      <c r="D72" s="115"/>
      <c r="E72" s="115"/>
      <c r="F72" s="115"/>
      <c r="G72" s="115"/>
      <c r="H72" s="115"/>
      <c r="I72" s="115"/>
      <c r="J72" s="115"/>
      <c r="K72" s="115"/>
      <c r="L72" s="115"/>
      <c r="M72" s="115"/>
      <c r="Y72" s="115"/>
    </row>
    <row r="73" spans="1:25" x14ac:dyDescent="0.2">
      <c r="N73" s="115"/>
    </row>
    <row r="74" spans="1:25" x14ac:dyDescent="0.2">
      <c r="N74" s="115"/>
    </row>
    <row r="75" spans="1:25" x14ac:dyDescent="0.2">
      <c r="N75" s="115"/>
    </row>
    <row r="76" spans="1:25" x14ac:dyDescent="0.2">
      <c r="N76" s="115"/>
    </row>
    <row r="77" spans="1:25" x14ac:dyDescent="0.2">
      <c r="N77" s="115"/>
    </row>
    <row r="78" spans="1:25" x14ac:dyDescent="0.2">
      <c r="N78" s="115"/>
    </row>
    <row r="79" spans="1:25" x14ac:dyDescent="0.2">
      <c r="N79" s="115"/>
    </row>
    <row r="80" spans="1:25" x14ac:dyDescent="0.2">
      <c r="N80" s="115"/>
    </row>
    <row r="81" spans="14:14" x14ac:dyDescent="0.2">
      <c r="N81" s="115"/>
    </row>
    <row r="82" spans="14:14" x14ac:dyDescent="0.2">
      <c r="N82" s="115"/>
    </row>
    <row r="83" spans="14:14" x14ac:dyDescent="0.2">
      <c r="N83" s="115"/>
    </row>
    <row r="84" spans="14:14" x14ac:dyDescent="0.2">
      <c r="N84" s="115"/>
    </row>
    <row r="85" spans="14:14" x14ac:dyDescent="0.2">
      <c r="N85" s="115"/>
    </row>
    <row r="86" spans="14:14" x14ac:dyDescent="0.2">
      <c r="N86" s="115"/>
    </row>
    <row r="87" spans="14:14" x14ac:dyDescent="0.2">
      <c r="N87" s="115"/>
    </row>
    <row r="88" spans="14:14" x14ac:dyDescent="0.2">
      <c r="N88" s="115"/>
    </row>
    <row r="89" spans="14:14" x14ac:dyDescent="0.2">
      <c r="N89" s="115"/>
    </row>
    <row r="90" spans="14:14" x14ac:dyDescent="0.2">
      <c r="N90" s="115"/>
    </row>
    <row r="91" spans="14:14" x14ac:dyDescent="0.2">
      <c r="N91" s="115"/>
    </row>
    <row r="92" spans="14:14" x14ac:dyDescent="0.2">
      <c r="N92" s="115"/>
    </row>
    <row r="93" spans="14:14" x14ac:dyDescent="0.2">
      <c r="N93" s="115"/>
    </row>
    <row r="94" spans="14:14" x14ac:dyDescent="0.2">
      <c r="N94" s="115"/>
    </row>
    <row r="95" spans="14:14" x14ac:dyDescent="0.2">
      <c r="N95" s="115"/>
    </row>
    <row r="96" spans="14:14" x14ac:dyDescent="0.2">
      <c r="N96" s="115"/>
    </row>
    <row r="97" spans="14:14" x14ac:dyDescent="0.2">
      <c r="N97" s="115"/>
    </row>
    <row r="98" spans="14:14" x14ac:dyDescent="0.2">
      <c r="N98" s="115"/>
    </row>
    <row r="99" spans="14:14" x14ac:dyDescent="0.2">
      <c r="N99" s="115"/>
    </row>
    <row r="100" spans="14:14" x14ac:dyDescent="0.2">
      <c r="N100" s="115"/>
    </row>
  </sheetData>
  <phoneticPr fontId="2"/>
  <pageMargins left="0.37" right="0.49" top="0.56999999999999995" bottom="0.53" header="0.51200000000000001" footer="0.51200000000000001"/>
  <pageSetup paperSize="12"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144"/>
  <sheetViews>
    <sheetView showGridLines="0" zoomScale="75" zoomScaleNormal="100" workbookViewId="0">
      <selection activeCell="C26" sqref="C26"/>
    </sheetView>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x14ac:dyDescent="0.2">
      <c r="A1" s="1"/>
    </row>
    <row r="6" spans="1:8" ht="17.45" customHeight="1" x14ac:dyDescent="0.2">
      <c r="C6" s="3" t="s">
        <v>713</v>
      </c>
    </row>
    <row r="7" spans="1:8" ht="17.45" customHeight="1" x14ac:dyDescent="0.2">
      <c r="C7" s="3" t="s">
        <v>714</v>
      </c>
    </row>
    <row r="8" spans="1:8" ht="17.45" customHeight="1" thickBot="1" x14ac:dyDescent="0.25">
      <c r="B8" s="8" t="s">
        <v>8</v>
      </c>
      <c r="C8" s="7"/>
      <c r="D8" s="8" t="s">
        <v>8</v>
      </c>
      <c r="E8" s="7"/>
      <c r="F8" s="7"/>
      <c r="G8" s="7"/>
      <c r="H8" s="8" t="s">
        <v>715</v>
      </c>
    </row>
    <row r="9" spans="1:8" ht="17.45" customHeight="1" x14ac:dyDescent="0.2">
      <c r="A9" s="1"/>
      <c r="D9" s="9"/>
      <c r="E9" s="10"/>
      <c r="F9" s="10"/>
      <c r="G9" s="10"/>
      <c r="H9" s="10"/>
    </row>
    <row r="10" spans="1:8" ht="17.45" customHeight="1" x14ac:dyDescent="0.2">
      <c r="D10" s="42" t="s">
        <v>716</v>
      </c>
      <c r="E10" s="42" t="s">
        <v>717</v>
      </c>
      <c r="F10" s="9"/>
      <c r="G10" s="9"/>
      <c r="H10" s="9"/>
    </row>
    <row r="11" spans="1:8" ht="17.45" customHeight="1" x14ac:dyDescent="0.2">
      <c r="B11" s="10"/>
      <c r="C11" s="10"/>
      <c r="D11" s="13"/>
      <c r="E11" s="14" t="s">
        <v>718</v>
      </c>
      <c r="F11" s="31" t="s">
        <v>719</v>
      </c>
      <c r="G11" s="31" t="s">
        <v>720</v>
      </c>
      <c r="H11" s="31" t="s">
        <v>721</v>
      </c>
    </row>
    <row r="12" spans="1:8" ht="17.45" customHeight="1" x14ac:dyDescent="0.2">
      <c r="D12" s="9"/>
    </row>
    <row r="13" spans="1:8" ht="17.45" customHeight="1" x14ac:dyDescent="0.2">
      <c r="C13" s="1" t="s">
        <v>722</v>
      </c>
      <c r="D13" s="15">
        <f>SUM(E13:H13)</f>
        <v>3208</v>
      </c>
      <c r="E13" s="5">
        <v>2153</v>
      </c>
      <c r="F13" s="5">
        <v>575</v>
      </c>
      <c r="G13" s="5">
        <v>240</v>
      </c>
      <c r="H13" s="5">
        <v>240</v>
      </c>
    </row>
    <row r="14" spans="1:8" ht="17.45" customHeight="1" x14ac:dyDescent="0.2">
      <c r="C14" s="1" t="s">
        <v>723</v>
      </c>
      <c r="D14" s="15">
        <f t="shared" ref="D14:D24" si="0">SUM(E14:H14)</f>
        <v>2389</v>
      </c>
      <c r="E14" s="5">
        <v>1619</v>
      </c>
      <c r="F14" s="5">
        <v>458</v>
      </c>
      <c r="G14" s="5">
        <v>145</v>
      </c>
      <c r="H14" s="5">
        <v>167</v>
      </c>
    </row>
    <row r="15" spans="1:8" ht="17.45" customHeight="1" x14ac:dyDescent="0.2">
      <c r="C15" s="1" t="s">
        <v>724</v>
      </c>
      <c r="D15" s="15">
        <f t="shared" si="0"/>
        <v>2223</v>
      </c>
      <c r="E15" s="5">
        <v>1536</v>
      </c>
      <c r="F15" s="5">
        <v>376</v>
      </c>
      <c r="G15" s="5">
        <v>136</v>
      </c>
      <c r="H15" s="5">
        <v>175</v>
      </c>
    </row>
    <row r="16" spans="1:8" ht="17.45" customHeight="1" x14ac:dyDescent="0.2">
      <c r="C16" s="1" t="s">
        <v>725</v>
      </c>
      <c r="D16" s="15">
        <f t="shared" si="0"/>
        <v>2343</v>
      </c>
      <c r="E16" s="5">
        <v>1698</v>
      </c>
      <c r="F16" s="5">
        <v>338</v>
      </c>
      <c r="G16" s="5">
        <v>164</v>
      </c>
      <c r="H16" s="5">
        <v>143</v>
      </c>
    </row>
    <row r="17" spans="1:8" ht="17.45" customHeight="1" x14ac:dyDescent="0.2">
      <c r="C17" s="1" t="s">
        <v>726</v>
      </c>
      <c r="D17" s="15">
        <f t="shared" si="0"/>
        <v>2565</v>
      </c>
      <c r="E17" s="5">
        <v>1830</v>
      </c>
      <c r="F17" s="5">
        <v>395</v>
      </c>
      <c r="G17" s="5">
        <v>167</v>
      </c>
      <c r="H17" s="5">
        <v>173</v>
      </c>
    </row>
    <row r="18" spans="1:8" ht="17.45" customHeight="1" x14ac:dyDescent="0.2">
      <c r="C18" s="1" t="s">
        <v>727</v>
      </c>
      <c r="D18" s="15">
        <f t="shared" si="0"/>
        <v>2710</v>
      </c>
      <c r="E18" s="5">
        <v>1917</v>
      </c>
      <c r="F18" s="5">
        <v>460</v>
      </c>
      <c r="G18" s="5">
        <v>148</v>
      </c>
      <c r="H18" s="5">
        <v>185</v>
      </c>
    </row>
    <row r="19" spans="1:8" ht="17.45" customHeight="1" x14ac:dyDescent="0.2">
      <c r="C19" s="1" t="s">
        <v>728</v>
      </c>
      <c r="D19" s="15">
        <f t="shared" si="0"/>
        <v>2746</v>
      </c>
      <c r="E19" s="5">
        <v>2003</v>
      </c>
      <c r="F19" s="5">
        <v>376</v>
      </c>
      <c r="G19" s="5">
        <v>145</v>
      </c>
      <c r="H19" s="5">
        <v>222</v>
      </c>
    </row>
    <row r="20" spans="1:8" ht="17.45" customHeight="1" x14ac:dyDescent="0.2">
      <c r="C20" s="1" t="s">
        <v>729</v>
      </c>
      <c r="D20" s="15">
        <v>2946</v>
      </c>
      <c r="E20" s="5">
        <v>2112</v>
      </c>
      <c r="F20" s="5">
        <v>447</v>
      </c>
      <c r="G20" s="5">
        <v>207</v>
      </c>
      <c r="H20" s="5">
        <v>180</v>
      </c>
    </row>
    <row r="21" spans="1:8" ht="17.45" customHeight="1" x14ac:dyDescent="0.2">
      <c r="C21" s="1" t="s">
        <v>730</v>
      </c>
      <c r="D21" s="15">
        <f t="shared" si="0"/>
        <v>3045</v>
      </c>
      <c r="E21" s="5">
        <v>2225</v>
      </c>
      <c r="F21" s="5">
        <v>497</v>
      </c>
      <c r="G21" s="5">
        <v>144</v>
      </c>
      <c r="H21" s="5">
        <v>179</v>
      </c>
    </row>
    <row r="22" spans="1:8" ht="17.45" customHeight="1" x14ac:dyDescent="0.2">
      <c r="C22" s="1" t="s">
        <v>731</v>
      </c>
      <c r="D22" s="15">
        <f t="shared" si="0"/>
        <v>3010</v>
      </c>
      <c r="E22" s="5">
        <v>2182</v>
      </c>
      <c r="F22" s="5">
        <v>499</v>
      </c>
      <c r="G22" s="5">
        <f>126</f>
        <v>126</v>
      </c>
      <c r="H22" s="5">
        <v>203</v>
      </c>
    </row>
    <row r="23" spans="1:8" ht="17.45" customHeight="1" x14ac:dyDescent="0.2">
      <c r="C23" s="1" t="s">
        <v>732</v>
      </c>
      <c r="D23" s="15">
        <f t="shared" si="0"/>
        <v>3462</v>
      </c>
      <c r="E23" s="5">
        <v>2548</v>
      </c>
      <c r="F23" s="5">
        <v>531</v>
      </c>
      <c r="G23" s="5">
        <v>179</v>
      </c>
      <c r="H23" s="5">
        <v>204</v>
      </c>
    </row>
    <row r="24" spans="1:8" ht="17.45" customHeight="1" x14ac:dyDescent="0.2">
      <c r="C24" s="2" t="s">
        <v>733</v>
      </c>
      <c r="D24" s="15">
        <f t="shared" si="0"/>
        <v>3489</v>
      </c>
      <c r="E24" s="5">
        <v>2468</v>
      </c>
      <c r="F24" s="5">
        <v>589</v>
      </c>
      <c r="G24" s="5">
        <v>196</v>
      </c>
      <c r="H24" s="5">
        <v>236</v>
      </c>
    </row>
    <row r="25" spans="1:8" ht="17.45" customHeight="1" x14ac:dyDescent="0.2">
      <c r="C25" s="3" t="s">
        <v>541</v>
      </c>
      <c r="D25" s="18">
        <f>SUM(E25:H25)</f>
        <v>3968</v>
      </c>
      <c r="E25" s="19">
        <f>E27+E58</f>
        <v>2911</v>
      </c>
      <c r="F25" s="19">
        <f>F27+F58</f>
        <v>610</v>
      </c>
      <c r="G25" s="19">
        <f>G27+G58</f>
        <v>177</v>
      </c>
      <c r="H25" s="19">
        <f>H27+H58</f>
        <v>270</v>
      </c>
    </row>
    <row r="26" spans="1:8" ht="17.45" customHeight="1" x14ac:dyDescent="0.2">
      <c r="D26" s="18"/>
    </row>
    <row r="27" spans="1:8" ht="17.45" customHeight="1" x14ac:dyDescent="0.2">
      <c r="B27" s="3" t="s">
        <v>734</v>
      </c>
      <c r="C27" s="50"/>
      <c r="D27" s="18">
        <f>SUM(E27:H27)</f>
        <v>3875</v>
      </c>
      <c r="E27" s="19">
        <f>E29+E30+E31+E33+E34+E35+E36+E37+E39+E44+E47+E49+E50+E55+E56+E43</f>
        <v>2848</v>
      </c>
      <c r="F27" s="19">
        <f>F29+F30+F31+F33+F34+F35+F36+F37+F39+F44+F47+F49+F50+F55</f>
        <v>591</v>
      </c>
      <c r="G27" s="19">
        <f>G29+G30+G31+G33+G34+G35+G36+G37+G39+G44+G47+G49+G50+G55</f>
        <v>174</v>
      </c>
      <c r="H27" s="19">
        <f>H29+H30+H31+H33+H34+H35+H36+H37+H39+H44+H47+H49+H50+H55</f>
        <v>262</v>
      </c>
    </row>
    <row r="28" spans="1:8" ht="17.45" customHeight="1" x14ac:dyDescent="0.2">
      <c r="D28" s="9"/>
    </row>
    <row r="29" spans="1:8" ht="17.45" customHeight="1" x14ac:dyDescent="0.2">
      <c r="B29" s="1" t="s">
        <v>735</v>
      </c>
      <c r="D29" s="15">
        <v>54</v>
      </c>
      <c r="E29" s="5">
        <v>42</v>
      </c>
      <c r="F29" s="5">
        <v>5</v>
      </c>
      <c r="G29" s="22">
        <v>4</v>
      </c>
      <c r="H29" s="22">
        <v>3</v>
      </c>
    </row>
    <row r="30" spans="1:8" ht="17.45" customHeight="1" x14ac:dyDescent="0.2">
      <c r="A30" s="1"/>
      <c r="B30" s="1" t="s">
        <v>736</v>
      </c>
      <c r="D30" s="15">
        <v>36</v>
      </c>
      <c r="E30" s="5">
        <v>25</v>
      </c>
      <c r="F30" s="5">
        <v>5</v>
      </c>
      <c r="G30" s="22">
        <v>1</v>
      </c>
      <c r="H30" s="22">
        <v>5</v>
      </c>
    </row>
    <row r="31" spans="1:8" ht="17.45" customHeight="1" x14ac:dyDescent="0.2">
      <c r="B31" s="1" t="s">
        <v>737</v>
      </c>
      <c r="D31" s="15">
        <v>19</v>
      </c>
      <c r="E31" s="5">
        <v>12</v>
      </c>
      <c r="F31" s="5">
        <v>3</v>
      </c>
      <c r="G31" s="22">
        <v>2</v>
      </c>
      <c r="H31" s="22">
        <v>2</v>
      </c>
    </row>
    <row r="32" spans="1:8" ht="17.45" customHeight="1" x14ac:dyDescent="0.2">
      <c r="B32" s="1" t="s">
        <v>738</v>
      </c>
      <c r="D32" s="15">
        <f>SUM(E32:H32)</f>
        <v>2103</v>
      </c>
      <c r="E32" s="2">
        <f>SUM(E33:E37)</f>
        <v>1553</v>
      </c>
      <c r="F32" s="2">
        <f>SUM(F33:F37)</f>
        <v>334</v>
      </c>
      <c r="G32" s="2">
        <f>SUM(G33:G37)</f>
        <v>84</v>
      </c>
      <c r="H32" s="2">
        <f>SUM(H33:H37)</f>
        <v>132</v>
      </c>
    </row>
    <row r="33" spans="2:8" ht="17.45" customHeight="1" x14ac:dyDescent="0.2">
      <c r="B33" s="1" t="s">
        <v>739</v>
      </c>
      <c r="D33" s="15">
        <f>SUM(E33:H33)</f>
        <v>1970</v>
      </c>
      <c r="E33" s="5">
        <v>1450</v>
      </c>
      <c r="F33" s="5">
        <v>322</v>
      </c>
      <c r="G33" s="22">
        <v>78</v>
      </c>
      <c r="H33" s="22">
        <v>120</v>
      </c>
    </row>
    <row r="34" spans="2:8" ht="17.45" customHeight="1" x14ac:dyDescent="0.2">
      <c r="B34" s="1" t="s">
        <v>740</v>
      </c>
      <c r="D34" s="15">
        <v>14</v>
      </c>
      <c r="E34" s="5">
        <v>7</v>
      </c>
      <c r="F34" s="5">
        <v>1</v>
      </c>
      <c r="G34" s="22">
        <v>2</v>
      </c>
      <c r="H34" s="22">
        <v>4</v>
      </c>
    </row>
    <row r="35" spans="2:8" ht="17.45" customHeight="1" x14ac:dyDescent="0.2">
      <c r="B35" s="1" t="s">
        <v>741</v>
      </c>
      <c r="D35" s="15">
        <f t="shared" ref="D35:D71" si="1">SUM(E35:H35)</f>
        <v>5</v>
      </c>
      <c r="E35" s="5">
        <v>3</v>
      </c>
      <c r="F35" s="22">
        <v>2</v>
      </c>
      <c r="G35" s="23" t="s">
        <v>33</v>
      </c>
      <c r="H35" s="23" t="s">
        <v>33</v>
      </c>
    </row>
    <row r="36" spans="2:8" ht="17.45" customHeight="1" x14ac:dyDescent="0.2">
      <c r="B36" s="1" t="s">
        <v>742</v>
      </c>
      <c r="D36" s="15">
        <f t="shared" si="1"/>
        <v>95</v>
      </c>
      <c r="E36" s="5">
        <v>77</v>
      </c>
      <c r="F36" s="5">
        <v>8</v>
      </c>
      <c r="G36" s="22">
        <v>3</v>
      </c>
      <c r="H36" s="22">
        <v>7</v>
      </c>
    </row>
    <row r="37" spans="2:8" ht="17.45" customHeight="1" x14ac:dyDescent="0.2">
      <c r="B37" s="1" t="s">
        <v>743</v>
      </c>
      <c r="D37" s="15">
        <f t="shared" si="1"/>
        <v>19</v>
      </c>
      <c r="E37" s="5">
        <v>16</v>
      </c>
      <c r="F37" s="5">
        <v>1</v>
      </c>
      <c r="G37" s="22">
        <v>1</v>
      </c>
      <c r="H37" s="22">
        <v>1</v>
      </c>
    </row>
    <row r="38" spans="2:8" ht="17.45" customHeight="1" x14ac:dyDescent="0.2">
      <c r="D38" s="15"/>
      <c r="G38" s="33"/>
      <c r="H38" s="33"/>
    </row>
    <row r="39" spans="2:8" ht="17.45" customHeight="1" x14ac:dyDescent="0.2">
      <c r="B39" s="1" t="s">
        <v>744</v>
      </c>
      <c r="D39" s="15">
        <f>SUM(D40:D42)</f>
        <v>79</v>
      </c>
      <c r="E39" s="16">
        <f>SUM(E40:E42)</f>
        <v>60</v>
      </c>
      <c r="F39" s="16">
        <f>SUM(F40:F42)</f>
        <v>5</v>
      </c>
      <c r="G39" s="16">
        <f>SUM(G40:G42)</f>
        <v>5</v>
      </c>
      <c r="H39" s="16">
        <f>SUM(H40:H42)</f>
        <v>9</v>
      </c>
    </row>
    <row r="40" spans="2:8" ht="17.45" customHeight="1" x14ac:dyDescent="0.2">
      <c r="B40" s="1" t="s">
        <v>745</v>
      </c>
      <c r="D40" s="15">
        <f t="shared" si="1"/>
        <v>31</v>
      </c>
      <c r="E40" s="5">
        <v>23</v>
      </c>
      <c r="F40" s="5">
        <v>2</v>
      </c>
      <c r="G40" s="22">
        <v>2</v>
      </c>
      <c r="H40" s="22">
        <v>4</v>
      </c>
    </row>
    <row r="41" spans="2:8" ht="17.45" customHeight="1" x14ac:dyDescent="0.2">
      <c r="B41" s="1" t="s">
        <v>746</v>
      </c>
      <c r="D41" s="15">
        <f t="shared" si="1"/>
        <v>45</v>
      </c>
      <c r="E41" s="5">
        <v>35</v>
      </c>
      <c r="F41" s="5">
        <v>3</v>
      </c>
      <c r="G41" s="22">
        <v>3</v>
      </c>
      <c r="H41" s="22">
        <v>4</v>
      </c>
    </row>
    <row r="42" spans="2:8" ht="17.45" customHeight="1" x14ac:dyDescent="0.2">
      <c r="B42" s="1" t="s">
        <v>747</v>
      </c>
      <c r="D42" s="15">
        <f t="shared" si="1"/>
        <v>3</v>
      </c>
      <c r="E42" s="5">
        <v>2</v>
      </c>
      <c r="F42" s="23" t="s">
        <v>33</v>
      </c>
      <c r="G42" s="23" t="s">
        <v>33</v>
      </c>
      <c r="H42" s="22">
        <v>1</v>
      </c>
    </row>
    <row r="43" spans="2:8" ht="17.45" customHeight="1" x14ac:dyDescent="0.2">
      <c r="B43" s="1" t="s">
        <v>748</v>
      </c>
      <c r="D43" s="15">
        <f t="shared" si="1"/>
        <v>1</v>
      </c>
      <c r="E43" s="2">
        <v>1</v>
      </c>
      <c r="F43" s="23" t="s">
        <v>33</v>
      </c>
      <c r="G43" s="23" t="s">
        <v>33</v>
      </c>
      <c r="H43" s="23" t="s">
        <v>33</v>
      </c>
    </row>
    <row r="44" spans="2:8" ht="17.45" customHeight="1" x14ac:dyDescent="0.2">
      <c r="B44" s="1" t="s">
        <v>749</v>
      </c>
      <c r="D44" s="15">
        <f>D45+D46</f>
        <v>910</v>
      </c>
      <c r="E44" s="16">
        <f>E45+E46</f>
        <v>698</v>
      </c>
      <c r="F44" s="16">
        <f>F45+F46</f>
        <v>123</v>
      </c>
      <c r="G44" s="16">
        <f>G45+G46</f>
        <v>41</v>
      </c>
      <c r="H44" s="16">
        <f>H45+H46</f>
        <v>48</v>
      </c>
    </row>
    <row r="45" spans="2:8" ht="17.45" customHeight="1" x14ac:dyDescent="0.2">
      <c r="B45" s="1" t="s">
        <v>750</v>
      </c>
      <c r="D45" s="15">
        <v>819</v>
      </c>
      <c r="E45" s="5">
        <v>628</v>
      </c>
      <c r="F45" s="5">
        <v>115</v>
      </c>
      <c r="G45" s="22">
        <v>33</v>
      </c>
      <c r="H45" s="22">
        <v>43</v>
      </c>
    </row>
    <row r="46" spans="2:8" ht="17.45" customHeight="1" x14ac:dyDescent="0.2">
      <c r="B46" s="1" t="s">
        <v>743</v>
      </c>
      <c r="D46" s="15">
        <v>91</v>
      </c>
      <c r="E46" s="5">
        <v>70</v>
      </c>
      <c r="F46" s="5">
        <v>8</v>
      </c>
      <c r="G46" s="22">
        <v>8</v>
      </c>
      <c r="H46" s="22">
        <v>5</v>
      </c>
    </row>
    <row r="47" spans="2:8" ht="17.45" customHeight="1" x14ac:dyDescent="0.2">
      <c r="B47" s="1" t="s">
        <v>751</v>
      </c>
      <c r="D47" s="15">
        <f t="shared" si="1"/>
        <v>76</v>
      </c>
      <c r="E47" s="5">
        <v>56</v>
      </c>
      <c r="F47" s="22">
        <v>14</v>
      </c>
      <c r="G47" s="23" t="s">
        <v>33</v>
      </c>
      <c r="H47" s="22">
        <v>6</v>
      </c>
    </row>
    <row r="48" spans="2:8" ht="17.45" customHeight="1" x14ac:dyDescent="0.2">
      <c r="B48" s="1"/>
      <c r="D48" s="15"/>
      <c r="E48" s="5"/>
      <c r="F48" s="5"/>
      <c r="G48" s="22"/>
      <c r="H48" s="22"/>
    </row>
    <row r="49" spans="2:8" ht="17.45" customHeight="1" x14ac:dyDescent="0.2">
      <c r="B49" s="1" t="s">
        <v>752</v>
      </c>
      <c r="D49" s="15">
        <f t="shared" si="1"/>
        <v>14</v>
      </c>
      <c r="E49" s="5">
        <v>12</v>
      </c>
      <c r="F49" s="5">
        <v>2</v>
      </c>
      <c r="G49" s="23" t="s">
        <v>33</v>
      </c>
      <c r="H49" s="23" t="s">
        <v>33</v>
      </c>
    </row>
    <row r="50" spans="2:8" ht="17.45" customHeight="1" x14ac:dyDescent="0.2">
      <c r="B50" s="1" t="s">
        <v>753</v>
      </c>
      <c r="D50" s="15">
        <f>SUM(D51:D54)</f>
        <v>211</v>
      </c>
      <c r="E50" s="16">
        <f>SUM(E51:E54)</f>
        <v>162</v>
      </c>
      <c r="F50" s="16">
        <f>SUM(F51:F54)</f>
        <v>19</v>
      </c>
      <c r="G50" s="16">
        <f>SUM(G51:G54)</f>
        <v>15</v>
      </c>
      <c r="H50" s="16">
        <f>SUM(H51:H54)</f>
        <v>15</v>
      </c>
    </row>
    <row r="51" spans="2:8" ht="17.45" customHeight="1" x14ac:dyDescent="0.2">
      <c r="B51" s="1" t="s">
        <v>754</v>
      </c>
      <c r="D51" s="15">
        <f t="shared" si="1"/>
        <v>110</v>
      </c>
      <c r="E51" s="5">
        <v>79</v>
      </c>
      <c r="F51" s="5">
        <v>12</v>
      </c>
      <c r="G51" s="22">
        <v>8</v>
      </c>
      <c r="H51" s="22">
        <v>11</v>
      </c>
    </row>
    <row r="52" spans="2:8" ht="17.45" customHeight="1" x14ac:dyDescent="0.2">
      <c r="B52" s="1" t="s">
        <v>755</v>
      </c>
      <c r="D52" s="15">
        <f t="shared" si="1"/>
        <v>90</v>
      </c>
      <c r="E52" s="22">
        <v>73</v>
      </c>
      <c r="F52" s="5">
        <v>7</v>
      </c>
      <c r="G52" s="22">
        <v>7</v>
      </c>
      <c r="H52" s="22">
        <v>3</v>
      </c>
    </row>
    <row r="53" spans="2:8" ht="17.45" customHeight="1" x14ac:dyDescent="0.2">
      <c r="B53" s="1" t="s">
        <v>756</v>
      </c>
      <c r="D53" s="15">
        <f t="shared" si="1"/>
        <v>10</v>
      </c>
      <c r="E53" s="5">
        <v>9</v>
      </c>
      <c r="F53" s="23" t="s">
        <v>33</v>
      </c>
      <c r="G53" s="23" t="s">
        <v>33</v>
      </c>
      <c r="H53" s="22">
        <v>1</v>
      </c>
    </row>
    <row r="54" spans="2:8" ht="17.45" customHeight="1" x14ac:dyDescent="0.2">
      <c r="B54" s="1" t="s">
        <v>743</v>
      </c>
      <c r="D54" s="15">
        <f t="shared" si="1"/>
        <v>1</v>
      </c>
      <c r="E54" s="5">
        <v>1</v>
      </c>
      <c r="F54" s="23" t="s">
        <v>33</v>
      </c>
      <c r="G54" s="23" t="s">
        <v>33</v>
      </c>
      <c r="H54" s="23" t="s">
        <v>33</v>
      </c>
    </row>
    <row r="55" spans="2:8" ht="17.45" customHeight="1" x14ac:dyDescent="0.2">
      <c r="B55" s="1" t="s">
        <v>757</v>
      </c>
      <c r="D55" s="15">
        <f t="shared" si="1"/>
        <v>371</v>
      </c>
      <c r="E55" s="5">
        <v>226</v>
      </c>
      <c r="F55" s="5">
        <v>81</v>
      </c>
      <c r="G55" s="22">
        <v>22</v>
      </c>
      <c r="H55" s="22">
        <v>42</v>
      </c>
    </row>
    <row r="56" spans="2:8" ht="17.45" customHeight="1" x14ac:dyDescent="0.2">
      <c r="B56" s="1" t="s">
        <v>167</v>
      </c>
      <c r="C56" s="35"/>
      <c r="D56" s="15">
        <f t="shared" si="1"/>
        <v>1</v>
      </c>
      <c r="E56" s="23">
        <v>1</v>
      </c>
      <c r="F56" s="23" t="s">
        <v>33</v>
      </c>
      <c r="G56" s="23" t="s">
        <v>33</v>
      </c>
      <c r="H56" s="23" t="s">
        <v>33</v>
      </c>
    </row>
    <row r="57" spans="2:8" ht="17.45" customHeight="1" x14ac:dyDescent="0.2">
      <c r="D57" s="18"/>
      <c r="E57" s="5"/>
      <c r="F57" s="22"/>
      <c r="G57" s="22"/>
      <c r="H57" s="22"/>
    </row>
    <row r="58" spans="2:8" ht="17.45" customHeight="1" x14ac:dyDescent="0.2">
      <c r="B58" s="3" t="s">
        <v>758</v>
      </c>
      <c r="D58" s="18">
        <f t="shared" si="1"/>
        <v>93</v>
      </c>
      <c r="E58" s="133">
        <f>SUM(E60:E71)</f>
        <v>63</v>
      </c>
      <c r="F58" s="133">
        <f>SUM(F60:F71)</f>
        <v>19</v>
      </c>
      <c r="G58" s="133">
        <f>SUM(G60:G71)</f>
        <v>3</v>
      </c>
      <c r="H58" s="133">
        <f>SUM(H60:H71)</f>
        <v>8</v>
      </c>
    </row>
    <row r="59" spans="2:8" ht="17.45" customHeight="1" x14ac:dyDescent="0.2">
      <c r="B59" s="1"/>
      <c r="D59" s="18"/>
      <c r="E59" s="22"/>
      <c r="F59" s="22"/>
      <c r="G59" s="22"/>
      <c r="H59" s="22"/>
    </row>
    <row r="60" spans="2:8" ht="17.45" customHeight="1" x14ac:dyDescent="0.2">
      <c r="B60" s="1" t="s">
        <v>759</v>
      </c>
      <c r="D60" s="132" t="s">
        <v>33</v>
      </c>
      <c r="E60" s="23" t="s">
        <v>33</v>
      </c>
      <c r="F60" s="23" t="s">
        <v>33</v>
      </c>
      <c r="G60" s="23" t="s">
        <v>33</v>
      </c>
      <c r="H60" s="23" t="s">
        <v>33</v>
      </c>
    </row>
    <row r="61" spans="2:8" ht="17.45" customHeight="1" x14ac:dyDescent="0.2">
      <c r="B61" s="1" t="s">
        <v>760</v>
      </c>
      <c r="D61" s="132" t="s">
        <v>33</v>
      </c>
      <c r="E61" s="23" t="s">
        <v>33</v>
      </c>
      <c r="F61" s="23" t="s">
        <v>33</v>
      </c>
      <c r="G61" s="23" t="s">
        <v>33</v>
      </c>
      <c r="H61" s="23" t="s">
        <v>33</v>
      </c>
    </row>
    <row r="62" spans="2:8" ht="17.45" customHeight="1" x14ac:dyDescent="0.2">
      <c r="B62" s="1" t="s">
        <v>761</v>
      </c>
      <c r="D62" s="15">
        <f t="shared" si="1"/>
        <v>10</v>
      </c>
      <c r="E62" s="22">
        <v>10</v>
      </c>
      <c r="F62" s="23" t="s">
        <v>33</v>
      </c>
      <c r="G62" s="23" t="s">
        <v>33</v>
      </c>
      <c r="H62" s="23" t="s">
        <v>33</v>
      </c>
    </row>
    <row r="63" spans="2:8" ht="17.45" customHeight="1" x14ac:dyDescent="0.2">
      <c r="B63" s="2" t="s">
        <v>762</v>
      </c>
      <c r="D63" s="15">
        <f t="shared" si="1"/>
        <v>14</v>
      </c>
      <c r="E63" s="33">
        <v>8</v>
      </c>
      <c r="F63" s="33">
        <v>3</v>
      </c>
      <c r="G63" s="33">
        <v>1</v>
      </c>
      <c r="H63" s="33">
        <v>2</v>
      </c>
    </row>
    <row r="64" spans="2:8" ht="17.45" customHeight="1" x14ac:dyDescent="0.2">
      <c r="B64" s="1" t="s">
        <v>763</v>
      </c>
      <c r="C64" s="73"/>
      <c r="D64" s="132" t="s">
        <v>33</v>
      </c>
      <c r="E64" s="23" t="s">
        <v>33</v>
      </c>
      <c r="F64" s="23" t="s">
        <v>33</v>
      </c>
      <c r="G64" s="23" t="s">
        <v>33</v>
      </c>
      <c r="H64" s="23" t="s">
        <v>33</v>
      </c>
    </row>
    <row r="65" spans="1:8" ht="17.45" customHeight="1" x14ac:dyDescent="0.2">
      <c r="B65" s="1"/>
      <c r="D65" s="15"/>
      <c r="E65" s="22"/>
      <c r="F65" s="22"/>
      <c r="G65" s="22"/>
      <c r="H65" s="22"/>
    </row>
    <row r="66" spans="1:8" ht="17.45" customHeight="1" x14ac:dyDescent="0.2">
      <c r="B66" s="1" t="s">
        <v>764</v>
      </c>
      <c r="D66" s="15">
        <f t="shared" si="1"/>
        <v>22</v>
      </c>
      <c r="E66" s="22">
        <v>18</v>
      </c>
      <c r="F66" s="22">
        <v>3</v>
      </c>
      <c r="G66" s="23" t="s">
        <v>33</v>
      </c>
      <c r="H66" s="22">
        <v>1</v>
      </c>
    </row>
    <row r="67" spans="1:8" ht="17.45" customHeight="1" x14ac:dyDescent="0.2">
      <c r="B67" s="1" t="s">
        <v>765</v>
      </c>
      <c r="D67" s="15">
        <f t="shared" si="1"/>
        <v>17</v>
      </c>
      <c r="E67" s="22">
        <v>7</v>
      </c>
      <c r="F67" s="22">
        <v>5</v>
      </c>
      <c r="G67" s="22">
        <v>1</v>
      </c>
      <c r="H67" s="22">
        <v>4</v>
      </c>
    </row>
    <row r="68" spans="1:8" ht="17.45" customHeight="1" x14ac:dyDescent="0.2">
      <c r="B68" s="1" t="s">
        <v>766</v>
      </c>
      <c r="D68" s="15">
        <f t="shared" si="1"/>
        <v>4</v>
      </c>
      <c r="E68" s="22">
        <v>4</v>
      </c>
      <c r="F68" s="23" t="s">
        <v>33</v>
      </c>
      <c r="G68" s="23" t="s">
        <v>33</v>
      </c>
      <c r="H68" s="23" t="s">
        <v>33</v>
      </c>
    </row>
    <row r="69" spans="1:8" ht="17.45" customHeight="1" x14ac:dyDescent="0.2">
      <c r="B69" s="1" t="s">
        <v>767</v>
      </c>
      <c r="D69" s="15">
        <f t="shared" si="1"/>
        <v>5</v>
      </c>
      <c r="E69" s="22">
        <v>4</v>
      </c>
      <c r="F69" s="22">
        <v>1</v>
      </c>
      <c r="G69" s="23" t="s">
        <v>33</v>
      </c>
      <c r="H69" s="23" t="s">
        <v>33</v>
      </c>
    </row>
    <row r="70" spans="1:8" ht="17.45" customHeight="1" x14ac:dyDescent="0.2">
      <c r="B70" s="6" t="s">
        <v>768</v>
      </c>
      <c r="C70" s="6"/>
      <c r="D70" s="15">
        <f t="shared" si="1"/>
        <v>20</v>
      </c>
      <c r="E70" s="38">
        <v>12</v>
      </c>
      <c r="F70" s="6">
        <v>6</v>
      </c>
      <c r="G70" s="38">
        <v>1</v>
      </c>
      <c r="H70" s="38">
        <v>1</v>
      </c>
    </row>
    <row r="71" spans="1:8" ht="17.45" customHeight="1" x14ac:dyDescent="0.2">
      <c r="B71" s="6" t="s">
        <v>769</v>
      </c>
      <c r="C71" s="73"/>
      <c r="D71" s="15">
        <f t="shared" si="1"/>
        <v>1</v>
      </c>
      <c r="E71" s="23" t="s">
        <v>33</v>
      </c>
      <c r="F71" s="6">
        <v>1</v>
      </c>
      <c r="G71" s="23" t="s">
        <v>33</v>
      </c>
      <c r="H71" s="23" t="s">
        <v>33</v>
      </c>
    </row>
    <row r="72" spans="1:8" ht="17.45" customHeight="1" thickBot="1" x14ac:dyDescent="0.25">
      <c r="B72" s="7"/>
      <c r="C72" s="74"/>
      <c r="D72" s="7"/>
      <c r="E72" s="7"/>
      <c r="F72" s="7"/>
      <c r="G72" s="7"/>
      <c r="H72" s="7"/>
    </row>
    <row r="73" spans="1:8" ht="17.45" customHeight="1" x14ac:dyDescent="0.2">
      <c r="C73" s="2" t="s">
        <v>770</v>
      </c>
      <c r="F73" s="1"/>
    </row>
    <row r="74" spans="1:8" ht="17.45" customHeight="1" x14ac:dyDescent="0.2">
      <c r="A74" s="1"/>
      <c r="C74" s="2" t="s">
        <v>228</v>
      </c>
    </row>
    <row r="75" spans="1:8" ht="18.600000000000001" customHeight="1" x14ac:dyDescent="0.2">
      <c r="A75" s="1"/>
      <c r="B75" s="1"/>
      <c r="C75" s="1"/>
    </row>
    <row r="76" spans="1:8" ht="18.600000000000001" customHeight="1" x14ac:dyDescent="0.2">
      <c r="B76" s="1"/>
    </row>
    <row r="77" spans="1:8" ht="18.600000000000001" customHeight="1" x14ac:dyDescent="0.2"/>
    <row r="78" spans="1:8" ht="18.600000000000001" customHeight="1" x14ac:dyDescent="0.2"/>
    <row r="79" spans="1:8" ht="18.600000000000001" customHeight="1" x14ac:dyDescent="0.2"/>
    <row r="80" spans="1:8" ht="18.600000000000001" customHeight="1" x14ac:dyDescent="0.2"/>
    <row r="81" ht="18.600000000000001" customHeight="1" x14ac:dyDescent="0.2"/>
    <row r="82" ht="18.600000000000001" customHeight="1" x14ac:dyDescent="0.2"/>
    <row r="83" ht="18.600000000000001" customHeight="1" x14ac:dyDescent="0.2"/>
    <row r="84" ht="18.600000000000001" customHeight="1" x14ac:dyDescent="0.2"/>
    <row r="85" ht="18.600000000000001" customHeight="1" x14ac:dyDescent="0.2"/>
    <row r="86" ht="18.600000000000001" customHeight="1" x14ac:dyDescent="0.2"/>
    <row r="87" ht="18.600000000000001" customHeight="1" x14ac:dyDescent="0.2"/>
    <row r="88" ht="18.600000000000001" customHeight="1" x14ac:dyDescent="0.2"/>
    <row r="89" ht="18.600000000000001" customHeight="1" x14ac:dyDescent="0.2"/>
    <row r="90" ht="18.600000000000001" customHeight="1" x14ac:dyDescent="0.2"/>
    <row r="91" ht="18.600000000000001" customHeight="1" x14ac:dyDescent="0.2"/>
    <row r="92" ht="18.600000000000001" customHeight="1" x14ac:dyDescent="0.2"/>
    <row r="93" ht="18.600000000000001" customHeight="1" x14ac:dyDescent="0.2"/>
    <row r="94" ht="18.600000000000001" customHeight="1" x14ac:dyDescent="0.2"/>
    <row r="95" ht="18.600000000000001" customHeight="1" x14ac:dyDescent="0.2"/>
    <row r="96" ht="18.600000000000001" customHeight="1" x14ac:dyDescent="0.2"/>
    <row r="97" ht="18.600000000000001" customHeight="1" x14ac:dyDescent="0.2"/>
    <row r="98" ht="18.600000000000001" customHeight="1" x14ac:dyDescent="0.2"/>
    <row r="99" ht="18.600000000000001" customHeight="1" x14ac:dyDescent="0.2"/>
    <row r="100" ht="18.600000000000001" customHeight="1" x14ac:dyDescent="0.2"/>
    <row r="101" ht="18.600000000000001" customHeight="1" x14ac:dyDescent="0.2"/>
    <row r="102" ht="18.600000000000001" customHeight="1" x14ac:dyDescent="0.2"/>
    <row r="103" ht="18.600000000000001" customHeight="1" x14ac:dyDescent="0.2"/>
    <row r="104" ht="18.600000000000001" customHeight="1" x14ac:dyDescent="0.2"/>
    <row r="105" ht="18.600000000000001" customHeight="1" x14ac:dyDescent="0.2"/>
    <row r="106" ht="18.600000000000001" customHeight="1" x14ac:dyDescent="0.2"/>
    <row r="107" ht="18.600000000000001" customHeight="1" x14ac:dyDescent="0.2"/>
    <row r="108" ht="18.600000000000001" customHeight="1" x14ac:dyDescent="0.2"/>
    <row r="109" ht="18.600000000000001" customHeight="1" x14ac:dyDescent="0.2"/>
    <row r="110" ht="18.600000000000001" customHeight="1" x14ac:dyDescent="0.2"/>
    <row r="111" ht="18.600000000000001" customHeight="1" x14ac:dyDescent="0.2"/>
    <row r="112" ht="18.600000000000001" customHeight="1" x14ac:dyDescent="0.2"/>
    <row r="113" ht="18.600000000000001" customHeight="1" x14ac:dyDescent="0.2"/>
    <row r="114" ht="18.600000000000001" customHeight="1" x14ac:dyDescent="0.2"/>
    <row r="115" ht="18.600000000000001" customHeight="1" x14ac:dyDescent="0.2"/>
    <row r="116" ht="18.600000000000001" customHeight="1" x14ac:dyDescent="0.2"/>
    <row r="117" ht="18.600000000000001" customHeight="1" x14ac:dyDescent="0.2"/>
    <row r="118" ht="18.600000000000001" customHeight="1" x14ac:dyDescent="0.2"/>
    <row r="119" ht="18.600000000000001" customHeight="1" x14ac:dyDescent="0.2"/>
    <row r="120" ht="18.600000000000001" customHeight="1" x14ac:dyDescent="0.2"/>
    <row r="121" ht="18.600000000000001" customHeight="1" x14ac:dyDescent="0.2"/>
    <row r="122" ht="18.600000000000001" customHeight="1" x14ac:dyDescent="0.2"/>
    <row r="123" ht="18.600000000000001" customHeight="1" x14ac:dyDescent="0.2"/>
    <row r="124" ht="18.600000000000001" customHeight="1" x14ac:dyDescent="0.2"/>
    <row r="125" ht="18.600000000000001" customHeight="1" x14ac:dyDescent="0.2"/>
    <row r="126" ht="18.600000000000001" customHeight="1" x14ac:dyDescent="0.2"/>
    <row r="127" ht="18.600000000000001" customHeight="1" x14ac:dyDescent="0.2"/>
    <row r="128" ht="18.600000000000001" customHeight="1" x14ac:dyDescent="0.2"/>
    <row r="129" spans="1:1" ht="18.600000000000001" customHeight="1" x14ac:dyDescent="0.2"/>
    <row r="130" spans="1:1" ht="18.600000000000001" customHeight="1" x14ac:dyDescent="0.2"/>
    <row r="131" spans="1:1" ht="18.600000000000001" customHeight="1" x14ac:dyDescent="0.2"/>
    <row r="132" spans="1:1" ht="18.600000000000001" customHeight="1" x14ac:dyDescent="0.2"/>
    <row r="133" spans="1:1" ht="18.600000000000001" customHeight="1" x14ac:dyDescent="0.2"/>
    <row r="134" spans="1:1" ht="18.600000000000001" customHeight="1" x14ac:dyDescent="0.2"/>
    <row r="135" spans="1:1" ht="18.600000000000001" customHeight="1" x14ac:dyDescent="0.2"/>
    <row r="136" spans="1:1" ht="18.600000000000001" customHeight="1" x14ac:dyDescent="0.2"/>
    <row r="137" spans="1:1" ht="18.600000000000001" customHeight="1" x14ac:dyDescent="0.2"/>
    <row r="138" spans="1:1" ht="18.600000000000001" customHeight="1" x14ac:dyDescent="0.2"/>
    <row r="139" spans="1:1" ht="18.600000000000001" customHeight="1" x14ac:dyDescent="0.2"/>
    <row r="140" spans="1:1" ht="18.600000000000001" customHeight="1" x14ac:dyDescent="0.2"/>
    <row r="141" spans="1:1" ht="18.600000000000001" customHeight="1" x14ac:dyDescent="0.2"/>
    <row r="142" spans="1:1" ht="18.600000000000001" customHeight="1" x14ac:dyDescent="0.2"/>
    <row r="143" spans="1:1" ht="18.600000000000001" customHeight="1" x14ac:dyDescent="0.2"/>
    <row r="144" spans="1:1" x14ac:dyDescent="0.2">
      <c r="A144" s="1"/>
    </row>
  </sheetData>
  <phoneticPr fontId="2"/>
  <pageMargins left="0.32" right="0.34" top="0.6" bottom="0.53" header="0.51200000000000001" footer="0.51200000000000001"/>
  <pageSetup paperSize="12" scale="75" orientation="portrait" verticalDpi="0" r:id="rId1"/>
  <headerFooter alignWithMargins="0"/>
  <rowBreaks count="1" manualBreakCount="1">
    <brk id="7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139"/>
  <sheetViews>
    <sheetView showGridLines="0" zoomScale="75" zoomScaleNormal="100" workbookViewId="0">
      <selection activeCell="B77" sqref="B77"/>
    </sheetView>
  </sheetViews>
  <sheetFormatPr defaultColWidth="12.125" defaultRowHeight="17.25" x14ac:dyDescent="0.2"/>
  <cols>
    <col min="1" max="1" width="13.375" style="2" customWidth="1"/>
    <col min="2" max="2" width="29.625" style="2" customWidth="1"/>
    <col min="3" max="3" width="39" style="2" customWidth="1"/>
    <col min="4" max="4" width="15.875" style="2" customWidth="1"/>
    <col min="5" max="8" width="12.75" style="2" customWidth="1"/>
    <col min="9" max="256" width="12.125" style="2"/>
    <col min="257" max="257" width="13.375" style="2" customWidth="1"/>
    <col min="258" max="258" width="29.625" style="2" customWidth="1"/>
    <col min="259" max="259" width="39" style="2" customWidth="1"/>
    <col min="260" max="260" width="15.875" style="2" customWidth="1"/>
    <col min="261" max="264" width="12.75" style="2" customWidth="1"/>
    <col min="265" max="512" width="12.125" style="2"/>
    <col min="513" max="513" width="13.375" style="2" customWidth="1"/>
    <col min="514" max="514" width="29.625" style="2" customWidth="1"/>
    <col min="515" max="515" width="39" style="2" customWidth="1"/>
    <col min="516" max="516" width="15.875" style="2" customWidth="1"/>
    <col min="517" max="520" width="12.75" style="2" customWidth="1"/>
    <col min="521" max="768" width="12.125" style="2"/>
    <col min="769" max="769" width="13.375" style="2" customWidth="1"/>
    <col min="770" max="770" width="29.625" style="2" customWidth="1"/>
    <col min="771" max="771" width="39" style="2" customWidth="1"/>
    <col min="772" max="772" width="15.875" style="2" customWidth="1"/>
    <col min="773" max="776" width="12.75" style="2" customWidth="1"/>
    <col min="777" max="1024" width="12.125" style="2"/>
    <col min="1025" max="1025" width="13.375" style="2" customWidth="1"/>
    <col min="1026" max="1026" width="29.625" style="2" customWidth="1"/>
    <col min="1027" max="1027" width="39" style="2" customWidth="1"/>
    <col min="1028" max="1028" width="15.875" style="2" customWidth="1"/>
    <col min="1029" max="1032" width="12.75" style="2" customWidth="1"/>
    <col min="1033" max="1280" width="12.125" style="2"/>
    <col min="1281" max="1281" width="13.375" style="2" customWidth="1"/>
    <col min="1282" max="1282" width="29.625" style="2" customWidth="1"/>
    <col min="1283" max="1283" width="39" style="2" customWidth="1"/>
    <col min="1284" max="1284" width="15.875" style="2" customWidth="1"/>
    <col min="1285" max="1288" width="12.75" style="2" customWidth="1"/>
    <col min="1289" max="1536" width="12.125" style="2"/>
    <col min="1537" max="1537" width="13.375" style="2" customWidth="1"/>
    <col min="1538" max="1538" width="29.625" style="2" customWidth="1"/>
    <col min="1539" max="1539" width="39" style="2" customWidth="1"/>
    <col min="1540" max="1540" width="15.875" style="2" customWidth="1"/>
    <col min="1541" max="1544" width="12.75" style="2" customWidth="1"/>
    <col min="1545" max="1792" width="12.125" style="2"/>
    <col min="1793" max="1793" width="13.375" style="2" customWidth="1"/>
    <col min="1794" max="1794" width="29.625" style="2" customWidth="1"/>
    <col min="1795" max="1795" width="39" style="2" customWidth="1"/>
    <col min="1796" max="1796" width="15.875" style="2" customWidth="1"/>
    <col min="1797" max="1800" width="12.75" style="2" customWidth="1"/>
    <col min="1801" max="2048" width="12.125" style="2"/>
    <col min="2049" max="2049" width="13.375" style="2" customWidth="1"/>
    <col min="2050" max="2050" width="29.625" style="2" customWidth="1"/>
    <col min="2051" max="2051" width="39" style="2" customWidth="1"/>
    <col min="2052" max="2052" width="15.875" style="2" customWidth="1"/>
    <col min="2053" max="2056" width="12.75" style="2" customWidth="1"/>
    <col min="2057" max="2304" width="12.125" style="2"/>
    <col min="2305" max="2305" width="13.375" style="2" customWidth="1"/>
    <col min="2306" max="2306" width="29.625" style="2" customWidth="1"/>
    <col min="2307" max="2307" width="39" style="2" customWidth="1"/>
    <col min="2308" max="2308" width="15.875" style="2" customWidth="1"/>
    <col min="2309" max="2312" width="12.75" style="2" customWidth="1"/>
    <col min="2313" max="2560" width="12.125" style="2"/>
    <col min="2561" max="2561" width="13.375" style="2" customWidth="1"/>
    <col min="2562" max="2562" width="29.625" style="2" customWidth="1"/>
    <col min="2563" max="2563" width="39" style="2" customWidth="1"/>
    <col min="2564" max="2564" width="15.875" style="2" customWidth="1"/>
    <col min="2565" max="2568" width="12.75" style="2" customWidth="1"/>
    <col min="2569" max="2816" width="12.125" style="2"/>
    <col min="2817" max="2817" width="13.375" style="2" customWidth="1"/>
    <col min="2818" max="2818" width="29.625" style="2" customWidth="1"/>
    <col min="2819" max="2819" width="39" style="2" customWidth="1"/>
    <col min="2820" max="2820" width="15.875" style="2" customWidth="1"/>
    <col min="2821" max="2824" width="12.75" style="2" customWidth="1"/>
    <col min="2825" max="3072" width="12.125" style="2"/>
    <col min="3073" max="3073" width="13.375" style="2" customWidth="1"/>
    <col min="3074" max="3074" width="29.625" style="2" customWidth="1"/>
    <col min="3075" max="3075" width="39" style="2" customWidth="1"/>
    <col min="3076" max="3076" width="15.875" style="2" customWidth="1"/>
    <col min="3077" max="3080" width="12.75" style="2" customWidth="1"/>
    <col min="3081" max="3328" width="12.125" style="2"/>
    <col min="3329" max="3329" width="13.375" style="2" customWidth="1"/>
    <col min="3330" max="3330" width="29.625" style="2" customWidth="1"/>
    <col min="3331" max="3331" width="39" style="2" customWidth="1"/>
    <col min="3332" max="3332" width="15.875" style="2" customWidth="1"/>
    <col min="3333" max="3336" width="12.75" style="2" customWidth="1"/>
    <col min="3337" max="3584" width="12.125" style="2"/>
    <col min="3585" max="3585" width="13.375" style="2" customWidth="1"/>
    <col min="3586" max="3586" width="29.625" style="2" customWidth="1"/>
    <col min="3587" max="3587" width="39" style="2" customWidth="1"/>
    <col min="3588" max="3588" width="15.875" style="2" customWidth="1"/>
    <col min="3589" max="3592" width="12.75" style="2" customWidth="1"/>
    <col min="3593" max="3840" width="12.125" style="2"/>
    <col min="3841" max="3841" width="13.375" style="2" customWidth="1"/>
    <col min="3842" max="3842" width="29.625" style="2" customWidth="1"/>
    <col min="3843" max="3843" width="39" style="2" customWidth="1"/>
    <col min="3844" max="3844" width="15.875" style="2" customWidth="1"/>
    <col min="3845" max="3848" width="12.75" style="2" customWidth="1"/>
    <col min="3849" max="4096" width="12.125" style="2"/>
    <col min="4097" max="4097" width="13.375" style="2" customWidth="1"/>
    <col min="4098" max="4098" width="29.625" style="2" customWidth="1"/>
    <col min="4099" max="4099" width="39" style="2" customWidth="1"/>
    <col min="4100" max="4100" width="15.875" style="2" customWidth="1"/>
    <col min="4101" max="4104" width="12.75" style="2" customWidth="1"/>
    <col min="4105" max="4352" width="12.125" style="2"/>
    <col min="4353" max="4353" width="13.375" style="2" customWidth="1"/>
    <col min="4354" max="4354" width="29.625" style="2" customWidth="1"/>
    <col min="4355" max="4355" width="39" style="2" customWidth="1"/>
    <col min="4356" max="4356" width="15.875" style="2" customWidth="1"/>
    <col min="4357" max="4360" width="12.75" style="2" customWidth="1"/>
    <col min="4361" max="4608" width="12.125" style="2"/>
    <col min="4609" max="4609" width="13.375" style="2" customWidth="1"/>
    <col min="4610" max="4610" width="29.625" style="2" customWidth="1"/>
    <col min="4611" max="4611" width="39" style="2" customWidth="1"/>
    <col min="4612" max="4612" width="15.875" style="2" customWidth="1"/>
    <col min="4613" max="4616" width="12.75" style="2" customWidth="1"/>
    <col min="4617" max="4864" width="12.125" style="2"/>
    <col min="4865" max="4865" width="13.375" style="2" customWidth="1"/>
    <col min="4866" max="4866" width="29.625" style="2" customWidth="1"/>
    <col min="4867" max="4867" width="39" style="2" customWidth="1"/>
    <col min="4868" max="4868" width="15.875" style="2" customWidth="1"/>
    <col min="4869" max="4872" width="12.75" style="2" customWidth="1"/>
    <col min="4873" max="5120" width="12.125" style="2"/>
    <col min="5121" max="5121" width="13.375" style="2" customWidth="1"/>
    <col min="5122" max="5122" width="29.625" style="2" customWidth="1"/>
    <col min="5123" max="5123" width="39" style="2" customWidth="1"/>
    <col min="5124" max="5124" width="15.875" style="2" customWidth="1"/>
    <col min="5125" max="5128" width="12.75" style="2" customWidth="1"/>
    <col min="5129" max="5376" width="12.125" style="2"/>
    <col min="5377" max="5377" width="13.375" style="2" customWidth="1"/>
    <col min="5378" max="5378" width="29.625" style="2" customWidth="1"/>
    <col min="5379" max="5379" width="39" style="2" customWidth="1"/>
    <col min="5380" max="5380" width="15.875" style="2" customWidth="1"/>
    <col min="5381" max="5384" width="12.75" style="2" customWidth="1"/>
    <col min="5385" max="5632" width="12.125" style="2"/>
    <col min="5633" max="5633" width="13.375" style="2" customWidth="1"/>
    <col min="5634" max="5634" width="29.625" style="2" customWidth="1"/>
    <col min="5635" max="5635" width="39" style="2" customWidth="1"/>
    <col min="5636" max="5636" width="15.875" style="2" customWidth="1"/>
    <col min="5637" max="5640" width="12.75" style="2" customWidth="1"/>
    <col min="5641" max="5888" width="12.125" style="2"/>
    <col min="5889" max="5889" width="13.375" style="2" customWidth="1"/>
    <col min="5890" max="5890" width="29.625" style="2" customWidth="1"/>
    <col min="5891" max="5891" width="39" style="2" customWidth="1"/>
    <col min="5892" max="5892" width="15.875" style="2" customWidth="1"/>
    <col min="5893" max="5896" width="12.75" style="2" customWidth="1"/>
    <col min="5897" max="6144" width="12.125" style="2"/>
    <col min="6145" max="6145" width="13.375" style="2" customWidth="1"/>
    <col min="6146" max="6146" width="29.625" style="2" customWidth="1"/>
    <col min="6147" max="6147" width="39" style="2" customWidth="1"/>
    <col min="6148" max="6148" width="15.875" style="2" customWidth="1"/>
    <col min="6149" max="6152" width="12.75" style="2" customWidth="1"/>
    <col min="6153" max="6400" width="12.125" style="2"/>
    <col min="6401" max="6401" width="13.375" style="2" customWidth="1"/>
    <col min="6402" max="6402" width="29.625" style="2" customWidth="1"/>
    <col min="6403" max="6403" width="39" style="2" customWidth="1"/>
    <col min="6404" max="6404" width="15.875" style="2" customWidth="1"/>
    <col min="6405" max="6408" width="12.75" style="2" customWidth="1"/>
    <col min="6409" max="6656" width="12.125" style="2"/>
    <col min="6657" max="6657" width="13.375" style="2" customWidth="1"/>
    <col min="6658" max="6658" width="29.625" style="2" customWidth="1"/>
    <col min="6659" max="6659" width="39" style="2" customWidth="1"/>
    <col min="6660" max="6660" width="15.875" style="2" customWidth="1"/>
    <col min="6661" max="6664" width="12.75" style="2" customWidth="1"/>
    <col min="6665" max="6912" width="12.125" style="2"/>
    <col min="6913" max="6913" width="13.375" style="2" customWidth="1"/>
    <col min="6914" max="6914" width="29.625" style="2" customWidth="1"/>
    <col min="6915" max="6915" width="39" style="2" customWidth="1"/>
    <col min="6916" max="6916" width="15.875" style="2" customWidth="1"/>
    <col min="6917" max="6920" width="12.75" style="2" customWidth="1"/>
    <col min="6921" max="7168" width="12.125" style="2"/>
    <col min="7169" max="7169" width="13.375" style="2" customWidth="1"/>
    <col min="7170" max="7170" width="29.625" style="2" customWidth="1"/>
    <col min="7171" max="7171" width="39" style="2" customWidth="1"/>
    <col min="7172" max="7172" width="15.875" style="2" customWidth="1"/>
    <col min="7173" max="7176" width="12.75" style="2" customWidth="1"/>
    <col min="7177" max="7424" width="12.125" style="2"/>
    <col min="7425" max="7425" width="13.375" style="2" customWidth="1"/>
    <col min="7426" max="7426" width="29.625" style="2" customWidth="1"/>
    <col min="7427" max="7427" width="39" style="2" customWidth="1"/>
    <col min="7428" max="7428" width="15.875" style="2" customWidth="1"/>
    <col min="7429" max="7432" width="12.75" style="2" customWidth="1"/>
    <col min="7433" max="7680" width="12.125" style="2"/>
    <col min="7681" max="7681" width="13.375" style="2" customWidth="1"/>
    <col min="7682" max="7682" width="29.625" style="2" customWidth="1"/>
    <col min="7683" max="7683" width="39" style="2" customWidth="1"/>
    <col min="7684" max="7684" width="15.875" style="2" customWidth="1"/>
    <col min="7685" max="7688" width="12.75" style="2" customWidth="1"/>
    <col min="7689" max="7936" width="12.125" style="2"/>
    <col min="7937" max="7937" width="13.375" style="2" customWidth="1"/>
    <col min="7938" max="7938" width="29.625" style="2" customWidth="1"/>
    <col min="7939" max="7939" width="39" style="2" customWidth="1"/>
    <col min="7940" max="7940" width="15.875" style="2" customWidth="1"/>
    <col min="7941" max="7944" width="12.75" style="2" customWidth="1"/>
    <col min="7945" max="8192" width="12.125" style="2"/>
    <col min="8193" max="8193" width="13.375" style="2" customWidth="1"/>
    <col min="8194" max="8194" width="29.625" style="2" customWidth="1"/>
    <col min="8195" max="8195" width="39" style="2" customWidth="1"/>
    <col min="8196" max="8196" width="15.875" style="2" customWidth="1"/>
    <col min="8197" max="8200" width="12.75" style="2" customWidth="1"/>
    <col min="8201" max="8448" width="12.125" style="2"/>
    <col min="8449" max="8449" width="13.375" style="2" customWidth="1"/>
    <col min="8450" max="8450" width="29.625" style="2" customWidth="1"/>
    <col min="8451" max="8451" width="39" style="2" customWidth="1"/>
    <col min="8452" max="8452" width="15.875" style="2" customWidth="1"/>
    <col min="8453" max="8456" width="12.75" style="2" customWidth="1"/>
    <col min="8457" max="8704" width="12.125" style="2"/>
    <col min="8705" max="8705" width="13.375" style="2" customWidth="1"/>
    <col min="8706" max="8706" width="29.625" style="2" customWidth="1"/>
    <col min="8707" max="8707" width="39" style="2" customWidth="1"/>
    <col min="8708" max="8708" width="15.875" style="2" customWidth="1"/>
    <col min="8709" max="8712" width="12.75" style="2" customWidth="1"/>
    <col min="8713" max="8960" width="12.125" style="2"/>
    <col min="8961" max="8961" width="13.375" style="2" customWidth="1"/>
    <col min="8962" max="8962" width="29.625" style="2" customWidth="1"/>
    <col min="8963" max="8963" width="39" style="2" customWidth="1"/>
    <col min="8964" max="8964" width="15.875" style="2" customWidth="1"/>
    <col min="8965" max="8968" width="12.75" style="2" customWidth="1"/>
    <col min="8969" max="9216" width="12.125" style="2"/>
    <col min="9217" max="9217" width="13.375" style="2" customWidth="1"/>
    <col min="9218" max="9218" width="29.625" style="2" customWidth="1"/>
    <col min="9219" max="9219" width="39" style="2" customWidth="1"/>
    <col min="9220" max="9220" width="15.875" style="2" customWidth="1"/>
    <col min="9221" max="9224" width="12.75" style="2" customWidth="1"/>
    <col min="9225" max="9472" width="12.125" style="2"/>
    <col min="9473" max="9473" width="13.375" style="2" customWidth="1"/>
    <col min="9474" max="9474" width="29.625" style="2" customWidth="1"/>
    <col min="9475" max="9475" width="39" style="2" customWidth="1"/>
    <col min="9476" max="9476" width="15.875" style="2" customWidth="1"/>
    <col min="9477" max="9480" width="12.75" style="2" customWidth="1"/>
    <col min="9481" max="9728" width="12.125" style="2"/>
    <col min="9729" max="9729" width="13.375" style="2" customWidth="1"/>
    <col min="9730" max="9730" width="29.625" style="2" customWidth="1"/>
    <col min="9731" max="9731" width="39" style="2" customWidth="1"/>
    <col min="9732" max="9732" width="15.875" style="2" customWidth="1"/>
    <col min="9733" max="9736" width="12.75" style="2" customWidth="1"/>
    <col min="9737" max="9984" width="12.125" style="2"/>
    <col min="9985" max="9985" width="13.375" style="2" customWidth="1"/>
    <col min="9986" max="9986" width="29.625" style="2" customWidth="1"/>
    <col min="9987" max="9987" width="39" style="2" customWidth="1"/>
    <col min="9988" max="9988" width="15.875" style="2" customWidth="1"/>
    <col min="9989" max="9992" width="12.75" style="2" customWidth="1"/>
    <col min="9993" max="10240" width="12.125" style="2"/>
    <col min="10241" max="10241" width="13.375" style="2" customWidth="1"/>
    <col min="10242" max="10242" width="29.625" style="2" customWidth="1"/>
    <col min="10243" max="10243" width="39" style="2" customWidth="1"/>
    <col min="10244" max="10244" width="15.875" style="2" customWidth="1"/>
    <col min="10245" max="10248" width="12.75" style="2" customWidth="1"/>
    <col min="10249" max="10496" width="12.125" style="2"/>
    <col min="10497" max="10497" width="13.375" style="2" customWidth="1"/>
    <col min="10498" max="10498" width="29.625" style="2" customWidth="1"/>
    <col min="10499" max="10499" width="39" style="2" customWidth="1"/>
    <col min="10500" max="10500" width="15.875" style="2" customWidth="1"/>
    <col min="10501" max="10504" width="12.75" style="2" customWidth="1"/>
    <col min="10505" max="10752" width="12.125" style="2"/>
    <col min="10753" max="10753" width="13.375" style="2" customWidth="1"/>
    <col min="10754" max="10754" width="29.625" style="2" customWidth="1"/>
    <col min="10755" max="10755" width="39" style="2" customWidth="1"/>
    <col min="10756" max="10756" width="15.875" style="2" customWidth="1"/>
    <col min="10757" max="10760" width="12.75" style="2" customWidth="1"/>
    <col min="10761" max="11008" width="12.125" style="2"/>
    <col min="11009" max="11009" width="13.375" style="2" customWidth="1"/>
    <col min="11010" max="11010" width="29.625" style="2" customWidth="1"/>
    <col min="11011" max="11011" width="39" style="2" customWidth="1"/>
    <col min="11012" max="11012" width="15.875" style="2" customWidth="1"/>
    <col min="11013" max="11016" width="12.75" style="2" customWidth="1"/>
    <col min="11017" max="11264" width="12.125" style="2"/>
    <col min="11265" max="11265" width="13.375" style="2" customWidth="1"/>
    <col min="11266" max="11266" width="29.625" style="2" customWidth="1"/>
    <col min="11267" max="11267" width="39" style="2" customWidth="1"/>
    <col min="11268" max="11268" width="15.875" style="2" customWidth="1"/>
    <col min="11269" max="11272" width="12.75" style="2" customWidth="1"/>
    <col min="11273" max="11520" width="12.125" style="2"/>
    <col min="11521" max="11521" width="13.375" style="2" customWidth="1"/>
    <col min="11522" max="11522" width="29.625" style="2" customWidth="1"/>
    <col min="11523" max="11523" width="39" style="2" customWidth="1"/>
    <col min="11524" max="11524" width="15.875" style="2" customWidth="1"/>
    <col min="11525" max="11528" width="12.75" style="2" customWidth="1"/>
    <col min="11529" max="11776" width="12.125" style="2"/>
    <col min="11777" max="11777" width="13.375" style="2" customWidth="1"/>
    <col min="11778" max="11778" width="29.625" style="2" customWidth="1"/>
    <col min="11779" max="11779" width="39" style="2" customWidth="1"/>
    <col min="11780" max="11780" width="15.875" style="2" customWidth="1"/>
    <col min="11781" max="11784" width="12.75" style="2" customWidth="1"/>
    <col min="11785" max="12032" width="12.125" style="2"/>
    <col min="12033" max="12033" width="13.375" style="2" customWidth="1"/>
    <col min="12034" max="12034" width="29.625" style="2" customWidth="1"/>
    <col min="12035" max="12035" width="39" style="2" customWidth="1"/>
    <col min="12036" max="12036" width="15.875" style="2" customWidth="1"/>
    <col min="12037" max="12040" width="12.75" style="2" customWidth="1"/>
    <col min="12041" max="12288" width="12.125" style="2"/>
    <col min="12289" max="12289" width="13.375" style="2" customWidth="1"/>
    <col min="12290" max="12290" width="29.625" style="2" customWidth="1"/>
    <col min="12291" max="12291" width="39" style="2" customWidth="1"/>
    <col min="12292" max="12292" width="15.875" style="2" customWidth="1"/>
    <col min="12293" max="12296" width="12.75" style="2" customWidth="1"/>
    <col min="12297" max="12544" width="12.125" style="2"/>
    <col min="12545" max="12545" width="13.375" style="2" customWidth="1"/>
    <col min="12546" max="12546" width="29.625" style="2" customWidth="1"/>
    <col min="12547" max="12547" width="39" style="2" customWidth="1"/>
    <col min="12548" max="12548" width="15.875" style="2" customWidth="1"/>
    <col min="12549" max="12552" width="12.75" style="2" customWidth="1"/>
    <col min="12553" max="12800" width="12.125" style="2"/>
    <col min="12801" max="12801" width="13.375" style="2" customWidth="1"/>
    <col min="12802" max="12802" width="29.625" style="2" customWidth="1"/>
    <col min="12803" max="12803" width="39" style="2" customWidth="1"/>
    <col min="12804" max="12804" width="15.875" style="2" customWidth="1"/>
    <col min="12805" max="12808" width="12.75" style="2" customWidth="1"/>
    <col min="12809" max="13056" width="12.125" style="2"/>
    <col min="13057" max="13057" width="13.375" style="2" customWidth="1"/>
    <col min="13058" max="13058" width="29.625" style="2" customWidth="1"/>
    <col min="13059" max="13059" width="39" style="2" customWidth="1"/>
    <col min="13060" max="13060" width="15.875" style="2" customWidth="1"/>
    <col min="13061" max="13064" width="12.75" style="2" customWidth="1"/>
    <col min="13065" max="13312" width="12.125" style="2"/>
    <col min="13313" max="13313" width="13.375" style="2" customWidth="1"/>
    <col min="13314" max="13314" width="29.625" style="2" customWidth="1"/>
    <col min="13315" max="13315" width="39" style="2" customWidth="1"/>
    <col min="13316" max="13316" width="15.875" style="2" customWidth="1"/>
    <col min="13317" max="13320" width="12.75" style="2" customWidth="1"/>
    <col min="13321" max="13568" width="12.125" style="2"/>
    <col min="13569" max="13569" width="13.375" style="2" customWidth="1"/>
    <col min="13570" max="13570" width="29.625" style="2" customWidth="1"/>
    <col min="13571" max="13571" width="39" style="2" customWidth="1"/>
    <col min="13572" max="13572" width="15.875" style="2" customWidth="1"/>
    <col min="13573" max="13576" width="12.75" style="2" customWidth="1"/>
    <col min="13577" max="13824" width="12.125" style="2"/>
    <col min="13825" max="13825" width="13.375" style="2" customWidth="1"/>
    <col min="13826" max="13826" width="29.625" style="2" customWidth="1"/>
    <col min="13827" max="13827" width="39" style="2" customWidth="1"/>
    <col min="13828" max="13828" width="15.875" style="2" customWidth="1"/>
    <col min="13829" max="13832" width="12.75" style="2" customWidth="1"/>
    <col min="13833" max="14080" width="12.125" style="2"/>
    <col min="14081" max="14081" width="13.375" style="2" customWidth="1"/>
    <col min="14082" max="14082" width="29.625" style="2" customWidth="1"/>
    <col min="14083" max="14083" width="39" style="2" customWidth="1"/>
    <col min="14084" max="14084" width="15.875" style="2" customWidth="1"/>
    <col min="14085" max="14088" width="12.75" style="2" customWidth="1"/>
    <col min="14089" max="14336" width="12.125" style="2"/>
    <col min="14337" max="14337" width="13.375" style="2" customWidth="1"/>
    <col min="14338" max="14338" width="29.625" style="2" customWidth="1"/>
    <col min="14339" max="14339" width="39" style="2" customWidth="1"/>
    <col min="14340" max="14340" width="15.875" style="2" customWidth="1"/>
    <col min="14341" max="14344" width="12.75" style="2" customWidth="1"/>
    <col min="14345" max="14592" width="12.125" style="2"/>
    <col min="14593" max="14593" width="13.375" style="2" customWidth="1"/>
    <col min="14594" max="14594" width="29.625" style="2" customWidth="1"/>
    <col min="14595" max="14595" width="39" style="2" customWidth="1"/>
    <col min="14596" max="14596" width="15.875" style="2" customWidth="1"/>
    <col min="14597" max="14600" width="12.75" style="2" customWidth="1"/>
    <col min="14601" max="14848" width="12.125" style="2"/>
    <col min="14849" max="14849" width="13.375" style="2" customWidth="1"/>
    <col min="14850" max="14850" width="29.625" style="2" customWidth="1"/>
    <col min="14851" max="14851" width="39" style="2" customWidth="1"/>
    <col min="14852" max="14852" width="15.875" style="2" customWidth="1"/>
    <col min="14853" max="14856" width="12.75" style="2" customWidth="1"/>
    <col min="14857" max="15104" width="12.125" style="2"/>
    <col min="15105" max="15105" width="13.375" style="2" customWidth="1"/>
    <col min="15106" max="15106" width="29.625" style="2" customWidth="1"/>
    <col min="15107" max="15107" width="39" style="2" customWidth="1"/>
    <col min="15108" max="15108" width="15.875" style="2" customWidth="1"/>
    <col min="15109" max="15112" width="12.75" style="2" customWidth="1"/>
    <col min="15113" max="15360" width="12.125" style="2"/>
    <col min="15361" max="15361" width="13.375" style="2" customWidth="1"/>
    <col min="15362" max="15362" width="29.625" style="2" customWidth="1"/>
    <col min="15363" max="15363" width="39" style="2" customWidth="1"/>
    <col min="15364" max="15364" width="15.875" style="2" customWidth="1"/>
    <col min="15365" max="15368" width="12.75" style="2" customWidth="1"/>
    <col min="15369" max="15616" width="12.125" style="2"/>
    <col min="15617" max="15617" width="13.375" style="2" customWidth="1"/>
    <col min="15618" max="15618" width="29.625" style="2" customWidth="1"/>
    <col min="15619" max="15619" width="39" style="2" customWidth="1"/>
    <col min="15620" max="15620" width="15.875" style="2" customWidth="1"/>
    <col min="15621" max="15624" width="12.75" style="2" customWidth="1"/>
    <col min="15625" max="15872" width="12.125" style="2"/>
    <col min="15873" max="15873" width="13.375" style="2" customWidth="1"/>
    <col min="15874" max="15874" width="29.625" style="2" customWidth="1"/>
    <col min="15875" max="15875" width="39" style="2" customWidth="1"/>
    <col min="15876" max="15876" width="15.875" style="2" customWidth="1"/>
    <col min="15877" max="15880" width="12.75" style="2" customWidth="1"/>
    <col min="15881" max="16128" width="12.125" style="2"/>
    <col min="16129" max="16129" width="13.375" style="2" customWidth="1"/>
    <col min="16130" max="16130" width="29.625" style="2" customWidth="1"/>
    <col min="16131" max="16131" width="39" style="2" customWidth="1"/>
    <col min="16132" max="16132" width="15.875" style="2" customWidth="1"/>
    <col min="16133" max="16136" width="12.75" style="2" customWidth="1"/>
    <col min="16137" max="16384" width="12.125" style="2"/>
  </cols>
  <sheetData>
    <row r="1" spans="1:8" ht="17.45" customHeight="1" x14ac:dyDescent="0.2">
      <c r="B1" s="1"/>
      <c r="C1" s="1"/>
    </row>
    <row r="2" spans="1:8" ht="17.45" customHeight="1" x14ac:dyDescent="0.2">
      <c r="B2" s="1"/>
    </row>
    <row r="3" spans="1:8" ht="17.45" customHeight="1" x14ac:dyDescent="0.2"/>
    <row r="4" spans="1:8" ht="17.45" customHeight="1" x14ac:dyDescent="0.2">
      <c r="A4" s="1"/>
    </row>
    <row r="5" spans="1:8" ht="17.45" customHeight="1" x14ac:dyDescent="0.2"/>
    <row r="6" spans="1:8" ht="17.45" customHeight="1" x14ac:dyDescent="0.2">
      <c r="C6" s="3" t="s">
        <v>771</v>
      </c>
    </row>
    <row r="7" spans="1:8" ht="17.45" customHeight="1" x14ac:dyDescent="0.2"/>
    <row r="8" spans="1:8" ht="17.45" customHeight="1" x14ac:dyDescent="0.2">
      <c r="B8" s="4" t="s">
        <v>772</v>
      </c>
      <c r="C8" s="1" t="s">
        <v>773</v>
      </c>
    </row>
    <row r="9" spans="1:8" ht="17.45" customHeight="1" x14ac:dyDescent="0.2">
      <c r="C9" s="1" t="s">
        <v>774</v>
      </c>
    </row>
    <row r="10" spans="1:8" ht="17.45" customHeight="1" x14ac:dyDescent="0.2">
      <c r="C10" s="1" t="s">
        <v>775</v>
      </c>
    </row>
    <row r="11" spans="1:8" ht="17.45" customHeight="1" x14ac:dyDescent="0.2">
      <c r="C11" s="1" t="s">
        <v>776</v>
      </c>
    </row>
    <row r="12" spans="1:8" ht="17.45" customHeight="1" x14ac:dyDescent="0.2">
      <c r="C12" s="1" t="s">
        <v>777</v>
      </c>
    </row>
    <row r="13" spans="1:8" ht="17.45" customHeight="1" x14ac:dyDescent="0.2">
      <c r="C13" s="1" t="s">
        <v>778</v>
      </c>
    </row>
    <row r="14" spans="1:8" ht="17.45" customHeight="1" x14ac:dyDescent="0.2"/>
    <row r="15" spans="1:8" ht="17.45" customHeight="1" x14ac:dyDescent="0.2">
      <c r="C15" s="3" t="s">
        <v>779</v>
      </c>
    </row>
    <row r="16" spans="1:8" ht="17.45" customHeight="1" thickBot="1" x14ac:dyDescent="0.25">
      <c r="B16" s="7"/>
      <c r="C16" s="7"/>
      <c r="D16" s="7"/>
      <c r="E16" s="7"/>
      <c r="F16" s="7"/>
      <c r="G16" s="8" t="s">
        <v>8</v>
      </c>
      <c r="H16" s="79" t="s">
        <v>780</v>
      </c>
    </row>
    <row r="17" spans="1:8" ht="17.45" customHeight="1" x14ac:dyDescent="0.2">
      <c r="D17" s="9"/>
      <c r="E17" s="10"/>
      <c r="F17" s="10"/>
      <c r="G17" s="10"/>
      <c r="H17" s="10"/>
    </row>
    <row r="18" spans="1:8" ht="17.45" customHeight="1" x14ac:dyDescent="0.2">
      <c r="D18" s="11" t="s">
        <v>781</v>
      </c>
      <c r="E18" s="42" t="s">
        <v>717</v>
      </c>
      <c r="F18" s="9"/>
      <c r="G18" s="9"/>
      <c r="H18" s="9"/>
    </row>
    <row r="19" spans="1:8" ht="17.45" customHeight="1" x14ac:dyDescent="0.2">
      <c r="B19" s="10"/>
      <c r="C19" s="10"/>
      <c r="D19" s="13"/>
      <c r="E19" s="14" t="s">
        <v>782</v>
      </c>
      <c r="F19" s="31" t="s">
        <v>783</v>
      </c>
      <c r="G19" s="31" t="s">
        <v>784</v>
      </c>
      <c r="H19" s="31" t="s">
        <v>785</v>
      </c>
    </row>
    <row r="20" spans="1:8" ht="17.45" customHeight="1" x14ac:dyDescent="0.2">
      <c r="D20" s="9"/>
    </row>
    <row r="21" spans="1:8" ht="17.45" customHeight="1" x14ac:dyDescent="0.2">
      <c r="C21" s="1" t="s">
        <v>786</v>
      </c>
      <c r="D21" s="15">
        <f>SUM(E21:H21)</f>
        <v>588</v>
      </c>
      <c r="E21" s="5">
        <v>440</v>
      </c>
      <c r="F21" s="5">
        <v>78</v>
      </c>
      <c r="G21" s="5">
        <v>23</v>
      </c>
      <c r="H21" s="5">
        <v>47</v>
      </c>
    </row>
    <row r="22" spans="1:8" ht="17.45" customHeight="1" x14ac:dyDescent="0.2">
      <c r="C22" s="1" t="s">
        <v>787</v>
      </c>
      <c r="D22" s="15">
        <f>SUM(E22:H22)</f>
        <v>700</v>
      </c>
      <c r="E22" s="5">
        <v>486</v>
      </c>
      <c r="F22" s="5">
        <v>132</v>
      </c>
      <c r="G22" s="5">
        <v>37</v>
      </c>
      <c r="H22" s="5">
        <v>45</v>
      </c>
    </row>
    <row r="23" spans="1:8" ht="17.45" customHeight="1" x14ac:dyDescent="0.2">
      <c r="C23" s="2" t="s">
        <v>788</v>
      </c>
      <c r="D23" s="15">
        <f>SUM(E23:H23)</f>
        <v>665</v>
      </c>
      <c r="E23" s="2">
        <v>458</v>
      </c>
      <c r="F23" s="2">
        <v>114</v>
      </c>
      <c r="G23" s="2">
        <v>40</v>
      </c>
      <c r="H23" s="2">
        <v>53</v>
      </c>
    </row>
    <row r="24" spans="1:8" ht="17.45" customHeight="1" x14ac:dyDescent="0.2">
      <c r="C24" s="1"/>
      <c r="D24" s="15"/>
      <c r="E24" s="5"/>
      <c r="F24" s="5"/>
      <c r="G24" s="5"/>
      <c r="H24" s="5"/>
    </row>
    <row r="25" spans="1:8" ht="17.45" customHeight="1" x14ac:dyDescent="0.2">
      <c r="A25" s="1"/>
      <c r="C25" s="1" t="s">
        <v>724</v>
      </c>
      <c r="D25" s="15">
        <f>SUM(E25:H25)</f>
        <v>733</v>
      </c>
      <c r="E25" s="5">
        <v>559</v>
      </c>
      <c r="F25" s="5">
        <v>99</v>
      </c>
      <c r="G25" s="5">
        <v>44</v>
      </c>
      <c r="H25" s="5">
        <v>31</v>
      </c>
    </row>
    <row r="26" spans="1:8" ht="17.45" customHeight="1" x14ac:dyDescent="0.2">
      <c r="C26" s="1" t="s">
        <v>725</v>
      </c>
      <c r="D26" s="15">
        <f>SUM(E26:H26)</f>
        <v>701</v>
      </c>
      <c r="E26" s="5">
        <v>539</v>
      </c>
      <c r="F26" s="5">
        <v>84</v>
      </c>
      <c r="G26" s="5">
        <v>50</v>
      </c>
      <c r="H26" s="5">
        <v>28</v>
      </c>
    </row>
    <row r="27" spans="1:8" ht="17.45" customHeight="1" x14ac:dyDescent="0.2">
      <c r="C27" s="2" t="s">
        <v>726</v>
      </c>
      <c r="D27" s="15">
        <f>SUM(E27:H27)</f>
        <v>778</v>
      </c>
      <c r="E27" s="2">
        <v>567</v>
      </c>
      <c r="F27" s="2">
        <v>110</v>
      </c>
      <c r="G27" s="2">
        <v>55</v>
      </c>
      <c r="H27" s="2">
        <v>46</v>
      </c>
    </row>
    <row r="28" spans="1:8" ht="17.45" customHeight="1" x14ac:dyDescent="0.2">
      <c r="C28" s="1" t="s">
        <v>789</v>
      </c>
      <c r="D28" s="15"/>
      <c r="E28" s="5"/>
      <c r="F28" s="5"/>
      <c r="G28" s="5"/>
      <c r="H28" s="5"/>
    </row>
    <row r="29" spans="1:8" ht="17.45" customHeight="1" x14ac:dyDescent="0.2">
      <c r="C29" s="1" t="s">
        <v>727</v>
      </c>
      <c r="D29" s="15">
        <f>SUM(E29:H29)</f>
        <v>802</v>
      </c>
      <c r="E29" s="5">
        <v>592</v>
      </c>
      <c r="F29" s="5">
        <v>127</v>
      </c>
      <c r="G29" s="5">
        <v>41</v>
      </c>
      <c r="H29" s="5">
        <v>42</v>
      </c>
    </row>
    <row r="30" spans="1:8" ht="17.45" customHeight="1" x14ac:dyDescent="0.2">
      <c r="C30" s="1" t="s">
        <v>728</v>
      </c>
      <c r="D30" s="15">
        <f>SUM(E30:H30)</f>
        <v>835</v>
      </c>
      <c r="E30" s="5">
        <v>641</v>
      </c>
      <c r="F30" s="5">
        <v>96</v>
      </c>
      <c r="G30" s="5">
        <v>47</v>
      </c>
      <c r="H30" s="5">
        <v>51</v>
      </c>
    </row>
    <row r="31" spans="1:8" ht="17.45" customHeight="1" x14ac:dyDescent="0.2">
      <c r="C31" s="2" t="s">
        <v>729</v>
      </c>
      <c r="D31" s="15">
        <f>SUM(E31:H31)</f>
        <v>824</v>
      </c>
      <c r="E31" s="2">
        <v>644</v>
      </c>
      <c r="F31" s="2">
        <v>105</v>
      </c>
      <c r="G31" s="2">
        <v>37</v>
      </c>
      <c r="H31" s="2">
        <v>38</v>
      </c>
    </row>
    <row r="32" spans="1:8" ht="17.45" customHeight="1" x14ac:dyDescent="0.2">
      <c r="C32" s="1" t="s">
        <v>790</v>
      </c>
      <c r="D32" s="15"/>
      <c r="E32" s="5"/>
      <c r="F32" s="5"/>
      <c r="G32" s="5"/>
      <c r="H32" s="5"/>
    </row>
    <row r="33" spans="2:8" ht="17.45" customHeight="1" x14ac:dyDescent="0.2">
      <c r="C33" s="1" t="s">
        <v>730</v>
      </c>
      <c r="D33" s="15">
        <f t="shared" ref="D33:D38" si="0">SUM(E33:H33)</f>
        <v>799</v>
      </c>
      <c r="E33" s="5">
        <v>632</v>
      </c>
      <c r="F33" s="5">
        <v>93</v>
      </c>
      <c r="G33" s="5">
        <v>38</v>
      </c>
      <c r="H33" s="5">
        <v>36</v>
      </c>
    </row>
    <row r="34" spans="2:8" ht="17.45" customHeight="1" x14ac:dyDescent="0.2">
      <c r="C34" s="1" t="s">
        <v>731</v>
      </c>
      <c r="D34" s="15">
        <f t="shared" si="0"/>
        <v>773</v>
      </c>
      <c r="E34" s="5">
        <v>594</v>
      </c>
      <c r="F34" s="5">
        <v>94</v>
      </c>
      <c r="G34" s="5">
        <v>49</v>
      </c>
      <c r="H34" s="5">
        <v>36</v>
      </c>
    </row>
    <row r="35" spans="2:8" ht="17.45" customHeight="1" x14ac:dyDescent="0.2">
      <c r="C35" s="1" t="s">
        <v>732</v>
      </c>
      <c r="D35" s="15">
        <f t="shared" si="0"/>
        <v>871</v>
      </c>
      <c r="E35" s="5">
        <v>642</v>
      </c>
      <c r="F35" s="5">
        <v>115</v>
      </c>
      <c r="G35" s="5">
        <v>48</v>
      </c>
      <c r="H35" s="5">
        <v>66</v>
      </c>
    </row>
    <row r="36" spans="2:8" ht="17.45" customHeight="1" x14ac:dyDescent="0.2">
      <c r="C36" s="3"/>
      <c r="D36" s="15"/>
      <c r="E36" s="35"/>
      <c r="F36" s="35"/>
      <c r="G36" s="35"/>
      <c r="H36" s="35"/>
    </row>
    <row r="37" spans="2:8" ht="17.45" customHeight="1" x14ac:dyDescent="0.2">
      <c r="C37" s="2" t="s">
        <v>733</v>
      </c>
      <c r="D37" s="15">
        <f t="shared" si="0"/>
        <v>887</v>
      </c>
      <c r="E37" s="17">
        <v>634</v>
      </c>
      <c r="F37" s="17">
        <v>150</v>
      </c>
      <c r="G37" s="17">
        <v>44</v>
      </c>
      <c r="H37" s="17">
        <v>59</v>
      </c>
    </row>
    <row r="38" spans="2:8" ht="17.45" customHeight="1" x14ac:dyDescent="0.2">
      <c r="C38" s="134" t="s">
        <v>791</v>
      </c>
      <c r="D38" s="18">
        <f t="shared" si="0"/>
        <v>1030</v>
      </c>
      <c r="E38" s="135">
        <f>+E40+E57</f>
        <v>754</v>
      </c>
      <c r="F38" s="135">
        <f>+F40+F57</f>
        <v>147</v>
      </c>
      <c r="G38" s="135">
        <f>+G40+G57</f>
        <v>65</v>
      </c>
      <c r="H38" s="135">
        <f>+H40+H57</f>
        <v>64</v>
      </c>
    </row>
    <row r="39" spans="2:8" ht="17.45" customHeight="1" x14ac:dyDescent="0.2">
      <c r="B39" s="3"/>
      <c r="C39" s="50"/>
    </row>
    <row r="40" spans="2:8" ht="17.45" customHeight="1" x14ac:dyDescent="0.2">
      <c r="B40" s="3" t="s">
        <v>758</v>
      </c>
      <c r="D40" s="136">
        <f>SUM(E40:H40)</f>
        <v>449</v>
      </c>
      <c r="E40" s="137">
        <f>SUM(E42:E55)</f>
        <v>335</v>
      </c>
      <c r="F40" s="137">
        <f>SUM(F42:F55)</f>
        <v>61</v>
      </c>
      <c r="G40" s="137">
        <f>SUM(G42:G55)</f>
        <v>25</v>
      </c>
      <c r="H40" s="137">
        <f>SUM(H42:H55)</f>
        <v>28</v>
      </c>
    </row>
    <row r="41" spans="2:8" ht="17.45" customHeight="1" x14ac:dyDescent="0.2">
      <c r="B41" s="1" t="s">
        <v>154</v>
      </c>
      <c r="D41" s="47"/>
      <c r="E41" s="22"/>
      <c r="F41" s="22"/>
      <c r="G41" s="22"/>
      <c r="H41" s="22"/>
    </row>
    <row r="42" spans="2:8" ht="17.45" customHeight="1" x14ac:dyDescent="0.2">
      <c r="B42" s="1" t="s">
        <v>792</v>
      </c>
      <c r="D42" s="47" t="s">
        <v>33</v>
      </c>
      <c r="E42" s="22" t="s">
        <v>33</v>
      </c>
      <c r="F42" s="22" t="s">
        <v>33</v>
      </c>
      <c r="G42" s="22" t="s">
        <v>33</v>
      </c>
      <c r="H42" s="22" t="s">
        <v>33</v>
      </c>
    </row>
    <row r="43" spans="2:8" ht="17.45" customHeight="1" x14ac:dyDescent="0.2">
      <c r="B43" s="1" t="s">
        <v>793</v>
      </c>
      <c r="C43" s="73"/>
      <c r="D43" s="48" t="s">
        <v>33</v>
      </c>
      <c r="E43" s="48" t="s">
        <v>33</v>
      </c>
      <c r="F43" s="22" t="s">
        <v>33</v>
      </c>
      <c r="G43" s="22" t="s">
        <v>33</v>
      </c>
      <c r="H43" s="22" t="s">
        <v>33</v>
      </c>
    </row>
    <row r="44" spans="2:8" ht="17.45" customHeight="1" x14ac:dyDescent="0.2">
      <c r="B44" s="2" t="s">
        <v>794</v>
      </c>
      <c r="C44" s="73"/>
      <c r="D44" s="48">
        <f>SUM(E44:H44)</f>
        <v>46</v>
      </c>
      <c r="E44" s="33">
        <v>42</v>
      </c>
      <c r="F44" s="33">
        <v>3</v>
      </c>
      <c r="G44" s="33">
        <v>1</v>
      </c>
      <c r="H44" s="33" t="s">
        <v>33</v>
      </c>
    </row>
    <row r="45" spans="2:8" ht="17.45" customHeight="1" x14ac:dyDescent="0.2">
      <c r="B45" s="1"/>
      <c r="D45" s="47"/>
      <c r="E45" s="22"/>
      <c r="F45" s="22"/>
      <c r="G45" s="22"/>
      <c r="H45" s="22"/>
    </row>
    <row r="46" spans="2:8" ht="17.45" customHeight="1" x14ac:dyDescent="0.2">
      <c r="B46" s="1" t="s">
        <v>795</v>
      </c>
      <c r="D46" s="47">
        <f>SUM(E46:H46)</f>
        <v>169</v>
      </c>
      <c r="E46" s="22">
        <v>129</v>
      </c>
      <c r="F46" s="22">
        <v>16</v>
      </c>
      <c r="G46" s="22">
        <v>12</v>
      </c>
      <c r="H46" s="22">
        <v>12</v>
      </c>
    </row>
    <row r="47" spans="2:8" ht="17.45" customHeight="1" x14ac:dyDescent="0.2">
      <c r="B47" s="1" t="s">
        <v>796</v>
      </c>
      <c r="D47" s="47">
        <f>SUM(E47:H47)</f>
        <v>10</v>
      </c>
      <c r="E47" s="22">
        <v>8</v>
      </c>
      <c r="F47" s="22">
        <v>1</v>
      </c>
      <c r="G47" s="23" t="s">
        <v>33</v>
      </c>
      <c r="H47" s="22">
        <v>1</v>
      </c>
    </row>
    <row r="48" spans="2:8" ht="17.45" customHeight="1" x14ac:dyDescent="0.2">
      <c r="B48" s="2" t="s">
        <v>797</v>
      </c>
      <c r="D48" s="47">
        <f>SUM(E48:H48)</f>
        <v>110</v>
      </c>
      <c r="E48" s="33">
        <v>76</v>
      </c>
      <c r="F48" s="33">
        <v>22</v>
      </c>
      <c r="G48" s="33">
        <v>8</v>
      </c>
      <c r="H48" s="33">
        <v>4</v>
      </c>
    </row>
    <row r="49" spans="2:8" ht="17.45" customHeight="1" x14ac:dyDescent="0.2">
      <c r="B49" s="1"/>
      <c r="D49" s="47"/>
      <c r="E49" s="22"/>
      <c r="F49" s="22"/>
      <c r="G49" s="22"/>
      <c r="H49" s="22"/>
    </row>
    <row r="50" spans="2:8" ht="17.45" customHeight="1" x14ac:dyDescent="0.2">
      <c r="B50" s="1" t="s">
        <v>798</v>
      </c>
      <c r="D50" s="47">
        <f>SUM(E50:H50)</f>
        <v>10</v>
      </c>
      <c r="E50" s="22">
        <v>7</v>
      </c>
      <c r="F50" s="22">
        <v>3</v>
      </c>
      <c r="G50" s="23" t="s">
        <v>33</v>
      </c>
      <c r="H50" s="23" t="s">
        <v>33</v>
      </c>
    </row>
    <row r="51" spans="2:8" ht="17.45" customHeight="1" x14ac:dyDescent="0.2">
      <c r="B51" s="1" t="s">
        <v>799</v>
      </c>
      <c r="D51" s="47">
        <f>SUM(E51:H51)</f>
        <v>2</v>
      </c>
      <c r="E51" s="22">
        <v>2</v>
      </c>
      <c r="F51" s="23" t="s">
        <v>33</v>
      </c>
      <c r="G51" s="23" t="s">
        <v>33</v>
      </c>
      <c r="H51" s="23" t="s">
        <v>33</v>
      </c>
    </row>
    <row r="52" spans="2:8" ht="17.45" customHeight="1" x14ac:dyDescent="0.2">
      <c r="B52" s="2" t="s">
        <v>800</v>
      </c>
      <c r="D52" s="47">
        <f>SUM(E52:H52)</f>
        <v>4</v>
      </c>
      <c r="E52" s="33">
        <v>3</v>
      </c>
      <c r="F52" s="33">
        <v>1</v>
      </c>
      <c r="G52" s="23" t="s">
        <v>33</v>
      </c>
      <c r="H52" s="23" t="s">
        <v>33</v>
      </c>
    </row>
    <row r="53" spans="2:8" ht="17.45" customHeight="1" x14ac:dyDescent="0.2">
      <c r="B53" s="1" t="s">
        <v>88</v>
      </c>
      <c r="D53" s="47"/>
      <c r="E53" s="22"/>
      <c r="F53" s="22"/>
      <c r="G53" s="22"/>
      <c r="H53" s="22"/>
    </row>
    <row r="54" spans="2:8" ht="17.45" customHeight="1" x14ac:dyDescent="0.2">
      <c r="B54" s="1" t="s">
        <v>801</v>
      </c>
      <c r="D54" s="47">
        <f>SUM(E54:H54)</f>
        <v>97</v>
      </c>
      <c r="E54" s="22">
        <v>68</v>
      </c>
      <c r="F54" s="22">
        <v>14</v>
      </c>
      <c r="G54" s="22">
        <v>4</v>
      </c>
      <c r="H54" s="22">
        <v>11</v>
      </c>
    </row>
    <row r="55" spans="2:8" ht="17.45" customHeight="1" x14ac:dyDescent="0.2">
      <c r="B55" s="2" t="s">
        <v>802</v>
      </c>
      <c r="D55" s="47">
        <f>SUM(E55:H55)</f>
        <v>1</v>
      </c>
      <c r="E55" s="23" t="s">
        <v>33</v>
      </c>
      <c r="F55" s="22">
        <v>1</v>
      </c>
      <c r="G55" s="23" t="s">
        <v>33</v>
      </c>
      <c r="H55" s="23" t="s">
        <v>33</v>
      </c>
    </row>
    <row r="56" spans="2:8" ht="17.45" customHeight="1" x14ac:dyDescent="0.2">
      <c r="D56" s="47"/>
      <c r="E56" s="22"/>
      <c r="F56" s="22"/>
      <c r="G56" s="22"/>
      <c r="H56" s="22"/>
    </row>
    <row r="57" spans="2:8" ht="17.45" customHeight="1" x14ac:dyDescent="0.2">
      <c r="B57" s="3" t="s">
        <v>803</v>
      </c>
      <c r="C57" s="35"/>
      <c r="D57" s="36">
        <f>SUM(E57:H57)</f>
        <v>581</v>
      </c>
      <c r="E57" s="71">
        <f>SUM(E59:E66)</f>
        <v>419</v>
      </c>
      <c r="F57" s="71">
        <f>SUM(F59:F66)</f>
        <v>86</v>
      </c>
      <c r="G57" s="71">
        <f>SUM(G59:G66)</f>
        <v>40</v>
      </c>
      <c r="H57" s="71">
        <f>SUM(H59:H66)</f>
        <v>36</v>
      </c>
    </row>
    <row r="58" spans="2:8" ht="17.45" customHeight="1" x14ac:dyDescent="0.2">
      <c r="D58" s="32"/>
      <c r="E58" s="22"/>
      <c r="F58" s="22"/>
      <c r="G58" s="22"/>
      <c r="H58" s="22"/>
    </row>
    <row r="59" spans="2:8" ht="17.45" customHeight="1" x14ac:dyDescent="0.2">
      <c r="B59" s="1" t="s">
        <v>804</v>
      </c>
      <c r="D59" s="47">
        <f>SUM(E59:H59)</f>
        <v>455</v>
      </c>
      <c r="E59" s="22">
        <v>328</v>
      </c>
      <c r="F59" s="22">
        <v>71</v>
      </c>
      <c r="G59" s="22">
        <v>33</v>
      </c>
      <c r="H59" s="22">
        <v>23</v>
      </c>
    </row>
    <row r="60" spans="2:8" ht="17.45" customHeight="1" x14ac:dyDescent="0.2">
      <c r="B60" s="1" t="s">
        <v>805</v>
      </c>
      <c r="D60" s="47">
        <f>SUM(E60:H60)</f>
        <v>6</v>
      </c>
      <c r="E60" s="22">
        <v>3</v>
      </c>
      <c r="F60" s="22">
        <v>2</v>
      </c>
      <c r="G60" s="22">
        <v>1</v>
      </c>
      <c r="H60" s="23" t="s">
        <v>33</v>
      </c>
    </row>
    <row r="61" spans="2:8" ht="17.45" customHeight="1" x14ac:dyDescent="0.2">
      <c r="B61" s="1" t="s">
        <v>806</v>
      </c>
      <c r="D61" s="47">
        <f>SUM(E61:H61)</f>
        <v>7</v>
      </c>
      <c r="E61" s="23" t="s">
        <v>33</v>
      </c>
      <c r="F61" s="22">
        <v>4</v>
      </c>
      <c r="G61" s="22">
        <v>1</v>
      </c>
      <c r="H61" s="22">
        <v>2</v>
      </c>
    </row>
    <row r="62" spans="2:8" ht="17.45" customHeight="1" x14ac:dyDescent="0.2">
      <c r="D62" s="32"/>
      <c r="E62" s="33"/>
      <c r="F62" s="33"/>
      <c r="G62" s="33"/>
      <c r="H62" s="33"/>
    </row>
    <row r="63" spans="2:8" ht="17.45" customHeight="1" x14ac:dyDescent="0.2">
      <c r="B63" s="1" t="s">
        <v>807</v>
      </c>
      <c r="D63" s="47">
        <f>SUM(E63:H63)</f>
        <v>24</v>
      </c>
      <c r="E63" s="22">
        <v>19</v>
      </c>
      <c r="F63" s="22">
        <v>3</v>
      </c>
      <c r="G63" s="23" t="s">
        <v>33</v>
      </c>
      <c r="H63" s="22">
        <v>2</v>
      </c>
    </row>
    <row r="64" spans="2:8" ht="17.45" customHeight="1" x14ac:dyDescent="0.2">
      <c r="B64" s="1" t="s">
        <v>808</v>
      </c>
      <c r="D64" s="47">
        <f>SUM(E64:H64)</f>
        <v>35</v>
      </c>
      <c r="E64" s="22">
        <v>27</v>
      </c>
      <c r="F64" s="22">
        <v>1</v>
      </c>
      <c r="G64" s="22">
        <v>3</v>
      </c>
      <c r="H64" s="22">
        <v>4</v>
      </c>
    </row>
    <row r="65" spans="1:8" ht="17.45" customHeight="1" x14ac:dyDescent="0.2">
      <c r="B65" s="1" t="s">
        <v>809</v>
      </c>
      <c r="D65" s="47">
        <f>SUM(E65:H65)</f>
        <v>6</v>
      </c>
      <c r="E65" s="22">
        <v>3</v>
      </c>
      <c r="F65" s="23" t="s">
        <v>33</v>
      </c>
      <c r="G65" s="22">
        <v>2</v>
      </c>
      <c r="H65" s="22">
        <v>1</v>
      </c>
    </row>
    <row r="66" spans="1:8" ht="17.45" customHeight="1" x14ac:dyDescent="0.2">
      <c r="B66" s="1" t="s">
        <v>802</v>
      </c>
      <c r="D66" s="47">
        <f>SUM(E66:H66)</f>
        <v>48</v>
      </c>
      <c r="E66" s="22">
        <v>39</v>
      </c>
      <c r="F66" s="22">
        <v>5</v>
      </c>
      <c r="G66" s="23" t="s">
        <v>33</v>
      </c>
      <c r="H66" s="22">
        <v>4</v>
      </c>
    </row>
    <row r="67" spans="1:8" ht="17.45" customHeight="1" thickBot="1" x14ac:dyDescent="0.25">
      <c r="B67" s="7"/>
      <c r="C67" s="7"/>
      <c r="D67" s="20"/>
      <c r="E67" s="7"/>
      <c r="F67" s="7"/>
      <c r="G67" s="7"/>
      <c r="H67" s="7"/>
    </row>
    <row r="68" spans="1:8" ht="17.45" customHeight="1" x14ac:dyDescent="0.2">
      <c r="B68" s="1" t="s">
        <v>810</v>
      </c>
      <c r="C68" s="2" t="s">
        <v>770</v>
      </c>
    </row>
    <row r="69" spans="1:8" ht="17.45" customHeight="1" x14ac:dyDescent="0.2">
      <c r="A69" s="1"/>
      <c r="B69" s="1"/>
      <c r="C69" s="2" t="s">
        <v>228</v>
      </c>
    </row>
    <row r="70" spans="1:8" ht="18.600000000000001" customHeight="1" x14ac:dyDescent="0.2">
      <c r="A70" s="1"/>
    </row>
    <row r="71" spans="1:8" ht="18.600000000000001" customHeight="1" x14ac:dyDescent="0.2"/>
    <row r="72" spans="1:8" ht="18.600000000000001" customHeight="1" x14ac:dyDescent="0.2"/>
    <row r="73" spans="1:8" ht="18.600000000000001" customHeight="1" x14ac:dyDescent="0.2"/>
    <row r="74" spans="1:8" ht="18.600000000000001" customHeight="1" x14ac:dyDescent="0.2"/>
    <row r="75" spans="1:8" ht="18.600000000000001" customHeight="1" x14ac:dyDescent="0.2"/>
    <row r="76" spans="1:8" ht="18.600000000000001" customHeight="1" x14ac:dyDescent="0.2"/>
    <row r="77" spans="1:8" ht="18.600000000000001" customHeight="1" x14ac:dyDescent="0.2"/>
    <row r="78" spans="1:8" ht="18.600000000000001" customHeight="1" x14ac:dyDescent="0.2"/>
    <row r="79" spans="1:8" ht="18.600000000000001" customHeight="1" x14ac:dyDescent="0.2"/>
    <row r="80" spans="1:8" ht="18.600000000000001" customHeight="1" x14ac:dyDescent="0.2"/>
    <row r="81" ht="18.600000000000001" customHeight="1" x14ac:dyDescent="0.2"/>
    <row r="82" ht="18.600000000000001" customHeight="1" x14ac:dyDescent="0.2"/>
    <row r="83" ht="18.600000000000001" customHeight="1" x14ac:dyDescent="0.2"/>
    <row r="84" ht="18.600000000000001" customHeight="1" x14ac:dyDescent="0.2"/>
    <row r="85" ht="18.600000000000001" customHeight="1" x14ac:dyDescent="0.2"/>
    <row r="86" ht="18.600000000000001" customHeight="1" x14ac:dyDescent="0.2"/>
    <row r="87" ht="18.600000000000001" customHeight="1" x14ac:dyDescent="0.2"/>
    <row r="88" ht="18.600000000000001" customHeight="1" x14ac:dyDescent="0.2"/>
    <row r="89" ht="18.600000000000001" customHeight="1" x14ac:dyDescent="0.2"/>
    <row r="90" ht="18.600000000000001" customHeight="1" x14ac:dyDescent="0.2"/>
    <row r="91" ht="18.600000000000001" customHeight="1" x14ac:dyDescent="0.2"/>
    <row r="92" ht="18.600000000000001" customHeight="1" x14ac:dyDescent="0.2"/>
    <row r="93" ht="18.600000000000001" customHeight="1" x14ac:dyDescent="0.2"/>
    <row r="94" ht="18.600000000000001" customHeight="1" x14ac:dyDescent="0.2"/>
    <row r="95" ht="18.600000000000001" customHeight="1" x14ac:dyDescent="0.2"/>
    <row r="96" ht="18.600000000000001" customHeight="1" x14ac:dyDescent="0.2"/>
    <row r="97" ht="18.600000000000001" customHeight="1" x14ac:dyDescent="0.2"/>
    <row r="98" ht="18.600000000000001" customHeight="1" x14ac:dyDescent="0.2"/>
    <row r="99" ht="18.600000000000001" customHeight="1" x14ac:dyDescent="0.2"/>
    <row r="100" ht="18.600000000000001" customHeight="1" x14ac:dyDescent="0.2"/>
    <row r="101" ht="18.600000000000001" customHeight="1" x14ac:dyDescent="0.2"/>
    <row r="102" ht="18.600000000000001" customHeight="1" x14ac:dyDescent="0.2"/>
    <row r="103" ht="18.600000000000001" customHeight="1" x14ac:dyDescent="0.2"/>
    <row r="104" ht="18.600000000000001" customHeight="1" x14ac:dyDescent="0.2"/>
    <row r="105" ht="18.600000000000001" customHeight="1" x14ac:dyDescent="0.2"/>
    <row r="106" ht="18.600000000000001" customHeight="1" x14ac:dyDescent="0.2"/>
    <row r="107" ht="18.600000000000001" customHeight="1" x14ac:dyDescent="0.2"/>
    <row r="108" ht="18.600000000000001" customHeight="1" x14ac:dyDescent="0.2"/>
    <row r="109" ht="18.600000000000001" customHeight="1" x14ac:dyDescent="0.2"/>
    <row r="110" ht="18.600000000000001" customHeight="1" x14ac:dyDescent="0.2"/>
    <row r="111" ht="18.600000000000001" customHeight="1" x14ac:dyDescent="0.2"/>
    <row r="112" ht="18.600000000000001" customHeight="1" x14ac:dyDescent="0.2"/>
    <row r="113" ht="18.600000000000001" customHeight="1" x14ac:dyDescent="0.2"/>
    <row r="114" ht="18.600000000000001" customHeight="1" x14ac:dyDescent="0.2"/>
    <row r="115" ht="18.600000000000001" customHeight="1" x14ac:dyDescent="0.2"/>
    <row r="116" ht="18.600000000000001" customHeight="1" x14ac:dyDescent="0.2"/>
    <row r="117" ht="18.600000000000001" customHeight="1" x14ac:dyDescent="0.2"/>
    <row r="118" ht="18.600000000000001" customHeight="1" x14ac:dyDescent="0.2"/>
    <row r="119" ht="18.600000000000001" customHeight="1" x14ac:dyDescent="0.2"/>
    <row r="120" ht="18.600000000000001" customHeight="1" x14ac:dyDescent="0.2"/>
    <row r="121" ht="18.600000000000001" customHeight="1" x14ac:dyDescent="0.2"/>
    <row r="122" ht="18.600000000000001" customHeight="1" x14ac:dyDescent="0.2"/>
    <row r="123" ht="18.600000000000001" customHeight="1" x14ac:dyDescent="0.2"/>
    <row r="124" ht="18.600000000000001" customHeight="1" x14ac:dyDescent="0.2"/>
    <row r="125" ht="18.600000000000001" customHeight="1" x14ac:dyDescent="0.2"/>
    <row r="126" ht="18.600000000000001" customHeight="1" x14ac:dyDescent="0.2"/>
    <row r="127" ht="18.600000000000001" customHeight="1" x14ac:dyDescent="0.2"/>
    <row r="128" ht="18.600000000000001" customHeight="1" x14ac:dyDescent="0.2"/>
    <row r="129" spans="1:1" ht="18.600000000000001" customHeight="1" x14ac:dyDescent="0.2"/>
    <row r="130" spans="1:1" ht="18.600000000000001" customHeight="1" x14ac:dyDescent="0.2"/>
    <row r="131" spans="1:1" ht="18.600000000000001" customHeight="1" x14ac:dyDescent="0.2"/>
    <row r="132" spans="1:1" ht="18.600000000000001" customHeight="1" x14ac:dyDescent="0.2"/>
    <row r="133" spans="1:1" ht="18.600000000000001" customHeight="1" x14ac:dyDescent="0.2"/>
    <row r="134" spans="1:1" ht="18.600000000000001" customHeight="1" x14ac:dyDescent="0.2"/>
    <row r="135" spans="1:1" ht="18.600000000000001" customHeight="1" x14ac:dyDescent="0.2"/>
    <row r="136" spans="1:1" ht="18.600000000000001" customHeight="1" x14ac:dyDescent="0.2"/>
    <row r="137" spans="1:1" ht="18.600000000000001" customHeight="1" x14ac:dyDescent="0.2"/>
    <row r="138" spans="1:1" ht="18.600000000000001" customHeight="1" x14ac:dyDescent="0.2"/>
    <row r="139" spans="1:1" x14ac:dyDescent="0.2">
      <c r="A139" s="1"/>
    </row>
  </sheetData>
  <phoneticPr fontId="2"/>
  <pageMargins left="0.32" right="0.34" top="0.6" bottom="0.53" header="0.51200000000000001" footer="0.51200000000000001"/>
  <pageSetup paperSize="12" scale="75" orientation="portrait" verticalDpi="0" r:id="rId1"/>
  <headerFooter alignWithMargins="0"/>
  <rowBreaks count="1" manualBreakCount="1">
    <brk id="6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dimension ref="A1:U73"/>
  <sheetViews>
    <sheetView showGridLines="0" topLeftCell="A13" zoomScale="75" zoomScaleNormal="100" workbookViewId="0">
      <selection activeCell="G8" sqref="G8"/>
    </sheetView>
  </sheetViews>
  <sheetFormatPr defaultColWidth="13.375" defaultRowHeight="17.25" x14ac:dyDescent="0.2"/>
  <cols>
    <col min="1" max="1" width="13.375" style="2" customWidth="1"/>
    <col min="2" max="2" width="19.625" style="2" customWidth="1"/>
    <col min="3" max="4" width="13.375" style="2"/>
    <col min="5" max="5" width="12.125" style="2" customWidth="1"/>
    <col min="6" max="7" width="13.375" style="2"/>
    <col min="8" max="8" width="12.125" style="2" customWidth="1"/>
    <col min="9" max="9" width="13.375" style="2"/>
    <col min="10" max="11" width="10.875" style="2" customWidth="1"/>
    <col min="12" max="21" width="12.125" style="2" customWidth="1"/>
    <col min="22" max="256" width="13.375" style="2"/>
    <col min="257" max="257" width="13.375" style="2" customWidth="1"/>
    <col min="258" max="258" width="19.625" style="2" customWidth="1"/>
    <col min="259" max="260" width="13.375" style="2"/>
    <col min="261" max="261" width="12.125" style="2" customWidth="1"/>
    <col min="262" max="263" width="13.375" style="2"/>
    <col min="264" max="264" width="12.125" style="2" customWidth="1"/>
    <col min="265" max="265" width="13.375" style="2"/>
    <col min="266" max="267" width="10.875" style="2" customWidth="1"/>
    <col min="268" max="277" width="12.125" style="2" customWidth="1"/>
    <col min="278" max="512" width="13.375" style="2"/>
    <col min="513" max="513" width="13.375" style="2" customWidth="1"/>
    <col min="514" max="514" width="19.625" style="2" customWidth="1"/>
    <col min="515" max="516" width="13.375" style="2"/>
    <col min="517" max="517" width="12.125" style="2" customWidth="1"/>
    <col min="518" max="519" width="13.375" style="2"/>
    <col min="520" max="520" width="12.125" style="2" customWidth="1"/>
    <col min="521" max="521" width="13.375" style="2"/>
    <col min="522" max="523" width="10.875" style="2" customWidth="1"/>
    <col min="524" max="533" width="12.125" style="2" customWidth="1"/>
    <col min="534" max="768" width="13.375" style="2"/>
    <col min="769" max="769" width="13.375" style="2" customWidth="1"/>
    <col min="770" max="770" width="19.625" style="2" customWidth="1"/>
    <col min="771" max="772" width="13.375" style="2"/>
    <col min="773" max="773" width="12.125" style="2" customWidth="1"/>
    <col min="774" max="775" width="13.375" style="2"/>
    <col min="776" max="776" width="12.125" style="2" customWidth="1"/>
    <col min="777" max="777" width="13.375" style="2"/>
    <col min="778" max="779" width="10.875" style="2" customWidth="1"/>
    <col min="780" max="789" width="12.125" style="2" customWidth="1"/>
    <col min="790" max="1024" width="13.375" style="2"/>
    <col min="1025" max="1025" width="13.375" style="2" customWidth="1"/>
    <col min="1026" max="1026" width="19.625" style="2" customWidth="1"/>
    <col min="1027" max="1028" width="13.375" style="2"/>
    <col min="1029" max="1029" width="12.125" style="2" customWidth="1"/>
    <col min="1030" max="1031" width="13.375" style="2"/>
    <col min="1032" max="1032" width="12.125" style="2" customWidth="1"/>
    <col min="1033" max="1033" width="13.375" style="2"/>
    <col min="1034" max="1035" width="10.875" style="2" customWidth="1"/>
    <col min="1036" max="1045" width="12.125" style="2" customWidth="1"/>
    <col min="1046" max="1280" width="13.375" style="2"/>
    <col min="1281" max="1281" width="13.375" style="2" customWidth="1"/>
    <col min="1282" max="1282" width="19.625" style="2" customWidth="1"/>
    <col min="1283" max="1284" width="13.375" style="2"/>
    <col min="1285" max="1285" width="12.125" style="2" customWidth="1"/>
    <col min="1286" max="1287" width="13.375" style="2"/>
    <col min="1288" max="1288" width="12.125" style="2" customWidth="1"/>
    <col min="1289" max="1289" width="13.375" style="2"/>
    <col min="1290" max="1291" width="10.875" style="2" customWidth="1"/>
    <col min="1292" max="1301" width="12.125" style="2" customWidth="1"/>
    <col min="1302" max="1536" width="13.375" style="2"/>
    <col min="1537" max="1537" width="13.375" style="2" customWidth="1"/>
    <col min="1538" max="1538" width="19.625" style="2" customWidth="1"/>
    <col min="1539" max="1540" width="13.375" style="2"/>
    <col min="1541" max="1541" width="12.125" style="2" customWidth="1"/>
    <col min="1542" max="1543" width="13.375" style="2"/>
    <col min="1544" max="1544" width="12.125" style="2" customWidth="1"/>
    <col min="1545" max="1545" width="13.375" style="2"/>
    <col min="1546" max="1547" width="10.875" style="2" customWidth="1"/>
    <col min="1548" max="1557" width="12.125" style="2" customWidth="1"/>
    <col min="1558" max="1792" width="13.375" style="2"/>
    <col min="1793" max="1793" width="13.375" style="2" customWidth="1"/>
    <col min="1794" max="1794" width="19.625" style="2" customWidth="1"/>
    <col min="1795" max="1796" width="13.375" style="2"/>
    <col min="1797" max="1797" width="12.125" style="2" customWidth="1"/>
    <col min="1798" max="1799" width="13.375" style="2"/>
    <col min="1800" max="1800" width="12.125" style="2" customWidth="1"/>
    <col min="1801" max="1801" width="13.375" style="2"/>
    <col min="1802" max="1803" width="10.875" style="2" customWidth="1"/>
    <col min="1804" max="1813" width="12.125" style="2" customWidth="1"/>
    <col min="1814" max="2048" width="13.375" style="2"/>
    <col min="2049" max="2049" width="13.375" style="2" customWidth="1"/>
    <col min="2050" max="2050" width="19.625" style="2" customWidth="1"/>
    <col min="2051" max="2052" width="13.375" style="2"/>
    <col min="2053" max="2053" width="12.125" style="2" customWidth="1"/>
    <col min="2054" max="2055" width="13.375" style="2"/>
    <col min="2056" max="2056" width="12.125" style="2" customWidth="1"/>
    <col min="2057" max="2057" width="13.375" style="2"/>
    <col min="2058" max="2059" width="10.875" style="2" customWidth="1"/>
    <col min="2060" max="2069" width="12.125" style="2" customWidth="1"/>
    <col min="2070" max="2304" width="13.375" style="2"/>
    <col min="2305" max="2305" width="13.375" style="2" customWidth="1"/>
    <col min="2306" max="2306" width="19.625" style="2" customWidth="1"/>
    <col min="2307" max="2308" width="13.375" style="2"/>
    <col min="2309" max="2309" width="12.125" style="2" customWidth="1"/>
    <col min="2310" max="2311" width="13.375" style="2"/>
    <col min="2312" max="2312" width="12.125" style="2" customWidth="1"/>
    <col min="2313" max="2313" width="13.375" style="2"/>
    <col min="2314" max="2315" width="10.875" style="2" customWidth="1"/>
    <col min="2316" max="2325" width="12.125" style="2" customWidth="1"/>
    <col min="2326" max="2560" width="13.375" style="2"/>
    <col min="2561" max="2561" width="13.375" style="2" customWidth="1"/>
    <col min="2562" max="2562" width="19.625" style="2" customWidth="1"/>
    <col min="2563" max="2564" width="13.375" style="2"/>
    <col min="2565" max="2565" width="12.125" style="2" customWidth="1"/>
    <col min="2566" max="2567" width="13.375" style="2"/>
    <col min="2568" max="2568" width="12.125" style="2" customWidth="1"/>
    <col min="2569" max="2569" width="13.375" style="2"/>
    <col min="2570" max="2571" width="10.875" style="2" customWidth="1"/>
    <col min="2572" max="2581" width="12.125" style="2" customWidth="1"/>
    <col min="2582" max="2816" width="13.375" style="2"/>
    <col min="2817" max="2817" width="13.375" style="2" customWidth="1"/>
    <col min="2818" max="2818" width="19.625" style="2" customWidth="1"/>
    <col min="2819" max="2820" width="13.375" style="2"/>
    <col min="2821" max="2821" width="12.125" style="2" customWidth="1"/>
    <col min="2822" max="2823" width="13.375" style="2"/>
    <col min="2824" max="2824" width="12.125" style="2" customWidth="1"/>
    <col min="2825" max="2825" width="13.375" style="2"/>
    <col min="2826" max="2827" width="10.875" style="2" customWidth="1"/>
    <col min="2828" max="2837" width="12.125" style="2" customWidth="1"/>
    <col min="2838" max="3072" width="13.375" style="2"/>
    <col min="3073" max="3073" width="13.375" style="2" customWidth="1"/>
    <col min="3074" max="3074" width="19.625" style="2" customWidth="1"/>
    <col min="3075" max="3076" width="13.375" style="2"/>
    <col min="3077" max="3077" width="12.125" style="2" customWidth="1"/>
    <col min="3078" max="3079" width="13.375" style="2"/>
    <col min="3080" max="3080" width="12.125" style="2" customWidth="1"/>
    <col min="3081" max="3081" width="13.375" style="2"/>
    <col min="3082" max="3083" width="10.875" style="2" customWidth="1"/>
    <col min="3084" max="3093" width="12.125" style="2" customWidth="1"/>
    <col min="3094" max="3328" width="13.375" style="2"/>
    <col min="3329" max="3329" width="13.375" style="2" customWidth="1"/>
    <col min="3330" max="3330" width="19.625" style="2" customWidth="1"/>
    <col min="3331" max="3332" width="13.375" style="2"/>
    <col min="3333" max="3333" width="12.125" style="2" customWidth="1"/>
    <col min="3334" max="3335" width="13.375" style="2"/>
    <col min="3336" max="3336" width="12.125" style="2" customWidth="1"/>
    <col min="3337" max="3337" width="13.375" style="2"/>
    <col min="3338" max="3339" width="10.875" style="2" customWidth="1"/>
    <col min="3340" max="3349" width="12.125" style="2" customWidth="1"/>
    <col min="3350" max="3584" width="13.375" style="2"/>
    <col min="3585" max="3585" width="13.375" style="2" customWidth="1"/>
    <col min="3586" max="3586" width="19.625" style="2" customWidth="1"/>
    <col min="3587" max="3588" width="13.375" style="2"/>
    <col min="3589" max="3589" width="12.125" style="2" customWidth="1"/>
    <col min="3590" max="3591" width="13.375" style="2"/>
    <col min="3592" max="3592" width="12.125" style="2" customWidth="1"/>
    <col min="3593" max="3593" width="13.375" style="2"/>
    <col min="3594" max="3595" width="10.875" style="2" customWidth="1"/>
    <col min="3596" max="3605" width="12.125" style="2" customWidth="1"/>
    <col min="3606" max="3840" width="13.375" style="2"/>
    <col min="3841" max="3841" width="13.375" style="2" customWidth="1"/>
    <col min="3842" max="3842" width="19.625" style="2" customWidth="1"/>
    <col min="3843" max="3844" width="13.375" style="2"/>
    <col min="3845" max="3845" width="12.125" style="2" customWidth="1"/>
    <col min="3846" max="3847" width="13.375" style="2"/>
    <col min="3848" max="3848" width="12.125" style="2" customWidth="1"/>
    <col min="3849" max="3849" width="13.375" style="2"/>
    <col min="3850" max="3851" width="10.875" style="2" customWidth="1"/>
    <col min="3852" max="3861" width="12.125" style="2" customWidth="1"/>
    <col min="3862" max="4096" width="13.375" style="2"/>
    <col min="4097" max="4097" width="13.375" style="2" customWidth="1"/>
    <col min="4098" max="4098" width="19.625" style="2" customWidth="1"/>
    <col min="4099" max="4100" width="13.375" style="2"/>
    <col min="4101" max="4101" width="12.125" style="2" customWidth="1"/>
    <col min="4102" max="4103" width="13.375" style="2"/>
    <col min="4104" max="4104" width="12.125" style="2" customWidth="1"/>
    <col min="4105" max="4105" width="13.375" style="2"/>
    <col min="4106" max="4107" width="10.875" style="2" customWidth="1"/>
    <col min="4108" max="4117" width="12.125" style="2" customWidth="1"/>
    <col min="4118" max="4352" width="13.375" style="2"/>
    <col min="4353" max="4353" width="13.375" style="2" customWidth="1"/>
    <col min="4354" max="4354" width="19.625" style="2" customWidth="1"/>
    <col min="4355" max="4356" width="13.375" style="2"/>
    <col min="4357" max="4357" width="12.125" style="2" customWidth="1"/>
    <col min="4358" max="4359" width="13.375" style="2"/>
    <col min="4360" max="4360" width="12.125" style="2" customWidth="1"/>
    <col min="4361" max="4361" width="13.375" style="2"/>
    <col min="4362" max="4363" width="10.875" style="2" customWidth="1"/>
    <col min="4364" max="4373" width="12.125" style="2" customWidth="1"/>
    <col min="4374" max="4608" width="13.375" style="2"/>
    <col min="4609" max="4609" width="13.375" style="2" customWidth="1"/>
    <col min="4610" max="4610" width="19.625" style="2" customWidth="1"/>
    <col min="4611" max="4612" width="13.375" style="2"/>
    <col min="4613" max="4613" width="12.125" style="2" customWidth="1"/>
    <col min="4614" max="4615" width="13.375" style="2"/>
    <col min="4616" max="4616" width="12.125" style="2" customWidth="1"/>
    <col min="4617" max="4617" width="13.375" style="2"/>
    <col min="4618" max="4619" width="10.875" style="2" customWidth="1"/>
    <col min="4620" max="4629" width="12.125" style="2" customWidth="1"/>
    <col min="4630" max="4864" width="13.375" style="2"/>
    <col min="4865" max="4865" width="13.375" style="2" customWidth="1"/>
    <col min="4866" max="4866" width="19.625" style="2" customWidth="1"/>
    <col min="4867" max="4868" width="13.375" style="2"/>
    <col min="4869" max="4869" width="12.125" style="2" customWidth="1"/>
    <col min="4870" max="4871" width="13.375" style="2"/>
    <col min="4872" max="4872" width="12.125" style="2" customWidth="1"/>
    <col min="4873" max="4873" width="13.375" style="2"/>
    <col min="4874" max="4875" width="10.875" style="2" customWidth="1"/>
    <col min="4876" max="4885" width="12.125" style="2" customWidth="1"/>
    <col min="4886" max="5120" width="13.375" style="2"/>
    <col min="5121" max="5121" width="13.375" style="2" customWidth="1"/>
    <col min="5122" max="5122" width="19.625" style="2" customWidth="1"/>
    <col min="5123" max="5124" width="13.375" style="2"/>
    <col min="5125" max="5125" width="12.125" style="2" customWidth="1"/>
    <col min="5126" max="5127" width="13.375" style="2"/>
    <col min="5128" max="5128" width="12.125" style="2" customWidth="1"/>
    <col min="5129" max="5129" width="13.375" style="2"/>
    <col min="5130" max="5131" width="10.875" style="2" customWidth="1"/>
    <col min="5132" max="5141" width="12.125" style="2" customWidth="1"/>
    <col min="5142" max="5376" width="13.375" style="2"/>
    <col min="5377" max="5377" width="13.375" style="2" customWidth="1"/>
    <col min="5378" max="5378" width="19.625" style="2" customWidth="1"/>
    <col min="5379" max="5380" width="13.375" style="2"/>
    <col min="5381" max="5381" width="12.125" style="2" customWidth="1"/>
    <col min="5382" max="5383" width="13.375" style="2"/>
    <col min="5384" max="5384" width="12.125" style="2" customWidth="1"/>
    <col min="5385" max="5385" width="13.375" style="2"/>
    <col min="5386" max="5387" width="10.875" style="2" customWidth="1"/>
    <col min="5388" max="5397" width="12.125" style="2" customWidth="1"/>
    <col min="5398" max="5632" width="13.375" style="2"/>
    <col min="5633" max="5633" width="13.375" style="2" customWidth="1"/>
    <col min="5634" max="5634" width="19.625" style="2" customWidth="1"/>
    <col min="5635" max="5636" width="13.375" style="2"/>
    <col min="5637" max="5637" width="12.125" style="2" customWidth="1"/>
    <col min="5638" max="5639" width="13.375" style="2"/>
    <col min="5640" max="5640" width="12.125" style="2" customWidth="1"/>
    <col min="5641" max="5641" width="13.375" style="2"/>
    <col min="5642" max="5643" width="10.875" style="2" customWidth="1"/>
    <col min="5644" max="5653" width="12.125" style="2" customWidth="1"/>
    <col min="5654" max="5888" width="13.375" style="2"/>
    <col min="5889" max="5889" width="13.375" style="2" customWidth="1"/>
    <col min="5890" max="5890" width="19.625" style="2" customWidth="1"/>
    <col min="5891" max="5892" width="13.375" style="2"/>
    <col min="5893" max="5893" width="12.125" style="2" customWidth="1"/>
    <col min="5894" max="5895" width="13.375" style="2"/>
    <col min="5896" max="5896" width="12.125" style="2" customWidth="1"/>
    <col min="5897" max="5897" width="13.375" style="2"/>
    <col min="5898" max="5899" width="10.875" style="2" customWidth="1"/>
    <col min="5900" max="5909" width="12.125" style="2" customWidth="1"/>
    <col min="5910" max="6144" width="13.375" style="2"/>
    <col min="6145" max="6145" width="13.375" style="2" customWidth="1"/>
    <col min="6146" max="6146" width="19.625" style="2" customWidth="1"/>
    <col min="6147" max="6148" width="13.375" style="2"/>
    <col min="6149" max="6149" width="12.125" style="2" customWidth="1"/>
    <col min="6150" max="6151" width="13.375" style="2"/>
    <col min="6152" max="6152" width="12.125" style="2" customWidth="1"/>
    <col min="6153" max="6153" width="13.375" style="2"/>
    <col min="6154" max="6155" width="10.875" style="2" customWidth="1"/>
    <col min="6156" max="6165" width="12.125" style="2" customWidth="1"/>
    <col min="6166" max="6400" width="13.375" style="2"/>
    <col min="6401" max="6401" width="13.375" style="2" customWidth="1"/>
    <col min="6402" max="6402" width="19.625" style="2" customWidth="1"/>
    <col min="6403" max="6404" width="13.375" style="2"/>
    <col min="6405" max="6405" width="12.125" style="2" customWidth="1"/>
    <col min="6406" max="6407" width="13.375" style="2"/>
    <col min="6408" max="6408" width="12.125" style="2" customWidth="1"/>
    <col min="6409" max="6409" width="13.375" style="2"/>
    <col min="6410" max="6411" width="10.875" style="2" customWidth="1"/>
    <col min="6412" max="6421" width="12.125" style="2" customWidth="1"/>
    <col min="6422" max="6656" width="13.375" style="2"/>
    <col min="6657" max="6657" width="13.375" style="2" customWidth="1"/>
    <col min="6658" max="6658" width="19.625" style="2" customWidth="1"/>
    <col min="6659" max="6660" width="13.375" style="2"/>
    <col min="6661" max="6661" width="12.125" style="2" customWidth="1"/>
    <col min="6662" max="6663" width="13.375" style="2"/>
    <col min="6664" max="6664" width="12.125" style="2" customWidth="1"/>
    <col min="6665" max="6665" width="13.375" style="2"/>
    <col min="6666" max="6667" width="10.875" style="2" customWidth="1"/>
    <col min="6668" max="6677" width="12.125" style="2" customWidth="1"/>
    <col min="6678" max="6912" width="13.375" style="2"/>
    <col min="6913" max="6913" width="13.375" style="2" customWidth="1"/>
    <col min="6914" max="6914" width="19.625" style="2" customWidth="1"/>
    <col min="6915" max="6916" width="13.375" style="2"/>
    <col min="6917" max="6917" width="12.125" style="2" customWidth="1"/>
    <col min="6918" max="6919" width="13.375" style="2"/>
    <col min="6920" max="6920" width="12.125" style="2" customWidth="1"/>
    <col min="6921" max="6921" width="13.375" style="2"/>
    <col min="6922" max="6923" width="10.875" style="2" customWidth="1"/>
    <col min="6924" max="6933" width="12.125" style="2" customWidth="1"/>
    <col min="6934" max="7168" width="13.375" style="2"/>
    <col min="7169" max="7169" width="13.375" style="2" customWidth="1"/>
    <col min="7170" max="7170" width="19.625" style="2" customWidth="1"/>
    <col min="7171" max="7172" width="13.375" style="2"/>
    <col min="7173" max="7173" width="12.125" style="2" customWidth="1"/>
    <col min="7174" max="7175" width="13.375" style="2"/>
    <col min="7176" max="7176" width="12.125" style="2" customWidth="1"/>
    <col min="7177" max="7177" width="13.375" style="2"/>
    <col min="7178" max="7179" width="10.875" style="2" customWidth="1"/>
    <col min="7180" max="7189" width="12.125" style="2" customWidth="1"/>
    <col min="7190" max="7424" width="13.375" style="2"/>
    <col min="7425" max="7425" width="13.375" style="2" customWidth="1"/>
    <col min="7426" max="7426" width="19.625" style="2" customWidth="1"/>
    <col min="7427" max="7428" width="13.375" style="2"/>
    <col min="7429" max="7429" width="12.125" style="2" customWidth="1"/>
    <col min="7430" max="7431" width="13.375" style="2"/>
    <col min="7432" max="7432" width="12.125" style="2" customWidth="1"/>
    <col min="7433" max="7433" width="13.375" style="2"/>
    <col min="7434" max="7435" width="10.875" style="2" customWidth="1"/>
    <col min="7436" max="7445" width="12.125" style="2" customWidth="1"/>
    <col min="7446" max="7680" width="13.375" style="2"/>
    <col min="7681" max="7681" width="13.375" style="2" customWidth="1"/>
    <col min="7682" max="7682" width="19.625" style="2" customWidth="1"/>
    <col min="7683" max="7684" width="13.375" style="2"/>
    <col min="7685" max="7685" width="12.125" style="2" customWidth="1"/>
    <col min="7686" max="7687" width="13.375" style="2"/>
    <col min="7688" max="7688" width="12.125" style="2" customWidth="1"/>
    <col min="7689" max="7689" width="13.375" style="2"/>
    <col min="7690" max="7691" width="10.875" style="2" customWidth="1"/>
    <col min="7692" max="7701" width="12.125" style="2" customWidth="1"/>
    <col min="7702" max="7936" width="13.375" style="2"/>
    <col min="7937" max="7937" width="13.375" style="2" customWidth="1"/>
    <col min="7938" max="7938" width="19.625" style="2" customWidth="1"/>
    <col min="7939" max="7940" width="13.375" style="2"/>
    <col min="7941" max="7941" width="12.125" style="2" customWidth="1"/>
    <col min="7942" max="7943" width="13.375" style="2"/>
    <col min="7944" max="7944" width="12.125" style="2" customWidth="1"/>
    <col min="7945" max="7945" width="13.375" style="2"/>
    <col min="7946" max="7947" width="10.875" style="2" customWidth="1"/>
    <col min="7948" max="7957" width="12.125" style="2" customWidth="1"/>
    <col min="7958" max="8192" width="13.375" style="2"/>
    <col min="8193" max="8193" width="13.375" style="2" customWidth="1"/>
    <col min="8194" max="8194" width="19.625" style="2" customWidth="1"/>
    <col min="8195" max="8196" width="13.375" style="2"/>
    <col min="8197" max="8197" width="12.125" style="2" customWidth="1"/>
    <col min="8198" max="8199" width="13.375" style="2"/>
    <col min="8200" max="8200" width="12.125" style="2" customWidth="1"/>
    <col min="8201" max="8201" width="13.375" style="2"/>
    <col min="8202" max="8203" width="10.875" style="2" customWidth="1"/>
    <col min="8204" max="8213" width="12.125" style="2" customWidth="1"/>
    <col min="8214" max="8448" width="13.375" style="2"/>
    <col min="8449" max="8449" width="13.375" style="2" customWidth="1"/>
    <col min="8450" max="8450" width="19.625" style="2" customWidth="1"/>
    <col min="8451" max="8452" width="13.375" style="2"/>
    <col min="8453" max="8453" width="12.125" style="2" customWidth="1"/>
    <col min="8454" max="8455" width="13.375" style="2"/>
    <col min="8456" max="8456" width="12.125" style="2" customWidth="1"/>
    <col min="8457" max="8457" width="13.375" style="2"/>
    <col min="8458" max="8459" width="10.875" style="2" customWidth="1"/>
    <col min="8460" max="8469" width="12.125" style="2" customWidth="1"/>
    <col min="8470" max="8704" width="13.375" style="2"/>
    <col min="8705" max="8705" width="13.375" style="2" customWidth="1"/>
    <col min="8706" max="8706" width="19.625" style="2" customWidth="1"/>
    <col min="8707" max="8708" width="13.375" style="2"/>
    <col min="8709" max="8709" width="12.125" style="2" customWidth="1"/>
    <col min="8710" max="8711" width="13.375" style="2"/>
    <col min="8712" max="8712" width="12.125" style="2" customWidth="1"/>
    <col min="8713" max="8713" width="13.375" style="2"/>
    <col min="8714" max="8715" width="10.875" style="2" customWidth="1"/>
    <col min="8716" max="8725" width="12.125" style="2" customWidth="1"/>
    <col min="8726" max="8960" width="13.375" style="2"/>
    <col min="8961" max="8961" width="13.375" style="2" customWidth="1"/>
    <col min="8962" max="8962" width="19.625" style="2" customWidth="1"/>
    <col min="8963" max="8964" width="13.375" style="2"/>
    <col min="8965" max="8965" width="12.125" style="2" customWidth="1"/>
    <col min="8966" max="8967" width="13.375" style="2"/>
    <col min="8968" max="8968" width="12.125" style="2" customWidth="1"/>
    <col min="8969" max="8969" width="13.375" style="2"/>
    <col min="8970" max="8971" width="10.875" style="2" customWidth="1"/>
    <col min="8972" max="8981" width="12.125" style="2" customWidth="1"/>
    <col min="8982" max="9216" width="13.375" style="2"/>
    <col min="9217" max="9217" width="13.375" style="2" customWidth="1"/>
    <col min="9218" max="9218" width="19.625" style="2" customWidth="1"/>
    <col min="9219" max="9220" width="13.375" style="2"/>
    <col min="9221" max="9221" width="12.125" style="2" customWidth="1"/>
    <col min="9222" max="9223" width="13.375" style="2"/>
    <col min="9224" max="9224" width="12.125" style="2" customWidth="1"/>
    <col min="9225" max="9225" width="13.375" style="2"/>
    <col min="9226" max="9227" width="10.875" style="2" customWidth="1"/>
    <col min="9228" max="9237" width="12.125" style="2" customWidth="1"/>
    <col min="9238" max="9472" width="13.375" style="2"/>
    <col min="9473" max="9473" width="13.375" style="2" customWidth="1"/>
    <col min="9474" max="9474" width="19.625" style="2" customWidth="1"/>
    <col min="9475" max="9476" width="13.375" style="2"/>
    <col min="9477" max="9477" width="12.125" style="2" customWidth="1"/>
    <col min="9478" max="9479" width="13.375" style="2"/>
    <col min="9480" max="9480" width="12.125" style="2" customWidth="1"/>
    <col min="9481" max="9481" width="13.375" style="2"/>
    <col min="9482" max="9483" width="10.875" style="2" customWidth="1"/>
    <col min="9484" max="9493" width="12.125" style="2" customWidth="1"/>
    <col min="9494" max="9728" width="13.375" style="2"/>
    <col min="9729" max="9729" width="13.375" style="2" customWidth="1"/>
    <col min="9730" max="9730" width="19.625" style="2" customWidth="1"/>
    <col min="9731" max="9732" width="13.375" style="2"/>
    <col min="9733" max="9733" width="12.125" style="2" customWidth="1"/>
    <col min="9734" max="9735" width="13.375" style="2"/>
    <col min="9736" max="9736" width="12.125" style="2" customWidth="1"/>
    <col min="9737" max="9737" width="13.375" style="2"/>
    <col min="9738" max="9739" width="10.875" style="2" customWidth="1"/>
    <col min="9740" max="9749" width="12.125" style="2" customWidth="1"/>
    <col min="9750" max="9984" width="13.375" style="2"/>
    <col min="9985" max="9985" width="13.375" style="2" customWidth="1"/>
    <col min="9986" max="9986" width="19.625" style="2" customWidth="1"/>
    <col min="9987" max="9988" width="13.375" style="2"/>
    <col min="9989" max="9989" width="12.125" style="2" customWidth="1"/>
    <col min="9990" max="9991" width="13.375" style="2"/>
    <col min="9992" max="9992" width="12.125" style="2" customWidth="1"/>
    <col min="9993" max="9993" width="13.375" style="2"/>
    <col min="9994" max="9995" width="10.875" style="2" customWidth="1"/>
    <col min="9996" max="10005" width="12.125" style="2" customWidth="1"/>
    <col min="10006" max="10240" width="13.375" style="2"/>
    <col min="10241" max="10241" width="13.375" style="2" customWidth="1"/>
    <col min="10242" max="10242" width="19.625" style="2" customWidth="1"/>
    <col min="10243" max="10244" width="13.375" style="2"/>
    <col min="10245" max="10245" width="12.125" style="2" customWidth="1"/>
    <col min="10246" max="10247" width="13.375" style="2"/>
    <col min="10248" max="10248" width="12.125" style="2" customWidth="1"/>
    <col min="10249" max="10249" width="13.375" style="2"/>
    <col min="10250" max="10251" width="10.875" style="2" customWidth="1"/>
    <col min="10252" max="10261" width="12.125" style="2" customWidth="1"/>
    <col min="10262" max="10496" width="13.375" style="2"/>
    <col min="10497" max="10497" width="13.375" style="2" customWidth="1"/>
    <col min="10498" max="10498" width="19.625" style="2" customWidth="1"/>
    <col min="10499" max="10500" width="13.375" style="2"/>
    <col min="10501" max="10501" width="12.125" style="2" customWidth="1"/>
    <col min="10502" max="10503" width="13.375" style="2"/>
    <col min="10504" max="10504" width="12.125" style="2" customWidth="1"/>
    <col min="10505" max="10505" width="13.375" style="2"/>
    <col min="10506" max="10507" width="10.875" style="2" customWidth="1"/>
    <col min="10508" max="10517" width="12.125" style="2" customWidth="1"/>
    <col min="10518" max="10752" width="13.375" style="2"/>
    <col min="10753" max="10753" width="13.375" style="2" customWidth="1"/>
    <col min="10754" max="10754" width="19.625" style="2" customWidth="1"/>
    <col min="10755" max="10756" width="13.375" style="2"/>
    <col min="10757" max="10757" width="12.125" style="2" customWidth="1"/>
    <col min="10758" max="10759" width="13.375" style="2"/>
    <col min="10760" max="10760" width="12.125" style="2" customWidth="1"/>
    <col min="10761" max="10761" width="13.375" style="2"/>
    <col min="10762" max="10763" width="10.875" style="2" customWidth="1"/>
    <col min="10764" max="10773" width="12.125" style="2" customWidth="1"/>
    <col min="10774" max="11008" width="13.375" style="2"/>
    <col min="11009" max="11009" width="13.375" style="2" customWidth="1"/>
    <col min="11010" max="11010" width="19.625" style="2" customWidth="1"/>
    <col min="11011" max="11012" width="13.375" style="2"/>
    <col min="11013" max="11013" width="12.125" style="2" customWidth="1"/>
    <col min="11014" max="11015" width="13.375" style="2"/>
    <col min="11016" max="11016" width="12.125" style="2" customWidth="1"/>
    <col min="11017" max="11017" width="13.375" style="2"/>
    <col min="11018" max="11019" width="10.875" style="2" customWidth="1"/>
    <col min="11020" max="11029" width="12.125" style="2" customWidth="1"/>
    <col min="11030" max="11264" width="13.375" style="2"/>
    <col min="11265" max="11265" width="13.375" style="2" customWidth="1"/>
    <col min="11266" max="11266" width="19.625" style="2" customWidth="1"/>
    <col min="11267" max="11268" width="13.375" style="2"/>
    <col min="11269" max="11269" width="12.125" style="2" customWidth="1"/>
    <col min="11270" max="11271" width="13.375" style="2"/>
    <col min="11272" max="11272" width="12.125" style="2" customWidth="1"/>
    <col min="11273" max="11273" width="13.375" style="2"/>
    <col min="11274" max="11275" width="10.875" style="2" customWidth="1"/>
    <col min="11276" max="11285" width="12.125" style="2" customWidth="1"/>
    <col min="11286" max="11520" width="13.375" style="2"/>
    <col min="11521" max="11521" width="13.375" style="2" customWidth="1"/>
    <col min="11522" max="11522" width="19.625" style="2" customWidth="1"/>
    <col min="11523" max="11524" width="13.375" style="2"/>
    <col min="11525" max="11525" width="12.125" style="2" customWidth="1"/>
    <col min="11526" max="11527" width="13.375" style="2"/>
    <col min="11528" max="11528" width="12.125" style="2" customWidth="1"/>
    <col min="11529" max="11529" width="13.375" style="2"/>
    <col min="11530" max="11531" width="10.875" style="2" customWidth="1"/>
    <col min="11532" max="11541" width="12.125" style="2" customWidth="1"/>
    <col min="11542" max="11776" width="13.375" style="2"/>
    <col min="11777" max="11777" width="13.375" style="2" customWidth="1"/>
    <col min="11778" max="11778" width="19.625" style="2" customWidth="1"/>
    <col min="11779" max="11780" width="13.375" style="2"/>
    <col min="11781" max="11781" width="12.125" style="2" customWidth="1"/>
    <col min="11782" max="11783" width="13.375" style="2"/>
    <col min="11784" max="11784" width="12.125" style="2" customWidth="1"/>
    <col min="11785" max="11785" width="13.375" style="2"/>
    <col min="11786" max="11787" width="10.875" style="2" customWidth="1"/>
    <col min="11788" max="11797" width="12.125" style="2" customWidth="1"/>
    <col min="11798" max="12032" width="13.375" style="2"/>
    <col min="12033" max="12033" width="13.375" style="2" customWidth="1"/>
    <col min="12034" max="12034" width="19.625" style="2" customWidth="1"/>
    <col min="12035" max="12036" width="13.375" style="2"/>
    <col min="12037" max="12037" width="12.125" style="2" customWidth="1"/>
    <col min="12038" max="12039" width="13.375" style="2"/>
    <col min="12040" max="12040" width="12.125" style="2" customWidth="1"/>
    <col min="12041" max="12041" width="13.375" style="2"/>
    <col min="12042" max="12043" width="10.875" style="2" customWidth="1"/>
    <col min="12044" max="12053" width="12.125" style="2" customWidth="1"/>
    <col min="12054" max="12288" width="13.375" style="2"/>
    <col min="12289" max="12289" width="13.375" style="2" customWidth="1"/>
    <col min="12290" max="12290" width="19.625" style="2" customWidth="1"/>
    <col min="12291" max="12292" width="13.375" style="2"/>
    <col min="12293" max="12293" width="12.125" style="2" customWidth="1"/>
    <col min="12294" max="12295" width="13.375" style="2"/>
    <col min="12296" max="12296" width="12.125" style="2" customWidth="1"/>
    <col min="12297" max="12297" width="13.375" style="2"/>
    <col min="12298" max="12299" width="10.875" style="2" customWidth="1"/>
    <col min="12300" max="12309" width="12.125" style="2" customWidth="1"/>
    <col min="12310" max="12544" width="13.375" style="2"/>
    <col min="12545" max="12545" width="13.375" style="2" customWidth="1"/>
    <col min="12546" max="12546" width="19.625" style="2" customWidth="1"/>
    <col min="12547" max="12548" width="13.375" style="2"/>
    <col min="12549" max="12549" width="12.125" style="2" customWidth="1"/>
    <col min="12550" max="12551" width="13.375" style="2"/>
    <col min="12552" max="12552" width="12.125" style="2" customWidth="1"/>
    <col min="12553" max="12553" width="13.375" style="2"/>
    <col min="12554" max="12555" width="10.875" style="2" customWidth="1"/>
    <col min="12556" max="12565" width="12.125" style="2" customWidth="1"/>
    <col min="12566" max="12800" width="13.375" style="2"/>
    <col min="12801" max="12801" width="13.375" style="2" customWidth="1"/>
    <col min="12802" max="12802" width="19.625" style="2" customWidth="1"/>
    <col min="12803" max="12804" width="13.375" style="2"/>
    <col min="12805" max="12805" width="12.125" style="2" customWidth="1"/>
    <col min="12806" max="12807" width="13.375" style="2"/>
    <col min="12808" max="12808" width="12.125" style="2" customWidth="1"/>
    <col min="12809" max="12809" width="13.375" style="2"/>
    <col min="12810" max="12811" width="10.875" style="2" customWidth="1"/>
    <col min="12812" max="12821" width="12.125" style="2" customWidth="1"/>
    <col min="12822" max="13056" width="13.375" style="2"/>
    <col min="13057" max="13057" width="13.375" style="2" customWidth="1"/>
    <col min="13058" max="13058" width="19.625" style="2" customWidth="1"/>
    <col min="13059" max="13060" width="13.375" style="2"/>
    <col min="13061" max="13061" width="12.125" style="2" customWidth="1"/>
    <col min="13062" max="13063" width="13.375" style="2"/>
    <col min="13064" max="13064" width="12.125" style="2" customWidth="1"/>
    <col min="13065" max="13065" width="13.375" style="2"/>
    <col min="13066" max="13067" width="10.875" style="2" customWidth="1"/>
    <col min="13068" max="13077" width="12.125" style="2" customWidth="1"/>
    <col min="13078" max="13312" width="13.375" style="2"/>
    <col min="13313" max="13313" width="13.375" style="2" customWidth="1"/>
    <col min="13314" max="13314" width="19.625" style="2" customWidth="1"/>
    <col min="13315" max="13316" width="13.375" style="2"/>
    <col min="13317" max="13317" width="12.125" style="2" customWidth="1"/>
    <col min="13318" max="13319" width="13.375" style="2"/>
    <col min="13320" max="13320" width="12.125" style="2" customWidth="1"/>
    <col min="13321" max="13321" width="13.375" style="2"/>
    <col min="13322" max="13323" width="10.875" style="2" customWidth="1"/>
    <col min="13324" max="13333" width="12.125" style="2" customWidth="1"/>
    <col min="13334" max="13568" width="13.375" style="2"/>
    <col min="13569" max="13569" width="13.375" style="2" customWidth="1"/>
    <col min="13570" max="13570" width="19.625" style="2" customWidth="1"/>
    <col min="13571" max="13572" width="13.375" style="2"/>
    <col min="13573" max="13573" width="12.125" style="2" customWidth="1"/>
    <col min="13574" max="13575" width="13.375" style="2"/>
    <col min="13576" max="13576" width="12.125" style="2" customWidth="1"/>
    <col min="13577" max="13577" width="13.375" style="2"/>
    <col min="13578" max="13579" width="10.875" style="2" customWidth="1"/>
    <col min="13580" max="13589" width="12.125" style="2" customWidth="1"/>
    <col min="13590" max="13824" width="13.375" style="2"/>
    <col min="13825" max="13825" width="13.375" style="2" customWidth="1"/>
    <col min="13826" max="13826" width="19.625" style="2" customWidth="1"/>
    <col min="13827" max="13828" width="13.375" style="2"/>
    <col min="13829" max="13829" width="12.125" style="2" customWidth="1"/>
    <col min="13830" max="13831" width="13.375" style="2"/>
    <col min="13832" max="13832" width="12.125" style="2" customWidth="1"/>
    <col min="13833" max="13833" width="13.375" style="2"/>
    <col min="13834" max="13835" width="10.875" style="2" customWidth="1"/>
    <col min="13836" max="13845" width="12.125" style="2" customWidth="1"/>
    <col min="13846" max="14080" width="13.375" style="2"/>
    <col min="14081" max="14081" width="13.375" style="2" customWidth="1"/>
    <col min="14082" max="14082" width="19.625" style="2" customWidth="1"/>
    <col min="14083" max="14084" width="13.375" style="2"/>
    <col min="14085" max="14085" width="12.125" style="2" customWidth="1"/>
    <col min="14086" max="14087" width="13.375" style="2"/>
    <col min="14088" max="14088" width="12.125" style="2" customWidth="1"/>
    <col min="14089" max="14089" width="13.375" style="2"/>
    <col min="14090" max="14091" width="10.875" style="2" customWidth="1"/>
    <col min="14092" max="14101" width="12.125" style="2" customWidth="1"/>
    <col min="14102" max="14336" width="13.375" style="2"/>
    <col min="14337" max="14337" width="13.375" style="2" customWidth="1"/>
    <col min="14338" max="14338" width="19.625" style="2" customWidth="1"/>
    <col min="14339" max="14340" width="13.375" style="2"/>
    <col min="14341" max="14341" width="12.125" style="2" customWidth="1"/>
    <col min="14342" max="14343" width="13.375" style="2"/>
    <col min="14344" max="14344" width="12.125" style="2" customWidth="1"/>
    <col min="14345" max="14345" width="13.375" style="2"/>
    <col min="14346" max="14347" width="10.875" style="2" customWidth="1"/>
    <col min="14348" max="14357" width="12.125" style="2" customWidth="1"/>
    <col min="14358" max="14592" width="13.375" style="2"/>
    <col min="14593" max="14593" width="13.375" style="2" customWidth="1"/>
    <col min="14594" max="14594" width="19.625" style="2" customWidth="1"/>
    <col min="14595" max="14596" width="13.375" style="2"/>
    <col min="14597" max="14597" width="12.125" style="2" customWidth="1"/>
    <col min="14598" max="14599" width="13.375" style="2"/>
    <col min="14600" max="14600" width="12.125" style="2" customWidth="1"/>
    <col min="14601" max="14601" width="13.375" style="2"/>
    <col min="14602" max="14603" width="10.875" style="2" customWidth="1"/>
    <col min="14604" max="14613" width="12.125" style="2" customWidth="1"/>
    <col min="14614" max="14848" width="13.375" style="2"/>
    <col min="14849" max="14849" width="13.375" style="2" customWidth="1"/>
    <col min="14850" max="14850" width="19.625" style="2" customWidth="1"/>
    <col min="14851" max="14852" width="13.375" style="2"/>
    <col min="14853" max="14853" width="12.125" style="2" customWidth="1"/>
    <col min="14854" max="14855" width="13.375" style="2"/>
    <col min="14856" max="14856" width="12.125" style="2" customWidth="1"/>
    <col min="14857" max="14857" width="13.375" style="2"/>
    <col min="14858" max="14859" width="10.875" style="2" customWidth="1"/>
    <col min="14860" max="14869" width="12.125" style="2" customWidth="1"/>
    <col min="14870" max="15104" width="13.375" style="2"/>
    <col min="15105" max="15105" width="13.375" style="2" customWidth="1"/>
    <col min="15106" max="15106" width="19.625" style="2" customWidth="1"/>
    <col min="15107" max="15108" width="13.375" style="2"/>
    <col min="15109" max="15109" width="12.125" style="2" customWidth="1"/>
    <col min="15110" max="15111" width="13.375" style="2"/>
    <col min="15112" max="15112" width="12.125" style="2" customWidth="1"/>
    <col min="15113" max="15113" width="13.375" style="2"/>
    <col min="15114" max="15115" width="10.875" style="2" customWidth="1"/>
    <col min="15116" max="15125" width="12.125" style="2" customWidth="1"/>
    <col min="15126" max="15360" width="13.375" style="2"/>
    <col min="15361" max="15361" width="13.375" style="2" customWidth="1"/>
    <col min="15362" max="15362" width="19.625" style="2" customWidth="1"/>
    <col min="15363" max="15364" width="13.375" style="2"/>
    <col min="15365" max="15365" width="12.125" style="2" customWidth="1"/>
    <col min="15366" max="15367" width="13.375" style="2"/>
    <col min="15368" max="15368" width="12.125" style="2" customWidth="1"/>
    <col min="15369" max="15369" width="13.375" style="2"/>
    <col min="15370" max="15371" width="10.875" style="2" customWidth="1"/>
    <col min="15372" max="15381" width="12.125" style="2" customWidth="1"/>
    <col min="15382" max="15616" width="13.375" style="2"/>
    <col min="15617" max="15617" width="13.375" style="2" customWidth="1"/>
    <col min="15618" max="15618" width="19.625" style="2" customWidth="1"/>
    <col min="15619" max="15620" width="13.375" style="2"/>
    <col min="15621" max="15621" width="12.125" style="2" customWidth="1"/>
    <col min="15622" max="15623" width="13.375" style="2"/>
    <col min="15624" max="15624" width="12.125" style="2" customWidth="1"/>
    <col min="15625" max="15625" width="13.375" style="2"/>
    <col min="15626" max="15627" width="10.875" style="2" customWidth="1"/>
    <col min="15628" max="15637" width="12.125" style="2" customWidth="1"/>
    <col min="15638" max="15872" width="13.375" style="2"/>
    <col min="15873" max="15873" width="13.375" style="2" customWidth="1"/>
    <col min="15874" max="15874" width="19.625" style="2" customWidth="1"/>
    <col min="15875" max="15876" width="13.375" style="2"/>
    <col min="15877" max="15877" width="12.125" style="2" customWidth="1"/>
    <col min="15878" max="15879" width="13.375" style="2"/>
    <col min="15880" max="15880" width="12.125" style="2" customWidth="1"/>
    <col min="15881" max="15881" width="13.375" style="2"/>
    <col min="15882" max="15883" width="10.875" style="2" customWidth="1"/>
    <col min="15884" max="15893" width="12.125" style="2" customWidth="1"/>
    <col min="15894" max="16128" width="13.375" style="2"/>
    <col min="16129" max="16129" width="13.375" style="2" customWidth="1"/>
    <col min="16130" max="16130" width="19.625" style="2" customWidth="1"/>
    <col min="16131" max="16132" width="13.375" style="2"/>
    <col min="16133" max="16133" width="12.125" style="2" customWidth="1"/>
    <col min="16134" max="16135" width="13.375" style="2"/>
    <col min="16136" max="16136" width="12.125" style="2" customWidth="1"/>
    <col min="16137" max="16137" width="13.375" style="2"/>
    <col min="16138" max="16139" width="10.875" style="2" customWidth="1"/>
    <col min="16140" max="16149" width="12.125" style="2" customWidth="1"/>
    <col min="16150" max="16384" width="13.375" style="2"/>
  </cols>
  <sheetData>
    <row r="1" spans="1:21" x14ac:dyDescent="0.2">
      <c r="A1" s="1"/>
    </row>
    <row r="6" spans="1:21" x14ac:dyDescent="0.2">
      <c r="D6" s="3" t="s">
        <v>0</v>
      </c>
    </row>
    <row r="7" spans="1:21" x14ac:dyDescent="0.2">
      <c r="N7" s="6"/>
      <c r="O7" s="6"/>
      <c r="P7" s="6"/>
      <c r="Q7" s="6"/>
      <c r="R7" s="6"/>
      <c r="S7" s="6"/>
      <c r="T7" s="6"/>
    </row>
    <row r="8" spans="1:21" x14ac:dyDescent="0.2">
      <c r="B8" s="4" t="s">
        <v>1</v>
      </c>
      <c r="C8" s="1" t="s">
        <v>2</v>
      </c>
      <c r="D8" s="5"/>
      <c r="E8" s="5"/>
      <c r="F8" s="5"/>
      <c r="G8" s="5"/>
      <c r="N8" s="6"/>
      <c r="O8" s="6"/>
      <c r="P8" s="6"/>
      <c r="Q8" s="6"/>
      <c r="R8" s="6"/>
      <c r="S8" s="6"/>
      <c r="T8" s="6"/>
    </row>
    <row r="9" spans="1:21" x14ac:dyDescent="0.2">
      <c r="C9" s="1" t="s">
        <v>3</v>
      </c>
      <c r="D9" s="5"/>
      <c r="E9" s="5"/>
      <c r="F9" s="5"/>
      <c r="G9" s="5"/>
      <c r="N9" s="6"/>
      <c r="O9" s="6"/>
      <c r="P9" s="6"/>
      <c r="Q9" s="6"/>
      <c r="R9" s="6"/>
      <c r="S9" s="6"/>
      <c r="T9" s="6"/>
    </row>
    <row r="10" spans="1:21" x14ac:dyDescent="0.2">
      <c r="C10" s="1" t="s">
        <v>4</v>
      </c>
      <c r="D10" s="5"/>
      <c r="E10" s="5"/>
      <c r="F10" s="5"/>
      <c r="G10" s="5"/>
      <c r="N10" s="6"/>
      <c r="O10" s="6"/>
      <c r="P10" s="6"/>
      <c r="Q10" s="6"/>
      <c r="R10" s="6"/>
      <c r="S10" s="6"/>
      <c r="T10" s="6"/>
    </row>
    <row r="11" spans="1:21" x14ac:dyDescent="0.2">
      <c r="C11" s="1" t="s">
        <v>5</v>
      </c>
      <c r="D11" s="5"/>
      <c r="E11" s="5"/>
      <c r="F11" s="5"/>
      <c r="G11" s="5"/>
      <c r="N11" s="6"/>
      <c r="O11" s="6"/>
      <c r="P11" s="6"/>
      <c r="Q11" s="6"/>
      <c r="R11" s="6"/>
      <c r="S11" s="6"/>
      <c r="T11" s="6"/>
    </row>
    <row r="12" spans="1:21" x14ac:dyDescent="0.2">
      <c r="C12" s="1" t="s">
        <v>6</v>
      </c>
      <c r="D12" s="5"/>
      <c r="E12" s="5"/>
      <c r="F12" s="5"/>
      <c r="G12" s="5"/>
      <c r="L12" s="6"/>
      <c r="M12" s="6"/>
      <c r="N12" s="6"/>
      <c r="O12" s="6"/>
      <c r="P12" s="6"/>
      <c r="Q12" s="6"/>
      <c r="R12" s="6"/>
      <c r="S12" s="6"/>
      <c r="T12" s="6"/>
    </row>
    <row r="13" spans="1:21" ht="18" thickBot="1" x14ac:dyDescent="0.25">
      <c r="B13" s="7"/>
      <c r="C13" s="7"/>
      <c r="D13" s="7"/>
      <c r="E13" s="7"/>
      <c r="F13" s="7"/>
      <c r="G13" s="7"/>
      <c r="H13" s="7"/>
      <c r="I13" s="7"/>
      <c r="J13" s="8" t="s">
        <v>7</v>
      </c>
      <c r="K13" s="7"/>
      <c r="L13" s="6"/>
      <c r="M13" s="6"/>
      <c r="N13" s="6"/>
      <c r="O13" s="6"/>
      <c r="P13" s="6"/>
      <c r="Q13" s="6"/>
      <c r="R13" s="6"/>
      <c r="S13" s="6"/>
      <c r="T13" s="6"/>
    </row>
    <row r="14" spans="1:21" x14ac:dyDescent="0.2">
      <c r="C14" s="9"/>
      <c r="D14" s="6"/>
      <c r="E14" s="6"/>
      <c r="F14" s="10"/>
      <c r="G14" s="10"/>
      <c r="H14" s="10"/>
      <c r="I14" s="10"/>
      <c r="J14" s="10"/>
      <c r="K14" s="10"/>
      <c r="L14" s="6"/>
      <c r="N14" s="6"/>
      <c r="O14" s="6"/>
      <c r="P14" s="6"/>
      <c r="Q14" s="6"/>
      <c r="R14" s="6"/>
      <c r="S14" s="6"/>
      <c r="T14" s="6"/>
    </row>
    <row r="15" spans="1:21" x14ac:dyDescent="0.2">
      <c r="A15" s="1"/>
      <c r="C15" s="11" t="s">
        <v>8</v>
      </c>
      <c r="D15" s="12" t="s">
        <v>9</v>
      </c>
      <c r="E15" s="6"/>
      <c r="F15" s="9"/>
      <c r="G15" s="6"/>
      <c r="I15" s="10"/>
      <c r="J15" s="10"/>
      <c r="K15" s="10"/>
      <c r="M15" s="6"/>
      <c r="N15" s="6"/>
      <c r="O15" s="6"/>
      <c r="P15" s="6"/>
      <c r="Q15" s="6"/>
      <c r="R15" s="6"/>
      <c r="S15" s="6"/>
      <c r="T15" s="6"/>
      <c r="U15" s="6"/>
    </row>
    <row r="16" spans="1:21" x14ac:dyDescent="0.2">
      <c r="C16" s="13"/>
      <c r="D16" s="10"/>
      <c r="E16" s="10"/>
      <c r="F16" s="14" t="s">
        <v>10</v>
      </c>
      <c r="G16" s="10"/>
      <c r="H16" s="10"/>
      <c r="I16" s="14" t="s">
        <v>11</v>
      </c>
      <c r="J16" s="10"/>
      <c r="K16" s="10"/>
      <c r="L16" s="6"/>
      <c r="M16" s="6"/>
      <c r="N16" s="6"/>
      <c r="O16" s="6"/>
      <c r="P16" s="6"/>
      <c r="Q16" s="6"/>
      <c r="R16" s="6"/>
      <c r="S16" s="6"/>
      <c r="T16" s="6"/>
      <c r="U16" s="6"/>
    </row>
    <row r="17" spans="2:21" x14ac:dyDescent="0.2">
      <c r="B17" s="10"/>
      <c r="C17" s="14" t="s">
        <v>12</v>
      </c>
      <c r="D17" s="14" t="s">
        <v>13</v>
      </c>
      <c r="E17" s="14" t="s">
        <v>14</v>
      </c>
      <c r="F17" s="14" t="s">
        <v>12</v>
      </c>
      <c r="G17" s="14" t="s">
        <v>13</v>
      </c>
      <c r="H17" s="14" t="s">
        <v>14</v>
      </c>
      <c r="I17" s="14" t="s">
        <v>12</v>
      </c>
      <c r="J17" s="14" t="s">
        <v>15</v>
      </c>
      <c r="K17" s="14" t="s">
        <v>16</v>
      </c>
      <c r="L17" s="6"/>
      <c r="N17" s="6"/>
      <c r="O17" s="6"/>
      <c r="P17" s="6"/>
      <c r="Q17" s="6"/>
      <c r="R17" s="6"/>
      <c r="S17" s="6"/>
      <c r="T17" s="6"/>
      <c r="U17" s="6"/>
    </row>
    <row r="18" spans="2:21" x14ac:dyDescent="0.2">
      <c r="C18" s="9"/>
      <c r="N18" s="6"/>
      <c r="O18" s="6"/>
      <c r="P18" s="6"/>
      <c r="Q18" s="6"/>
      <c r="R18" s="6"/>
      <c r="S18" s="6"/>
      <c r="T18" s="6"/>
    </row>
    <row r="19" spans="2:21" x14ac:dyDescent="0.2">
      <c r="B19" s="1" t="s">
        <v>17</v>
      </c>
      <c r="C19" s="15">
        <f>F19+F38+I38+C57+F57+I57</f>
        <v>4009</v>
      </c>
      <c r="D19" s="16">
        <f>G19+G38+J38+D57+G57+J57</f>
        <v>3983</v>
      </c>
      <c r="E19" s="16">
        <f>H19+H38+K38+E57+H57+K57</f>
        <v>803</v>
      </c>
      <c r="F19" s="17">
        <f>I19+C38</f>
        <v>3998</v>
      </c>
      <c r="G19" s="17">
        <f>J19+D38</f>
        <v>3971</v>
      </c>
      <c r="H19" s="17">
        <f>K19+E38</f>
        <v>802</v>
      </c>
      <c r="I19" s="5">
        <v>1984</v>
      </c>
      <c r="J19" s="5">
        <v>1974</v>
      </c>
      <c r="K19" s="5">
        <v>423</v>
      </c>
      <c r="N19" s="6"/>
      <c r="O19" s="6"/>
      <c r="P19" s="6"/>
      <c r="Q19" s="6"/>
      <c r="R19" s="6"/>
      <c r="S19" s="6"/>
      <c r="T19" s="6"/>
    </row>
    <row r="20" spans="2:21" x14ac:dyDescent="0.2">
      <c r="B20" s="1" t="s">
        <v>18</v>
      </c>
      <c r="C20" s="15">
        <f t="shared" ref="C20:E26" si="0">F20+F39+I39+C58+F58+I58</f>
        <v>3492</v>
      </c>
      <c r="D20" s="16">
        <f t="shared" si="0"/>
        <v>3575</v>
      </c>
      <c r="E20" s="16">
        <f t="shared" si="0"/>
        <v>720</v>
      </c>
      <c r="F20" s="17">
        <f t="shared" ref="F20:H26" si="1">I20+C39</f>
        <v>3487</v>
      </c>
      <c r="G20" s="17">
        <f t="shared" si="1"/>
        <v>3570</v>
      </c>
      <c r="H20" s="17">
        <f t="shared" si="1"/>
        <v>719</v>
      </c>
      <c r="I20" s="5">
        <v>1779</v>
      </c>
      <c r="J20" s="5">
        <v>1925</v>
      </c>
      <c r="K20" s="5">
        <v>277</v>
      </c>
      <c r="N20" s="6"/>
      <c r="O20" s="6"/>
      <c r="P20" s="6"/>
      <c r="Q20" s="6"/>
      <c r="R20" s="6"/>
      <c r="S20" s="6"/>
      <c r="T20" s="6"/>
    </row>
    <row r="21" spans="2:21" x14ac:dyDescent="0.2">
      <c r="B21" s="1" t="s">
        <v>19</v>
      </c>
      <c r="C21" s="15">
        <f t="shared" si="0"/>
        <v>3126</v>
      </c>
      <c r="D21" s="16">
        <f t="shared" si="0"/>
        <v>3367</v>
      </c>
      <c r="E21" s="16">
        <f t="shared" si="0"/>
        <v>479</v>
      </c>
      <c r="F21" s="17">
        <f t="shared" si="1"/>
        <v>3117</v>
      </c>
      <c r="G21" s="17">
        <f t="shared" si="1"/>
        <v>3359</v>
      </c>
      <c r="H21" s="17">
        <f t="shared" si="1"/>
        <v>477</v>
      </c>
      <c r="I21" s="5">
        <v>1670</v>
      </c>
      <c r="J21" s="5">
        <v>1645</v>
      </c>
      <c r="K21" s="5">
        <v>302</v>
      </c>
      <c r="N21" s="6"/>
      <c r="O21" s="6"/>
      <c r="P21" s="6"/>
      <c r="Q21" s="6"/>
      <c r="R21" s="6"/>
      <c r="S21" s="6"/>
      <c r="T21" s="6"/>
    </row>
    <row r="22" spans="2:21" x14ac:dyDescent="0.2">
      <c r="B22" s="1" t="s">
        <v>20</v>
      </c>
      <c r="C22" s="15">
        <f t="shared" si="0"/>
        <v>2818</v>
      </c>
      <c r="D22" s="16">
        <f t="shared" si="0"/>
        <v>2550</v>
      </c>
      <c r="E22" s="16">
        <f t="shared" si="0"/>
        <v>747</v>
      </c>
      <c r="F22" s="17">
        <f t="shared" si="1"/>
        <v>2814</v>
      </c>
      <c r="G22" s="17">
        <f t="shared" si="1"/>
        <v>2544</v>
      </c>
      <c r="H22" s="17">
        <f t="shared" si="1"/>
        <v>747</v>
      </c>
      <c r="I22" s="5">
        <v>1546</v>
      </c>
      <c r="J22" s="5">
        <v>1416</v>
      </c>
      <c r="K22" s="5">
        <v>432</v>
      </c>
      <c r="N22" s="6"/>
      <c r="O22" s="6"/>
      <c r="P22" s="6"/>
      <c r="Q22" s="6"/>
      <c r="R22" s="6"/>
      <c r="S22" s="6"/>
      <c r="T22" s="6"/>
    </row>
    <row r="23" spans="2:21" x14ac:dyDescent="0.2">
      <c r="B23" s="1" t="s">
        <v>21</v>
      </c>
      <c r="C23" s="15">
        <f t="shared" si="0"/>
        <v>2854</v>
      </c>
      <c r="D23" s="16">
        <f t="shared" si="0"/>
        <v>2815</v>
      </c>
      <c r="E23" s="16">
        <f t="shared" si="0"/>
        <v>786</v>
      </c>
      <c r="F23" s="17">
        <f t="shared" si="1"/>
        <v>2849</v>
      </c>
      <c r="G23" s="17">
        <f t="shared" si="1"/>
        <v>2810</v>
      </c>
      <c r="H23" s="17">
        <f t="shared" si="1"/>
        <v>786</v>
      </c>
      <c r="I23" s="5">
        <v>1485</v>
      </c>
      <c r="J23" s="5">
        <v>1426</v>
      </c>
      <c r="K23" s="5">
        <v>491</v>
      </c>
      <c r="N23" s="6"/>
      <c r="O23" s="6"/>
      <c r="P23" s="6"/>
      <c r="Q23" s="6"/>
      <c r="R23" s="6"/>
      <c r="S23" s="6"/>
      <c r="T23" s="6"/>
    </row>
    <row r="24" spans="2:21" x14ac:dyDescent="0.2">
      <c r="B24" s="1" t="s">
        <v>22</v>
      </c>
      <c r="C24" s="15">
        <f t="shared" si="0"/>
        <v>2933</v>
      </c>
      <c r="D24" s="16">
        <f t="shared" si="0"/>
        <v>2957</v>
      </c>
      <c r="E24" s="16">
        <f t="shared" si="0"/>
        <v>762</v>
      </c>
      <c r="F24" s="17">
        <f t="shared" si="1"/>
        <v>2929</v>
      </c>
      <c r="G24" s="17">
        <f t="shared" si="1"/>
        <v>2953</v>
      </c>
      <c r="H24" s="17">
        <f t="shared" si="1"/>
        <v>762</v>
      </c>
      <c r="I24" s="5">
        <v>1656</v>
      </c>
      <c r="J24" s="5">
        <v>1657</v>
      </c>
      <c r="K24" s="5">
        <v>490</v>
      </c>
      <c r="N24" s="6"/>
      <c r="O24" s="6"/>
      <c r="P24" s="6"/>
      <c r="Q24" s="6"/>
      <c r="R24" s="6"/>
      <c r="S24" s="6"/>
      <c r="T24" s="6"/>
    </row>
    <row r="25" spans="2:21" x14ac:dyDescent="0.2">
      <c r="B25" s="1" t="s">
        <v>23</v>
      </c>
      <c r="C25" s="15">
        <f t="shared" si="0"/>
        <v>3018</v>
      </c>
      <c r="D25" s="16">
        <f t="shared" si="0"/>
        <v>3137</v>
      </c>
      <c r="E25" s="16">
        <f t="shared" si="0"/>
        <v>643</v>
      </c>
      <c r="F25" s="17">
        <f t="shared" si="1"/>
        <v>3012</v>
      </c>
      <c r="G25" s="17">
        <f t="shared" si="1"/>
        <v>3132</v>
      </c>
      <c r="H25" s="17">
        <f t="shared" si="1"/>
        <v>642</v>
      </c>
      <c r="I25" s="5">
        <v>1735</v>
      </c>
      <c r="J25" s="5">
        <v>1843</v>
      </c>
      <c r="K25" s="5">
        <v>382</v>
      </c>
      <c r="N25" s="6"/>
      <c r="O25" s="6"/>
      <c r="P25" s="6"/>
      <c r="Q25" s="6"/>
      <c r="R25" s="6"/>
      <c r="S25" s="6"/>
      <c r="T25" s="6"/>
    </row>
    <row r="26" spans="2:21" x14ac:dyDescent="0.2">
      <c r="B26" s="1" t="s">
        <v>24</v>
      </c>
      <c r="C26" s="15">
        <f t="shared" si="0"/>
        <v>2869</v>
      </c>
      <c r="D26" s="16">
        <f t="shared" si="0"/>
        <v>2796</v>
      </c>
      <c r="E26" s="16">
        <f t="shared" si="0"/>
        <v>716</v>
      </c>
      <c r="F26" s="17">
        <f t="shared" si="1"/>
        <v>2860</v>
      </c>
      <c r="G26" s="17">
        <f t="shared" si="1"/>
        <v>2786</v>
      </c>
      <c r="H26" s="17">
        <f t="shared" si="1"/>
        <v>716</v>
      </c>
      <c r="I26" s="5">
        <v>1629</v>
      </c>
      <c r="J26" s="5">
        <v>1596</v>
      </c>
      <c r="K26" s="5">
        <v>415</v>
      </c>
      <c r="N26" s="6"/>
      <c r="O26" s="6"/>
      <c r="P26" s="6"/>
      <c r="Q26" s="6"/>
      <c r="R26" s="6"/>
      <c r="S26" s="6"/>
      <c r="T26" s="6"/>
    </row>
    <row r="27" spans="2:21" x14ac:dyDescent="0.2">
      <c r="B27" s="3" t="s">
        <v>25</v>
      </c>
      <c r="C27" s="18">
        <f>SUM(C29:C31)</f>
        <v>2438</v>
      </c>
      <c r="D27" s="19">
        <f t="shared" ref="D27:K27" si="2">SUM(D29:D31)</f>
        <v>2636</v>
      </c>
      <c r="E27" s="19">
        <f t="shared" si="2"/>
        <v>518</v>
      </c>
      <c r="F27" s="19">
        <f t="shared" si="2"/>
        <v>2432</v>
      </c>
      <c r="G27" s="19">
        <f t="shared" si="2"/>
        <v>2631</v>
      </c>
      <c r="H27" s="19">
        <f t="shared" si="2"/>
        <v>517</v>
      </c>
      <c r="I27" s="19">
        <f t="shared" si="2"/>
        <v>1433</v>
      </c>
      <c r="J27" s="19">
        <f t="shared" si="2"/>
        <v>1514</v>
      </c>
      <c r="K27" s="19">
        <f t="shared" si="2"/>
        <v>334</v>
      </c>
      <c r="N27" s="6"/>
      <c r="O27" s="6"/>
      <c r="P27" s="6"/>
      <c r="Q27" s="6"/>
      <c r="R27" s="6"/>
      <c r="S27" s="6"/>
      <c r="T27" s="6"/>
    </row>
    <row r="28" spans="2:21" x14ac:dyDescent="0.2">
      <c r="C28" s="9"/>
      <c r="N28" s="6"/>
      <c r="O28" s="6"/>
      <c r="P28" s="6"/>
      <c r="Q28" s="6"/>
      <c r="R28" s="6"/>
      <c r="S28" s="6"/>
      <c r="T28" s="6"/>
    </row>
    <row r="29" spans="2:21" x14ac:dyDescent="0.2">
      <c r="B29" s="1" t="s">
        <v>26</v>
      </c>
      <c r="C29" s="15">
        <f t="shared" ref="C29:E31" si="3">F29+F48+I48+C67+F67+I67</f>
        <v>1799</v>
      </c>
      <c r="D29" s="16">
        <f t="shared" si="3"/>
        <v>1957</v>
      </c>
      <c r="E29" s="16">
        <f t="shared" si="3"/>
        <v>406</v>
      </c>
      <c r="F29" s="17">
        <f t="shared" ref="F29:H31" si="4">I29+C48</f>
        <v>1794</v>
      </c>
      <c r="G29" s="17">
        <f t="shared" si="4"/>
        <v>1952</v>
      </c>
      <c r="H29" s="17">
        <f t="shared" si="4"/>
        <v>406</v>
      </c>
      <c r="I29" s="5">
        <v>1034</v>
      </c>
      <c r="J29" s="5">
        <v>1099</v>
      </c>
      <c r="K29" s="5">
        <v>262</v>
      </c>
      <c r="N29" s="6"/>
      <c r="O29" s="6"/>
      <c r="P29" s="6"/>
      <c r="Q29" s="6"/>
      <c r="R29" s="6"/>
      <c r="S29" s="6"/>
      <c r="T29" s="6"/>
    </row>
    <row r="30" spans="2:21" x14ac:dyDescent="0.2">
      <c r="B30" s="1" t="s">
        <v>27</v>
      </c>
      <c r="C30" s="15">
        <f t="shared" si="3"/>
        <v>518</v>
      </c>
      <c r="D30" s="16">
        <f t="shared" si="3"/>
        <v>562</v>
      </c>
      <c r="E30" s="16">
        <f t="shared" si="3"/>
        <v>94</v>
      </c>
      <c r="F30" s="17">
        <f t="shared" si="4"/>
        <v>517</v>
      </c>
      <c r="G30" s="17">
        <f t="shared" si="4"/>
        <v>562</v>
      </c>
      <c r="H30" s="17">
        <f t="shared" si="4"/>
        <v>93</v>
      </c>
      <c r="I30" s="5">
        <v>310</v>
      </c>
      <c r="J30" s="5">
        <v>329</v>
      </c>
      <c r="K30" s="5">
        <v>57</v>
      </c>
      <c r="N30" s="6"/>
      <c r="O30" s="6"/>
      <c r="P30" s="6"/>
      <c r="Q30" s="6"/>
      <c r="R30" s="6"/>
      <c r="S30" s="6"/>
      <c r="T30" s="6"/>
    </row>
    <row r="31" spans="2:21" x14ac:dyDescent="0.2">
      <c r="B31" s="1" t="s">
        <v>28</v>
      </c>
      <c r="C31" s="15">
        <f t="shared" si="3"/>
        <v>121</v>
      </c>
      <c r="D31" s="16">
        <f t="shared" si="3"/>
        <v>117</v>
      </c>
      <c r="E31" s="16">
        <f t="shared" si="3"/>
        <v>18</v>
      </c>
      <c r="F31" s="17">
        <f t="shared" si="4"/>
        <v>121</v>
      </c>
      <c r="G31" s="17">
        <f t="shared" si="4"/>
        <v>117</v>
      </c>
      <c r="H31" s="17">
        <f t="shared" si="4"/>
        <v>18</v>
      </c>
      <c r="I31" s="5">
        <v>89</v>
      </c>
      <c r="J31" s="5">
        <v>86</v>
      </c>
      <c r="K31" s="5">
        <v>15</v>
      </c>
      <c r="N31" s="6"/>
      <c r="O31" s="6"/>
      <c r="P31" s="6"/>
      <c r="Q31" s="6"/>
      <c r="R31" s="6"/>
      <c r="S31" s="6"/>
      <c r="T31" s="6"/>
    </row>
    <row r="32" spans="2:21" ht="18" thickBot="1" x14ac:dyDescent="0.25">
      <c r="B32" s="7"/>
      <c r="C32" s="20"/>
      <c r="D32" s="7"/>
      <c r="E32" s="7"/>
      <c r="F32" s="7"/>
      <c r="G32" s="7"/>
      <c r="H32" s="7"/>
      <c r="I32" s="7"/>
      <c r="J32" s="7"/>
      <c r="K32" s="7"/>
      <c r="L32" s="6"/>
      <c r="M32" s="6"/>
      <c r="N32" s="6"/>
      <c r="O32" s="6"/>
      <c r="P32" s="6"/>
      <c r="Q32" s="6"/>
      <c r="R32" s="6"/>
      <c r="S32" s="6"/>
      <c r="T32" s="6"/>
    </row>
    <row r="33" spans="2:20" x14ac:dyDescent="0.2">
      <c r="C33" s="13"/>
      <c r="D33" s="10"/>
      <c r="E33" s="10"/>
      <c r="F33" s="10"/>
      <c r="G33" s="10"/>
      <c r="H33" s="10"/>
      <c r="I33" s="10"/>
      <c r="J33" s="10"/>
      <c r="K33" s="10"/>
      <c r="N33" s="6"/>
      <c r="O33" s="6"/>
      <c r="P33" s="6"/>
      <c r="Q33" s="6"/>
      <c r="R33" s="6"/>
      <c r="S33" s="6"/>
      <c r="T33" s="6"/>
    </row>
    <row r="34" spans="2:20" x14ac:dyDescent="0.2">
      <c r="C34" s="14" t="s">
        <v>29</v>
      </c>
      <c r="D34" s="10"/>
      <c r="E34" s="10"/>
      <c r="F34" s="9"/>
      <c r="I34" s="9"/>
      <c r="J34" s="6"/>
      <c r="K34" s="6"/>
      <c r="L34" s="6"/>
      <c r="N34" s="6"/>
      <c r="O34" s="6"/>
      <c r="P34" s="6"/>
      <c r="Q34" s="6"/>
      <c r="R34" s="6"/>
      <c r="S34" s="6"/>
      <c r="T34" s="6"/>
    </row>
    <row r="35" spans="2:20" x14ac:dyDescent="0.2">
      <c r="C35" s="14" t="s">
        <v>30</v>
      </c>
      <c r="D35" s="10"/>
      <c r="E35" s="10"/>
      <c r="F35" s="14" t="s">
        <v>31</v>
      </c>
      <c r="G35" s="10"/>
      <c r="H35" s="10"/>
      <c r="I35" s="14" t="s">
        <v>32</v>
      </c>
      <c r="J35" s="10"/>
      <c r="K35" s="10"/>
      <c r="L35" s="6"/>
      <c r="N35" s="6"/>
      <c r="O35" s="6"/>
      <c r="P35" s="6"/>
      <c r="Q35" s="6"/>
      <c r="R35" s="6"/>
      <c r="S35" s="6"/>
      <c r="T35" s="6"/>
    </row>
    <row r="36" spans="2:20" x14ac:dyDescent="0.2">
      <c r="B36" s="10"/>
      <c r="C36" s="14" t="s">
        <v>12</v>
      </c>
      <c r="D36" s="14" t="s">
        <v>13</v>
      </c>
      <c r="E36" s="14" t="s">
        <v>14</v>
      </c>
      <c r="F36" s="14" t="s">
        <v>12</v>
      </c>
      <c r="G36" s="14" t="s">
        <v>13</v>
      </c>
      <c r="H36" s="14" t="s">
        <v>14</v>
      </c>
      <c r="I36" s="14" t="s">
        <v>12</v>
      </c>
      <c r="J36" s="14" t="s">
        <v>15</v>
      </c>
      <c r="K36" s="14" t="s">
        <v>16</v>
      </c>
      <c r="L36" s="6"/>
      <c r="N36" s="6"/>
      <c r="O36" s="6"/>
      <c r="P36" s="6"/>
      <c r="Q36" s="6"/>
      <c r="R36" s="6"/>
      <c r="S36" s="6"/>
      <c r="T36" s="6"/>
    </row>
    <row r="37" spans="2:20" x14ac:dyDescent="0.2">
      <c r="C37" s="9"/>
      <c r="N37" s="6"/>
      <c r="O37" s="6"/>
      <c r="P37" s="6"/>
      <c r="Q37" s="6"/>
      <c r="R37" s="6"/>
      <c r="S37" s="6"/>
      <c r="T37" s="6"/>
    </row>
    <row r="38" spans="2:20" x14ac:dyDescent="0.2">
      <c r="B38" s="1" t="s">
        <v>17</v>
      </c>
      <c r="C38" s="21">
        <v>2014</v>
      </c>
      <c r="D38" s="5">
        <v>1997</v>
      </c>
      <c r="E38" s="5">
        <v>379</v>
      </c>
      <c r="F38" s="22">
        <v>1</v>
      </c>
      <c r="G38" s="22">
        <v>1</v>
      </c>
      <c r="H38" s="23" t="s">
        <v>33</v>
      </c>
      <c r="I38" s="22">
        <v>6</v>
      </c>
      <c r="J38" s="22">
        <v>7</v>
      </c>
      <c r="K38" s="22">
        <v>1</v>
      </c>
      <c r="N38" s="6"/>
      <c r="O38" s="6"/>
      <c r="P38" s="6"/>
      <c r="Q38" s="6"/>
      <c r="R38" s="6"/>
      <c r="S38" s="6"/>
      <c r="T38" s="6"/>
    </row>
    <row r="39" spans="2:20" x14ac:dyDescent="0.2">
      <c r="B39" s="1" t="s">
        <v>34</v>
      </c>
      <c r="C39" s="21">
        <v>1708</v>
      </c>
      <c r="D39" s="5">
        <v>1645</v>
      </c>
      <c r="E39" s="5">
        <v>442</v>
      </c>
      <c r="F39" s="5">
        <v>1</v>
      </c>
      <c r="G39" s="5">
        <v>1</v>
      </c>
      <c r="H39" s="23" t="s">
        <v>33</v>
      </c>
      <c r="I39" s="22">
        <v>2</v>
      </c>
      <c r="J39" s="22">
        <v>2</v>
      </c>
      <c r="K39" s="22">
        <v>1</v>
      </c>
      <c r="N39" s="6"/>
      <c r="O39" s="6"/>
      <c r="P39" s="6"/>
      <c r="Q39" s="6"/>
      <c r="R39" s="6"/>
      <c r="S39" s="6"/>
      <c r="T39" s="6"/>
    </row>
    <row r="40" spans="2:20" x14ac:dyDescent="0.2">
      <c r="B40" s="1" t="s">
        <v>35</v>
      </c>
      <c r="C40" s="21">
        <v>1447</v>
      </c>
      <c r="D40" s="5">
        <v>1714</v>
      </c>
      <c r="E40" s="5">
        <v>175</v>
      </c>
      <c r="F40" s="5">
        <v>2</v>
      </c>
      <c r="G40" s="22" t="s">
        <v>36</v>
      </c>
      <c r="H40" s="22">
        <v>2</v>
      </c>
      <c r="I40" s="22">
        <v>3</v>
      </c>
      <c r="J40" s="22">
        <v>4</v>
      </c>
      <c r="K40" s="23" t="s">
        <v>33</v>
      </c>
      <c r="N40" s="6"/>
      <c r="O40" s="6"/>
      <c r="P40" s="6"/>
      <c r="Q40" s="6"/>
      <c r="R40" s="6"/>
      <c r="S40" s="6"/>
      <c r="T40" s="6"/>
    </row>
    <row r="41" spans="2:20" x14ac:dyDescent="0.2">
      <c r="B41" s="1" t="s">
        <v>37</v>
      </c>
      <c r="C41" s="21">
        <v>1268</v>
      </c>
      <c r="D41" s="5">
        <v>1128</v>
      </c>
      <c r="E41" s="5">
        <v>315</v>
      </c>
      <c r="F41" s="5">
        <v>2</v>
      </c>
      <c r="G41" s="22">
        <v>4</v>
      </c>
      <c r="H41" s="23" t="s">
        <v>33</v>
      </c>
      <c r="I41" s="23" t="s">
        <v>33</v>
      </c>
      <c r="J41" s="23" t="s">
        <v>33</v>
      </c>
      <c r="K41" s="23" t="s">
        <v>33</v>
      </c>
      <c r="N41" s="6"/>
      <c r="O41" s="6"/>
      <c r="P41" s="6"/>
      <c r="Q41" s="6"/>
      <c r="R41" s="6"/>
      <c r="S41" s="6"/>
      <c r="T41" s="6"/>
    </row>
    <row r="42" spans="2:20" x14ac:dyDescent="0.2">
      <c r="B42" s="1" t="s">
        <v>38</v>
      </c>
      <c r="C42" s="21">
        <v>1364</v>
      </c>
      <c r="D42" s="5">
        <v>1384</v>
      </c>
      <c r="E42" s="5">
        <v>295</v>
      </c>
      <c r="F42" s="5">
        <v>1</v>
      </c>
      <c r="G42" s="5">
        <v>1</v>
      </c>
      <c r="H42" s="23" t="s">
        <v>33</v>
      </c>
      <c r="I42" s="22">
        <v>1</v>
      </c>
      <c r="J42" s="22">
        <v>1</v>
      </c>
      <c r="K42" s="23" t="s">
        <v>33</v>
      </c>
      <c r="N42" s="6"/>
      <c r="O42" s="6"/>
      <c r="P42" s="6"/>
      <c r="Q42" s="6"/>
      <c r="R42" s="6"/>
      <c r="S42" s="6"/>
      <c r="T42" s="6"/>
    </row>
    <row r="43" spans="2:20" x14ac:dyDescent="0.2">
      <c r="B43" s="1" t="s">
        <v>39</v>
      </c>
      <c r="C43" s="21">
        <v>1273</v>
      </c>
      <c r="D43" s="5">
        <v>1296</v>
      </c>
      <c r="E43" s="5">
        <v>272</v>
      </c>
      <c r="F43" s="5">
        <v>1</v>
      </c>
      <c r="G43" s="5">
        <v>1</v>
      </c>
      <c r="H43" s="23" t="s">
        <v>33</v>
      </c>
      <c r="I43" s="23" t="s">
        <v>33</v>
      </c>
      <c r="J43" s="23" t="s">
        <v>33</v>
      </c>
      <c r="K43" s="23" t="s">
        <v>33</v>
      </c>
      <c r="N43" s="6"/>
      <c r="O43" s="6"/>
      <c r="P43" s="6"/>
      <c r="Q43" s="6"/>
      <c r="R43" s="6"/>
      <c r="S43" s="6"/>
      <c r="T43" s="6"/>
    </row>
    <row r="44" spans="2:20" x14ac:dyDescent="0.2">
      <c r="B44" s="1" t="s">
        <v>40</v>
      </c>
      <c r="C44" s="21">
        <v>1277</v>
      </c>
      <c r="D44" s="5">
        <v>1289</v>
      </c>
      <c r="E44" s="5">
        <v>260</v>
      </c>
      <c r="F44" s="5">
        <v>2</v>
      </c>
      <c r="G44" s="5">
        <v>1</v>
      </c>
      <c r="H44" s="22">
        <v>1</v>
      </c>
      <c r="I44" s="23" t="s">
        <v>33</v>
      </c>
      <c r="J44" s="23" t="s">
        <v>33</v>
      </c>
      <c r="K44" s="23" t="s">
        <v>33</v>
      </c>
      <c r="N44" s="6"/>
      <c r="O44" s="6"/>
      <c r="P44" s="6"/>
      <c r="Q44" s="6"/>
      <c r="R44" s="6"/>
      <c r="S44" s="6"/>
      <c r="T44" s="6"/>
    </row>
    <row r="45" spans="2:20" x14ac:dyDescent="0.2">
      <c r="B45" s="1" t="s">
        <v>41</v>
      </c>
      <c r="C45" s="21">
        <v>1231</v>
      </c>
      <c r="D45" s="5">
        <v>1190</v>
      </c>
      <c r="E45" s="5">
        <v>301</v>
      </c>
      <c r="F45" s="5">
        <v>6</v>
      </c>
      <c r="G45" s="5">
        <v>7</v>
      </c>
      <c r="H45" s="23" t="s">
        <v>33</v>
      </c>
      <c r="I45" s="22">
        <v>2</v>
      </c>
      <c r="J45" s="22">
        <v>2</v>
      </c>
      <c r="K45" s="23" t="s">
        <v>33</v>
      </c>
      <c r="N45" s="6"/>
      <c r="O45" s="6"/>
      <c r="P45" s="6"/>
      <c r="Q45" s="6"/>
      <c r="R45" s="6"/>
      <c r="S45" s="6"/>
      <c r="T45" s="6"/>
    </row>
    <row r="46" spans="2:20" x14ac:dyDescent="0.2">
      <c r="B46" s="24" t="s">
        <v>42</v>
      </c>
      <c r="C46" s="19">
        <f t="shared" ref="C46:H46" si="5">SUM(C48:C50)</f>
        <v>999</v>
      </c>
      <c r="D46" s="19">
        <f t="shared" si="5"/>
        <v>1117</v>
      </c>
      <c r="E46" s="19">
        <f t="shared" si="5"/>
        <v>183</v>
      </c>
      <c r="F46" s="19">
        <f t="shared" si="5"/>
        <v>5</v>
      </c>
      <c r="G46" s="19">
        <f t="shared" si="5"/>
        <v>4</v>
      </c>
      <c r="H46" s="19">
        <f t="shared" si="5"/>
        <v>1</v>
      </c>
      <c r="I46" s="25" t="s">
        <v>33</v>
      </c>
      <c r="J46" s="25" t="s">
        <v>33</v>
      </c>
      <c r="K46" s="25" t="s">
        <v>33</v>
      </c>
      <c r="N46" s="6"/>
      <c r="O46" s="6"/>
      <c r="P46" s="6"/>
      <c r="Q46" s="6"/>
      <c r="R46" s="6"/>
      <c r="S46" s="6"/>
      <c r="T46" s="6"/>
    </row>
    <row r="47" spans="2:20" x14ac:dyDescent="0.2">
      <c r="C47" s="9"/>
      <c r="D47" s="5"/>
      <c r="E47" s="5"/>
      <c r="N47" s="6"/>
      <c r="O47" s="6"/>
      <c r="P47" s="6"/>
      <c r="Q47" s="6"/>
      <c r="R47" s="6"/>
      <c r="S47" s="6"/>
      <c r="T47" s="6"/>
    </row>
    <row r="48" spans="2:20" x14ac:dyDescent="0.2">
      <c r="B48" s="1" t="s">
        <v>26</v>
      </c>
      <c r="C48" s="21">
        <v>760</v>
      </c>
      <c r="D48" s="5">
        <v>853</v>
      </c>
      <c r="E48" s="5">
        <v>144</v>
      </c>
      <c r="F48" s="22">
        <v>4</v>
      </c>
      <c r="G48" s="22">
        <v>4</v>
      </c>
      <c r="H48" s="23" t="s">
        <v>33</v>
      </c>
      <c r="I48" s="23" t="s">
        <v>33</v>
      </c>
      <c r="J48" s="23" t="s">
        <v>33</v>
      </c>
      <c r="K48" s="23" t="s">
        <v>33</v>
      </c>
      <c r="N48" s="6"/>
      <c r="O48" s="6"/>
      <c r="P48" s="6"/>
      <c r="Q48" s="6"/>
      <c r="R48" s="6"/>
      <c r="S48" s="6"/>
      <c r="T48" s="6"/>
    </row>
    <row r="49" spans="2:16" x14ac:dyDescent="0.2">
      <c r="B49" s="1" t="s">
        <v>27</v>
      </c>
      <c r="C49" s="21">
        <v>207</v>
      </c>
      <c r="D49" s="5">
        <v>233</v>
      </c>
      <c r="E49" s="5">
        <v>36</v>
      </c>
      <c r="F49" s="22">
        <v>1</v>
      </c>
      <c r="G49" s="23" t="s">
        <v>33</v>
      </c>
      <c r="H49" s="22">
        <v>1</v>
      </c>
      <c r="I49" s="23" t="s">
        <v>33</v>
      </c>
      <c r="J49" s="23" t="s">
        <v>33</v>
      </c>
      <c r="K49" s="23" t="s">
        <v>33</v>
      </c>
      <c r="P49" s="6"/>
    </row>
    <row r="50" spans="2:16" x14ac:dyDescent="0.2">
      <c r="B50" s="1" t="s">
        <v>28</v>
      </c>
      <c r="C50" s="21">
        <v>32</v>
      </c>
      <c r="D50" s="5">
        <v>31</v>
      </c>
      <c r="E50" s="5">
        <v>3</v>
      </c>
      <c r="F50" s="23" t="s">
        <v>33</v>
      </c>
      <c r="G50" s="23" t="s">
        <v>33</v>
      </c>
      <c r="H50" s="23" t="s">
        <v>33</v>
      </c>
      <c r="I50" s="23" t="s">
        <v>33</v>
      </c>
      <c r="J50" s="23" t="s">
        <v>33</v>
      </c>
      <c r="K50" s="23" t="s">
        <v>33</v>
      </c>
      <c r="P50" s="6"/>
    </row>
    <row r="51" spans="2:16" ht="18" thickBot="1" x14ac:dyDescent="0.25">
      <c r="B51" s="7"/>
      <c r="C51" s="20"/>
      <c r="D51" s="26"/>
      <c r="E51" s="26"/>
      <c r="F51" s="26"/>
      <c r="G51" s="26"/>
      <c r="H51" s="7"/>
      <c r="I51" s="7"/>
      <c r="J51" s="7"/>
      <c r="K51" s="7"/>
      <c r="P51" s="6"/>
    </row>
    <row r="52" spans="2:16" x14ac:dyDescent="0.2">
      <c r="C52" s="13"/>
      <c r="D52" s="10"/>
      <c r="E52" s="10"/>
      <c r="F52" s="10"/>
      <c r="G52" s="10"/>
      <c r="H52" s="10"/>
      <c r="I52" s="10"/>
      <c r="J52" s="10"/>
      <c r="K52" s="10"/>
      <c r="P52" s="6"/>
    </row>
    <row r="53" spans="2:16" x14ac:dyDescent="0.2">
      <c r="C53" s="9"/>
      <c r="D53" s="6"/>
      <c r="E53" s="6"/>
      <c r="F53" s="9"/>
      <c r="I53" s="9"/>
      <c r="L53" s="6"/>
      <c r="P53" s="6"/>
    </row>
    <row r="54" spans="2:16" x14ac:dyDescent="0.2">
      <c r="C54" s="14" t="s">
        <v>43</v>
      </c>
      <c r="D54" s="10"/>
      <c r="E54" s="10"/>
      <c r="F54" s="14" t="s">
        <v>44</v>
      </c>
      <c r="G54" s="10"/>
      <c r="H54" s="10"/>
      <c r="I54" s="14" t="s">
        <v>45</v>
      </c>
      <c r="J54" s="10"/>
      <c r="K54" s="10"/>
      <c r="L54" s="6"/>
      <c r="P54" s="6"/>
    </row>
    <row r="55" spans="2:16" x14ac:dyDescent="0.2">
      <c r="B55" s="10"/>
      <c r="C55" s="14" t="s">
        <v>12</v>
      </c>
      <c r="D55" s="14" t="s">
        <v>13</v>
      </c>
      <c r="E55" s="14" t="s">
        <v>14</v>
      </c>
      <c r="F55" s="14" t="s">
        <v>12</v>
      </c>
      <c r="G55" s="14" t="s">
        <v>13</v>
      </c>
      <c r="H55" s="14" t="s">
        <v>14</v>
      </c>
      <c r="I55" s="14" t="s">
        <v>12</v>
      </c>
      <c r="J55" s="14" t="s">
        <v>15</v>
      </c>
      <c r="K55" s="14" t="s">
        <v>16</v>
      </c>
      <c r="L55" s="6"/>
      <c r="P55" s="6"/>
    </row>
    <row r="56" spans="2:16" x14ac:dyDescent="0.2">
      <c r="C56" s="9"/>
      <c r="P56" s="6"/>
    </row>
    <row r="57" spans="2:16" x14ac:dyDescent="0.2">
      <c r="B57" s="1" t="s">
        <v>17</v>
      </c>
      <c r="C57" s="27" t="s">
        <v>33</v>
      </c>
      <c r="D57" s="23" t="s">
        <v>33</v>
      </c>
      <c r="E57" s="23" t="s">
        <v>33</v>
      </c>
      <c r="F57" s="22">
        <v>4</v>
      </c>
      <c r="G57" s="22">
        <v>4</v>
      </c>
      <c r="H57" s="23" t="s">
        <v>33</v>
      </c>
      <c r="I57" s="23" t="s">
        <v>33</v>
      </c>
      <c r="J57" s="23" t="s">
        <v>33</v>
      </c>
      <c r="K57" s="23" t="s">
        <v>33</v>
      </c>
      <c r="P57" s="6"/>
    </row>
    <row r="58" spans="2:16" x14ac:dyDescent="0.2">
      <c r="B58" s="1" t="s">
        <v>46</v>
      </c>
      <c r="C58" s="27" t="s">
        <v>33</v>
      </c>
      <c r="D58" s="23" t="s">
        <v>33</v>
      </c>
      <c r="E58" s="23" t="s">
        <v>33</v>
      </c>
      <c r="F58" s="22">
        <v>2</v>
      </c>
      <c r="G58" s="22">
        <v>2</v>
      </c>
      <c r="H58" s="23" t="s">
        <v>33</v>
      </c>
      <c r="I58" s="23" t="s">
        <v>33</v>
      </c>
      <c r="J58" s="23" t="s">
        <v>33</v>
      </c>
      <c r="K58" s="23" t="s">
        <v>33</v>
      </c>
      <c r="P58" s="6"/>
    </row>
    <row r="59" spans="2:16" x14ac:dyDescent="0.2">
      <c r="B59" s="1" t="s">
        <v>47</v>
      </c>
      <c r="C59" s="27" t="s">
        <v>33</v>
      </c>
      <c r="D59" s="23" t="s">
        <v>33</v>
      </c>
      <c r="E59" s="23" t="s">
        <v>33</v>
      </c>
      <c r="F59" s="22">
        <v>4</v>
      </c>
      <c r="G59" s="22">
        <v>4</v>
      </c>
      <c r="H59" s="23" t="s">
        <v>33</v>
      </c>
      <c r="I59" s="23" t="s">
        <v>33</v>
      </c>
      <c r="J59" s="23" t="s">
        <v>33</v>
      </c>
      <c r="K59" s="23" t="s">
        <v>33</v>
      </c>
      <c r="P59" s="6"/>
    </row>
    <row r="60" spans="2:16" x14ac:dyDescent="0.2">
      <c r="B60" s="1" t="s">
        <v>48</v>
      </c>
      <c r="C60" s="27" t="s">
        <v>33</v>
      </c>
      <c r="D60" s="23" t="s">
        <v>33</v>
      </c>
      <c r="E60" s="23" t="s">
        <v>33</v>
      </c>
      <c r="F60" s="22">
        <v>2</v>
      </c>
      <c r="G60" s="22">
        <v>2</v>
      </c>
      <c r="H60" s="23" t="s">
        <v>33</v>
      </c>
      <c r="I60" s="23" t="s">
        <v>33</v>
      </c>
      <c r="J60" s="23" t="s">
        <v>33</v>
      </c>
      <c r="K60" s="23" t="s">
        <v>33</v>
      </c>
      <c r="P60" s="6"/>
    </row>
    <row r="61" spans="2:16" x14ac:dyDescent="0.2">
      <c r="B61" s="1" t="s">
        <v>49</v>
      </c>
      <c r="C61" s="27" t="s">
        <v>33</v>
      </c>
      <c r="D61" s="23" t="s">
        <v>33</v>
      </c>
      <c r="E61" s="23" t="s">
        <v>33</v>
      </c>
      <c r="F61" s="22">
        <v>3</v>
      </c>
      <c r="G61" s="22">
        <v>3</v>
      </c>
      <c r="H61" s="23" t="s">
        <v>33</v>
      </c>
      <c r="I61" s="23" t="s">
        <v>33</v>
      </c>
      <c r="J61" s="23" t="s">
        <v>33</v>
      </c>
      <c r="K61" s="23" t="s">
        <v>33</v>
      </c>
      <c r="P61" s="6"/>
    </row>
    <row r="62" spans="2:16" x14ac:dyDescent="0.2">
      <c r="B62" s="1" t="s">
        <v>50</v>
      </c>
      <c r="C62" s="27" t="s">
        <v>33</v>
      </c>
      <c r="D62" s="23" t="s">
        <v>33</v>
      </c>
      <c r="E62" s="23" t="s">
        <v>33</v>
      </c>
      <c r="F62" s="22">
        <v>3</v>
      </c>
      <c r="G62" s="22">
        <v>3</v>
      </c>
      <c r="H62" s="23" t="s">
        <v>33</v>
      </c>
      <c r="I62" s="23" t="s">
        <v>33</v>
      </c>
      <c r="J62" s="23" t="s">
        <v>33</v>
      </c>
      <c r="K62" s="23" t="s">
        <v>33</v>
      </c>
      <c r="P62" s="6"/>
    </row>
    <row r="63" spans="2:16" x14ac:dyDescent="0.2">
      <c r="B63" s="1" t="s">
        <v>51</v>
      </c>
      <c r="C63" s="27" t="s">
        <v>33</v>
      </c>
      <c r="D63" s="23" t="s">
        <v>33</v>
      </c>
      <c r="E63" s="23" t="s">
        <v>33</v>
      </c>
      <c r="F63" s="22">
        <v>4</v>
      </c>
      <c r="G63" s="22">
        <v>4</v>
      </c>
      <c r="H63" s="23" t="s">
        <v>33</v>
      </c>
      <c r="I63" s="23" t="s">
        <v>33</v>
      </c>
      <c r="J63" s="23" t="s">
        <v>33</v>
      </c>
      <c r="K63" s="23" t="s">
        <v>33</v>
      </c>
      <c r="P63" s="6"/>
    </row>
    <row r="64" spans="2:16" x14ac:dyDescent="0.2">
      <c r="B64" s="1" t="s">
        <v>52</v>
      </c>
      <c r="C64" s="27" t="s">
        <v>33</v>
      </c>
      <c r="D64" s="23" t="s">
        <v>33</v>
      </c>
      <c r="E64" s="23" t="s">
        <v>33</v>
      </c>
      <c r="F64" s="23" t="s">
        <v>33</v>
      </c>
      <c r="G64" s="23" t="s">
        <v>33</v>
      </c>
      <c r="H64" s="23" t="s">
        <v>33</v>
      </c>
      <c r="I64" s="22">
        <v>1</v>
      </c>
      <c r="J64" s="22">
        <v>1</v>
      </c>
      <c r="K64" s="23" t="s">
        <v>33</v>
      </c>
      <c r="P64" s="6"/>
    </row>
    <row r="65" spans="1:16" x14ac:dyDescent="0.2">
      <c r="B65" s="3" t="s">
        <v>42</v>
      </c>
      <c r="C65" s="28" t="s">
        <v>33</v>
      </c>
      <c r="D65" s="25" t="s">
        <v>33</v>
      </c>
      <c r="E65" s="25" t="s">
        <v>33</v>
      </c>
      <c r="F65" s="19">
        <f>SUM(F67:F69)</f>
        <v>1</v>
      </c>
      <c r="G65" s="19">
        <f>SUM(G67:G69)</f>
        <v>1</v>
      </c>
      <c r="H65" s="25" t="s">
        <v>33</v>
      </c>
      <c r="I65" s="25" t="s">
        <v>33</v>
      </c>
      <c r="J65" s="25" t="s">
        <v>33</v>
      </c>
      <c r="K65" s="25" t="s">
        <v>33</v>
      </c>
      <c r="P65" s="6"/>
    </row>
    <row r="66" spans="1:16" x14ac:dyDescent="0.2">
      <c r="C66" s="9"/>
      <c r="P66" s="6"/>
    </row>
    <row r="67" spans="1:16" x14ac:dyDescent="0.2">
      <c r="B67" s="1" t="s">
        <v>26</v>
      </c>
      <c r="C67" s="27" t="s">
        <v>33</v>
      </c>
      <c r="D67" s="23" t="s">
        <v>33</v>
      </c>
      <c r="E67" s="23" t="s">
        <v>33</v>
      </c>
      <c r="F67" s="22">
        <v>1</v>
      </c>
      <c r="G67" s="22">
        <v>1</v>
      </c>
      <c r="H67" s="23" t="s">
        <v>33</v>
      </c>
      <c r="I67" s="23" t="s">
        <v>33</v>
      </c>
      <c r="J67" s="23" t="s">
        <v>33</v>
      </c>
      <c r="K67" s="23" t="s">
        <v>33</v>
      </c>
      <c r="P67" s="6"/>
    </row>
    <row r="68" spans="1:16" x14ac:dyDescent="0.2">
      <c r="B68" s="1" t="s">
        <v>27</v>
      </c>
      <c r="C68" s="27" t="s">
        <v>33</v>
      </c>
      <c r="D68" s="23" t="s">
        <v>33</v>
      </c>
      <c r="E68" s="23" t="s">
        <v>33</v>
      </c>
      <c r="F68" s="23" t="s">
        <v>33</v>
      </c>
      <c r="G68" s="23" t="s">
        <v>33</v>
      </c>
      <c r="H68" s="23" t="s">
        <v>33</v>
      </c>
      <c r="I68" s="23" t="s">
        <v>33</v>
      </c>
      <c r="J68" s="23" t="s">
        <v>33</v>
      </c>
      <c r="K68" s="23" t="s">
        <v>33</v>
      </c>
      <c r="P68" s="6"/>
    </row>
    <row r="69" spans="1:16" x14ac:dyDescent="0.2">
      <c r="B69" s="1" t="s">
        <v>28</v>
      </c>
      <c r="C69" s="27" t="s">
        <v>33</v>
      </c>
      <c r="D69" s="23" t="s">
        <v>33</v>
      </c>
      <c r="E69" s="23" t="s">
        <v>33</v>
      </c>
      <c r="F69" s="23" t="s">
        <v>33</v>
      </c>
      <c r="G69" s="23" t="s">
        <v>33</v>
      </c>
      <c r="H69" s="23" t="s">
        <v>33</v>
      </c>
      <c r="I69" s="23" t="s">
        <v>33</v>
      </c>
      <c r="J69" s="23" t="s">
        <v>33</v>
      </c>
      <c r="K69" s="23" t="s">
        <v>33</v>
      </c>
      <c r="P69" s="6"/>
    </row>
    <row r="70" spans="1:16" ht="18" thickBot="1" x14ac:dyDescent="0.25">
      <c r="B70" s="7"/>
      <c r="C70" s="20"/>
      <c r="D70" s="26"/>
      <c r="E70" s="26"/>
      <c r="F70" s="26"/>
      <c r="G70" s="26"/>
      <c r="H70" s="7"/>
      <c r="I70" s="7"/>
      <c r="J70" s="7"/>
      <c r="K70" s="7"/>
      <c r="P70" s="6"/>
    </row>
    <row r="71" spans="1:16" x14ac:dyDescent="0.2">
      <c r="C71" s="12" t="s">
        <v>53</v>
      </c>
      <c r="D71" s="5"/>
      <c r="F71" s="5"/>
      <c r="G71" s="5"/>
      <c r="P71" s="6"/>
    </row>
    <row r="72" spans="1:16" x14ac:dyDescent="0.2">
      <c r="C72" s="12" t="s">
        <v>54</v>
      </c>
      <c r="P72" s="6"/>
    </row>
    <row r="73" spans="1:16" x14ac:dyDescent="0.2">
      <c r="A73" s="1"/>
      <c r="C73" s="6"/>
      <c r="D73" s="5"/>
      <c r="E73" s="5"/>
      <c r="F73" s="5"/>
      <c r="G73" s="5"/>
      <c r="P73" s="6"/>
    </row>
  </sheetData>
  <phoneticPr fontId="2"/>
  <dataValidations count="3">
    <dataValidation imeMode="fullAlpha" allowBlank="1" showInputMessage="1" showErrorMessage="1" sqref="G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dataValidation imeMode="off" allowBlank="1" showInputMessage="1" showErrorMessage="1" sqref="C19:K27 IY19:JG27 SU19:TC27 ACQ19:ACY27 AMM19:AMU27 AWI19:AWQ27 BGE19:BGM27 BQA19:BQI27 BZW19:CAE27 CJS19:CKA27 CTO19:CTW27 DDK19:DDS27 DNG19:DNO27 DXC19:DXK27 EGY19:EHG27 EQU19:ERC27 FAQ19:FAY27 FKM19:FKU27 FUI19:FUQ27 GEE19:GEM27 GOA19:GOI27 GXW19:GYE27 HHS19:HIA27 HRO19:HRW27 IBK19:IBS27 ILG19:ILO27 IVC19:IVK27 JEY19:JFG27 JOU19:JPC27 JYQ19:JYY27 KIM19:KIU27 KSI19:KSQ27 LCE19:LCM27 LMA19:LMI27 LVW19:LWE27 MFS19:MGA27 MPO19:MPW27 MZK19:MZS27 NJG19:NJO27 NTC19:NTK27 OCY19:ODG27 OMU19:ONC27 OWQ19:OWY27 PGM19:PGU27 PQI19:PQQ27 QAE19:QAM27 QKA19:QKI27 QTW19:QUE27 RDS19:REA27 RNO19:RNW27 RXK19:RXS27 SHG19:SHO27 SRC19:SRK27 TAY19:TBG27 TKU19:TLC27 TUQ19:TUY27 UEM19:UEU27 UOI19:UOQ27 UYE19:UYM27 VIA19:VII27 VRW19:VSE27 WBS19:WCA27 WLO19:WLW27 WVK19:WVS27 C65555:K65563 IY65555:JG65563 SU65555:TC65563 ACQ65555:ACY65563 AMM65555:AMU65563 AWI65555:AWQ65563 BGE65555:BGM65563 BQA65555:BQI65563 BZW65555:CAE65563 CJS65555:CKA65563 CTO65555:CTW65563 DDK65555:DDS65563 DNG65555:DNO65563 DXC65555:DXK65563 EGY65555:EHG65563 EQU65555:ERC65563 FAQ65555:FAY65563 FKM65555:FKU65563 FUI65555:FUQ65563 GEE65555:GEM65563 GOA65555:GOI65563 GXW65555:GYE65563 HHS65555:HIA65563 HRO65555:HRW65563 IBK65555:IBS65563 ILG65555:ILO65563 IVC65555:IVK65563 JEY65555:JFG65563 JOU65555:JPC65563 JYQ65555:JYY65563 KIM65555:KIU65563 KSI65555:KSQ65563 LCE65555:LCM65563 LMA65555:LMI65563 LVW65555:LWE65563 MFS65555:MGA65563 MPO65555:MPW65563 MZK65555:MZS65563 NJG65555:NJO65563 NTC65555:NTK65563 OCY65555:ODG65563 OMU65555:ONC65563 OWQ65555:OWY65563 PGM65555:PGU65563 PQI65555:PQQ65563 QAE65555:QAM65563 QKA65555:QKI65563 QTW65555:QUE65563 RDS65555:REA65563 RNO65555:RNW65563 RXK65555:RXS65563 SHG65555:SHO65563 SRC65555:SRK65563 TAY65555:TBG65563 TKU65555:TLC65563 TUQ65555:TUY65563 UEM65555:UEU65563 UOI65555:UOQ65563 UYE65555:UYM65563 VIA65555:VII65563 VRW65555:VSE65563 WBS65555:WCA65563 WLO65555:WLW65563 WVK65555:WVS65563 C131091:K131099 IY131091:JG131099 SU131091:TC131099 ACQ131091:ACY131099 AMM131091:AMU131099 AWI131091:AWQ131099 BGE131091:BGM131099 BQA131091:BQI131099 BZW131091:CAE131099 CJS131091:CKA131099 CTO131091:CTW131099 DDK131091:DDS131099 DNG131091:DNO131099 DXC131091:DXK131099 EGY131091:EHG131099 EQU131091:ERC131099 FAQ131091:FAY131099 FKM131091:FKU131099 FUI131091:FUQ131099 GEE131091:GEM131099 GOA131091:GOI131099 GXW131091:GYE131099 HHS131091:HIA131099 HRO131091:HRW131099 IBK131091:IBS131099 ILG131091:ILO131099 IVC131091:IVK131099 JEY131091:JFG131099 JOU131091:JPC131099 JYQ131091:JYY131099 KIM131091:KIU131099 KSI131091:KSQ131099 LCE131091:LCM131099 LMA131091:LMI131099 LVW131091:LWE131099 MFS131091:MGA131099 MPO131091:MPW131099 MZK131091:MZS131099 NJG131091:NJO131099 NTC131091:NTK131099 OCY131091:ODG131099 OMU131091:ONC131099 OWQ131091:OWY131099 PGM131091:PGU131099 PQI131091:PQQ131099 QAE131091:QAM131099 QKA131091:QKI131099 QTW131091:QUE131099 RDS131091:REA131099 RNO131091:RNW131099 RXK131091:RXS131099 SHG131091:SHO131099 SRC131091:SRK131099 TAY131091:TBG131099 TKU131091:TLC131099 TUQ131091:TUY131099 UEM131091:UEU131099 UOI131091:UOQ131099 UYE131091:UYM131099 VIA131091:VII131099 VRW131091:VSE131099 WBS131091:WCA131099 WLO131091:WLW131099 WVK131091:WVS131099 C196627:K196635 IY196627:JG196635 SU196627:TC196635 ACQ196627:ACY196635 AMM196627:AMU196635 AWI196627:AWQ196635 BGE196627:BGM196635 BQA196627:BQI196635 BZW196627:CAE196635 CJS196627:CKA196635 CTO196627:CTW196635 DDK196627:DDS196635 DNG196627:DNO196635 DXC196627:DXK196635 EGY196627:EHG196635 EQU196627:ERC196635 FAQ196627:FAY196635 FKM196627:FKU196635 FUI196627:FUQ196635 GEE196627:GEM196635 GOA196627:GOI196635 GXW196627:GYE196635 HHS196627:HIA196635 HRO196627:HRW196635 IBK196627:IBS196635 ILG196627:ILO196635 IVC196627:IVK196635 JEY196627:JFG196635 JOU196627:JPC196635 JYQ196627:JYY196635 KIM196627:KIU196635 KSI196627:KSQ196635 LCE196627:LCM196635 LMA196627:LMI196635 LVW196627:LWE196635 MFS196627:MGA196635 MPO196627:MPW196635 MZK196627:MZS196635 NJG196627:NJO196635 NTC196627:NTK196635 OCY196627:ODG196635 OMU196627:ONC196635 OWQ196627:OWY196635 PGM196627:PGU196635 PQI196627:PQQ196635 QAE196627:QAM196635 QKA196627:QKI196635 QTW196627:QUE196635 RDS196627:REA196635 RNO196627:RNW196635 RXK196627:RXS196635 SHG196627:SHO196635 SRC196627:SRK196635 TAY196627:TBG196635 TKU196627:TLC196635 TUQ196627:TUY196635 UEM196627:UEU196635 UOI196627:UOQ196635 UYE196627:UYM196635 VIA196627:VII196635 VRW196627:VSE196635 WBS196627:WCA196635 WLO196627:WLW196635 WVK196627:WVS196635 C262163:K262171 IY262163:JG262171 SU262163:TC262171 ACQ262163:ACY262171 AMM262163:AMU262171 AWI262163:AWQ262171 BGE262163:BGM262171 BQA262163:BQI262171 BZW262163:CAE262171 CJS262163:CKA262171 CTO262163:CTW262171 DDK262163:DDS262171 DNG262163:DNO262171 DXC262163:DXK262171 EGY262163:EHG262171 EQU262163:ERC262171 FAQ262163:FAY262171 FKM262163:FKU262171 FUI262163:FUQ262171 GEE262163:GEM262171 GOA262163:GOI262171 GXW262163:GYE262171 HHS262163:HIA262171 HRO262163:HRW262171 IBK262163:IBS262171 ILG262163:ILO262171 IVC262163:IVK262171 JEY262163:JFG262171 JOU262163:JPC262171 JYQ262163:JYY262171 KIM262163:KIU262171 KSI262163:KSQ262171 LCE262163:LCM262171 LMA262163:LMI262171 LVW262163:LWE262171 MFS262163:MGA262171 MPO262163:MPW262171 MZK262163:MZS262171 NJG262163:NJO262171 NTC262163:NTK262171 OCY262163:ODG262171 OMU262163:ONC262171 OWQ262163:OWY262171 PGM262163:PGU262171 PQI262163:PQQ262171 QAE262163:QAM262171 QKA262163:QKI262171 QTW262163:QUE262171 RDS262163:REA262171 RNO262163:RNW262171 RXK262163:RXS262171 SHG262163:SHO262171 SRC262163:SRK262171 TAY262163:TBG262171 TKU262163:TLC262171 TUQ262163:TUY262171 UEM262163:UEU262171 UOI262163:UOQ262171 UYE262163:UYM262171 VIA262163:VII262171 VRW262163:VSE262171 WBS262163:WCA262171 WLO262163:WLW262171 WVK262163:WVS262171 C327699:K327707 IY327699:JG327707 SU327699:TC327707 ACQ327699:ACY327707 AMM327699:AMU327707 AWI327699:AWQ327707 BGE327699:BGM327707 BQA327699:BQI327707 BZW327699:CAE327707 CJS327699:CKA327707 CTO327699:CTW327707 DDK327699:DDS327707 DNG327699:DNO327707 DXC327699:DXK327707 EGY327699:EHG327707 EQU327699:ERC327707 FAQ327699:FAY327707 FKM327699:FKU327707 FUI327699:FUQ327707 GEE327699:GEM327707 GOA327699:GOI327707 GXW327699:GYE327707 HHS327699:HIA327707 HRO327699:HRW327707 IBK327699:IBS327707 ILG327699:ILO327707 IVC327699:IVK327707 JEY327699:JFG327707 JOU327699:JPC327707 JYQ327699:JYY327707 KIM327699:KIU327707 KSI327699:KSQ327707 LCE327699:LCM327707 LMA327699:LMI327707 LVW327699:LWE327707 MFS327699:MGA327707 MPO327699:MPW327707 MZK327699:MZS327707 NJG327699:NJO327707 NTC327699:NTK327707 OCY327699:ODG327707 OMU327699:ONC327707 OWQ327699:OWY327707 PGM327699:PGU327707 PQI327699:PQQ327707 QAE327699:QAM327707 QKA327699:QKI327707 QTW327699:QUE327707 RDS327699:REA327707 RNO327699:RNW327707 RXK327699:RXS327707 SHG327699:SHO327707 SRC327699:SRK327707 TAY327699:TBG327707 TKU327699:TLC327707 TUQ327699:TUY327707 UEM327699:UEU327707 UOI327699:UOQ327707 UYE327699:UYM327707 VIA327699:VII327707 VRW327699:VSE327707 WBS327699:WCA327707 WLO327699:WLW327707 WVK327699:WVS327707 C393235:K393243 IY393235:JG393243 SU393235:TC393243 ACQ393235:ACY393243 AMM393235:AMU393243 AWI393235:AWQ393243 BGE393235:BGM393243 BQA393235:BQI393243 BZW393235:CAE393243 CJS393235:CKA393243 CTO393235:CTW393243 DDK393235:DDS393243 DNG393235:DNO393243 DXC393235:DXK393243 EGY393235:EHG393243 EQU393235:ERC393243 FAQ393235:FAY393243 FKM393235:FKU393243 FUI393235:FUQ393243 GEE393235:GEM393243 GOA393235:GOI393243 GXW393235:GYE393243 HHS393235:HIA393243 HRO393235:HRW393243 IBK393235:IBS393243 ILG393235:ILO393243 IVC393235:IVK393243 JEY393235:JFG393243 JOU393235:JPC393243 JYQ393235:JYY393243 KIM393235:KIU393243 KSI393235:KSQ393243 LCE393235:LCM393243 LMA393235:LMI393243 LVW393235:LWE393243 MFS393235:MGA393243 MPO393235:MPW393243 MZK393235:MZS393243 NJG393235:NJO393243 NTC393235:NTK393243 OCY393235:ODG393243 OMU393235:ONC393243 OWQ393235:OWY393243 PGM393235:PGU393243 PQI393235:PQQ393243 QAE393235:QAM393243 QKA393235:QKI393243 QTW393235:QUE393243 RDS393235:REA393243 RNO393235:RNW393243 RXK393235:RXS393243 SHG393235:SHO393243 SRC393235:SRK393243 TAY393235:TBG393243 TKU393235:TLC393243 TUQ393235:TUY393243 UEM393235:UEU393243 UOI393235:UOQ393243 UYE393235:UYM393243 VIA393235:VII393243 VRW393235:VSE393243 WBS393235:WCA393243 WLO393235:WLW393243 WVK393235:WVS393243 C458771:K458779 IY458771:JG458779 SU458771:TC458779 ACQ458771:ACY458779 AMM458771:AMU458779 AWI458771:AWQ458779 BGE458771:BGM458779 BQA458771:BQI458779 BZW458771:CAE458779 CJS458771:CKA458779 CTO458771:CTW458779 DDK458771:DDS458779 DNG458771:DNO458779 DXC458771:DXK458779 EGY458771:EHG458779 EQU458771:ERC458779 FAQ458771:FAY458779 FKM458771:FKU458779 FUI458771:FUQ458779 GEE458771:GEM458779 GOA458771:GOI458779 GXW458771:GYE458779 HHS458771:HIA458779 HRO458771:HRW458779 IBK458771:IBS458779 ILG458771:ILO458779 IVC458771:IVK458779 JEY458771:JFG458779 JOU458771:JPC458779 JYQ458771:JYY458779 KIM458771:KIU458779 KSI458771:KSQ458779 LCE458771:LCM458779 LMA458771:LMI458779 LVW458771:LWE458779 MFS458771:MGA458779 MPO458771:MPW458779 MZK458771:MZS458779 NJG458771:NJO458779 NTC458771:NTK458779 OCY458771:ODG458779 OMU458771:ONC458779 OWQ458771:OWY458779 PGM458771:PGU458779 PQI458771:PQQ458779 QAE458771:QAM458779 QKA458771:QKI458779 QTW458771:QUE458779 RDS458771:REA458779 RNO458771:RNW458779 RXK458771:RXS458779 SHG458771:SHO458779 SRC458771:SRK458779 TAY458771:TBG458779 TKU458771:TLC458779 TUQ458771:TUY458779 UEM458771:UEU458779 UOI458771:UOQ458779 UYE458771:UYM458779 VIA458771:VII458779 VRW458771:VSE458779 WBS458771:WCA458779 WLO458771:WLW458779 WVK458771:WVS458779 C524307:K524315 IY524307:JG524315 SU524307:TC524315 ACQ524307:ACY524315 AMM524307:AMU524315 AWI524307:AWQ524315 BGE524307:BGM524315 BQA524307:BQI524315 BZW524307:CAE524315 CJS524307:CKA524315 CTO524307:CTW524315 DDK524307:DDS524315 DNG524307:DNO524315 DXC524307:DXK524315 EGY524307:EHG524315 EQU524307:ERC524315 FAQ524307:FAY524315 FKM524307:FKU524315 FUI524307:FUQ524315 GEE524307:GEM524315 GOA524307:GOI524315 GXW524307:GYE524315 HHS524307:HIA524315 HRO524307:HRW524315 IBK524307:IBS524315 ILG524307:ILO524315 IVC524307:IVK524315 JEY524307:JFG524315 JOU524307:JPC524315 JYQ524307:JYY524315 KIM524307:KIU524315 KSI524307:KSQ524315 LCE524307:LCM524315 LMA524307:LMI524315 LVW524307:LWE524315 MFS524307:MGA524315 MPO524307:MPW524315 MZK524307:MZS524315 NJG524307:NJO524315 NTC524307:NTK524315 OCY524307:ODG524315 OMU524307:ONC524315 OWQ524307:OWY524315 PGM524307:PGU524315 PQI524307:PQQ524315 QAE524307:QAM524315 QKA524307:QKI524315 QTW524307:QUE524315 RDS524307:REA524315 RNO524307:RNW524315 RXK524307:RXS524315 SHG524307:SHO524315 SRC524307:SRK524315 TAY524307:TBG524315 TKU524307:TLC524315 TUQ524307:TUY524315 UEM524307:UEU524315 UOI524307:UOQ524315 UYE524307:UYM524315 VIA524307:VII524315 VRW524307:VSE524315 WBS524307:WCA524315 WLO524307:WLW524315 WVK524307:WVS524315 C589843:K589851 IY589843:JG589851 SU589843:TC589851 ACQ589843:ACY589851 AMM589843:AMU589851 AWI589843:AWQ589851 BGE589843:BGM589851 BQA589843:BQI589851 BZW589843:CAE589851 CJS589843:CKA589851 CTO589843:CTW589851 DDK589843:DDS589851 DNG589843:DNO589851 DXC589843:DXK589851 EGY589843:EHG589851 EQU589843:ERC589851 FAQ589843:FAY589851 FKM589843:FKU589851 FUI589843:FUQ589851 GEE589843:GEM589851 GOA589843:GOI589851 GXW589843:GYE589851 HHS589843:HIA589851 HRO589843:HRW589851 IBK589843:IBS589851 ILG589843:ILO589851 IVC589843:IVK589851 JEY589843:JFG589851 JOU589843:JPC589851 JYQ589843:JYY589851 KIM589843:KIU589851 KSI589843:KSQ589851 LCE589843:LCM589851 LMA589843:LMI589851 LVW589843:LWE589851 MFS589843:MGA589851 MPO589843:MPW589851 MZK589843:MZS589851 NJG589843:NJO589851 NTC589843:NTK589851 OCY589843:ODG589851 OMU589843:ONC589851 OWQ589843:OWY589851 PGM589843:PGU589851 PQI589843:PQQ589851 QAE589843:QAM589851 QKA589843:QKI589851 QTW589843:QUE589851 RDS589843:REA589851 RNO589843:RNW589851 RXK589843:RXS589851 SHG589843:SHO589851 SRC589843:SRK589851 TAY589843:TBG589851 TKU589843:TLC589851 TUQ589843:TUY589851 UEM589843:UEU589851 UOI589843:UOQ589851 UYE589843:UYM589851 VIA589843:VII589851 VRW589843:VSE589851 WBS589843:WCA589851 WLO589843:WLW589851 WVK589843:WVS589851 C655379:K655387 IY655379:JG655387 SU655379:TC655387 ACQ655379:ACY655387 AMM655379:AMU655387 AWI655379:AWQ655387 BGE655379:BGM655387 BQA655379:BQI655387 BZW655379:CAE655387 CJS655379:CKA655387 CTO655379:CTW655387 DDK655379:DDS655387 DNG655379:DNO655387 DXC655379:DXK655387 EGY655379:EHG655387 EQU655379:ERC655387 FAQ655379:FAY655387 FKM655379:FKU655387 FUI655379:FUQ655387 GEE655379:GEM655387 GOA655379:GOI655387 GXW655379:GYE655387 HHS655379:HIA655387 HRO655379:HRW655387 IBK655379:IBS655387 ILG655379:ILO655387 IVC655379:IVK655387 JEY655379:JFG655387 JOU655379:JPC655387 JYQ655379:JYY655387 KIM655379:KIU655387 KSI655379:KSQ655387 LCE655379:LCM655387 LMA655379:LMI655387 LVW655379:LWE655387 MFS655379:MGA655387 MPO655379:MPW655387 MZK655379:MZS655387 NJG655379:NJO655387 NTC655379:NTK655387 OCY655379:ODG655387 OMU655379:ONC655387 OWQ655379:OWY655387 PGM655379:PGU655387 PQI655379:PQQ655387 QAE655379:QAM655387 QKA655379:QKI655387 QTW655379:QUE655387 RDS655379:REA655387 RNO655379:RNW655387 RXK655379:RXS655387 SHG655379:SHO655387 SRC655379:SRK655387 TAY655379:TBG655387 TKU655379:TLC655387 TUQ655379:TUY655387 UEM655379:UEU655387 UOI655379:UOQ655387 UYE655379:UYM655387 VIA655379:VII655387 VRW655379:VSE655387 WBS655379:WCA655387 WLO655379:WLW655387 WVK655379:WVS655387 C720915:K720923 IY720915:JG720923 SU720915:TC720923 ACQ720915:ACY720923 AMM720915:AMU720923 AWI720915:AWQ720923 BGE720915:BGM720923 BQA720915:BQI720923 BZW720915:CAE720923 CJS720915:CKA720923 CTO720915:CTW720923 DDK720915:DDS720923 DNG720915:DNO720923 DXC720915:DXK720923 EGY720915:EHG720923 EQU720915:ERC720923 FAQ720915:FAY720923 FKM720915:FKU720923 FUI720915:FUQ720923 GEE720915:GEM720923 GOA720915:GOI720923 GXW720915:GYE720923 HHS720915:HIA720923 HRO720915:HRW720923 IBK720915:IBS720923 ILG720915:ILO720923 IVC720915:IVK720923 JEY720915:JFG720923 JOU720915:JPC720923 JYQ720915:JYY720923 KIM720915:KIU720923 KSI720915:KSQ720923 LCE720915:LCM720923 LMA720915:LMI720923 LVW720915:LWE720923 MFS720915:MGA720923 MPO720915:MPW720923 MZK720915:MZS720923 NJG720915:NJO720923 NTC720915:NTK720923 OCY720915:ODG720923 OMU720915:ONC720923 OWQ720915:OWY720923 PGM720915:PGU720923 PQI720915:PQQ720923 QAE720915:QAM720923 QKA720915:QKI720923 QTW720915:QUE720923 RDS720915:REA720923 RNO720915:RNW720923 RXK720915:RXS720923 SHG720915:SHO720923 SRC720915:SRK720923 TAY720915:TBG720923 TKU720915:TLC720923 TUQ720915:TUY720923 UEM720915:UEU720923 UOI720915:UOQ720923 UYE720915:UYM720923 VIA720915:VII720923 VRW720915:VSE720923 WBS720915:WCA720923 WLO720915:WLW720923 WVK720915:WVS720923 C786451:K786459 IY786451:JG786459 SU786451:TC786459 ACQ786451:ACY786459 AMM786451:AMU786459 AWI786451:AWQ786459 BGE786451:BGM786459 BQA786451:BQI786459 BZW786451:CAE786459 CJS786451:CKA786459 CTO786451:CTW786459 DDK786451:DDS786459 DNG786451:DNO786459 DXC786451:DXK786459 EGY786451:EHG786459 EQU786451:ERC786459 FAQ786451:FAY786459 FKM786451:FKU786459 FUI786451:FUQ786459 GEE786451:GEM786459 GOA786451:GOI786459 GXW786451:GYE786459 HHS786451:HIA786459 HRO786451:HRW786459 IBK786451:IBS786459 ILG786451:ILO786459 IVC786451:IVK786459 JEY786451:JFG786459 JOU786451:JPC786459 JYQ786451:JYY786459 KIM786451:KIU786459 KSI786451:KSQ786459 LCE786451:LCM786459 LMA786451:LMI786459 LVW786451:LWE786459 MFS786451:MGA786459 MPO786451:MPW786459 MZK786451:MZS786459 NJG786451:NJO786459 NTC786451:NTK786459 OCY786451:ODG786459 OMU786451:ONC786459 OWQ786451:OWY786459 PGM786451:PGU786459 PQI786451:PQQ786459 QAE786451:QAM786459 QKA786451:QKI786459 QTW786451:QUE786459 RDS786451:REA786459 RNO786451:RNW786459 RXK786451:RXS786459 SHG786451:SHO786459 SRC786451:SRK786459 TAY786451:TBG786459 TKU786451:TLC786459 TUQ786451:TUY786459 UEM786451:UEU786459 UOI786451:UOQ786459 UYE786451:UYM786459 VIA786451:VII786459 VRW786451:VSE786459 WBS786451:WCA786459 WLO786451:WLW786459 WVK786451:WVS786459 C851987:K851995 IY851987:JG851995 SU851987:TC851995 ACQ851987:ACY851995 AMM851987:AMU851995 AWI851987:AWQ851995 BGE851987:BGM851995 BQA851987:BQI851995 BZW851987:CAE851995 CJS851987:CKA851995 CTO851987:CTW851995 DDK851987:DDS851995 DNG851987:DNO851995 DXC851987:DXK851995 EGY851987:EHG851995 EQU851987:ERC851995 FAQ851987:FAY851995 FKM851987:FKU851995 FUI851987:FUQ851995 GEE851987:GEM851995 GOA851987:GOI851995 GXW851987:GYE851995 HHS851987:HIA851995 HRO851987:HRW851995 IBK851987:IBS851995 ILG851987:ILO851995 IVC851987:IVK851995 JEY851987:JFG851995 JOU851987:JPC851995 JYQ851987:JYY851995 KIM851987:KIU851995 KSI851987:KSQ851995 LCE851987:LCM851995 LMA851987:LMI851995 LVW851987:LWE851995 MFS851987:MGA851995 MPO851987:MPW851995 MZK851987:MZS851995 NJG851987:NJO851995 NTC851987:NTK851995 OCY851987:ODG851995 OMU851987:ONC851995 OWQ851987:OWY851995 PGM851987:PGU851995 PQI851987:PQQ851995 QAE851987:QAM851995 QKA851987:QKI851995 QTW851987:QUE851995 RDS851987:REA851995 RNO851987:RNW851995 RXK851987:RXS851995 SHG851987:SHO851995 SRC851987:SRK851995 TAY851987:TBG851995 TKU851987:TLC851995 TUQ851987:TUY851995 UEM851987:UEU851995 UOI851987:UOQ851995 UYE851987:UYM851995 VIA851987:VII851995 VRW851987:VSE851995 WBS851987:WCA851995 WLO851987:WLW851995 WVK851987:WVS851995 C917523:K917531 IY917523:JG917531 SU917523:TC917531 ACQ917523:ACY917531 AMM917523:AMU917531 AWI917523:AWQ917531 BGE917523:BGM917531 BQA917523:BQI917531 BZW917523:CAE917531 CJS917523:CKA917531 CTO917523:CTW917531 DDK917523:DDS917531 DNG917523:DNO917531 DXC917523:DXK917531 EGY917523:EHG917531 EQU917523:ERC917531 FAQ917523:FAY917531 FKM917523:FKU917531 FUI917523:FUQ917531 GEE917523:GEM917531 GOA917523:GOI917531 GXW917523:GYE917531 HHS917523:HIA917531 HRO917523:HRW917531 IBK917523:IBS917531 ILG917523:ILO917531 IVC917523:IVK917531 JEY917523:JFG917531 JOU917523:JPC917531 JYQ917523:JYY917531 KIM917523:KIU917531 KSI917523:KSQ917531 LCE917523:LCM917531 LMA917523:LMI917531 LVW917523:LWE917531 MFS917523:MGA917531 MPO917523:MPW917531 MZK917523:MZS917531 NJG917523:NJO917531 NTC917523:NTK917531 OCY917523:ODG917531 OMU917523:ONC917531 OWQ917523:OWY917531 PGM917523:PGU917531 PQI917523:PQQ917531 QAE917523:QAM917531 QKA917523:QKI917531 QTW917523:QUE917531 RDS917523:REA917531 RNO917523:RNW917531 RXK917523:RXS917531 SHG917523:SHO917531 SRC917523:SRK917531 TAY917523:TBG917531 TKU917523:TLC917531 TUQ917523:TUY917531 UEM917523:UEU917531 UOI917523:UOQ917531 UYE917523:UYM917531 VIA917523:VII917531 VRW917523:VSE917531 WBS917523:WCA917531 WLO917523:WLW917531 WVK917523:WVS917531 C983059:K983067 IY983059:JG983067 SU983059:TC983067 ACQ983059:ACY983067 AMM983059:AMU983067 AWI983059:AWQ983067 BGE983059:BGM983067 BQA983059:BQI983067 BZW983059:CAE983067 CJS983059:CKA983067 CTO983059:CTW983067 DDK983059:DDS983067 DNG983059:DNO983067 DXC983059:DXK983067 EGY983059:EHG983067 EQU983059:ERC983067 FAQ983059:FAY983067 FKM983059:FKU983067 FUI983059:FUQ983067 GEE983059:GEM983067 GOA983059:GOI983067 GXW983059:GYE983067 HHS983059:HIA983067 HRO983059:HRW983067 IBK983059:IBS983067 ILG983059:ILO983067 IVC983059:IVK983067 JEY983059:JFG983067 JOU983059:JPC983067 JYQ983059:JYY983067 KIM983059:KIU983067 KSI983059:KSQ983067 LCE983059:LCM983067 LMA983059:LMI983067 LVW983059:LWE983067 MFS983059:MGA983067 MPO983059:MPW983067 MZK983059:MZS983067 NJG983059:NJO983067 NTC983059:NTK983067 OCY983059:ODG983067 OMU983059:ONC983067 OWQ983059:OWY983067 PGM983059:PGU983067 PQI983059:PQQ983067 QAE983059:QAM983067 QKA983059:QKI983067 QTW983059:QUE983067 RDS983059:REA983067 RNO983059:RNW983067 RXK983059:RXS983067 SHG983059:SHO983067 SRC983059:SRK983067 TAY983059:TBG983067 TKU983059:TLC983067 TUQ983059:TUY983067 UEM983059:UEU983067 UOI983059:UOQ983067 UYE983059:UYM983067 VIA983059:VII983067 VRW983059:VSE983067 WBS983059:WCA983067 WLO983059:WLW983067 WVK983059:WVS983067 C29:K31 IY29:JG31 SU29:TC31 ACQ29:ACY31 AMM29:AMU31 AWI29:AWQ31 BGE29:BGM31 BQA29:BQI31 BZW29:CAE31 CJS29:CKA31 CTO29:CTW31 DDK29:DDS31 DNG29:DNO31 DXC29:DXK31 EGY29:EHG31 EQU29:ERC31 FAQ29:FAY31 FKM29:FKU31 FUI29:FUQ31 GEE29:GEM31 GOA29:GOI31 GXW29:GYE31 HHS29:HIA31 HRO29:HRW31 IBK29:IBS31 ILG29:ILO31 IVC29:IVK31 JEY29:JFG31 JOU29:JPC31 JYQ29:JYY31 KIM29:KIU31 KSI29:KSQ31 LCE29:LCM31 LMA29:LMI31 LVW29:LWE31 MFS29:MGA31 MPO29:MPW31 MZK29:MZS31 NJG29:NJO31 NTC29:NTK31 OCY29:ODG31 OMU29:ONC31 OWQ29:OWY31 PGM29:PGU31 PQI29:PQQ31 QAE29:QAM31 QKA29:QKI31 QTW29:QUE31 RDS29:REA31 RNO29:RNW31 RXK29:RXS31 SHG29:SHO31 SRC29:SRK31 TAY29:TBG31 TKU29:TLC31 TUQ29:TUY31 UEM29:UEU31 UOI29:UOQ31 UYE29:UYM31 VIA29:VII31 VRW29:VSE31 WBS29:WCA31 WLO29:WLW31 WVK29:WVS31 C65565:K65567 IY65565:JG65567 SU65565:TC65567 ACQ65565:ACY65567 AMM65565:AMU65567 AWI65565:AWQ65567 BGE65565:BGM65567 BQA65565:BQI65567 BZW65565:CAE65567 CJS65565:CKA65567 CTO65565:CTW65567 DDK65565:DDS65567 DNG65565:DNO65567 DXC65565:DXK65567 EGY65565:EHG65567 EQU65565:ERC65567 FAQ65565:FAY65567 FKM65565:FKU65567 FUI65565:FUQ65567 GEE65565:GEM65567 GOA65565:GOI65567 GXW65565:GYE65567 HHS65565:HIA65567 HRO65565:HRW65567 IBK65565:IBS65567 ILG65565:ILO65567 IVC65565:IVK65567 JEY65565:JFG65567 JOU65565:JPC65567 JYQ65565:JYY65567 KIM65565:KIU65567 KSI65565:KSQ65567 LCE65565:LCM65567 LMA65565:LMI65567 LVW65565:LWE65567 MFS65565:MGA65567 MPO65565:MPW65567 MZK65565:MZS65567 NJG65565:NJO65567 NTC65565:NTK65567 OCY65565:ODG65567 OMU65565:ONC65567 OWQ65565:OWY65567 PGM65565:PGU65567 PQI65565:PQQ65567 QAE65565:QAM65567 QKA65565:QKI65567 QTW65565:QUE65567 RDS65565:REA65567 RNO65565:RNW65567 RXK65565:RXS65567 SHG65565:SHO65567 SRC65565:SRK65567 TAY65565:TBG65567 TKU65565:TLC65567 TUQ65565:TUY65567 UEM65565:UEU65567 UOI65565:UOQ65567 UYE65565:UYM65567 VIA65565:VII65567 VRW65565:VSE65567 WBS65565:WCA65567 WLO65565:WLW65567 WVK65565:WVS65567 C131101:K131103 IY131101:JG131103 SU131101:TC131103 ACQ131101:ACY131103 AMM131101:AMU131103 AWI131101:AWQ131103 BGE131101:BGM131103 BQA131101:BQI131103 BZW131101:CAE131103 CJS131101:CKA131103 CTO131101:CTW131103 DDK131101:DDS131103 DNG131101:DNO131103 DXC131101:DXK131103 EGY131101:EHG131103 EQU131101:ERC131103 FAQ131101:FAY131103 FKM131101:FKU131103 FUI131101:FUQ131103 GEE131101:GEM131103 GOA131101:GOI131103 GXW131101:GYE131103 HHS131101:HIA131103 HRO131101:HRW131103 IBK131101:IBS131103 ILG131101:ILO131103 IVC131101:IVK131103 JEY131101:JFG131103 JOU131101:JPC131103 JYQ131101:JYY131103 KIM131101:KIU131103 KSI131101:KSQ131103 LCE131101:LCM131103 LMA131101:LMI131103 LVW131101:LWE131103 MFS131101:MGA131103 MPO131101:MPW131103 MZK131101:MZS131103 NJG131101:NJO131103 NTC131101:NTK131103 OCY131101:ODG131103 OMU131101:ONC131103 OWQ131101:OWY131103 PGM131101:PGU131103 PQI131101:PQQ131103 QAE131101:QAM131103 QKA131101:QKI131103 QTW131101:QUE131103 RDS131101:REA131103 RNO131101:RNW131103 RXK131101:RXS131103 SHG131101:SHO131103 SRC131101:SRK131103 TAY131101:TBG131103 TKU131101:TLC131103 TUQ131101:TUY131103 UEM131101:UEU131103 UOI131101:UOQ131103 UYE131101:UYM131103 VIA131101:VII131103 VRW131101:VSE131103 WBS131101:WCA131103 WLO131101:WLW131103 WVK131101:WVS131103 C196637:K196639 IY196637:JG196639 SU196637:TC196639 ACQ196637:ACY196639 AMM196637:AMU196639 AWI196637:AWQ196639 BGE196637:BGM196639 BQA196637:BQI196639 BZW196637:CAE196639 CJS196637:CKA196639 CTO196637:CTW196639 DDK196637:DDS196639 DNG196637:DNO196639 DXC196637:DXK196639 EGY196637:EHG196639 EQU196637:ERC196639 FAQ196637:FAY196639 FKM196637:FKU196639 FUI196637:FUQ196639 GEE196637:GEM196639 GOA196637:GOI196639 GXW196637:GYE196639 HHS196637:HIA196639 HRO196637:HRW196639 IBK196637:IBS196639 ILG196637:ILO196639 IVC196637:IVK196639 JEY196637:JFG196639 JOU196637:JPC196639 JYQ196637:JYY196639 KIM196637:KIU196639 KSI196637:KSQ196639 LCE196637:LCM196639 LMA196637:LMI196639 LVW196637:LWE196639 MFS196637:MGA196639 MPO196637:MPW196639 MZK196637:MZS196639 NJG196637:NJO196639 NTC196637:NTK196639 OCY196637:ODG196639 OMU196637:ONC196639 OWQ196637:OWY196639 PGM196637:PGU196639 PQI196637:PQQ196639 QAE196637:QAM196639 QKA196637:QKI196639 QTW196637:QUE196639 RDS196637:REA196639 RNO196637:RNW196639 RXK196637:RXS196639 SHG196637:SHO196639 SRC196637:SRK196639 TAY196637:TBG196639 TKU196637:TLC196639 TUQ196637:TUY196639 UEM196637:UEU196639 UOI196637:UOQ196639 UYE196637:UYM196639 VIA196637:VII196639 VRW196637:VSE196639 WBS196637:WCA196639 WLO196637:WLW196639 WVK196637:WVS196639 C262173:K262175 IY262173:JG262175 SU262173:TC262175 ACQ262173:ACY262175 AMM262173:AMU262175 AWI262173:AWQ262175 BGE262173:BGM262175 BQA262173:BQI262175 BZW262173:CAE262175 CJS262173:CKA262175 CTO262173:CTW262175 DDK262173:DDS262175 DNG262173:DNO262175 DXC262173:DXK262175 EGY262173:EHG262175 EQU262173:ERC262175 FAQ262173:FAY262175 FKM262173:FKU262175 FUI262173:FUQ262175 GEE262173:GEM262175 GOA262173:GOI262175 GXW262173:GYE262175 HHS262173:HIA262175 HRO262173:HRW262175 IBK262173:IBS262175 ILG262173:ILO262175 IVC262173:IVK262175 JEY262173:JFG262175 JOU262173:JPC262175 JYQ262173:JYY262175 KIM262173:KIU262175 KSI262173:KSQ262175 LCE262173:LCM262175 LMA262173:LMI262175 LVW262173:LWE262175 MFS262173:MGA262175 MPO262173:MPW262175 MZK262173:MZS262175 NJG262173:NJO262175 NTC262173:NTK262175 OCY262173:ODG262175 OMU262173:ONC262175 OWQ262173:OWY262175 PGM262173:PGU262175 PQI262173:PQQ262175 QAE262173:QAM262175 QKA262173:QKI262175 QTW262173:QUE262175 RDS262173:REA262175 RNO262173:RNW262175 RXK262173:RXS262175 SHG262173:SHO262175 SRC262173:SRK262175 TAY262173:TBG262175 TKU262173:TLC262175 TUQ262173:TUY262175 UEM262173:UEU262175 UOI262173:UOQ262175 UYE262173:UYM262175 VIA262173:VII262175 VRW262173:VSE262175 WBS262173:WCA262175 WLO262173:WLW262175 WVK262173:WVS262175 C327709:K327711 IY327709:JG327711 SU327709:TC327711 ACQ327709:ACY327711 AMM327709:AMU327711 AWI327709:AWQ327711 BGE327709:BGM327711 BQA327709:BQI327711 BZW327709:CAE327711 CJS327709:CKA327711 CTO327709:CTW327711 DDK327709:DDS327711 DNG327709:DNO327711 DXC327709:DXK327711 EGY327709:EHG327711 EQU327709:ERC327711 FAQ327709:FAY327711 FKM327709:FKU327711 FUI327709:FUQ327711 GEE327709:GEM327711 GOA327709:GOI327711 GXW327709:GYE327711 HHS327709:HIA327711 HRO327709:HRW327711 IBK327709:IBS327711 ILG327709:ILO327711 IVC327709:IVK327711 JEY327709:JFG327711 JOU327709:JPC327711 JYQ327709:JYY327711 KIM327709:KIU327711 KSI327709:KSQ327711 LCE327709:LCM327711 LMA327709:LMI327711 LVW327709:LWE327711 MFS327709:MGA327711 MPO327709:MPW327711 MZK327709:MZS327711 NJG327709:NJO327711 NTC327709:NTK327711 OCY327709:ODG327711 OMU327709:ONC327711 OWQ327709:OWY327711 PGM327709:PGU327711 PQI327709:PQQ327711 QAE327709:QAM327711 QKA327709:QKI327711 QTW327709:QUE327711 RDS327709:REA327711 RNO327709:RNW327711 RXK327709:RXS327711 SHG327709:SHO327711 SRC327709:SRK327711 TAY327709:TBG327711 TKU327709:TLC327711 TUQ327709:TUY327711 UEM327709:UEU327711 UOI327709:UOQ327711 UYE327709:UYM327711 VIA327709:VII327711 VRW327709:VSE327711 WBS327709:WCA327711 WLO327709:WLW327711 WVK327709:WVS327711 C393245:K393247 IY393245:JG393247 SU393245:TC393247 ACQ393245:ACY393247 AMM393245:AMU393247 AWI393245:AWQ393247 BGE393245:BGM393247 BQA393245:BQI393247 BZW393245:CAE393247 CJS393245:CKA393247 CTO393245:CTW393247 DDK393245:DDS393247 DNG393245:DNO393247 DXC393245:DXK393247 EGY393245:EHG393247 EQU393245:ERC393247 FAQ393245:FAY393247 FKM393245:FKU393247 FUI393245:FUQ393247 GEE393245:GEM393247 GOA393245:GOI393247 GXW393245:GYE393247 HHS393245:HIA393247 HRO393245:HRW393247 IBK393245:IBS393247 ILG393245:ILO393247 IVC393245:IVK393247 JEY393245:JFG393247 JOU393245:JPC393247 JYQ393245:JYY393247 KIM393245:KIU393247 KSI393245:KSQ393247 LCE393245:LCM393247 LMA393245:LMI393247 LVW393245:LWE393247 MFS393245:MGA393247 MPO393245:MPW393247 MZK393245:MZS393247 NJG393245:NJO393247 NTC393245:NTK393247 OCY393245:ODG393247 OMU393245:ONC393247 OWQ393245:OWY393247 PGM393245:PGU393247 PQI393245:PQQ393247 QAE393245:QAM393247 QKA393245:QKI393247 QTW393245:QUE393247 RDS393245:REA393247 RNO393245:RNW393247 RXK393245:RXS393247 SHG393245:SHO393247 SRC393245:SRK393247 TAY393245:TBG393247 TKU393245:TLC393247 TUQ393245:TUY393247 UEM393245:UEU393247 UOI393245:UOQ393247 UYE393245:UYM393247 VIA393245:VII393247 VRW393245:VSE393247 WBS393245:WCA393247 WLO393245:WLW393247 WVK393245:WVS393247 C458781:K458783 IY458781:JG458783 SU458781:TC458783 ACQ458781:ACY458783 AMM458781:AMU458783 AWI458781:AWQ458783 BGE458781:BGM458783 BQA458781:BQI458783 BZW458781:CAE458783 CJS458781:CKA458783 CTO458781:CTW458783 DDK458781:DDS458783 DNG458781:DNO458783 DXC458781:DXK458783 EGY458781:EHG458783 EQU458781:ERC458783 FAQ458781:FAY458783 FKM458781:FKU458783 FUI458781:FUQ458783 GEE458781:GEM458783 GOA458781:GOI458783 GXW458781:GYE458783 HHS458781:HIA458783 HRO458781:HRW458783 IBK458781:IBS458783 ILG458781:ILO458783 IVC458781:IVK458783 JEY458781:JFG458783 JOU458781:JPC458783 JYQ458781:JYY458783 KIM458781:KIU458783 KSI458781:KSQ458783 LCE458781:LCM458783 LMA458781:LMI458783 LVW458781:LWE458783 MFS458781:MGA458783 MPO458781:MPW458783 MZK458781:MZS458783 NJG458781:NJO458783 NTC458781:NTK458783 OCY458781:ODG458783 OMU458781:ONC458783 OWQ458781:OWY458783 PGM458781:PGU458783 PQI458781:PQQ458783 QAE458781:QAM458783 QKA458781:QKI458783 QTW458781:QUE458783 RDS458781:REA458783 RNO458781:RNW458783 RXK458781:RXS458783 SHG458781:SHO458783 SRC458781:SRK458783 TAY458781:TBG458783 TKU458781:TLC458783 TUQ458781:TUY458783 UEM458781:UEU458783 UOI458781:UOQ458783 UYE458781:UYM458783 VIA458781:VII458783 VRW458781:VSE458783 WBS458781:WCA458783 WLO458781:WLW458783 WVK458781:WVS458783 C524317:K524319 IY524317:JG524319 SU524317:TC524319 ACQ524317:ACY524319 AMM524317:AMU524319 AWI524317:AWQ524319 BGE524317:BGM524319 BQA524317:BQI524319 BZW524317:CAE524319 CJS524317:CKA524319 CTO524317:CTW524319 DDK524317:DDS524319 DNG524317:DNO524319 DXC524317:DXK524319 EGY524317:EHG524319 EQU524317:ERC524319 FAQ524317:FAY524319 FKM524317:FKU524319 FUI524317:FUQ524319 GEE524317:GEM524319 GOA524317:GOI524319 GXW524317:GYE524319 HHS524317:HIA524319 HRO524317:HRW524319 IBK524317:IBS524319 ILG524317:ILO524319 IVC524317:IVK524319 JEY524317:JFG524319 JOU524317:JPC524319 JYQ524317:JYY524319 KIM524317:KIU524319 KSI524317:KSQ524319 LCE524317:LCM524319 LMA524317:LMI524319 LVW524317:LWE524319 MFS524317:MGA524319 MPO524317:MPW524319 MZK524317:MZS524319 NJG524317:NJO524319 NTC524317:NTK524319 OCY524317:ODG524319 OMU524317:ONC524319 OWQ524317:OWY524319 PGM524317:PGU524319 PQI524317:PQQ524319 QAE524317:QAM524319 QKA524317:QKI524319 QTW524317:QUE524319 RDS524317:REA524319 RNO524317:RNW524319 RXK524317:RXS524319 SHG524317:SHO524319 SRC524317:SRK524319 TAY524317:TBG524319 TKU524317:TLC524319 TUQ524317:TUY524319 UEM524317:UEU524319 UOI524317:UOQ524319 UYE524317:UYM524319 VIA524317:VII524319 VRW524317:VSE524319 WBS524317:WCA524319 WLO524317:WLW524319 WVK524317:WVS524319 C589853:K589855 IY589853:JG589855 SU589853:TC589855 ACQ589853:ACY589855 AMM589853:AMU589855 AWI589853:AWQ589855 BGE589853:BGM589855 BQA589853:BQI589855 BZW589853:CAE589855 CJS589853:CKA589855 CTO589853:CTW589855 DDK589853:DDS589855 DNG589853:DNO589855 DXC589853:DXK589855 EGY589853:EHG589855 EQU589853:ERC589855 FAQ589853:FAY589855 FKM589853:FKU589855 FUI589853:FUQ589855 GEE589853:GEM589855 GOA589853:GOI589855 GXW589853:GYE589855 HHS589853:HIA589855 HRO589853:HRW589855 IBK589853:IBS589855 ILG589853:ILO589855 IVC589853:IVK589855 JEY589853:JFG589855 JOU589853:JPC589855 JYQ589853:JYY589855 KIM589853:KIU589855 KSI589853:KSQ589855 LCE589853:LCM589855 LMA589853:LMI589855 LVW589853:LWE589855 MFS589853:MGA589855 MPO589853:MPW589855 MZK589853:MZS589855 NJG589853:NJO589855 NTC589853:NTK589855 OCY589853:ODG589855 OMU589853:ONC589855 OWQ589853:OWY589855 PGM589853:PGU589855 PQI589853:PQQ589855 QAE589853:QAM589855 QKA589853:QKI589855 QTW589853:QUE589855 RDS589853:REA589855 RNO589853:RNW589855 RXK589853:RXS589855 SHG589853:SHO589855 SRC589853:SRK589855 TAY589853:TBG589855 TKU589853:TLC589855 TUQ589853:TUY589855 UEM589853:UEU589855 UOI589853:UOQ589855 UYE589853:UYM589855 VIA589853:VII589855 VRW589853:VSE589855 WBS589853:WCA589855 WLO589853:WLW589855 WVK589853:WVS589855 C655389:K655391 IY655389:JG655391 SU655389:TC655391 ACQ655389:ACY655391 AMM655389:AMU655391 AWI655389:AWQ655391 BGE655389:BGM655391 BQA655389:BQI655391 BZW655389:CAE655391 CJS655389:CKA655391 CTO655389:CTW655391 DDK655389:DDS655391 DNG655389:DNO655391 DXC655389:DXK655391 EGY655389:EHG655391 EQU655389:ERC655391 FAQ655389:FAY655391 FKM655389:FKU655391 FUI655389:FUQ655391 GEE655389:GEM655391 GOA655389:GOI655391 GXW655389:GYE655391 HHS655389:HIA655391 HRO655389:HRW655391 IBK655389:IBS655391 ILG655389:ILO655391 IVC655389:IVK655391 JEY655389:JFG655391 JOU655389:JPC655391 JYQ655389:JYY655391 KIM655389:KIU655391 KSI655389:KSQ655391 LCE655389:LCM655391 LMA655389:LMI655391 LVW655389:LWE655391 MFS655389:MGA655391 MPO655389:MPW655391 MZK655389:MZS655391 NJG655389:NJO655391 NTC655389:NTK655391 OCY655389:ODG655391 OMU655389:ONC655391 OWQ655389:OWY655391 PGM655389:PGU655391 PQI655389:PQQ655391 QAE655389:QAM655391 QKA655389:QKI655391 QTW655389:QUE655391 RDS655389:REA655391 RNO655389:RNW655391 RXK655389:RXS655391 SHG655389:SHO655391 SRC655389:SRK655391 TAY655389:TBG655391 TKU655389:TLC655391 TUQ655389:TUY655391 UEM655389:UEU655391 UOI655389:UOQ655391 UYE655389:UYM655391 VIA655389:VII655391 VRW655389:VSE655391 WBS655389:WCA655391 WLO655389:WLW655391 WVK655389:WVS655391 C720925:K720927 IY720925:JG720927 SU720925:TC720927 ACQ720925:ACY720927 AMM720925:AMU720927 AWI720925:AWQ720927 BGE720925:BGM720927 BQA720925:BQI720927 BZW720925:CAE720927 CJS720925:CKA720927 CTO720925:CTW720927 DDK720925:DDS720927 DNG720925:DNO720927 DXC720925:DXK720927 EGY720925:EHG720927 EQU720925:ERC720927 FAQ720925:FAY720927 FKM720925:FKU720927 FUI720925:FUQ720927 GEE720925:GEM720927 GOA720925:GOI720927 GXW720925:GYE720927 HHS720925:HIA720927 HRO720925:HRW720927 IBK720925:IBS720927 ILG720925:ILO720927 IVC720925:IVK720927 JEY720925:JFG720927 JOU720925:JPC720927 JYQ720925:JYY720927 KIM720925:KIU720927 KSI720925:KSQ720927 LCE720925:LCM720927 LMA720925:LMI720927 LVW720925:LWE720927 MFS720925:MGA720927 MPO720925:MPW720927 MZK720925:MZS720927 NJG720925:NJO720927 NTC720925:NTK720927 OCY720925:ODG720927 OMU720925:ONC720927 OWQ720925:OWY720927 PGM720925:PGU720927 PQI720925:PQQ720927 QAE720925:QAM720927 QKA720925:QKI720927 QTW720925:QUE720927 RDS720925:REA720927 RNO720925:RNW720927 RXK720925:RXS720927 SHG720925:SHO720927 SRC720925:SRK720927 TAY720925:TBG720927 TKU720925:TLC720927 TUQ720925:TUY720927 UEM720925:UEU720927 UOI720925:UOQ720927 UYE720925:UYM720927 VIA720925:VII720927 VRW720925:VSE720927 WBS720925:WCA720927 WLO720925:WLW720927 WVK720925:WVS720927 C786461:K786463 IY786461:JG786463 SU786461:TC786463 ACQ786461:ACY786463 AMM786461:AMU786463 AWI786461:AWQ786463 BGE786461:BGM786463 BQA786461:BQI786463 BZW786461:CAE786463 CJS786461:CKA786463 CTO786461:CTW786463 DDK786461:DDS786463 DNG786461:DNO786463 DXC786461:DXK786463 EGY786461:EHG786463 EQU786461:ERC786463 FAQ786461:FAY786463 FKM786461:FKU786463 FUI786461:FUQ786463 GEE786461:GEM786463 GOA786461:GOI786463 GXW786461:GYE786463 HHS786461:HIA786463 HRO786461:HRW786463 IBK786461:IBS786463 ILG786461:ILO786463 IVC786461:IVK786463 JEY786461:JFG786463 JOU786461:JPC786463 JYQ786461:JYY786463 KIM786461:KIU786463 KSI786461:KSQ786463 LCE786461:LCM786463 LMA786461:LMI786463 LVW786461:LWE786463 MFS786461:MGA786463 MPO786461:MPW786463 MZK786461:MZS786463 NJG786461:NJO786463 NTC786461:NTK786463 OCY786461:ODG786463 OMU786461:ONC786463 OWQ786461:OWY786463 PGM786461:PGU786463 PQI786461:PQQ786463 QAE786461:QAM786463 QKA786461:QKI786463 QTW786461:QUE786463 RDS786461:REA786463 RNO786461:RNW786463 RXK786461:RXS786463 SHG786461:SHO786463 SRC786461:SRK786463 TAY786461:TBG786463 TKU786461:TLC786463 TUQ786461:TUY786463 UEM786461:UEU786463 UOI786461:UOQ786463 UYE786461:UYM786463 VIA786461:VII786463 VRW786461:VSE786463 WBS786461:WCA786463 WLO786461:WLW786463 WVK786461:WVS786463 C851997:K851999 IY851997:JG851999 SU851997:TC851999 ACQ851997:ACY851999 AMM851997:AMU851999 AWI851997:AWQ851999 BGE851997:BGM851999 BQA851997:BQI851999 BZW851997:CAE851999 CJS851997:CKA851999 CTO851997:CTW851999 DDK851997:DDS851999 DNG851997:DNO851999 DXC851997:DXK851999 EGY851997:EHG851999 EQU851997:ERC851999 FAQ851997:FAY851999 FKM851997:FKU851999 FUI851997:FUQ851999 GEE851997:GEM851999 GOA851997:GOI851999 GXW851997:GYE851999 HHS851997:HIA851999 HRO851997:HRW851999 IBK851997:IBS851999 ILG851997:ILO851999 IVC851997:IVK851999 JEY851997:JFG851999 JOU851997:JPC851999 JYQ851997:JYY851999 KIM851997:KIU851999 KSI851997:KSQ851999 LCE851997:LCM851999 LMA851997:LMI851999 LVW851997:LWE851999 MFS851997:MGA851999 MPO851997:MPW851999 MZK851997:MZS851999 NJG851997:NJO851999 NTC851997:NTK851999 OCY851997:ODG851999 OMU851997:ONC851999 OWQ851997:OWY851999 PGM851997:PGU851999 PQI851997:PQQ851999 QAE851997:QAM851999 QKA851997:QKI851999 QTW851997:QUE851999 RDS851997:REA851999 RNO851997:RNW851999 RXK851997:RXS851999 SHG851997:SHO851999 SRC851997:SRK851999 TAY851997:TBG851999 TKU851997:TLC851999 TUQ851997:TUY851999 UEM851997:UEU851999 UOI851997:UOQ851999 UYE851997:UYM851999 VIA851997:VII851999 VRW851997:VSE851999 WBS851997:WCA851999 WLO851997:WLW851999 WVK851997:WVS851999 C917533:K917535 IY917533:JG917535 SU917533:TC917535 ACQ917533:ACY917535 AMM917533:AMU917535 AWI917533:AWQ917535 BGE917533:BGM917535 BQA917533:BQI917535 BZW917533:CAE917535 CJS917533:CKA917535 CTO917533:CTW917535 DDK917533:DDS917535 DNG917533:DNO917535 DXC917533:DXK917535 EGY917533:EHG917535 EQU917533:ERC917535 FAQ917533:FAY917535 FKM917533:FKU917535 FUI917533:FUQ917535 GEE917533:GEM917535 GOA917533:GOI917535 GXW917533:GYE917535 HHS917533:HIA917535 HRO917533:HRW917535 IBK917533:IBS917535 ILG917533:ILO917535 IVC917533:IVK917535 JEY917533:JFG917535 JOU917533:JPC917535 JYQ917533:JYY917535 KIM917533:KIU917535 KSI917533:KSQ917535 LCE917533:LCM917535 LMA917533:LMI917535 LVW917533:LWE917535 MFS917533:MGA917535 MPO917533:MPW917535 MZK917533:MZS917535 NJG917533:NJO917535 NTC917533:NTK917535 OCY917533:ODG917535 OMU917533:ONC917535 OWQ917533:OWY917535 PGM917533:PGU917535 PQI917533:PQQ917535 QAE917533:QAM917535 QKA917533:QKI917535 QTW917533:QUE917535 RDS917533:REA917535 RNO917533:RNW917535 RXK917533:RXS917535 SHG917533:SHO917535 SRC917533:SRK917535 TAY917533:TBG917535 TKU917533:TLC917535 TUQ917533:TUY917535 UEM917533:UEU917535 UOI917533:UOQ917535 UYE917533:UYM917535 VIA917533:VII917535 VRW917533:VSE917535 WBS917533:WCA917535 WLO917533:WLW917535 WVK917533:WVS917535 C983069:K983071 IY983069:JG983071 SU983069:TC983071 ACQ983069:ACY983071 AMM983069:AMU983071 AWI983069:AWQ983071 BGE983069:BGM983071 BQA983069:BQI983071 BZW983069:CAE983071 CJS983069:CKA983071 CTO983069:CTW983071 DDK983069:DDS983071 DNG983069:DNO983071 DXC983069:DXK983071 EGY983069:EHG983071 EQU983069:ERC983071 FAQ983069:FAY983071 FKM983069:FKU983071 FUI983069:FUQ983071 GEE983069:GEM983071 GOA983069:GOI983071 GXW983069:GYE983071 HHS983069:HIA983071 HRO983069:HRW983071 IBK983069:IBS983071 ILG983069:ILO983071 IVC983069:IVK983071 JEY983069:JFG983071 JOU983069:JPC983071 JYQ983069:JYY983071 KIM983069:KIU983071 KSI983069:KSQ983071 LCE983069:LCM983071 LMA983069:LMI983071 LVW983069:LWE983071 MFS983069:MGA983071 MPO983069:MPW983071 MZK983069:MZS983071 NJG983069:NJO983071 NTC983069:NTK983071 OCY983069:ODG983071 OMU983069:ONC983071 OWQ983069:OWY983071 PGM983069:PGU983071 PQI983069:PQQ983071 QAE983069:QAM983071 QKA983069:QKI983071 QTW983069:QUE983071 RDS983069:REA983071 RNO983069:RNW983071 RXK983069:RXS983071 SHG983069:SHO983071 SRC983069:SRK983071 TAY983069:TBG983071 TKU983069:TLC983071 TUQ983069:TUY983071 UEM983069:UEU983071 UOI983069:UOQ983071 UYE983069:UYM983071 VIA983069:VII983071 VRW983069:VSE983071 WBS983069:WCA983071 WLO983069:WLW983071 WVK983069:WVS983071 C46:H46 IY46:JD46 SU46:SZ46 ACQ46:ACV46 AMM46:AMR46 AWI46:AWN46 BGE46:BGJ46 BQA46:BQF46 BZW46:CAB46 CJS46:CJX46 CTO46:CTT46 DDK46:DDP46 DNG46:DNL46 DXC46:DXH46 EGY46:EHD46 EQU46:EQZ46 FAQ46:FAV46 FKM46:FKR46 FUI46:FUN46 GEE46:GEJ46 GOA46:GOF46 GXW46:GYB46 HHS46:HHX46 HRO46:HRT46 IBK46:IBP46 ILG46:ILL46 IVC46:IVH46 JEY46:JFD46 JOU46:JOZ46 JYQ46:JYV46 KIM46:KIR46 KSI46:KSN46 LCE46:LCJ46 LMA46:LMF46 LVW46:LWB46 MFS46:MFX46 MPO46:MPT46 MZK46:MZP46 NJG46:NJL46 NTC46:NTH46 OCY46:ODD46 OMU46:OMZ46 OWQ46:OWV46 PGM46:PGR46 PQI46:PQN46 QAE46:QAJ46 QKA46:QKF46 QTW46:QUB46 RDS46:RDX46 RNO46:RNT46 RXK46:RXP46 SHG46:SHL46 SRC46:SRH46 TAY46:TBD46 TKU46:TKZ46 TUQ46:TUV46 UEM46:UER46 UOI46:UON46 UYE46:UYJ46 VIA46:VIF46 VRW46:VSB46 WBS46:WBX46 WLO46:WLT46 WVK46:WVP46 C65582:H65582 IY65582:JD65582 SU65582:SZ65582 ACQ65582:ACV65582 AMM65582:AMR65582 AWI65582:AWN65582 BGE65582:BGJ65582 BQA65582:BQF65582 BZW65582:CAB65582 CJS65582:CJX65582 CTO65582:CTT65582 DDK65582:DDP65582 DNG65582:DNL65582 DXC65582:DXH65582 EGY65582:EHD65582 EQU65582:EQZ65582 FAQ65582:FAV65582 FKM65582:FKR65582 FUI65582:FUN65582 GEE65582:GEJ65582 GOA65582:GOF65582 GXW65582:GYB65582 HHS65582:HHX65582 HRO65582:HRT65582 IBK65582:IBP65582 ILG65582:ILL65582 IVC65582:IVH65582 JEY65582:JFD65582 JOU65582:JOZ65582 JYQ65582:JYV65582 KIM65582:KIR65582 KSI65582:KSN65582 LCE65582:LCJ65582 LMA65582:LMF65582 LVW65582:LWB65582 MFS65582:MFX65582 MPO65582:MPT65582 MZK65582:MZP65582 NJG65582:NJL65582 NTC65582:NTH65582 OCY65582:ODD65582 OMU65582:OMZ65582 OWQ65582:OWV65582 PGM65582:PGR65582 PQI65582:PQN65582 QAE65582:QAJ65582 QKA65582:QKF65582 QTW65582:QUB65582 RDS65582:RDX65582 RNO65582:RNT65582 RXK65582:RXP65582 SHG65582:SHL65582 SRC65582:SRH65582 TAY65582:TBD65582 TKU65582:TKZ65582 TUQ65582:TUV65582 UEM65582:UER65582 UOI65582:UON65582 UYE65582:UYJ65582 VIA65582:VIF65582 VRW65582:VSB65582 WBS65582:WBX65582 WLO65582:WLT65582 WVK65582:WVP65582 C131118:H131118 IY131118:JD131118 SU131118:SZ131118 ACQ131118:ACV131118 AMM131118:AMR131118 AWI131118:AWN131118 BGE131118:BGJ131118 BQA131118:BQF131118 BZW131118:CAB131118 CJS131118:CJX131118 CTO131118:CTT131118 DDK131118:DDP131118 DNG131118:DNL131118 DXC131118:DXH131118 EGY131118:EHD131118 EQU131118:EQZ131118 FAQ131118:FAV131118 FKM131118:FKR131118 FUI131118:FUN131118 GEE131118:GEJ131118 GOA131118:GOF131118 GXW131118:GYB131118 HHS131118:HHX131118 HRO131118:HRT131118 IBK131118:IBP131118 ILG131118:ILL131118 IVC131118:IVH131118 JEY131118:JFD131118 JOU131118:JOZ131118 JYQ131118:JYV131118 KIM131118:KIR131118 KSI131118:KSN131118 LCE131118:LCJ131118 LMA131118:LMF131118 LVW131118:LWB131118 MFS131118:MFX131118 MPO131118:MPT131118 MZK131118:MZP131118 NJG131118:NJL131118 NTC131118:NTH131118 OCY131118:ODD131118 OMU131118:OMZ131118 OWQ131118:OWV131118 PGM131118:PGR131118 PQI131118:PQN131118 QAE131118:QAJ131118 QKA131118:QKF131118 QTW131118:QUB131118 RDS131118:RDX131118 RNO131118:RNT131118 RXK131118:RXP131118 SHG131118:SHL131118 SRC131118:SRH131118 TAY131118:TBD131118 TKU131118:TKZ131118 TUQ131118:TUV131118 UEM131118:UER131118 UOI131118:UON131118 UYE131118:UYJ131118 VIA131118:VIF131118 VRW131118:VSB131118 WBS131118:WBX131118 WLO131118:WLT131118 WVK131118:WVP131118 C196654:H196654 IY196654:JD196654 SU196654:SZ196654 ACQ196654:ACV196654 AMM196654:AMR196654 AWI196654:AWN196654 BGE196654:BGJ196654 BQA196654:BQF196654 BZW196654:CAB196654 CJS196654:CJX196654 CTO196654:CTT196654 DDK196654:DDP196654 DNG196654:DNL196654 DXC196654:DXH196654 EGY196654:EHD196654 EQU196654:EQZ196654 FAQ196654:FAV196654 FKM196654:FKR196654 FUI196654:FUN196654 GEE196654:GEJ196654 GOA196654:GOF196654 GXW196654:GYB196654 HHS196654:HHX196654 HRO196654:HRT196654 IBK196654:IBP196654 ILG196654:ILL196654 IVC196654:IVH196654 JEY196654:JFD196654 JOU196654:JOZ196654 JYQ196654:JYV196654 KIM196654:KIR196654 KSI196654:KSN196654 LCE196654:LCJ196654 LMA196654:LMF196654 LVW196654:LWB196654 MFS196654:MFX196654 MPO196654:MPT196654 MZK196654:MZP196654 NJG196654:NJL196654 NTC196654:NTH196654 OCY196654:ODD196654 OMU196654:OMZ196654 OWQ196654:OWV196654 PGM196654:PGR196654 PQI196654:PQN196654 QAE196654:QAJ196654 QKA196654:QKF196654 QTW196654:QUB196654 RDS196654:RDX196654 RNO196654:RNT196654 RXK196654:RXP196654 SHG196654:SHL196654 SRC196654:SRH196654 TAY196654:TBD196654 TKU196654:TKZ196654 TUQ196654:TUV196654 UEM196654:UER196654 UOI196654:UON196654 UYE196654:UYJ196654 VIA196654:VIF196654 VRW196654:VSB196654 WBS196654:WBX196654 WLO196654:WLT196654 WVK196654:WVP196654 C262190:H262190 IY262190:JD262190 SU262190:SZ262190 ACQ262190:ACV262190 AMM262190:AMR262190 AWI262190:AWN262190 BGE262190:BGJ262190 BQA262190:BQF262190 BZW262190:CAB262190 CJS262190:CJX262190 CTO262190:CTT262190 DDK262190:DDP262190 DNG262190:DNL262190 DXC262190:DXH262190 EGY262190:EHD262190 EQU262190:EQZ262190 FAQ262190:FAV262190 FKM262190:FKR262190 FUI262190:FUN262190 GEE262190:GEJ262190 GOA262190:GOF262190 GXW262190:GYB262190 HHS262190:HHX262190 HRO262190:HRT262190 IBK262190:IBP262190 ILG262190:ILL262190 IVC262190:IVH262190 JEY262190:JFD262190 JOU262190:JOZ262190 JYQ262190:JYV262190 KIM262190:KIR262190 KSI262190:KSN262190 LCE262190:LCJ262190 LMA262190:LMF262190 LVW262190:LWB262190 MFS262190:MFX262190 MPO262190:MPT262190 MZK262190:MZP262190 NJG262190:NJL262190 NTC262190:NTH262190 OCY262190:ODD262190 OMU262190:OMZ262190 OWQ262190:OWV262190 PGM262190:PGR262190 PQI262190:PQN262190 QAE262190:QAJ262190 QKA262190:QKF262190 QTW262190:QUB262190 RDS262190:RDX262190 RNO262190:RNT262190 RXK262190:RXP262190 SHG262190:SHL262190 SRC262190:SRH262190 TAY262190:TBD262190 TKU262190:TKZ262190 TUQ262190:TUV262190 UEM262190:UER262190 UOI262190:UON262190 UYE262190:UYJ262190 VIA262190:VIF262190 VRW262190:VSB262190 WBS262190:WBX262190 WLO262190:WLT262190 WVK262190:WVP262190 C327726:H327726 IY327726:JD327726 SU327726:SZ327726 ACQ327726:ACV327726 AMM327726:AMR327726 AWI327726:AWN327726 BGE327726:BGJ327726 BQA327726:BQF327726 BZW327726:CAB327726 CJS327726:CJX327726 CTO327726:CTT327726 DDK327726:DDP327726 DNG327726:DNL327726 DXC327726:DXH327726 EGY327726:EHD327726 EQU327726:EQZ327726 FAQ327726:FAV327726 FKM327726:FKR327726 FUI327726:FUN327726 GEE327726:GEJ327726 GOA327726:GOF327726 GXW327726:GYB327726 HHS327726:HHX327726 HRO327726:HRT327726 IBK327726:IBP327726 ILG327726:ILL327726 IVC327726:IVH327726 JEY327726:JFD327726 JOU327726:JOZ327726 JYQ327726:JYV327726 KIM327726:KIR327726 KSI327726:KSN327726 LCE327726:LCJ327726 LMA327726:LMF327726 LVW327726:LWB327726 MFS327726:MFX327726 MPO327726:MPT327726 MZK327726:MZP327726 NJG327726:NJL327726 NTC327726:NTH327726 OCY327726:ODD327726 OMU327726:OMZ327726 OWQ327726:OWV327726 PGM327726:PGR327726 PQI327726:PQN327726 QAE327726:QAJ327726 QKA327726:QKF327726 QTW327726:QUB327726 RDS327726:RDX327726 RNO327726:RNT327726 RXK327726:RXP327726 SHG327726:SHL327726 SRC327726:SRH327726 TAY327726:TBD327726 TKU327726:TKZ327726 TUQ327726:TUV327726 UEM327726:UER327726 UOI327726:UON327726 UYE327726:UYJ327726 VIA327726:VIF327726 VRW327726:VSB327726 WBS327726:WBX327726 WLO327726:WLT327726 WVK327726:WVP327726 C393262:H393262 IY393262:JD393262 SU393262:SZ393262 ACQ393262:ACV393262 AMM393262:AMR393262 AWI393262:AWN393262 BGE393262:BGJ393262 BQA393262:BQF393262 BZW393262:CAB393262 CJS393262:CJX393262 CTO393262:CTT393262 DDK393262:DDP393262 DNG393262:DNL393262 DXC393262:DXH393262 EGY393262:EHD393262 EQU393262:EQZ393262 FAQ393262:FAV393262 FKM393262:FKR393262 FUI393262:FUN393262 GEE393262:GEJ393262 GOA393262:GOF393262 GXW393262:GYB393262 HHS393262:HHX393262 HRO393262:HRT393262 IBK393262:IBP393262 ILG393262:ILL393262 IVC393262:IVH393262 JEY393262:JFD393262 JOU393262:JOZ393262 JYQ393262:JYV393262 KIM393262:KIR393262 KSI393262:KSN393262 LCE393262:LCJ393262 LMA393262:LMF393262 LVW393262:LWB393262 MFS393262:MFX393262 MPO393262:MPT393262 MZK393262:MZP393262 NJG393262:NJL393262 NTC393262:NTH393262 OCY393262:ODD393262 OMU393262:OMZ393262 OWQ393262:OWV393262 PGM393262:PGR393262 PQI393262:PQN393262 QAE393262:QAJ393262 QKA393262:QKF393262 QTW393262:QUB393262 RDS393262:RDX393262 RNO393262:RNT393262 RXK393262:RXP393262 SHG393262:SHL393262 SRC393262:SRH393262 TAY393262:TBD393262 TKU393262:TKZ393262 TUQ393262:TUV393262 UEM393262:UER393262 UOI393262:UON393262 UYE393262:UYJ393262 VIA393262:VIF393262 VRW393262:VSB393262 WBS393262:WBX393262 WLO393262:WLT393262 WVK393262:WVP393262 C458798:H458798 IY458798:JD458798 SU458798:SZ458798 ACQ458798:ACV458798 AMM458798:AMR458798 AWI458798:AWN458798 BGE458798:BGJ458798 BQA458798:BQF458798 BZW458798:CAB458798 CJS458798:CJX458798 CTO458798:CTT458798 DDK458798:DDP458798 DNG458798:DNL458798 DXC458798:DXH458798 EGY458798:EHD458798 EQU458798:EQZ458798 FAQ458798:FAV458798 FKM458798:FKR458798 FUI458798:FUN458798 GEE458798:GEJ458798 GOA458798:GOF458798 GXW458798:GYB458798 HHS458798:HHX458798 HRO458798:HRT458798 IBK458798:IBP458798 ILG458798:ILL458798 IVC458798:IVH458798 JEY458798:JFD458798 JOU458798:JOZ458798 JYQ458798:JYV458798 KIM458798:KIR458798 KSI458798:KSN458798 LCE458798:LCJ458798 LMA458798:LMF458798 LVW458798:LWB458798 MFS458798:MFX458798 MPO458798:MPT458798 MZK458798:MZP458798 NJG458798:NJL458798 NTC458798:NTH458798 OCY458798:ODD458798 OMU458798:OMZ458798 OWQ458798:OWV458798 PGM458798:PGR458798 PQI458798:PQN458798 QAE458798:QAJ458798 QKA458798:QKF458798 QTW458798:QUB458798 RDS458798:RDX458798 RNO458798:RNT458798 RXK458798:RXP458798 SHG458798:SHL458798 SRC458798:SRH458798 TAY458798:TBD458798 TKU458798:TKZ458798 TUQ458798:TUV458798 UEM458798:UER458798 UOI458798:UON458798 UYE458798:UYJ458798 VIA458798:VIF458798 VRW458798:VSB458798 WBS458798:WBX458798 WLO458798:WLT458798 WVK458798:WVP458798 C524334:H524334 IY524334:JD524334 SU524334:SZ524334 ACQ524334:ACV524334 AMM524334:AMR524334 AWI524334:AWN524334 BGE524334:BGJ524334 BQA524334:BQF524334 BZW524334:CAB524334 CJS524334:CJX524334 CTO524334:CTT524334 DDK524334:DDP524334 DNG524334:DNL524334 DXC524334:DXH524334 EGY524334:EHD524334 EQU524334:EQZ524334 FAQ524334:FAV524334 FKM524334:FKR524334 FUI524334:FUN524334 GEE524334:GEJ524334 GOA524334:GOF524334 GXW524334:GYB524334 HHS524334:HHX524334 HRO524334:HRT524334 IBK524334:IBP524334 ILG524334:ILL524334 IVC524334:IVH524334 JEY524334:JFD524334 JOU524334:JOZ524334 JYQ524334:JYV524334 KIM524334:KIR524334 KSI524334:KSN524334 LCE524334:LCJ524334 LMA524334:LMF524334 LVW524334:LWB524334 MFS524334:MFX524334 MPO524334:MPT524334 MZK524334:MZP524334 NJG524334:NJL524334 NTC524334:NTH524334 OCY524334:ODD524334 OMU524334:OMZ524334 OWQ524334:OWV524334 PGM524334:PGR524334 PQI524334:PQN524334 QAE524334:QAJ524334 QKA524334:QKF524334 QTW524334:QUB524334 RDS524334:RDX524334 RNO524334:RNT524334 RXK524334:RXP524334 SHG524334:SHL524334 SRC524334:SRH524334 TAY524334:TBD524334 TKU524334:TKZ524334 TUQ524334:TUV524334 UEM524334:UER524334 UOI524334:UON524334 UYE524334:UYJ524334 VIA524334:VIF524334 VRW524334:VSB524334 WBS524334:WBX524334 WLO524334:WLT524334 WVK524334:WVP524334 C589870:H589870 IY589870:JD589870 SU589870:SZ589870 ACQ589870:ACV589870 AMM589870:AMR589870 AWI589870:AWN589870 BGE589870:BGJ589870 BQA589870:BQF589870 BZW589870:CAB589870 CJS589870:CJX589870 CTO589870:CTT589870 DDK589870:DDP589870 DNG589870:DNL589870 DXC589870:DXH589870 EGY589870:EHD589870 EQU589870:EQZ589870 FAQ589870:FAV589870 FKM589870:FKR589870 FUI589870:FUN589870 GEE589870:GEJ589870 GOA589870:GOF589870 GXW589870:GYB589870 HHS589870:HHX589870 HRO589870:HRT589870 IBK589870:IBP589870 ILG589870:ILL589870 IVC589870:IVH589870 JEY589870:JFD589870 JOU589870:JOZ589870 JYQ589870:JYV589870 KIM589870:KIR589870 KSI589870:KSN589870 LCE589870:LCJ589870 LMA589870:LMF589870 LVW589870:LWB589870 MFS589870:MFX589870 MPO589870:MPT589870 MZK589870:MZP589870 NJG589870:NJL589870 NTC589870:NTH589870 OCY589870:ODD589870 OMU589870:OMZ589870 OWQ589870:OWV589870 PGM589870:PGR589870 PQI589870:PQN589870 QAE589870:QAJ589870 QKA589870:QKF589870 QTW589870:QUB589870 RDS589870:RDX589870 RNO589870:RNT589870 RXK589870:RXP589870 SHG589870:SHL589870 SRC589870:SRH589870 TAY589870:TBD589870 TKU589870:TKZ589870 TUQ589870:TUV589870 UEM589870:UER589870 UOI589870:UON589870 UYE589870:UYJ589870 VIA589870:VIF589870 VRW589870:VSB589870 WBS589870:WBX589870 WLO589870:WLT589870 WVK589870:WVP589870 C655406:H655406 IY655406:JD655406 SU655406:SZ655406 ACQ655406:ACV655406 AMM655406:AMR655406 AWI655406:AWN655406 BGE655406:BGJ655406 BQA655406:BQF655406 BZW655406:CAB655406 CJS655406:CJX655406 CTO655406:CTT655406 DDK655406:DDP655406 DNG655406:DNL655406 DXC655406:DXH655406 EGY655406:EHD655406 EQU655406:EQZ655406 FAQ655406:FAV655406 FKM655406:FKR655406 FUI655406:FUN655406 GEE655406:GEJ655406 GOA655406:GOF655406 GXW655406:GYB655406 HHS655406:HHX655406 HRO655406:HRT655406 IBK655406:IBP655406 ILG655406:ILL655406 IVC655406:IVH655406 JEY655406:JFD655406 JOU655406:JOZ655406 JYQ655406:JYV655406 KIM655406:KIR655406 KSI655406:KSN655406 LCE655406:LCJ655406 LMA655406:LMF655406 LVW655406:LWB655406 MFS655406:MFX655406 MPO655406:MPT655406 MZK655406:MZP655406 NJG655406:NJL655406 NTC655406:NTH655406 OCY655406:ODD655406 OMU655406:OMZ655406 OWQ655406:OWV655406 PGM655406:PGR655406 PQI655406:PQN655406 QAE655406:QAJ655406 QKA655406:QKF655406 QTW655406:QUB655406 RDS655406:RDX655406 RNO655406:RNT655406 RXK655406:RXP655406 SHG655406:SHL655406 SRC655406:SRH655406 TAY655406:TBD655406 TKU655406:TKZ655406 TUQ655406:TUV655406 UEM655406:UER655406 UOI655406:UON655406 UYE655406:UYJ655406 VIA655406:VIF655406 VRW655406:VSB655406 WBS655406:WBX655406 WLO655406:WLT655406 WVK655406:WVP655406 C720942:H720942 IY720942:JD720942 SU720942:SZ720942 ACQ720942:ACV720942 AMM720942:AMR720942 AWI720942:AWN720942 BGE720942:BGJ720942 BQA720942:BQF720942 BZW720942:CAB720942 CJS720942:CJX720942 CTO720942:CTT720942 DDK720942:DDP720942 DNG720942:DNL720942 DXC720942:DXH720942 EGY720942:EHD720942 EQU720942:EQZ720942 FAQ720942:FAV720942 FKM720942:FKR720942 FUI720942:FUN720942 GEE720942:GEJ720942 GOA720942:GOF720942 GXW720942:GYB720942 HHS720942:HHX720942 HRO720942:HRT720942 IBK720942:IBP720942 ILG720942:ILL720942 IVC720942:IVH720942 JEY720942:JFD720942 JOU720942:JOZ720942 JYQ720942:JYV720942 KIM720942:KIR720942 KSI720942:KSN720942 LCE720942:LCJ720942 LMA720942:LMF720942 LVW720942:LWB720942 MFS720942:MFX720942 MPO720942:MPT720942 MZK720942:MZP720942 NJG720942:NJL720942 NTC720942:NTH720942 OCY720942:ODD720942 OMU720942:OMZ720942 OWQ720942:OWV720942 PGM720942:PGR720942 PQI720942:PQN720942 QAE720942:QAJ720942 QKA720942:QKF720942 QTW720942:QUB720942 RDS720942:RDX720942 RNO720942:RNT720942 RXK720942:RXP720942 SHG720942:SHL720942 SRC720942:SRH720942 TAY720942:TBD720942 TKU720942:TKZ720942 TUQ720942:TUV720942 UEM720942:UER720942 UOI720942:UON720942 UYE720942:UYJ720942 VIA720942:VIF720942 VRW720942:VSB720942 WBS720942:WBX720942 WLO720942:WLT720942 WVK720942:WVP720942 C786478:H786478 IY786478:JD786478 SU786478:SZ786478 ACQ786478:ACV786478 AMM786478:AMR786478 AWI786478:AWN786478 BGE786478:BGJ786478 BQA786478:BQF786478 BZW786478:CAB786478 CJS786478:CJX786478 CTO786478:CTT786478 DDK786478:DDP786478 DNG786478:DNL786478 DXC786478:DXH786478 EGY786478:EHD786478 EQU786478:EQZ786478 FAQ786478:FAV786478 FKM786478:FKR786478 FUI786478:FUN786478 GEE786478:GEJ786478 GOA786478:GOF786478 GXW786478:GYB786478 HHS786478:HHX786478 HRO786478:HRT786478 IBK786478:IBP786478 ILG786478:ILL786478 IVC786478:IVH786478 JEY786478:JFD786478 JOU786478:JOZ786478 JYQ786478:JYV786478 KIM786478:KIR786478 KSI786478:KSN786478 LCE786478:LCJ786478 LMA786478:LMF786478 LVW786478:LWB786478 MFS786478:MFX786478 MPO786478:MPT786478 MZK786478:MZP786478 NJG786478:NJL786478 NTC786478:NTH786478 OCY786478:ODD786478 OMU786478:OMZ786478 OWQ786478:OWV786478 PGM786478:PGR786478 PQI786478:PQN786478 QAE786478:QAJ786478 QKA786478:QKF786478 QTW786478:QUB786478 RDS786478:RDX786478 RNO786478:RNT786478 RXK786478:RXP786478 SHG786478:SHL786478 SRC786478:SRH786478 TAY786478:TBD786478 TKU786478:TKZ786478 TUQ786478:TUV786478 UEM786478:UER786478 UOI786478:UON786478 UYE786478:UYJ786478 VIA786478:VIF786478 VRW786478:VSB786478 WBS786478:WBX786478 WLO786478:WLT786478 WVK786478:WVP786478 C852014:H852014 IY852014:JD852014 SU852014:SZ852014 ACQ852014:ACV852014 AMM852014:AMR852014 AWI852014:AWN852014 BGE852014:BGJ852014 BQA852014:BQF852014 BZW852014:CAB852014 CJS852014:CJX852014 CTO852014:CTT852014 DDK852014:DDP852014 DNG852014:DNL852014 DXC852014:DXH852014 EGY852014:EHD852014 EQU852014:EQZ852014 FAQ852014:FAV852014 FKM852014:FKR852014 FUI852014:FUN852014 GEE852014:GEJ852014 GOA852014:GOF852014 GXW852014:GYB852014 HHS852014:HHX852014 HRO852014:HRT852014 IBK852014:IBP852014 ILG852014:ILL852014 IVC852014:IVH852014 JEY852014:JFD852014 JOU852014:JOZ852014 JYQ852014:JYV852014 KIM852014:KIR852014 KSI852014:KSN852014 LCE852014:LCJ852014 LMA852014:LMF852014 LVW852014:LWB852014 MFS852014:MFX852014 MPO852014:MPT852014 MZK852014:MZP852014 NJG852014:NJL852014 NTC852014:NTH852014 OCY852014:ODD852014 OMU852014:OMZ852014 OWQ852014:OWV852014 PGM852014:PGR852014 PQI852014:PQN852014 QAE852014:QAJ852014 QKA852014:QKF852014 QTW852014:QUB852014 RDS852014:RDX852014 RNO852014:RNT852014 RXK852014:RXP852014 SHG852014:SHL852014 SRC852014:SRH852014 TAY852014:TBD852014 TKU852014:TKZ852014 TUQ852014:TUV852014 UEM852014:UER852014 UOI852014:UON852014 UYE852014:UYJ852014 VIA852014:VIF852014 VRW852014:VSB852014 WBS852014:WBX852014 WLO852014:WLT852014 WVK852014:WVP852014 C917550:H917550 IY917550:JD917550 SU917550:SZ917550 ACQ917550:ACV917550 AMM917550:AMR917550 AWI917550:AWN917550 BGE917550:BGJ917550 BQA917550:BQF917550 BZW917550:CAB917550 CJS917550:CJX917550 CTO917550:CTT917550 DDK917550:DDP917550 DNG917550:DNL917550 DXC917550:DXH917550 EGY917550:EHD917550 EQU917550:EQZ917550 FAQ917550:FAV917550 FKM917550:FKR917550 FUI917550:FUN917550 GEE917550:GEJ917550 GOA917550:GOF917550 GXW917550:GYB917550 HHS917550:HHX917550 HRO917550:HRT917550 IBK917550:IBP917550 ILG917550:ILL917550 IVC917550:IVH917550 JEY917550:JFD917550 JOU917550:JOZ917550 JYQ917550:JYV917550 KIM917550:KIR917550 KSI917550:KSN917550 LCE917550:LCJ917550 LMA917550:LMF917550 LVW917550:LWB917550 MFS917550:MFX917550 MPO917550:MPT917550 MZK917550:MZP917550 NJG917550:NJL917550 NTC917550:NTH917550 OCY917550:ODD917550 OMU917550:OMZ917550 OWQ917550:OWV917550 PGM917550:PGR917550 PQI917550:PQN917550 QAE917550:QAJ917550 QKA917550:QKF917550 QTW917550:QUB917550 RDS917550:RDX917550 RNO917550:RNT917550 RXK917550:RXP917550 SHG917550:SHL917550 SRC917550:SRH917550 TAY917550:TBD917550 TKU917550:TKZ917550 TUQ917550:TUV917550 UEM917550:UER917550 UOI917550:UON917550 UYE917550:UYJ917550 VIA917550:VIF917550 VRW917550:VSB917550 WBS917550:WBX917550 WLO917550:WLT917550 WVK917550:WVP917550 C983086:H983086 IY983086:JD983086 SU983086:SZ983086 ACQ983086:ACV983086 AMM983086:AMR983086 AWI983086:AWN983086 BGE983086:BGJ983086 BQA983086:BQF983086 BZW983086:CAB983086 CJS983086:CJX983086 CTO983086:CTT983086 DDK983086:DDP983086 DNG983086:DNL983086 DXC983086:DXH983086 EGY983086:EHD983086 EQU983086:EQZ983086 FAQ983086:FAV983086 FKM983086:FKR983086 FUI983086:FUN983086 GEE983086:GEJ983086 GOA983086:GOF983086 GXW983086:GYB983086 HHS983086:HHX983086 HRO983086:HRT983086 IBK983086:IBP983086 ILG983086:ILL983086 IVC983086:IVH983086 JEY983086:JFD983086 JOU983086:JOZ983086 JYQ983086:JYV983086 KIM983086:KIR983086 KSI983086:KSN983086 LCE983086:LCJ983086 LMA983086:LMF983086 LVW983086:LWB983086 MFS983086:MFX983086 MPO983086:MPT983086 MZK983086:MZP983086 NJG983086:NJL983086 NTC983086:NTH983086 OCY983086:ODD983086 OMU983086:OMZ983086 OWQ983086:OWV983086 PGM983086:PGR983086 PQI983086:PQN983086 QAE983086:QAJ983086 QKA983086:QKF983086 QTW983086:QUB983086 RDS983086:RDX983086 RNO983086:RNT983086 RXK983086:RXP983086 SHG983086:SHL983086 SRC983086:SRH983086 TAY983086:TBD983086 TKU983086:TKZ983086 TUQ983086:TUV983086 UEM983086:UER983086 UOI983086:UON983086 UYE983086:UYJ983086 VIA983086:VIF983086 VRW983086:VSB983086 WBS983086:WBX983086 WLO983086:WLT983086 WVK983086:WVP983086 F65:G65 JB65:JC65 SX65:SY65 ACT65:ACU65 AMP65:AMQ65 AWL65:AWM65 BGH65:BGI65 BQD65:BQE65 BZZ65:CAA65 CJV65:CJW65 CTR65:CTS65 DDN65:DDO65 DNJ65:DNK65 DXF65:DXG65 EHB65:EHC65 EQX65:EQY65 FAT65:FAU65 FKP65:FKQ65 FUL65:FUM65 GEH65:GEI65 GOD65:GOE65 GXZ65:GYA65 HHV65:HHW65 HRR65:HRS65 IBN65:IBO65 ILJ65:ILK65 IVF65:IVG65 JFB65:JFC65 JOX65:JOY65 JYT65:JYU65 KIP65:KIQ65 KSL65:KSM65 LCH65:LCI65 LMD65:LME65 LVZ65:LWA65 MFV65:MFW65 MPR65:MPS65 MZN65:MZO65 NJJ65:NJK65 NTF65:NTG65 ODB65:ODC65 OMX65:OMY65 OWT65:OWU65 PGP65:PGQ65 PQL65:PQM65 QAH65:QAI65 QKD65:QKE65 QTZ65:QUA65 RDV65:RDW65 RNR65:RNS65 RXN65:RXO65 SHJ65:SHK65 SRF65:SRG65 TBB65:TBC65 TKX65:TKY65 TUT65:TUU65 UEP65:UEQ65 UOL65:UOM65 UYH65:UYI65 VID65:VIE65 VRZ65:VSA65 WBV65:WBW65 WLR65:WLS65 WVN65:WVO65 F65601:G65601 JB65601:JC65601 SX65601:SY65601 ACT65601:ACU65601 AMP65601:AMQ65601 AWL65601:AWM65601 BGH65601:BGI65601 BQD65601:BQE65601 BZZ65601:CAA65601 CJV65601:CJW65601 CTR65601:CTS65601 DDN65601:DDO65601 DNJ65601:DNK65601 DXF65601:DXG65601 EHB65601:EHC65601 EQX65601:EQY65601 FAT65601:FAU65601 FKP65601:FKQ65601 FUL65601:FUM65601 GEH65601:GEI65601 GOD65601:GOE65601 GXZ65601:GYA65601 HHV65601:HHW65601 HRR65601:HRS65601 IBN65601:IBO65601 ILJ65601:ILK65601 IVF65601:IVG65601 JFB65601:JFC65601 JOX65601:JOY65601 JYT65601:JYU65601 KIP65601:KIQ65601 KSL65601:KSM65601 LCH65601:LCI65601 LMD65601:LME65601 LVZ65601:LWA65601 MFV65601:MFW65601 MPR65601:MPS65601 MZN65601:MZO65601 NJJ65601:NJK65601 NTF65601:NTG65601 ODB65601:ODC65601 OMX65601:OMY65601 OWT65601:OWU65601 PGP65601:PGQ65601 PQL65601:PQM65601 QAH65601:QAI65601 QKD65601:QKE65601 QTZ65601:QUA65601 RDV65601:RDW65601 RNR65601:RNS65601 RXN65601:RXO65601 SHJ65601:SHK65601 SRF65601:SRG65601 TBB65601:TBC65601 TKX65601:TKY65601 TUT65601:TUU65601 UEP65601:UEQ65601 UOL65601:UOM65601 UYH65601:UYI65601 VID65601:VIE65601 VRZ65601:VSA65601 WBV65601:WBW65601 WLR65601:WLS65601 WVN65601:WVO65601 F131137:G131137 JB131137:JC131137 SX131137:SY131137 ACT131137:ACU131137 AMP131137:AMQ131137 AWL131137:AWM131137 BGH131137:BGI131137 BQD131137:BQE131137 BZZ131137:CAA131137 CJV131137:CJW131137 CTR131137:CTS131137 DDN131137:DDO131137 DNJ131137:DNK131137 DXF131137:DXG131137 EHB131137:EHC131137 EQX131137:EQY131137 FAT131137:FAU131137 FKP131137:FKQ131137 FUL131137:FUM131137 GEH131137:GEI131137 GOD131137:GOE131137 GXZ131137:GYA131137 HHV131137:HHW131137 HRR131137:HRS131137 IBN131137:IBO131137 ILJ131137:ILK131137 IVF131137:IVG131137 JFB131137:JFC131137 JOX131137:JOY131137 JYT131137:JYU131137 KIP131137:KIQ131137 KSL131137:KSM131137 LCH131137:LCI131137 LMD131137:LME131137 LVZ131137:LWA131137 MFV131137:MFW131137 MPR131137:MPS131137 MZN131137:MZO131137 NJJ131137:NJK131137 NTF131137:NTG131137 ODB131137:ODC131137 OMX131137:OMY131137 OWT131137:OWU131137 PGP131137:PGQ131137 PQL131137:PQM131137 QAH131137:QAI131137 QKD131137:QKE131137 QTZ131137:QUA131137 RDV131137:RDW131137 RNR131137:RNS131137 RXN131137:RXO131137 SHJ131137:SHK131137 SRF131137:SRG131137 TBB131137:TBC131137 TKX131137:TKY131137 TUT131137:TUU131137 UEP131137:UEQ131137 UOL131137:UOM131137 UYH131137:UYI131137 VID131137:VIE131137 VRZ131137:VSA131137 WBV131137:WBW131137 WLR131137:WLS131137 WVN131137:WVO131137 F196673:G196673 JB196673:JC196673 SX196673:SY196673 ACT196673:ACU196673 AMP196673:AMQ196673 AWL196673:AWM196673 BGH196673:BGI196673 BQD196673:BQE196673 BZZ196673:CAA196673 CJV196673:CJW196673 CTR196673:CTS196673 DDN196673:DDO196673 DNJ196673:DNK196673 DXF196673:DXG196673 EHB196673:EHC196673 EQX196673:EQY196673 FAT196673:FAU196673 FKP196673:FKQ196673 FUL196673:FUM196673 GEH196673:GEI196673 GOD196673:GOE196673 GXZ196673:GYA196673 HHV196673:HHW196673 HRR196673:HRS196673 IBN196673:IBO196673 ILJ196673:ILK196673 IVF196673:IVG196673 JFB196673:JFC196673 JOX196673:JOY196673 JYT196673:JYU196673 KIP196673:KIQ196673 KSL196673:KSM196673 LCH196673:LCI196673 LMD196673:LME196673 LVZ196673:LWA196673 MFV196673:MFW196673 MPR196673:MPS196673 MZN196673:MZO196673 NJJ196673:NJK196673 NTF196673:NTG196673 ODB196673:ODC196673 OMX196673:OMY196673 OWT196673:OWU196673 PGP196673:PGQ196673 PQL196673:PQM196673 QAH196673:QAI196673 QKD196673:QKE196673 QTZ196673:QUA196673 RDV196673:RDW196673 RNR196673:RNS196673 RXN196673:RXO196673 SHJ196673:SHK196673 SRF196673:SRG196673 TBB196673:TBC196673 TKX196673:TKY196673 TUT196673:TUU196673 UEP196673:UEQ196673 UOL196673:UOM196673 UYH196673:UYI196673 VID196673:VIE196673 VRZ196673:VSA196673 WBV196673:WBW196673 WLR196673:WLS196673 WVN196673:WVO196673 F262209:G262209 JB262209:JC262209 SX262209:SY262209 ACT262209:ACU262209 AMP262209:AMQ262209 AWL262209:AWM262209 BGH262209:BGI262209 BQD262209:BQE262209 BZZ262209:CAA262209 CJV262209:CJW262209 CTR262209:CTS262209 DDN262209:DDO262209 DNJ262209:DNK262209 DXF262209:DXG262209 EHB262209:EHC262209 EQX262209:EQY262209 FAT262209:FAU262209 FKP262209:FKQ262209 FUL262209:FUM262209 GEH262209:GEI262209 GOD262209:GOE262209 GXZ262209:GYA262209 HHV262209:HHW262209 HRR262209:HRS262209 IBN262209:IBO262209 ILJ262209:ILK262209 IVF262209:IVG262209 JFB262209:JFC262209 JOX262209:JOY262209 JYT262209:JYU262209 KIP262209:KIQ262209 KSL262209:KSM262209 LCH262209:LCI262209 LMD262209:LME262209 LVZ262209:LWA262209 MFV262209:MFW262209 MPR262209:MPS262209 MZN262209:MZO262209 NJJ262209:NJK262209 NTF262209:NTG262209 ODB262209:ODC262209 OMX262209:OMY262209 OWT262209:OWU262209 PGP262209:PGQ262209 PQL262209:PQM262209 QAH262209:QAI262209 QKD262209:QKE262209 QTZ262209:QUA262209 RDV262209:RDW262209 RNR262209:RNS262209 RXN262209:RXO262209 SHJ262209:SHK262209 SRF262209:SRG262209 TBB262209:TBC262209 TKX262209:TKY262209 TUT262209:TUU262209 UEP262209:UEQ262209 UOL262209:UOM262209 UYH262209:UYI262209 VID262209:VIE262209 VRZ262209:VSA262209 WBV262209:WBW262209 WLR262209:WLS262209 WVN262209:WVO262209 F327745:G327745 JB327745:JC327745 SX327745:SY327745 ACT327745:ACU327745 AMP327745:AMQ327745 AWL327745:AWM327745 BGH327745:BGI327745 BQD327745:BQE327745 BZZ327745:CAA327745 CJV327745:CJW327745 CTR327745:CTS327745 DDN327745:DDO327745 DNJ327745:DNK327745 DXF327745:DXG327745 EHB327745:EHC327745 EQX327745:EQY327745 FAT327745:FAU327745 FKP327745:FKQ327745 FUL327745:FUM327745 GEH327745:GEI327745 GOD327745:GOE327745 GXZ327745:GYA327745 HHV327745:HHW327745 HRR327745:HRS327745 IBN327745:IBO327745 ILJ327745:ILK327745 IVF327745:IVG327745 JFB327745:JFC327745 JOX327745:JOY327745 JYT327745:JYU327745 KIP327745:KIQ327745 KSL327745:KSM327745 LCH327745:LCI327745 LMD327745:LME327745 LVZ327745:LWA327745 MFV327745:MFW327745 MPR327745:MPS327745 MZN327745:MZO327745 NJJ327745:NJK327745 NTF327745:NTG327745 ODB327745:ODC327745 OMX327745:OMY327745 OWT327745:OWU327745 PGP327745:PGQ327745 PQL327745:PQM327745 QAH327745:QAI327745 QKD327745:QKE327745 QTZ327745:QUA327745 RDV327745:RDW327745 RNR327745:RNS327745 RXN327745:RXO327745 SHJ327745:SHK327745 SRF327745:SRG327745 TBB327745:TBC327745 TKX327745:TKY327745 TUT327745:TUU327745 UEP327745:UEQ327745 UOL327745:UOM327745 UYH327745:UYI327745 VID327745:VIE327745 VRZ327745:VSA327745 WBV327745:WBW327745 WLR327745:WLS327745 WVN327745:WVO327745 F393281:G393281 JB393281:JC393281 SX393281:SY393281 ACT393281:ACU393281 AMP393281:AMQ393281 AWL393281:AWM393281 BGH393281:BGI393281 BQD393281:BQE393281 BZZ393281:CAA393281 CJV393281:CJW393281 CTR393281:CTS393281 DDN393281:DDO393281 DNJ393281:DNK393281 DXF393281:DXG393281 EHB393281:EHC393281 EQX393281:EQY393281 FAT393281:FAU393281 FKP393281:FKQ393281 FUL393281:FUM393281 GEH393281:GEI393281 GOD393281:GOE393281 GXZ393281:GYA393281 HHV393281:HHW393281 HRR393281:HRS393281 IBN393281:IBO393281 ILJ393281:ILK393281 IVF393281:IVG393281 JFB393281:JFC393281 JOX393281:JOY393281 JYT393281:JYU393281 KIP393281:KIQ393281 KSL393281:KSM393281 LCH393281:LCI393281 LMD393281:LME393281 LVZ393281:LWA393281 MFV393281:MFW393281 MPR393281:MPS393281 MZN393281:MZO393281 NJJ393281:NJK393281 NTF393281:NTG393281 ODB393281:ODC393281 OMX393281:OMY393281 OWT393281:OWU393281 PGP393281:PGQ393281 PQL393281:PQM393281 QAH393281:QAI393281 QKD393281:QKE393281 QTZ393281:QUA393281 RDV393281:RDW393281 RNR393281:RNS393281 RXN393281:RXO393281 SHJ393281:SHK393281 SRF393281:SRG393281 TBB393281:TBC393281 TKX393281:TKY393281 TUT393281:TUU393281 UEP393281:UEQ393281 UOL393281:UOM393281 UYH393281:UYI393281 VID393281:VIE393281 VRZ393281:VSA393281 WBV393281:WBW393281 WLR393281:WLS393281 WVN393281:WVO393281 F458817:G458817 JB458817:JC458817 SX458817:SY458817 ACT458817:ACU458817 AMP458817:AMQ458817 AWL458817:AWM458817 BGH458817:BGI458817 BQD458817:BQE458817 BZZ458817:CAA458817 CJV458817:CJW458817 CTR458817:CTS458817 DDN458817:DDO458817 DNJ458817:DNK458817 DXF458817:DXG458817 EHB458817:EHC458817 EQX458817:EQY458817 FAT458817:FAU458817 FKP458817:FKQ458817 FUL458817:FUM458817 GEH458817:GEI458817 GOD458817:GOE458817 GXZ458817:GYA458817 HHV458817:HHW458817 HRR458817:HRS458817 IBN458817:IBO458817 ILJ458817:ILK458817 IVF458817:IVG458817 JFB458817:JFC458817 JOX458817:JOY458817 JYT458817:JYU458817 KIP458817:KIQ458817 KSL458817:KSM458817 LCH458817:LCI458817 LMD458817:LME458817 LVZ458817:LWA458817 MFV458817:MFW458817 MPR458817:MPS458817 MZN458817:MZO458817 NJJ458817:NJK458817 NTF458817:NTG458817 ODB458817:ODC458817 OMX458817:OMY458817 OWT458817:OWU458817 PGP458817:PGQ458817 PQL458817:PQM458817 QAH458817:QAI458817 QKD458817:QKE458817 QTZ458817:QUA458817 RDV458817:RDW458817 RNR458817:RNS458817 RXN458817:RXO458817 SHJ458817:SHK458817 SRF458817:SRG458817 TBB458817:TBC458817 TKX458817:TKY458817 TUT458817:TUU458817 UEP458817:UEQ458817 UOL458817:UOM458817 UYH458817:UYI458817 VID458817:VIE458817 VRZ458817:VSA458817 WBV458817:WBW458817 WLR458817:WLS458817 WVN458817:WVO458817 F524353:G524353 JB524353:JC524353 SX524353:SY524353 ACT524353:ACU524353 AMP524353:AMQ524353 AWL524353:AWM524353 BGH524353:BGI524353 BQD524353:BQE524353 BZZ524353:CAA524353 CJV524353:CJW524353 CTR524353:CTS524353 DDN524353:DDO524353 DNJ524353:DNK524353 DXF524353:DXG524353 EHB524353:EHC524353 EQX524353:EQY524353 FAT524353:FAU524353 FKP524353:FKQ524353 FUL524353:FUM524353 GEH524353:GEI524353 GOD524353:GOE524353 GXZ524353:GYA524353 HHV524353:HHW524353 HRR524353:HRS524353 IBN524353:IBO524353 ILJ524353:ILK524353 IVF524353:IVG524353 JFB524353:JFC524353 JOX524353:JOY524353 JYT524353:JYU524353 KIP524353:KIQ524353 KSL524353:KSM524353 LCH524353:LCI524353 LMD524353:LME524353 LVZ524353:LWA524353 MFV524353:MFW524353 MPR524353:MPS524353 MZN524353:MZO524353 NJJ524353:NJK524353 NTF524353:NTG524353 ODB524353:ODC524353 OMX524353:OMY524353 OWT524353:OWU524353 PGP524353:PGQ524353 PQL524353:PQM524353 QAH524353:QAI524353 QKD524353:QKE524353 QTZ524353:QUA524353 RDV524353:RDW524353 RNR524353:RNS524353 RXN524353:RXO524353 SHJ524353:SHK524353 SRF524353:SRG524353 TBB524353:TBC524353 TKX524353:TKY524353 TUT524353:TUU524353 UEP524353:UEQ524353 UOL524353:UOM524353 UYH524353:UYI524353 VID524353:VIE524353 VRZ524353:VSA524353 WBV524353:WBW524353 WLR524353:WLS524353 WVN524353:WVO524353 F589889:G589889 JB589889:JC589889 SX589889:SY589889 ACT589889:ACU589889 AMP589889:AMQ589889 AWL589889:AWM589889 BGH589889:BGI589889 BQD589889:BQE589889 BZZ589889:CAA589889 CJV589889:CJW589889 CTR589889:CTS589889 DDN589889:DDO589889 DNJ589889:DNK589889 DXF589889:DXG589889 EHB589889:EHC589889 EQX589889:EQY589889 FAT589889:FAU589889 FKP589889:FKQ589889 FUL589889:FUM589889 GEH589889:GEI589889 GOD589889:GOE589889 GXZ589889:GYA589889 HHV589889:HHW589889 HRR589889:HRS589889 IBN589889:IBO589889 ILJ589889:ILK589889 IVF589889:IVG589889 JFB589889:JFC589889 JOX589889:JOY589889 JYT589889:JYU589889 KIP589889:KIQ589889 KSL589889:KSM589889 LCH589889:LCI589889 LMD589889:LME589889 LVZ589889:LWA589889 MFV589889:MFW589889 MPR589889:MPS589889 MZN589889:MZO589889 NJJ589889:NJK589889 NTF589889:NTG589889 ODB589889:ODC589889 OMX589889:OMY589889 OWT589889:OWU589889 PGP589889:PGQ589889 PQL589889:PQM589889 QAH589889:QAI589889 QKD589889:QKE589889 QTZ589889:QUA589889 RDV589889:RDW589889 RNR589889:RNS589889 RXN589889:RXO589889 SHJ589889:SHK589889 SRF589889:SRG589889 TBB589889:TBC589889 TKX589889:TKY589889 TUT589889:TUU589889 UEP589889:UEQ589889 UOL589889:UOM589889 UYH589889:UYI589889 VID589889:VIE589889 VRZ589889:VSA589889 WBV589889:WBW589889 WLR589889:WLS589889 WVN589889:WVO589889 F655425:G655425 JB655425:JC655425 SX655425:SY655425 ACT655425:ACU655425 AMP655425:AMQ655425 AWL655425:AWM655425 BGH655425:BGI655425 BQD655425:BQE655425 BZZ655425:CAA655425 CJV655425:CJW655425 CTR655425:CTS655425 DDN655425:DDO655425 DNJ655425:DNK655425 DXF655425:DXG655425 EHB655425:EHC655425 EQX655425:EQY655425 FAT655425:FAU655425 FKP655425:FKQ655425 FUL655425:FUM655425 GEH655425:GEI655425 GOD655425:GOE655425 GXZ655425:GYA655425 HHV655425:HHW655425 HRR655425:HRS655425 IBN655425:IBO655425 ILJ655425:ILK655425 IVF655425:IVG655425 JFB655425:JFC655425 JOX655425:JOY655425 JYT655425:JYU655425 KIP655425:KIQ655425 KSL655425:KSM655425 LCH655425:LCI655425 LMD655425:LME655425 LVZ655425:LWA655425 MFV655425:MFW655425 MPR655425:MPS655425 MZN655425:MZO655425 NJJ655425:NJK655425 NTF655425:NTG655425 ODB655425:ODC655425 OMX655425:OMY655425 OWT655425:OWU655425 PGP655425:PGQ655425 PQL655425:PQM655425 QAH655425:QAI655425 QKD655425:QKE655425 QTZ655425:QUA655425 RDV655425:RDW655425 RNR655425:RNS655425 RXN655425:RXO655425 SHJ655425:SHK655425 SRF655425:SRG655425 TBB655425:TBC655425 TKX655425:TKY655425 TUT655425:TUU655425 UEP655425:UEQ655425 UOL655425:UOM655425 UYH655425:UYI655425 VID655425:VIE655425 VRZ655425:VSA655425 WBV655425:WBW655425 WLR655425:WLS655425 WVN655425:WVO655425 F720961:G720961 JB720961:JC720961 SX720961:SY720961 ACT720961:ACU720961 AMP720961:AMQ720961 AWL720961:AWM720961 BGH720961:BGI720961 BQD720961:BQE720961 BZZ720961:CAA720961 CJV720961:CJW720961 CTR720961:CTS720961 DDN720961:DDO720961 DNJ720961:DNK720961 DXF720961:DXG720961 EHB720961:EHC720961 EQX720961:EQY720961 FAT720961:FAU720961 FKP720961:FKQ720961 FUL720961:FUM720961 GEH720961:GEI720961 GOD720961:GOE720961 GXZ720961:GYA720961 HHV720961:HHW720961 HRR720961:HRS720961 IBN720961:IBO720961 ILJ720961:ILK720961 IVF720961:IVG720961 JFB720961:JFC720961 JOX720961:JOY720961 JYT720961:JYU720961 KIP720961:KIQ720961 KSL720961:KSM720961 LCH720961:LCI720961 LMD720961:LME720961 LVZ720961:LWA720961 MFV720961:MFW720961 MPR720961:MPS720961 MZN720961:MZO720961 NJJ720961:NJK720961 NTF720961:NTG720961 ODB720961:ODC720961 OMX720961:OMY720961 OWT720961:OWU720961 PGP720961:PGQ720961 PQL720961:PQM720961 QAH720961:QAI720961 QKD720961:QKE720961 QTZ720961:QUA720961 RDV720961:RDW720961 RNR720961:RNS720961 RXN720961:RXO720961 SHJ720961:SHK720961 SRF720961:SRG720961 TBB720961:TBC720961 TKX720961:TKY720961 TUT720961:TUU720961 UEP720961:UEQ720961 UOL720961:UOM720961 UYH720961:UYI720961 VID720961:VIE720961 VRZ720961:VSA720961 WBV720961:WBW720961 WLR720961:WLS720961 WVN720961:WVO720961 F786497:G786497 JB786497:JC786497 SX786497:SY786497 ACT786497:ACU786497 AMP786497:AMQ786497 AWL786497:AWM786497 BGH786497:BGI786497 BQD786497:BQE786497 BZZ786497:CAA786497 CJV786497:CJW786497 CTR786497:CTS786497 DDN786497:DDO786497 DNJ786497:DNK786497 DXF786497:DXG786497 EHB786497:EHC786497 EQX786497:EQY786497 FAT786497:FAU786497 FKP786497:FKQ786497 FUL786497:FUM786497 GEH786497:GEI786497 GOD786497:GOE786497 GXZ786497:GYA786497 HHV786497:HHW786497 HRR786497:HRS786497 IBN786497:IBO786497 ILJ786497:ILK786497 IVF786497:IVG786497 JFB786497:JFC786497 JOX786497:JOY786497 JYT786497:JYU786497 KIP786497:KIQ786497 KSL786497:KSM786497 LCH786497:LCI786497 LMD786497:LME786497 LVZ786497:LWA786497 MFV786497:MFW786497 MPR786497:MPS786497 MZN786497:MZO786497 NJJ786497:NJK786497 NTF786497:NTG786497 ODB786497:ODC786497 OMX786497:OMY786497 OWT786497:OWU786497 PGP786497:PGQ786497 PQL786497:PQM786497 QAH786497:QAI786497 QKD786497:QKE786497 QTZ786497:QUA786497 RDV786497:RDW786497 RNR786497:RNS786497 RXN786497:RXO786497 SHJ786497:SHK786497 SRF786497:SRG786497 TBB786497:TBC786497 TKX786497:TKY786497 TUT786497:TUU786497 UEP786497:UEQ786497 UOL786497:UOM786497 UYH786497:UYI786497 VID786497:VIE786497 VRZ786497:VSA786497 WBV786497:WBW786497 WLR786497:WLS786497 WVN786497:WVO786497 F852033:G852033 JB852033:JC852033 SX852033:SY852033 ACT852033:ACU852033 AMP852033:AMQ852033 AWL852033:AWM852033 BGH852033:BGI852033 BQD852033:BQE852033 BZZ852033:CAA852033 CJV852033:CJW852033 CTR852033:CTS852033 DDN852033:DDO852033 DNJ852033:DNK852033 DXF852033:DXG852033 EHB852033:EHC852033 EQX852033:EQY852033 FAT852033:FAU852033 FKP852033:FKQ852033 FUL852033:FUM852033 GEH852033:GEI852033 GOD852033:GOE852033 GXZ852033:GYA852033 HHV852033:HHW852033 HRR852033:HRS852033 IBN852033:IBO852033 ILJ852033:ILK852033 IVF852033:IVG852033 JFB852033:JFC852033 JOX852033:JOY852033 JYT852033:JYU852033 KIP852033:KIQ852033 KSL852033:KSM852033 LCH852033:LCI852033 LMD852033:LME852033 LVZ852033:LWA852033 MFV852033:MFW852033 MPR852033:MPS852033 MZN852033:MZO852033 NJJ852033:NJK852033 NTF852033:NTG852033 ODB852033:ODC852033 OMX852033:OMY852033 OWT852033:OWU852033 PGP852033:PGQ852033 PQL852033:PQM852033 QAH852033:QAI852033 QKD852033:QKE852033 QTZ852033:QUA852033 RDV852033:RDW852033 RNR852033:RNS852033 RXN852033:RXO852033 SHJ852033:SHK852033 SRF852033:SRG852033 TBB852033:TBC852033 TKX852033:TKY852033 TUT852033:TUU852033 UEP852033:UEQ852033 UOL852033:UOM852033 UYH852033:UYI852033 VID852033:VIE852033 VRZ852033:VSA852033 WBV852033:WBW852033 WLR852033:WLS852033 WVN852033:WVO852033 F917569:G917569 JB917569:JC917569 SX917569:SY917569 ACT917569:ACU917569 AMP917569:AMQ917569 AWL917569:AWM917569 BGH917569:BGI917569 BQD917569:BQE917569 BZZ917569:CAA917569 CJV917569:CJW917569 CTR917569:CTS917569 DDN917569:DDO917569 DNJ917569:DNK917569 DXF917569:DXG917569 EHB917569:EHC917569 EQX917569:EQY917569 FAT917569:FAU917569 FKP917569:FKQ917569 FUL917569:FUM917569 GEH917569:GEI917569 GOD917569:GOE917569 GXZ917569:GYA917569 HHV917569:HHW917569 HRR917569:HRS917569 IBN917569:IBO917569 ILJ917569:ILK917569 IVF917569:IVG917569 JFB917569:JFC917569 JOX917569:JOY917569 JYT917569:JYU917569 KIP917569:KIQ917569 KSL917569:KSM917569 LCH917569:LCI917569 LMD917569:LME917569 LVZ917569:LWA917569 MFV917569:MFW917569 MPR917569:MPS917569 MZN917569:MZO917569 NJJ917569:NJK917569 NTF917569:NTG917569 ODB917569:ODC917569 OMX917569:OMY917569 OWT917569:OWU917569 PGP917569:PGQ917569 PQL917569:PQM917569 QAH917569:QAI917569 QKD917569:QKE917569 QTZ917569:QUA917569 RDV917569:RDW917569 RNR917569:RNS917569 RXN917569:RXO917569 SHJ917569:SHK917569 SRF917569:SRG917569 TBB917569:TBC917569 TKX917569:TKY917569 TUT917569:TUU917569 UEP917569:UEQ917569 UOL917569:UOM917569 UYH917569:UYI917569 VID917569:VIE917569 VRZ917569:VSA917569 WBV917569:WBW917569 WLR917569:WLS917569 WVN917569:WVO917569 F983105:G983105 JB983105:JC983105 SX983105:SY983105 ACT983105:ACU983105 AMP983105:AMQ983105 AWL983105:AWM983105 BGH983105:BGI983105 BQD983105:BQE983105 BZZ983105:CAA983105 CJV983105:CJW983105 CTR983105:CTS983105 DDN983105:DDO983105 DNJ983105:DNK983105 DXF983105:DXG983105 EHB983105:EHC983105 EQX983105:EQY983105 FAT983105:FAU983105 FKP983105:FKQ983105 FUL983105:FUM983105 GEH983105:GEI983105 GOD983105:GOE983105 GXZ983105:GYA983105 HHV983105:HHW983105 HRR983105:HRS983105 IBN983105:IBO983105 ILJ983105:ILK983105 IVF983105:IVG983105 JFB983105:JFC983105 JOX983105:JOY983105 JYT983105:JYU983105 KIP983105:KIQ983105 KSL983105:KSM983105 LCH983105:LCI983105 LMD983105:LME983105 LVZ983105:LWA983105 MFV983105:MFW983105 MPR983105:MPS983105 MZN983105:MZO983105 NJJ983105:NJK983105 NTF983105:NTG983105 ODB983105:ODC983105 OMX983105:OMY983105 OWT983105:OWU983105 PGP983105:PGQ983105 PQL983105:PQM983105 QAH983105:QAI983105 QKD983105:QKE983105 QTZ983105:QUA983105 RDV983105:RDW983105 RNR983105:RNS983105 RXN983105:RXO983105 SHJ983105:SHK983105 SRF983105:SRG983105 TBB983105:TBC983105 TKX983105:TKY983105 TUT983105:TUU983105 UEP983105:UEQ983105 UOL983105:UOM983105 UYH983105:UYI983105 VID983105:VIE983105 VRZ983105:VSA983105 WBV983105:WBW983105 WLR983105:WLS983105 WVN983105:WVO983105"/>
    <dataValidation imeMode="halfAlpha" allowBlank="1" showInputMessage="1" showErrorMessage="1" sqref="C28:K28 IY28:JG28 SU28:TC28 ACQ28:ACY28 AMM28:AMU28 AWI28:AWQ28 BGE28:BGM28 BQA28:BQI28 BZW28:CAE28 CJS28:CKA28 CTO28:CTW28 DDK28:DDS28 DNG28:DNO28 DXC28:DXK28 EGY28:EHG28 EQU28:ERC28 FAQ28:FAY28 FKM28:FKU28 FUI28:FUQ28 GEE28:GEM28 GOA28:GOI28 GXW28:GYE28 HHS28:HIA28 HRO28:HRW28 IBK28:IBS28 ILG28:ILO28 IVC28:IVK28 JEY28:JFG28 JOU28:JPC28 JYQ28:JYY28 KIM28:KIU28 KSI28:KSQ28 LCE28:LCM28 LMA28:LMI28 LVW28:LWE28 MFS28:MGA28 MPO28:MPW28 MZK28:MZS28 NJG28:NJO28 NTC28:NTK28 OCY28:ODG28 OMU28:ONC28 OWQ28:OWY28 PGM28:PGU28 PQI28:PQQ28 QAE28:QAM28 QKA28:QKI28 QTW28:QUE28 RDS28:REA28 RNO28:RNW28 RXK28:RXS28 SHG28:SHO28 SRC28:SRK28 TAY28:TBG28 TKU28:TLC28 TUQ28:TUY28 UEM28:UEU28 UOI28:UOQ28 UYE28:UYM28 VIA28:VII28 VRW28:VSE28 WBS28:WCA28 WLO28:WLW28 WVK28:WVS28 C65564:K65564 IY65564:JG65564 SU65564:TC65564 ACQ65564:ACY65564 AMM65564:AMU65564 AWI65564:AWQ65564 BGE65564:BGM65564 BQA65564:BQI65564 BZW65564:CAE65564 CJS65564:CKA65564 CTO65564:CTW65564 DDK65564:DDS65564 DNG65564:DNO65564 DXC65564:DXK65564 EGY65564:EHG65564 EQU65564:ERC65564 FAQ65564:FAY65564 FKM65564:FKU65564 FUI65564:FUQ65564 GEE65564:GEM65564 GOA65564:GOI65564 GXW65564:GYE65564 HHS65564:HIA65564 HRO65564:HRW65564 IBK65564:IBS65564 ILG65564:ILO65564 IVC65564:IVK65564 JEY65564:JFG65564 JOU65564:JPC65564 JYQ65564:JYY65564 KIM65564:KIU65564 KSI65564:KSQ65564 LCE65564:LCM65564 LMA65564:LMI65564 LVW65564:LWE65564 MFS65564:MGA65564 MPO65564:MPW65564 MZK65564:MZS65564 NJG65564:NJO65564 NTC65564:NTK65564 OCY65564:ODG65564 OMU65564:ONC65564 OWQ65564:OWY65564 PGM65564:PGU65564 PQI65564:PQQ65564 QAE65564:QAM65564 QKA65564:QKI65564 QTW65564:QUE65564 RDS65564:REA65564 RNO65564:RNW65564 RXK65564:RXS65564 SHG65564:SHO65564 SRC65564:SRK65564 TAY65564:TBG65564 TKU65564:TLC65564 TUQ65564:TUY65564 UEM65564:UEU65564 UOI65564:UOQ65564 UYE65564:UYM65564 VIA65564:VII65564 VRW65564:VSE65564 WBS65564:WCA65564 WLO65564:WLW65564 WVK65564:WVS65564 C131100:K131100 IY131100:JG131100 SU131100:TC131100 ACQ131100:ACY131100 AMM131100:AMU131100 AWI131100:AWQ131100 BGE131100:BGM131100 BQA131100:BQI131100 BZW131100:CAE131100 CJS131100:CKA131100 CTO131100:CTW131100 DDK131100:DDS131100 DNG131100:DNO131100 DXC131100:DXK131100 EGY131100:EHG131100 EQU131100:ERC131100 FAQ131100:FAY131100 FKM131100:FKU131100 FUI131100:FUQ131100 GEE131100:GEM131100 GOA131100:GOI131100 GXW131100:GYE131100 HHS131100:HIA131100 HRO131100:HRW131100 IBK131100:IBS131100 ILG131100:ILO131100 IVC131100:IVK131100 JEY131100:JFG131100 JOU131100:JPC131100 JYQ131100:JYY131100 KIM131100:KIU131100 KSI131100:KSQ131100 LCE131100:LCM131100 LMA131100:LMI131100 LVW131100:LWE131100 MFS131100:MGA131100 MPO131100:MPW131100 MZK131100:MZS131100 NJG131100:NJO131100 NTC131100:NTK131100 OCY131100:ODG131100 OMU131100:ONC131100 OWQ131100:OWY131100 PGM131100:PGU131100 PQI131100:PQQ131100 QAE131100:QAM131100 QKA131100:QKI131100 QTW131100:QUE131100 RDS131100:REA131100 RNO131100:RNW131100 RXK131100:RXS131100 SHG131100:SHO131100 SRC131100:SRK131100 TAY131100:TBG131100 TKU131100:TLC131100 TUQ131100:TUY131100 UEM131100:UEU131100 UOI131100:UOQ131100 UYE131100:UYM131100 VIA131100:VII131100 VRW131100:VSE131100 WBS131100:WCA131100 WLO131100:WLW131100 WVK131100:WVS131100 C196636:K196636 IY196636:JG196636 SU196636:TC196636 ACQ196636:ACY196636 AMM196636:AMU196636 AWI196636:AWQ196636 BGE196636:BGM196636 BQA196636:BQI196636 BZW196636:CAE196636 CJS196636:CKA196636 CTO196636:CTW196636 DDK196636:DDS196636 DNG196636:DNO196636 DXC196636:DXK196636 EGY196636:EHG196636 EQU196636:ERC196636 FAQ196636:FAY196636 FKM196636:FKU196636 FUI196636:FUQ196636 GEE196636:GEM196636 GOA196636:GOI196636 GXW196636:GYE196636 HHS196636:HIA196636 HRO196636:HRW196636 IBK196636:IBS196636 ILG196636:ILO196636 IVC196636:IVK196636 JEY196636:JFG196636 JOU196636:JPC196636 JYQ196636:JYY196636 KIM196636:KIU196636 KSI196636:KSQ196636 LCE196636:LCM196636 LMA196636:LMI196636 LVW196636:LWE196636 MFS196636:MGA196636 MPO196636:MPW196636 MZK196636:MZS196636 NJG196636:NJO196636 NTC196636:NTK196636 OCY196636:ODG196636 OMU196636:ONC196636 OWQ196636:OWY196636 PGM196636:PGU196636 PQI196636:PQQ196636 QAE196636:QAM196636 QKA196636:QKI196636 QTW196636:QUE196636 RDS196636:REA196636 RNO196636:RNW196636 RXK196636:RXS196636 SHG196636:SHO196636 SRC196636:SRK196636 TAY196636:TBG196636 TKU196636:TLC196636 TUQ196636:TUY196636 UEM196636:UEU196636 UOI196636:UOQ196636 UYE196636:UYM196636 VIA196636:VII196636 VRW196636:VSE196636 WBS196636:WCA196636 WLO196636:WLW196636 WVK196636:WVS196636 C262172:K262172 IY262172:JG262172 SU262172:TC262172 ACQ262172:ACY262172 AMM262172:AMU262172 AWI262172:AWQ262172 BGE262172:BGM262172 BQA262172:BQI262172 BZW262172:CAE262172 CJS262172:CKA262172 CTO262172:CTW262172 DDK262172:DDS262172 DNG262172:DNO262172 DXC262172:DXK262172 EGY262172:EHG262172 EQU262172:ERC262172 FAQ262172:FAY262172 FKM262172:FKU262172 FUI262172:FUQ262172 GEE262172:GEM262172 GOA262172:GOI262172 GXW262172:GYE262172 HHS262172:HIA262172 HRO262172:HRW262172 IBK262172:IBS262172 ILG262172:ILO262172 IVC262172:IVK262172 JEY262172:JFG262172 JOU262172:JPC262172 JYQ262172:JYY262172 KIM262172:KIU262172 KSI262172:KSQ262172 LCE262172:LCM262172 LMA262172:LMI262172 LVW262172:LWE262172 MFS262172:MGA262172 MPO262172:MPW262172 MZK262172:MZS262172 NJG262172:NJO262172 NTC262172:NTK262172 OCY262172:ODG262172 OMU262172:ONC262172 OWQ262172:OWY262172 PGM262172:PGU262172 PQI262172:PQQ262172 QAE262172:QAM262172 QKA262172:QKI262172 QTW262172:QUE262172 RDS262172:REA262172 RNO262172:RNW262172 RXK262172:RXS262172 SHG262172:SHO262172 SRC262172:SRK262172 TAY262172:TBG262172 TKU262172:TLC262172 TUQ262172:TUY262172 UEM262172:UEU262172 UOI262172:UOQ262172 UYE262172:UYM262172 VIA262172:VII262172 VRW262172:VSE262172 WBS262172:WCA262172 WLO262172:WLW262172 WVK262172:WVS262172 C327708:K327708 IY327708:JG327708 SU327708:TC327708 ACQ327708:ACY327708 AMM327708:AMU327708 AWI327708:AWQ327708 BGE327708:BGM327708 BQA327708:BQI327708 BZW327708:CAE327708 CJS327708:CKA327708 CTO327708:CTW327708 DDK327708:DDS327708 DNG327708:DNO327708 DXC327708:DXK327708 EGY327708:EHG327708 EQU327708:ERC327708 FAQ327708:FAY327708 FKM327708:FKU327708 FUI327708:FUQ327708 GEE327708:GEM327708 GOA327708:GOI327708 GXW327708:GYE327708 HHS327708:HIA327708 HRO327708:HRW327708 IBK327708:IBS327708 ILG327708:ILO327708 IVC327708:IVK327708 JEY327708:JFG327708 JOU327708:JPC327708 JYQ327708:JYY327708 KIM327708:KIU327708 KSI327708:KSQ327708 LCE327708:LCM327708 LMA327708:LMI327708 LVW327708:LWE327708 MFS327708:MGA327708 MPO327708:MPW327708 MZK327708:MZS327708 NJG327708:NJO327708 NTC327708:NTK327708 OCY327708:ODG327708 OMU327708:ONC327708 OWQ327708:OWY327708 PGM327708:PGU327708 PQI327708:PQQ327708 QAE327708:QAM327708 QKA327708:QKI327708 QTW327708:QUE327708 RDS327708:REA327708 RNO327708:RNW327708 RXK327708:RXS327708 SHG327708:SHO327708 SRC327708:SRK327708 TAY327708:TBG327708 TKU327708:TLC327708 TUQ327708:TUY327708 UEM327708:UEU327708 UOI327708:UOQ327708 UYE327708:UYM327708 VIA327708:VII327708 VRW327708:VSE327708 WBS327708:WCA327708 WLO327708:WLW327708 WVK327708:WVS327708 C393244:K393244 IY393244:JG393244 SU393244:TC393244 ACQ393244:ACY393244 AMM393244:AMU393244 AWI393244:AWQ393244 BGE393244:BGM393244 BQA393244:BQI393244 BZW393244:CAE393244 CJS393244:CKA393244 CTO393244:CTW393244 DDK393244:DDS393244 DNG393244:DNO393244 DXC393244:DXK393244 EGY393244:EHG393244 EQU393244:ERC393244 FAQ393244:FAY393244 FKM393244:FKU393244 FUI393244:FUQ393244 GEE393244:GEM393244 GOA393244:GOI393244 GXW393244:GYE393244 HHS393244:HIA393244 HRO393244:HRW393244 IBK393244:IBS393244 ILG393244:ILO393244 IVC393244:IVK393244 JEY393244:JFG393244 JOU393244:JPC393244 JYQ393244:JYY393244 KIM393244:KIU393244 KSI393244:KSQ393244 LCE393244:LCM393244 LMA393244:LMI393244 LVW393244:LWE393244 MFS393244:MGA393244 MPO393244:MPW393244 MZK393244:MZS393244 NJG393244:NJO393244 NTC393244:NTK393244 OCY393244:ODG393244 OMU393244:ONC393244 OWQ393244:OWY393244 PGM393244:PGU393244 PQI393244:PQQ393244 QAE393244:QAM393244 QKA393244:QKI393244 QTW393244:QUE393244 RDS393244:REA393244 RNO393244:RNW393244 RXK393244:RXS393244 SHG393244:SHO393244 SRC393244:SRK393244 TAY393244:TBG393244 TKU393244:TLC393244 TUQ393244:TUY393244 UEM393244:UEU393244 UOI393244:UOQ393244 UYE393244:UYM393244 VIA393244:VII393244 VRW393244:VSE393244 WBS393244:WCA393244 WLO393244:WLW393244 WVK393244:WVS393244 C458780:K458780 IY458780:JG458780 SU458780:TC458780 ACQ458780:ACY458780 AMM458780:AMU458780 AWI458780:AWQ458780 BGE458780:BGM458780 BQA458780:BQI458780 BZW458780:CAE458780 CJS458780:CKA458780 CTO458780:CTW458780 DDK458780:DDS458780 DNG458780:DNO458780 DXC458780:DXK458780 EGY458780:EHG458780 EQU458780:ERC458780 FAQ458780:FAY458780 FKM458780:FKU458780 FUI458780:FUQ458780 GEE458780:GEM458780 GOA458780:GOI458780 GXW458780:GYE458780 HHS458780:HIA458780 HRO458780:HRW458780 IBK458780:IBS458780 ILG458780:ILO458780 IVC458780:IVK458780 JEY458780:JFG458780 JOU458780:JPC458780 JYQ458780:JYY458780 KIM458780:KIU458780 KSI458780:KSQ458780 LCE458780:LCM458780 LMA458780:LMI458780 LVW458780:LWE458780 MFS458780:MGA458780 MPO458780:MPW458780 MZK458780:MZS458780 NJG458780:NJO458780 NTC458780:NTK458780 OCY458780:ODG458780 OMU458780:ONC458780 OWQ458780:OWY458780 PGM458780:PGU458780 PQI458780:PQQ458780 QAE458780:QAM458780 QKA458780:QKI458780 QTW458780:QUE458780 RDS458780:REA458780 RNO458780:RNW458780 RXK458780:RXS458780 SHG458780:SHO458780 SRC458780:SRK458780 TAY458780:TBG458780 TKU458780:TLC458780 TUQ458780:TUY458780 UEM458780:UEU458780 UOI458780:UOQ458780 UYE458780:UYM458780 VIA458780:VII458780 VRW458780:VSE458780 WBS458780:WCA458780 WLO458780:WLW458780 WVK458780:WVS458780 C524316:K524316 IY524316:JG524316 SU524316:TC524316 ACQ524316:ACY524316 AMM524316:AMU524316 AWI524316:AWQ524316 BGE524316:BGM524316 BQA524316:BQI524316 BZW524316:CAE524316 CJS524316:CKA524316 CTO524316:CTW524316 DDK524316:DDS524316 DNG524316:DNO524316 DXC524316:DXK524316 EGY524316:EHG524316 EQU524316:ERC524316 FAQ524316:FAY524316 FKM524316:FKU524316 FUI524316:FUQ524316 GEE524316:GEM524316 GOA524316:GOI524316 GXW524316:GYE524316 HHS524316:HIA524316 HRO524316:HRW524316 IBK524316:IBS524316 ILG524316:ILO524316 IVC524316:IVK524316 JEY524316:JFG524316 JOU524316:JPC524316 JYQ524316:JYY524316 KIM524316:KIU524316 KSI524316:KSQ524316 LCE524316:LCM524316 LMA524316:LMI524316 LVW524316:LWE524316 MFS524316:MGA524316 MPO524316:MPW524316 MZK524316:MZS524316 NJG524316:NJO524316 NTC524316:NTK524316 OCY524316:ODG524316 OMU524316:ONC524316 OWQ524316:OWY524316 PGM524316:PGU524316 PQI524316:PQQ524316 QAE524316:QAM524316 QKA524316:QKI524316 QTW524316:QUE524316 RDS524316:REA524316 RNO524316:RNW524316 RXK524316:RXS524316 SHG524316:SHO524316 SRC524316:SRK524316 TAY524316:TBG524316 TKU524316:TLC524316 TUQ524316:TUY524316 UEM524316:UEU524316 UOI524316:UOQ524316 UYE524316:UYM524316 VIA524316:VII524316 VRW524316:VSE524316 WBS524316:WCA524316 WLO524316:WLW524316 WVK524316:WVS524316 C589852:K589852 IY589852:JG589852 SU589852:TC589852 ACQ589852:ACY589852 AMM589852:AMU589852 AWI589852:AWQ589852 BGE589852:BGM589852 BQA589852:BQI589852 BZW589852:CAE589852 CJS589852:CKA589852 CTO589852:CTW589852 DDK589852:DDS589852 DNG589852:DNO589852 DXC589852:DXK589852 EGY589852:EHG589852 EQU589852:ERC589852 FAQ589852:FAY589852 FKM589852:FKU589852 FUI589852:FUQ589852 GEE589852:GEM589852 GOA589852:GOI589852 GXW589852:GYE589852 HHS589852:HIA589852 HRO589852:HRW589852 IBK589852:IBS589852 ILG589852:ILO589852 IVC589852:IVK589852 JEY589852:JFG589852 JOU589852:JPC589852 JYQ589852:JYY589852 KIM589852:KIU589852 KSI589852:KSQ589852 LCE589852:LCM589852 LMA589852:LMI589852 LVW589852:LWE589852 MFS589852:MGA589852 MPO589852:MPW589852 MZK589852:MZS589852 NJG589852:NJO589852 NTC589852:NTK589852 OCY589852:ODG589852 OMU589852:ONC589852 OWQ589852:OWY589852 PGM589852:PGU589852 PQI589852:PQQ589852 QAE589852:QAM589852 QKA589852:QKI589852 QTW589852:QUE589852 RDS589852:REA589852 RNO589852:RNW589852 RXK589852:RXS589852 SHG589852:SHO589852 SRC589852:SRK589852 TAY589852:TBG589852 TKU589852:TLC589852 TUQ589852:TUY589852 UEM589852:UEU589852 UOI589852:UOQ589852 UYE589852:UYM589852 VIA589852:VII589852 VRW589852:VSE589852 WBS589852:WCA589852 WLO589852:WLW589852 WVK589852:WVS589852 C655388:K655388 IY655388:JG655388 SU655388:TC655388 ACQ655388:ACY655388 AMM655388:AMU655388 AWI655388:AWQ655388 BGE655388:BGM655388 BQA655388:BQI655388 BZW655388:CAE655388 CJS655388:CKA655388 CTO655388:CTW655388 DDK655388:DDS655388 DNG655388:DNO655388 DXC655388:DXK655388 EGY655388:EHG655388 EQU655388:ERC655388 FAQ655388:FAY655388 FKM655388:FKU655388 FUI655388:FUQ655388 GEE655388:GEM655388 GOA655388:GOI655388 GXW655388:GYE655388 HHS655388:HIA655388 HRO655388:HRW655388 IBK655388:IBS655388 ILG655388:ILO655388 IVC655388:IVK655388 JEY655388:JFG655388 JOU655388:JPC655388 JYQ655388:JYY655388 KIM655388:KIU655388 KSI655388:KSQ655388 LCE655388:LCM655388 LMA655388:LMI655388 LVW655388:LWE655388 MFS655388:MGA655388 MPO655388:MPW655388 MZK655388:MZS655388 NJG655388:NJO655388 NTC655388:NTK655388 OCY655388:ODG655388 OMU655388:ONC655388 OWQ655388:OWY655388 PGM655388:PGU655388 PQI655388:PQQ655388 QAE655388:QAM655388 QKA655388:QKI655388 QTW655388:QUE655388 RDS655388:REA655388 RNO655388:RNW655388 RXK655388:RXS655388 SHG655388:SHO655388 SRC655388:SRK655388 TAY655388:TBG655388 TKU655388:TLC655388 TUQ655388:TUY655388 UEM655388:UEU655388 UOI655388:UOQ655388 UYE655388:UYM655388 VIA655388:VII655388 VRW655388:VSE655388 WBS655388:WCA655388 WLO655388:WLW655388 WVK655388:WVS655388 C720924:K720924 IY720924:JG720924 SU720924:TC720924 ACQ720924:ACY720924 AMM720924:AMU720924 AWI720924:AWQ720924 BGE720924:BGM720924 BQA720924:BQI720924 BZW720924:CAE720924 CJS720924:CKA720924 CTO720924:CTW720924 DDK720924:DDS720924 DNG720924:DNO720924 DXC720924:DXK720924 EGY720924:EHG720924 EQU720924:ERC720924 FAQ720924:FAY720924 FKM720924:FKU720924 FUI720924:FUQ720924 GEE720924:GEM720924 GOA720924:GOI720924 GXW720924:GYE720924 HHS720924:HIA720924 HRO720924:HRW720924 IBK720924:IBS720924 ILG720924:ILO720924 IVC720924:IVK720924 JEY720924:JFG720924 JOU720924:JPC720924 JYQ720924:JYY720924 KIM720924:KIU720924 KSI720924:KSQ720924 LCE720924:LCM720924 LMA720924:LMI720924 LVW720924:LWE720924 MFS720924:MGA720924 MPO720924:MPW720924 MZK720924:MZS720924 NJG720924:NJO720924 NTC720924:NTK720924 OCY720924:ODG720924 OMU720924:ONC720924 OWQ720924:OWY720924 PGM720924:PGU720924 PQI720924:PQQ720924 QAE720924:QAM720924 QKA720924:QKI720924 QTW720924:QUE720924 RDS720924:REA720924 RNO720924:RNW720924 RXK720924:RXS720924 SHG720924:SHO720924 SRC720924:SRK720924 TAY720924:TBG720924 TKU720924:TLC720924 TUQ720924:TUY720924 UEM720924:UEU720924 UOI720924:UOQ720924 UYE720924:UYM720924 VIA720924:VII720924 VRW720924:VSE720924 WBS720924:WCA720924 WLO720924:WLW720924 WVK720924:WVS720924 C786460:K786460 IY786460:JG786460 SU786460:TC786460 ACQ786460:ACY786460 AMM786460:AMU786460 AWI786460:AWQ786460 BGE786460:BGM786460 BQA786460:BQI786460 BZW786460:CAE786460 CJS786460:CKA786460 CTO786460:CTW786460 DDK786460:DDS786460 DNG786460:DNO786460 DXC786460:DXK786460 EGY786460:EHG786460 EQU786460:ERC786460 FAQ786460:FAY786460 FKM786460:FKU786460 FUI786460:FUQ786460 GEE786460:GEM786460 GOA786460:GOI786460 GXW786460:GYE786460 HHS786460:HIA786460 HRO786460:HRW786460 IBK786460:IBS786460 ILG786460:ILO786460 IVC786460:IVK786460 JEY786460:JFG786460 JOU786460:JPC786460 JYQ786460:JYY786460 KIM786460:KIU786460 KSI786460:KSQ786460 LCE786460:LCM786460 LMA786460:LMI786460 LVW786460:LWE786460 MFS786460:MGA786460 MPO786460:MPW786460 MZK786460:MZS786460 NJG786460:NJO786460 NTC786460:NTK786460 OCY786460:ODG786460 OMU786460:ONC786460 OWQ786460:OWY786460 PGM786460:PGU786460 PQI786460:PQQ786460 QAE786460:QAM786460 QKA786460:QKI786460 QTW786460:QUE786460 RDS786460:REA786460 RNO786460:RNW786460 RXK786460:RXS786460 SHG786460:SHO786460 SRC786460:SRK786460 TAY786460:TBG786460 TKU786460:TLC786460 TUQ786460:TUY786460 UEM786460:UEU786460 UOI786460:UOQ786460 UYE786460:UYM786460 VIA786460:VII786460 VRW786460:VSE786460 WBS786460:WCA786460 WLO786460:WLW786460 WVK786460:WVS786460 C851996:K851996 IY851996:JG851996 SU851996:TC851996 ACQ851996:ACY851996 AMM851996:AMU851996 AWI851996:AWQ851996 BGE851996:BGM851996 BQA851996:BQI851996 BZW851996:CAE851996 CJS851996:CKA851996 CTO851996:CTW851996 DDK851996:DDS851996 DNG851996:DNO851996 DXC851996:DXK851996 EGY851996:EHG851996 EQU851996:ERC851996 FAQ851996:FAY851996 FKM851996:FKU851996 FUI851996:FUQ851996 GEE851996:GEM851996 GOA851996:GOI851996 GXW851996:GYE851996 HHS851996:HIA851996 HRO851996:HRW851996 IBK851996:IBS851996 ILG851996:ILO851996 IVC851996:IVK851996 JEY851996:JFG851996 JOU851996:JPC851996 JYQ851996:JYY851996 KIM851996:KIU851996 KSI851996:KSQ851996 LCE851996:LCM851996 LMA851996:LMI851996 LVW851996:LWE851996 MFS851996:MGA851996 MPO851996:MPW851996 MZK851996:MZS851996 NJG851996:NJO851996 NTC851996:NTK851996 OCY851996:ODG851996 OMU851996:ONC851996 OWQ851996:OWY851996 PGM851996:PGU851996 PQI851996:PQQ851996 QAE851996:QAM851996 QKA851996:QKI851996 QTW851996:QUE851996 RDS851996:REA851996 RNO851996:RNW851996 RXK851996:RXS851996 SHG851996:SHO851996 SRC851996:SRK851996 TAY851996:TBG851996 TKU851996:TLC851996 TUQ851996:TUY851996 UEM851996:UEU851996 UOI851996:UOQ851996 UYE851996:UYM851996 VIA851996:VII851996 VRW851996:VSE851996 WBS851996:WCA851996 WLO851996:WLW851996 WVK851996:WVS851996 C917532:K917532 IY917532:JG917532 SU917532:TC917532 ACQ917532:ACY917532 AMM917532:AMU917532 AWI917532:AWQ917532 BGE917532:BGM917532 BQA917532:BQI917532 BZW917532:CAE917532 CJS917532:CKA917532 CTO917532:CTW917532 DDK917532:DDS917532 DNG917532:DNO917532 DXC917532:DXK917532 EGY917532:EHG917532 EQU917532:ERC917532 FAQ917532:FAY917532 FKM917532:FKU917532 FUI917532:FUQ917532 GEE917532:GEM917532 GOA917532:GOI917532 GXW917532:GYE917532 HHS917532:HIA917532 HRO917532:HRW917532 IBK917532:IBS917532 ILG917532:ILO917532 IVC917532:IVK917532 JEY917532:JFG917532 JOU917532:JPC917532 JYQ917532:JYY917532 KIM917532:KIU917532 KSI917532:KSQ917532 LCE917532:LCM917532 LMA917532:LMI917532 LVW917532:LWE917532 MFS917532:MGA917532 MPO917532:MPW917532 MZK917532:MZS917532 NJG917532:NJO917532 NTC917532:NTK917532 OCY917532:ODG917532 OMU917532:ONC917532 OWQ917532:OWY917532 PGM917532:PGU917532 PQI917532:PQQ917532 QAE917532:QAM917532 QKA917532:QKI917532 QTW917532:QUE917532 RDS917532:REA917532 RNO917532:RNW917532 RXK917532:RXS917532 SHG917532:SHO917532 SRC917532:SRK917532 TAY917532:TBG917532 TKU917532:TLC917532 TUQ917532:TUY917532 UEM917532:UEU917532 UOI917532:UOQ917532 UYE917532:UYM917532 VIA917532:VII917532 VRW917532:VSE917532 WBS917532:WCA917532 WLO917532:WLW917532 WVK917532:WVS917532 C983068:K983068 IY983068:JG983068 SU983068:TC983068 ACQ983068:ACY983068 AMM983068:AMU983068 AWI983068:AWQ983068 BGE983068:BGM983068 BQA983068:BQI983068 BZW983068:CAE983068 CJS983068:CKA983068 CTO983068:CTW983068 DDK983068:DDS983068 DNG983068:DNO983068 DXC983068:DXK983068 EGY983068:EHG983068 EQU983068:ERC983068 FAQ983068:FAY983068 FKM983068:FKU983068 FUI983068:FUQ983068 GEE983068:GEM983068 GOA983068:GOI983068 GXW983068:GYE983068 HHS983068:HIA983068 HRO983068:HRW983068 IBK983068:IBS983068 ILG983068:ILO983068 IVC983068:IVK983068 JEY983068:JFG983068 JOU983068:JPC983068 JYQ983068:JYY983068 KIM983068:KIU983068 KSI983068:KSQ983068 LCE983068:LCM983068 LMA983068:LMI983068 LVW983068:LWE983068 MFS983068:MGA983068 MPO983068:MPW983068 MZK983068:MZS983068 NJG983068:NJO983068 NTC983068:NTK983068 OCY983068:ODG983068 OMU983068:ONC983068 OWQ983068:OWY983068 PGM983068:PGU983068 PQI983068:PQQ983068 QAE983068:QAM983068 QKA983068:QKI983068 QTW983068:QUE983068 RDS983068:REA983068 RNO983068:RNW983068 RXK983068:RXS983068 SHG983068:SHO983068 SRC983068:SRK983068 TAY983068:TBG983068 TKU983068:TLC983068 TUQ983068:TUY983068 UEM983068:UEU983068 UOI983068:UOQ983068 UYE983068:UYM983068 VIA983068:VII983068 VRW983068:VSE983068 WBS983068:WCA983068 WLO983068:WLW983068 WVK983068:WVS983068"/>
  </dataValidations>
  <pageMargins left="0.37" right="0.46" top="0.6" bottom="0.59" header="0.51200000000000001" footer="0.51200000000000001"/>
  <pageSetup paperSize="12"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A17" sqref="A17"/>
    </sheetView>
  </sheetViews>
  <sheetFormatPr defaultColWidth="13.375" defaultRowHeight="17.25" x14ac:dyDescent="0.2"/>
  <cols>
    <col min="1" max="1" width="13.375" style="2" customWidth="1"/>
    <col min="2" max="2" width="14.625" style="2" customWidth="1"/>
    <col min="3" max="3" width="9.625" style="2" customWidth="1"/>
    <col min="4" max="4" width="13.375" style="2"/>
    <col min="5" max="5" width="14.625" style="2" customWidth="1"/>
    <col min="6" max="256" width="13.375" style="2"/>
    <col min="257" max="257" width="13.375" style="2" customWidth="1"/>
    <col min="258" max="258" width="14.625" style="2" customWidth="1"/>
    <col min="259" max="259" width="9.625" style="2" customWidth="1"/>
    <col min="260" max="260" width="13.375" style="2"/>
    <col min="261" max="261" width="14.625" style="2" customWidth="1"/>
    <col min="262" max="512" width="13.375" style="2"/>
    <col min="513" max="513" width="13.375" style="2" customWidth="1"/>
    <col min="514" max="514" width="14.625" style="2" customWidth="1"/>
    <col min="515" max="515" width="9.625" style="2" customWidth="1"/>
    <col min="516" max="516" width="13.375" style="2"/>
    <col min="517" max="517" width="14.625" style="2" customWidth="1"/>
    <col min="518" max="768" width="13.375" style="2"/>
    <col min="769" max="769" width="13.375" style="2" customWidth="1"/>
    <col min="770" max="770" width="14.625" style="2" customWidth="1"/>
    <col min="771" max="771" width="9.625" style="2" customWidth="1"/>
    <col min="772" max="772" width="13.375" style="2"/>
    <col min="773" max="773" width="14.625" style="2" customWidth="1"/>
    <col min="774" max="1024" width="13.375" style="2"/>
    <col min="1025" max="1025" width="13.375" style="2" customWidth="1"/>
    <col min="1026" max="1026" width="14.625" style="2" customWidth="1"/>
    <col min="1027" max="1027" width="9.625" style="2" customWidth="1"/>
    <col min="1028" max="1028" width="13.375" style="2"/>
    <col min="1029" max="1029" width="14.625" style="2" customWidth="1"/>
    <col min="1030" max="1280" width="13.375" style="2"/>
    <col min="1281" max="1281" width="13.375" style="2" customWidth="1"/>
    <col min="1282" max="1282" width="14.625" style="2" customWidth="1"/>
    <col min="1283" max="1283" width="9.625" style="2" customWidth="1"/>
    <col min="1284" max="1284" width="13.375" style="2"/>
    <col min="1285" max="1285" width="14.625" style="2" customWidth="1"/>
    <col min="1286" max="1536" width="13.375" style="2"/>
    <col min="1537" max="1537" width="13.375" style="2" customWidth="1"/>
    <col min="1538" max="1538" width="14.625" style="2" customWidth="1"/>
    <col min="1539" max="1539" width="9.625" style="2" customWidth="1"/>
    <col min="1540" max="1540" width="13.375" style="2"/>
    <col min="1541" max="1541" width="14.625" style="2" customWidth="1"/>
    <col min="1542" max="1792" width="13.375" style="2"/>
    <col min="1793" max="1793" width="13.375" style="2" customWidth="1"/>
    <col min="1794" max="1794" width="14.625" style="2" customWidth="1"/>
    <col min="1795" max="1795" width="9.625" style="2" customWidth="1"/>
    <col min="1796" max="1796" width="13.375" style="2"/>
    <col min="1797" max="1797" width="14.625" style="2" customWidth="1"/>
    <col min="1798" max="2048" width="13.375" style="2"/>
    <col min="2049" max="2049" width="13.375" style="2" customWidth="1"/>
    <col min="2050" max="2050" width="14.625" style="2" customWidth="1"/>
    <col min="2051" max="2051" width="9.625" style="2" customWidth="1"/>
    <col min="2052" max="2052" width="13.375" style="2"/>
    <col min="2053" max="2053" width="14.625" style="2" customWidth="1"/>
    <col min="2054" max="2304" width="13.375" style="2"/>
    <col min="2305" max="2305" width="13.375" style="2" customWidth="1"/>
    <col min="2306" max="2306" width="14.625" style="2" customWidth="1"/>
    <col min="2307" max="2307" width="9.625" style="2" customWidth="1"/>
    <col min="2308" max="2308" width="13.375" style="2"/>
    <col min="2309" max="2309" width="14.625" style="2" customWidth="1"/>
    <col min="2310" max="2560" width="13.375" style="2"/>
    <col min="2561" max="2561" width="13.375" style="2" customWidth="1"/>
    <col min="2562" max="2562" width="14.625" style="2" customWidth="1"/>
    <col min="2563" max="2563" width="9.625" style="2" customWidth="1"/>
    <col min="2564" max="2564" width="13.375" style="2"/>
    <col min="2565" max="2565" width="14.625" style="2" customWidth="1"/>
    <col min="2566" max="2816" width="13.375" style="2"/>
    <col min="2817" max="2817" width="13.375" style="2" customWidth="1"/>
    <col min="2818" max="2818" width="14.625" style="2" customWidth="1"/>
    <col min="2819" max="2819" width="9.625" style="2" customWidth="1"/>
    <col min="2820" max="2820" width="13.375" style="2"/>
    <col min="2821" max="2821" width="14.625" style="2" customWidth="1"/>
    <col min="2822" max="3072" width="13.375" style="2"/>
    <col min="3073" max="3073" width="13.375" style="2" customWidth="1"/>
    <col min="3074" max="3074" width="14.625" style="2" customWidth="1"/>
    <col min="3075" max="3075" width="9.625" style="2" customWidth="1"/>
    <col min="3076" max="3076" width="13.375" style="2"/>
    <col min="3077" max="3077" width="14.625" style="2" customWidth="1"/>
    <col min="3078" max="3328" width="13.375" style="2"/>
    <col min="3329" max="3329" width="13.375" style="2" customWidth="1"/>
    <col min="3330" max="3330" width="14.625" style="2" customWidth="1"/>
    <col min="3331" max="3331" width="9.625" style="2" customWidth="1"/>
    <col min="3332" max="3332" width="13.375" style="2"/>
    <col min="3333" max="3333" width="14.625" style="2" customWidth="1"/>
    <col min="3334" max="3584" width="13.375" style="2"/>
    <col min="3585" max="3585" width="13.375" style="2" customWidth="1"/>
    <col min="3586" max="3586" width="14.625" style="2" customWidth="1"/>
    <col min="3587" max="3587" width="9.625" style="2" customWidth="1"/>
    <col min="3588" max="3588" width="13.375" style="2"/>
    <col min="3589" max="3589" width="14.625" style="2" customWidth="1"/>
    <col min="3590" max="3840" width="13.375" style="2"/>
    <col min="3841" max="3841" width="13.375" style="2" customWidth="1"/>
    <col min="3842" max="3842" width="14.625" style="2" customWidth="1"/>
    <col min="3843" max="3843" width="9.625" style="2" customWidth="1"/>
    <col min="3844" max="3844" width="13.375" style="2"/>
    <col min="3845" max="3845" width="14.625" style="2" customWidth="1"/>
    <col min="3846" max="4096" width="13.375" style="2"/>
    <col min="4097" max="4097" width="13.375" style="2" customWidth="1"/>
    <col min="4098" max="4098" width="14.625" style="2" customWidth="1"/>
    <col min="4099" max="4099" width="9.625" style="2" customWidth="1"/>
    <col min="4100" max="4100" width="13.375" style="2"/>
    <col min="4101" max="4101" width="14.625" style="2" customWidth="1"/>
    <col min="4102" max="4352" width="13.375" style="2"/>
    <col min="4353" max="4353" width="13.375" style="2" customWidth="1"/>
    <col min="4354" max="4354" width="14.625" style="2" customWidth="1"/>
    <col min="4355" max="4355" width="9.625" style="2" customWidth="1"/>
    <col min="4356" max="4356" width="13.375" style="2"/>
    <col min="4357" max="4357" width="14.625" style="2" customWidth="1"/>
    <col min="4358" max="4608" width="13.375" style="2"/>
    <col min="4609" max="4609" width="13.375" style="2" customWidth="1"/>
    <col min="4610" max="4610" width="14.625" style="2" customWidth="1"/>
    <col min="4611" max="4611" width="9.625" style="2" customWidth="1"/>
    <col min="4612" max="4612" width="13.375" style="2"/>
    <col min="4613" max="4613" width="14.625" style="2" customWidth="1"/>
    <col min="4614" max="4864" width="13.375" style="2"/>
    <col min="4865" max="4865" width="13.375" style="2" customWidth="1"/>
    <col min="4866" max="4866" width="14.625" style="2" customWidth="1"/>
    <col min="4867" max="4867" width="9.625" style="2" customWidth="1"/>
    <col min="4868" max="4868" width="13.375" style="2"/>
    <col min="4869" max="4869" width="14.625" style="2" customWidth="1"/>
    <col min="4870" max="5120" width="13.375" style="2"/>
    <col min="5121" max="5121" width="13.375" style="2" customWidth="1"/>
    <col min="5122" max="5122" width="14.625" style="2" customWidth="1"/>
    <col min="5123" max="5123" width="9.625" style="2" customWidth="1"/>
    <col min="5124" max="5124" width="13.375" style="2"/>
    <col min="5125" max="5125" width="14.625" style="2" customWidth="1"/>
    <col min="5126" max="5376" width="13.375" style="2"/>
    <col min="5377" max="5377" width="13.375" style="2" customWidth="1"/>
    <col min="5378" max="5378" width="14.625" style="2" customWidth="1"/>
    <col min="5379" max="5379" width="9.625" style="2" customWidth="1"/>
    <col min="5380" max="5380" width="13.375" style="2"/>
    <col min="5381" max="5381" width="14.625" style="2" customWidth="1"/>
    <col min="5382" max="5632" width="13.375" style="2"/>
    <col min="5633" max="5633" width="13.375" style="2" customWidth="1"/>
    <col min="5634" max="5634" width="14.625" style="2" customWidth="1"/>
    <col min="5635" max="5635" width="9.625" style="2" customWidth="1"/>
    <col min="5636" max="5636" width="13.375" style="2"/>
    <col min="5637" max="5637" width="14.625" style="2" customWidth="1"/>
    <col min="5638" max="5888" width="13.375" style="2"/>
    <col min="5889" max="5889" width="13.375" style="2" customWidth="1"/>
    <col min="5890" max="5890" width="14.625" style="2" customWidth="1"/>
    <col min="5891" max="5891" width="9.625" style="2" customWidth="1"/>
    <col min="5892" max="5892" width="13.375" style="2"/>
    <col min="5893" max="5893" width="14.625" style="2" customWidth="1"/>
    <col min="5894" max="6144" width="13.375" style="2"/>
    <col min="6145" max="6145" width="13.375" style="2" customWidth="1"/>
    <col min="6146" max="6146" width="14.625" style="2" customWidth="1"/>
    <col min="6147" max="6147" width="9.625" style="2" customWidth="1"/>
    <col min="6148" max="6148" width="13.375" style="2"/>
    <col min="6149" max="6149" width="14.625" style="2" customWidth="1"/>
    <col min="6150" max="6400" width="13.375" style="2"/>
    <col min="6401" max="6401" width="13.375" style="2" customWidth="1"/>
    <col min="6402" max="6402" width="14.625" style="2" customWidth="1"/>
    <col min="6403" max="6403" width="9.625" style="2" customWidth="1"/>
    <col min="6404" max="6404" width="13.375" style="2"/>
    <col min="6405" max="6405" width="14.625" style="2" customWidth="1"/>
    <col min="6406" max="6656" width="13.375" style="2"/>
    <col min="6657" max="6657" width="13.375" style="2" customWidth="1"/>
    <col min="6658" max="6658" width="14.625" style="2" customWidth="1"/>
    <col min="6659" max="6659" width="9.625" style="2" customWidth="1"/>
    <col min="6660" max="6660" width="13.375" style="2"/>
    <col min="6661" max="6661" width="14.625" style="2" customWidth="1"/>
    <col min="6662" max="6912" width="13.375" style="2"/>
    <col min="6913" max="6913" width="13.375" style="2" customWidth="1"/>
    <col min="6914" max="6914" width="14.625" style="2" customWidth="1"/>
    <col min="6915" max="6915" width="9.625" style="2" customWidth="1"/>
    <col min="6916" max="6916" width="13.375" style="2"/>
    <col min="6917" max="6917" width="14.625" style="2" customWidth="1"/>
    <col min="6918" max="7168" width="13.375" style="2"/>
    <col min="7169" max="7169" width="13.375" style="2" customWidth="1"/>
    <col min="7170" max="7170" width="14.625" style="2" customWidth="1"/>
    <col min="7171" max="7171" width="9.625" style="2" customWidth="1"/>
    <col min="7172" max="7172" width="13.375" style="2"/>
    <col min="7173" max="7173" width="14.625" style="2" customWidth="1"/>
    <col min="7174" max="7424" width="13.375" style="2"/>
    <col min="7425" max="7425" width="13.375" style="2" customWidth="1"/>
    <col min="7426" max="7426" width="14.625" style="2" customWidth="1"/>
    <col min="7427" max="7427" width="9.625" style="2" customWidth="1"/>
    <col min="7428" max="7428" width="13.375" style="2"/>
    <col min="7429" max="7429" width="14.625" style="2" customWidth="1"/>
    <col min="7430" max="7680" width="13.375" style="2"/>
    <col min="7681" max="7681" width="13.375" style="2" customWidth="1"/>
    <col min="7682" max="7682" width="14.625" style="2" customWidth="1"/>
    <col min="7683" max="7683" width="9.625" style="2" customWidth="1"/>
    <col min="7684" max="7684" width="13.375" style="2"/>
    <col min="7685" max="7685" width="14.625" style="2" customWidth="1"/>
    <col min="7686" max="7936" width="13.375" style="2"/>
    <col min="7937" max="7937" width="13.375" style="2" customWidth="1"/>
    <col min="7938" max="7938" width="14.625" style="2" customWidth="1"/>
    <col min="7939" max="7939" width="9.625" style="2" customWidth="1"/>
    <col min="7940" max="7940" width="13.375" style="2"/>
    <col min="7941" max="7941" width="14.625" style="2" customWidth="1"/>
    <col min="7942" max="8192" width="13.375" style="2"/>
    <col min="8193" max="8193" width="13.375" style="2" customWidth="1"/>
    <col min="8194" max="8194" width="14.625" style="2" customWidth="1"/>
    <col min="8195" max="8195" width="9.625" style="2" customWidth="1"/>
    <col min="8196" max="8196" width="13.375" style="2"/>
    <col min="8197" max="8197" width="14.625" style="2" customWidth="1"/>
    <col min="8198" max="8448" width="13.375" style="2"/>
    <col min="8449" max="8449" width="13.375" style="2" customWidth="1"/>
    <col min="8450" max="8450" width="14.625" style="2" customWidth="1"/>
    <col min="8451" max="8451" width="9.625" style="2" customWidth="1"/>
    <col min="8452" max="8452" width="13.375" style="2"/>
    <col min="8453" max="8453" width="14.625" style="2" customWidth="1"/>
    <col min="8454" max="8704" width="13.375" style="2"/>
    <col min="8705" max="8705" width="13.375" style="2" customWidth="1"/>
    <col min="8706" max="8706" width="14.625" style="2" customWidth="1"/>
    <col min="8707" max="8707" width="9.625" style="2" customWidth="1"/>
    <col min="8708" max="8708" width="13.375" style="2"/>
    <col min="8709" max="8709" width="14.625" style="2" customWidth="1"/>
    <col min="8710" max="8960" width="13.375" style="2"/>
    <col min="8961" max="8961" width="13.375" style="2" customWidth="1"/>
    <col min="8962" max="8962" width="14.625" style="2" customWidth="1"/>
    <col min="8963" max="8963" width="9.625" style="2" customWidth="1"/>
    <col min="8964" max="8964" width="13.375" style="2"/>
    <col min="8965" max="8965" width="14.625" style="2" customWidth="1"/>
    <col min="8966" max="9216" width="13.375" style="2"/>
    <col min="9217" max="9217" width="13.375" style="2" customWidth="1"/>
    <col min="9218" max="9218" width="14.625" style="2" customWidth="1"/>
    <col min="9219" max="9219" width="9.625" style="2" customWidth="1"/>
    <col min="9220" max="9220" width="13.375" style="2"/>
    <col min="9221" max="9221" width="14.625" style="2" customWidth="1"/>
    <col min="9222" max="9472" width="13.375" style="2"/>
    <col min="9473" max="9473" width="13.375" style="2" customWidth="1"/>
    <col min="9474" max="9474" width="14.625" style="2" customWidth="1"/>
    <col min="9475" max="9475" width="9.625" style="2" customWidth="1"/>
    <col min="9476" max="9476" width="13.375" style="2"/>
    <col min="9477" max="9477" width="14.625" style="2" customWidth="1"/>
    <col min="9478" max="9728" width="13.375" style="2"/>
    <col min="9729" max="9729" width="13.375" style="2" customWidth="1"/>
    <col min="9730" max="9730" width="14.625" style="2" customWidth="1"/>
    <col min="9731" max="9731" width="9.625" style="2" customWidth="1"/>
    <col min="9732" max="9732" width="13.375" style="2"/>
    <col min="9733" max="9733" width="14.625" style="2" customWidth="1"/>
    <col min="9734" max="9984" width="13.375" style="2"/>
    <col min="9985" max="9985" width="13.375" style="2" customWidth="1"/>
    <col min="9986" max="9986" width="14.625" style="2" customWidth="1"/>
    <col min="9987" max="9987" width="9.625" style="2" customWidth="1"/>
    <col min="9988" max="9988" width="13.375" style="2"/>
    <col min="9989" max="9989" width="14.625" style="2" customWidth="1"/>
    <col min="9990" max="10240" width="13.375" style="2"/>
    <col min="10241" max="10241" width="13.375" style="2" customWidth="1"/>
    <col min="10242" max="10242" width="14.625" style="2" customWidth="1"/>
    <col min="10243" max="10243" width="9.625" style="2" customWidth="1"/>
    <col min="10244" max="10244" width="13.375" style="2"/>
    <col min="10245" max="10245" width="14.625" style="2" customWidth="1"/>
    <col min="10246" max="10496" width="13.375" style="2"/>
    <col min="10497" max="10497" width="13.375" style="2" customWidth="1"/>
    <col min="10498" max="10498" width="14.625" style="2" customWidth="1"/>
    <col min="10499" max="10499" width="9.625" style="2" customWidth="1"/>
    <col min="10500" max="10500" width="13.375" style="2"/>
    <col min="10501" max="10501" width="14.625" style="2" customWidth="1"/>
    <col min="10502" max="10752" width="13.375" style="2"/>
    <col min="10753" max="10753" width="13.375" style="2" customWidth="1"/>
    <col min="10754" max="10754" width="14.625" style="2" customWidth="1"/>
    <col min="10755" max="10755" width="9.625" style="2" customWidth="1"/>
    <col min="10756" max="10756" width="13.375" style="2"/>
    <col min="10757" max="10757" width="14.625" style="2" customWidth="1"/>
    <col min="10758" max="11008" width="13.375" style="2"/>
    <col min="11009" max="11009" width="13.375" style="2" customWidth="1"/>
    <col min="11010" max="11010" width="14.625" style="2" customWidth="1"/>
    <col min="11011" max="11011" width="9.625" style="2" customWidth="1"/>
    <col min="11012" max="11012" width="13.375" style="2"/>
    <col min="11013" max="11013" width="14.625" style="2" customWidth="1"/>
    <col min="11014" max="11264" width="13.375" style="2"/>
    <col min="11265" max="11265" width="13.375" style="2" customWidth="1"/>
    <col min="11266" max="11266" width="14.625" style="2" customWidth="1"/>
    <col min="11267" max="11267" width="9.625" style="2" customWidth="1"/>
    <col min="11268" max="11268" width="13.375" style="2"/>
    <col min="11269" max="11269" width="14.625" style="2" customWidth="1"/>
    <col min="11270" max="11520" width="13.375" style="2"/>
    <col min="11521" max="11521" width="13.375" style="2" customWidth="1"/>
    <col min="11522" max="11522" width="14.625" style="2" customWidth="1"/>
    <col min="11523" max="11523" width="9.625" style="2" customWidth="1"/>
    <col min="11524" max="11524" width="13.375" style="2"/>
    <col min="11525" max="11525" width="14.625" style="2" customWidth="1"/>
    <col min="11526" max="11776" width="13.375" style="2"/>
    <col min="11777" max="11777" width="13.375" style="2" customWidth="1"/>
    <col min="11778" max="11778" width="14.625" style="2" customWidth="1"/>
    <col min="11779" max="11779" width="9.625" style="2" customWidth="1"/>
    <col min="11780" max="11780" width="13.375" style="2"/>
    <col min="11781" max="11781" width="14.625" style="2" customWidth="1"/>
    <col min="11782" max="12032" width="13.375" style="2"/>
    <col min="12033" max="12033" width="13.375" style="2" customWidth="1"/>
    <col min="12034" max="12034" width="14.625" style="2" customWidth="1"/>
    <col min="12035" max="12035" width="9.625" style="2" customWidth="1"/>
    <col min="12036" max="12036" width="13.375" style="2"/>
    <col min="12037" max="12037" width="14.625" style="2" customWidth="1"/>
    <col min="12038" max="12288" width="13.375" style="2"/>
    <col min="12289" max="12289" width="13.375" style="2" customWidth="1"/>
    <col min="12290" max="12290" width="14.625" style="2" customWidth="1"/>
    <col min="12291" max="12291" width="9.625" style="2" customWidth="1"/>
    <col min="12292" max="12292" width="13.375" style="2"/>
    <col min="12293" max="12293" width="14.625" style="2" customWidth="1"/>
    <col min="12294" max="12544" width="13.375" style="2"/>
    <col min="12545" max="12545" width="13.375" style="2" customWidth="1"/>
    <col min="12546" max="12546" width="14.625" style="2" customWidth="1"/>
    <col min="12547" max="12547" width="9.625" style="2" customWidth="1"/>
    <col min="12548" max="12548" width="13.375" style="2"/>
    <col min="12549" max="12549" width="14.625" style="2" customWidth="1"/>
    <col min="12550" max="12800" width="13.375" style="2"/>
    <col min="12801" max="12801" width="13.375" style="2" customWidth="1"/>
    <col min="12802" max="12802" width="14.625" style="2" customWidth="1"/>
    <col min="12803" max="12803" width="9.625" style="2" customWidth="1"/>
    <col min="12804" max="12804" width="13.375" style="2"/>
    <col min="12805" max="12805" width="14.625" style="2" customWidth="1"/>
    <col min="12806" max="13056" width="13.375" style="2"/>
    <col min="13057" max="13057" width="13.375" style="2" customWidth="1"/>
    <col min="13058" max="13058" width="14.625" style="2" customWidth="1"/>
    <col min="13059" max="13059" width="9.625" style="2" customWidth="1"/>
    <col min="13060" max="13060" width="13.375" style="2"/>
    <col min="13061" max="13061" width="14.625" style="2" customWidth="1"/>
    <col min="13062" max="13312" width="13.375" style="2"/>
    <col min="13313" max="13313" width="13.375" style="2" customWidth="1"/>
    <col min="13314" max="13314" width="14.625" style="2" customWidth="1"/>
    <col min="13315" max="13315" width="9.625" style="2" customWidth="1"/>
    <col min="13316" max="13316" width="13.375" style="2"/>
    <col min="13317" max="13317" width="14.625" style="2" customWidth="1"/>
    <col min="13318" max="13568" width="13.375" style="2"/>
    <col min="13569" max="13569" width="13.375" style="2" customWidth="1"/>
    <col min="13570" max="13570" width="14.625" style="2" customWidth="1"/>
    <col min="13571" max="13571" width="9.625" style="2" customWidth="1"/>
    <col min="13572" max="13572" width="13.375" style="2"/>
    <col min="13573" max="13573" width="14.625" style="2" customWidth="1"/>
    <col min="13574" max="13824" width="13.375" style="2"/>
    <col min="13825" max="13825" width="13.375" style="2" customWidth="1"/>
    <col min="13826" max="13826" width="14.625" style="2" customWidth="1"/>
    <col min="13827" max="13827" width="9.625" style="2" customWidth="1"/>
    <col min="13828" max="13828" width="13.375" style="2"/>
    <col min="13829" max="13829" width="14.625" style="2" customWidth="1"/>
    <col min="13830" max="14080" width="13.375" style="2"/>
    <col min="14081" max="14081" width="13.375" style="2" customWidth="1"/>
    <col min="14082" max="14082" width="14.625" style="2" customWidth="1"/>
    <col min="14083" max="14083" width="9.625" style="2" customWidth="1"/>
    <col min="14084" max="14084" width="13.375" style="2"/>
    <col min="14085" max="14085" width="14.625" style="2" customWidth="1"/>
    <col min="14086" max="14336" width="13.375" style="2"/>
    <col min="14337" max="14337" width="13.375" style="2" customWidth="1"/>
    <col min="14338" max="14338" width="14.625" style="2" customWidth="1"/>
    <col min="14339" max="14339" width="9.625" style="2" customWidth="1"/>
    <col min="14340" max="14340" width="13.375" style="2"/>
    <col min="14341" max="14341" width="14.625" style="2" customWidth="1"/>
    <col min="14342" max="14592" width="13.375" style="2"/>
    <col min="14593" max="14593" width="13.375" style="2" customWidth="1"/>
    <col min="14594" max="14594" width="14.625" style="2" customWidth="1"/>
    <col min="14595" max="14595" width="9.625" style="2" customWidth="1"/>
    <col min="14596" max="14596" width="13.375" style="2"/>
    <col min="14597" max="14597" width="14.625" style="2" customWidth="1"/>
    <col min="14598" max="14848" width="13.375" style="2"/>
    <col min="14849" max="14849" width="13.375" style="2" customWidth="1"/>
    <col min="14850" max="14850" width="14.625" style="2" customWidth="1"/>
    <col min="14851" max="14851" width="9.625" style="2" customWidth="1"/>
    <col min="14852" max="14852" width="13.375" style="2"/>
    <col min="14853" max="14853" width="14.625" style="2" customWidth="1"/>
    <col min="14854" max="15104" width="13.375" style="2"/>
    <col min="15105" max="15105" width="13.375" style="2" customWidth="1"/>
    <col min="15106" max="15106" width="14.625" style="2" customWidth="1"/>
    <col min="15107" max="15107" width="9.625" style="2" customWidth="1"/>
    <col min="15108" max="15108" width="13.375" style="2"/>
    <col min="15109" max="15109" width="14.625" style="2" customWidth="1"/>
    <col min="15110" max="15360" width="13.375" style="2"/>
    <col min="15361" max="15361" width="13.375" style="2" customWidth="1"/>
    <col min="15362" max="15362" width="14.625" style="2" customWidth="1"/>
    <col min="15363" max="15363" width="9.625" style="2" customWidth="1"/>
    <col min="15364" max="15364" width="13.375" style="2"/>
    <col min="15365" max="15365" width="14.625" style="2" customWidth="1"/>
    <col min="15366" max="15616" width="13.375" style="2"/>
    <col min="15617" max="15617" width="13.375" style="2" customWidth="1"/>
    <col min="15618" max="15618" width="14.625" style="2" customWidth="1"/>
    <col min="15619" max="15619" width="9.625" style="2" customWidth="1"/>
    <col min="15620" max="15620" width="13.375" style="2"/>
    <col min="15621" max="15621" width="14.625" style="2" customWidth="1"/>
    <col min="15622" max="15872" width="13.375" style="2"/>
    <col min="15873" max="15873" width="13.375" style="2" customWidth="1"/>
    <col min="15874" max="15874" width="14.625" style="2" customWidth="1"/>
    <col min="15875" max="15875" width="9.625" style="2" customWidth="1"/>
    <col min="15876" max="15876" width="13.375" style="2"/>
    <col min="15877" max="15877" width="14.625" style="2" customWidth="1"/>
    <col min="15878" max="16128" width="13.375" style="2"/>
    <col min="16129" max="16129" width="13.375" style="2" customWidth="1"/>
    <col min="16130" max="16130" width="14.625" style="2" customWidth="1"/>
    <col min="16131" max="16131" width="9.625" style="2" customWidth="1"/>
    <col min="16132" max="16132" width="13.375" style="2"/>
    <col min="16133" max="16133" width="14.625" style="2" customWidth="1"/>
    <col min="16134" max="16384" width="13.375" style="2"/>
  </cols>
  <sheetData>
    <row r="1" spans="1:11" x14ac:dyDescent="0.2">
      <c r="A1" s="1"/>
    </row>
    <row r="6" spans="1:11" x14ac:dyDescent="0.2">
      <c r="F6" s="3" t="s">
        <v>55</v>
      </c>
    </row>
    <row r="7" spans="1:11" ht="18" thickBot="1" x14ac:dyDescent="0.25">
      <c r="B7" s="8" t="s">
        <v>8</v>
      </c>
      <c r="C7" s="7"/>
      <c r="D7" s="29" t="s">
        <v>56</v>
      </c>
      <c r="E7" s="7"/>
      <c r="F7" s="8" t="s">
        <v>8</v>
      </c>
      <c r="G7" s="7"/>
      <c r="H7" s="7"/>
      <c r="I7" s="7"/>
      <c r="J7" s="7"/>
      <c r="K7" s="8" t="s">
        <v>57</v>
      </c>
    </row>
    <row r="8" spans="1:11" x14ac:dyDescent="0.2">
      <c r="F8" s="30">
        <v>1995</v>
      </c>
      <c r="G8" s="30">
        <v>1996</v>
      </c>
      <c r="H8" s="30">
        <v>1997</v>
      </c>
      <c r="I8" s="30">
        <v>1998</v>
      </c>
      <c r="J8" s="30">
        <v>1999</v>
      </c>
      <c r="K8" s="30">
        <v>2000</v>
      </c>
    </row>
    <row r="9" spans="1:11" x14ac:dyDescent="0.2">
      <c r="B9" s="10"/>
      <c r="C9" s="10"/>
      <c r="D9" s="10"/>
      <c r="E9" s="10"/>
      <c r="F9" s="31" t="s">
        <v>58</v>
      </c>
      <c r="G9" s="31" t="s">
        <v>59</v>
      </c>
      <c r="H9" s="31" t="s">
        <v>60</v>
      </c>
      <c r="I9" s="31" t="s">
        <v>61</v>
      </c>
      <c r="J9" s="31" t="s">
        <v>62</v>
      </c>
      <c r="K9" s="31" t="s">
        <v>63</v>
      </c>
    </row>
    <row r="10" spans="1:11" x14ac:dyDescent="0.2">
      <c r="F10" s="32"/>
      <c r="G10" s="33"/>
      <c r="H10" s="33"/>
      <c r="I10" s="33"/>
      <c r="J10" s="33"/>
      <c r="K10" s="33"/>
    </row>
    <row r="11" spans="1:11" x14ac:dyDescent="0.2">
      <c r="C11" s="34" t="s">
        <v>64</v>
      </c>
      <c r="D11" s="34"/>
      <c r="E11" s="35"/>
      <c r="F11" s="36">
        <f t="shared" ref="F11:K11" si="0">F13+F49+F67</f>
        <v>2814</v>
      </c>
      <c r="G11" s="37">
        <f t="shared" si="0"/>
        <v>2849</v>
      </c>
      <c r="H11" s="37">
        <f t="shared" si="0"/>
        <v>2929</v>
      </c>
      <c r="I11" s="37">
        <f t="shared" si="0"/>
        <v>3012</v>
      </c>
      <c r="J11" s="37">
        <f t="shared" si="0"/>
        <v>2860</v>
      </c>
      <c r="K11" s="37">
        <f t="shared" si="0"/>
        <v>2432</v>
      </c>
    </row>
    <row r="12" spans="1:11" x14ac:dyDescent="0.2">
      <c r="F12" s="32"/>
      <c r="G12" s="38"/>
      <c r="H12" s="38"/>
      <c r="I12" s="38"/>
      <c r="J12" s="38"/>
      <c r="K12" s="38"/>
    </row>
    <row r="13" spans="1:11" x14ac:dyDescent="0.2">
      <c r="B13" s="3" t="s">
        <v>65</v>
      </c>
      <c r="C13" s="35"/>
      <c r="D13" s="35"/>
      <c r="E13" s="35"/>
      <c r="F13" s="36">
        <f t="shared" ref="F13:K13" si="1">SUM(F15:F47)</f>
        <v>1417</v>
      </c>
      <c r="G13" s="37">
        <f t="shared" si="1"/>
        <v>1351</v>
      </c>
      <c r="H13" s="37">
        <f t="shared" si="1"/>
        <v>1534</v>
      </c>
      <c r="I13" s="37">
        <f t="shared" si="1"/>
        <v>1550</v>
      </c>
      <c r="J13" s="37">
        <f t="shared" si="1"/>
        <v>1482</v>
      </c>
      <c r="K13" s="37">
        <f t="shared" si="1"/>
        <v>1320</v>
      </c>
    </row>
    <row r="14" spans="1:11" x14ac:dyDescent="0.2">
      <c r="F14" s="32"/>
      <c r="G14" s="38"/>
      <c r="H14" s="38"/>
      <c r="I14" s="38"/>
      <c r="J14" s="38"/>
      <c r="K14" s="38"/>
    </row>
    <row r="15" spans="1:11" x14ac:dyDescent="0.2">
      <c r="B15" s="2" t="s">
        <v>66</v>
      </c>
      <c r="C15" s="1"/>
      <c r="F15" s="27">
        <v>620</v>
      </c>
      <c r="G15" s="39">
        <v>609</v>
      </c>
      <c r="H15" s="39">
        <v>783</v>
      </c>
      <c r="I15" s="39">
        <v>749</v>
      </c>
      <c r="J15" s="39">
        <v>731</v>
      </c>
      <c r="K15" s="39">
        <v>614</v>
      </c>
    </row>
    <row r="16" spans="1:11" x14ac:dyDescent="0.2">
      <c r="B16" s="2" t="s">
        <v>67</v>
      </c>
      <c r="C16" s="1"/>
      <c r="F16" s="27">
        <v>2</v>
      </c>
      <c r="G16" s="23" t="s">
        <v>33</v>
      </c>
      <c r="H16" s="39">
        <v>2</v>
      </c>
      <c r="I16" s="39">
        <v>9</v>
      </c>
      <c r="J16" s="39">
        <v>4</v>
      </c>
      <c r="K16" s="39">
        <v>4</v>
      </c>
    </row>
    <row r="17" spans="1:11" x14ac:dyDescent="0.2">
      <c r="B17" s="2" t="s">
        <v>68</v>
      </c>
      <c r="C17" s="1"/>
      <c r="F17" s="27" t="s">
        <v>33</v>
      </c>
      <c r="G17" s="39">
        <v>1</v>
      </c>
      <c r="H17" s="39">
        <v>6</v>
      </c>
      <c r="I17" s="39">
        <v>1</v>
      </c>
      <c r="J17" s="39">
        <v>4</v>
      </c>
      <c r="K17" s="39">
        <v>4</v>
      </c>
    </row>
    <row r="18" spans="1:11" x14ac:dyDescent="0.2">
      <c r="B18" s="2" t="s">
        <v>69</v>
      </c>
      <c r="C18" s="1"/>
      <c r="F18" s="27">
        <v>19</v>
      </c>
      <c r="G18" s="39">
        <v>35</v>
      </c>
      <c r="H18" s="39">
        <v>38</v>
      </c>
      <c r="I18" s="39">
        <v>18</v>
      </c>
      <c r="J18" s="39">
        <v>34</v>
      </c>
      <c r="K18" s="39">
        <v>34</v>
      </c>
    </row>
    <row r="19" spans="1:11" x14ac:dyDescent="0.2">
      <c r="F19" s="32"/>
      <c r="G19" s="38"/>
      <c r="H19" s="38"/>
      <c r="I19" s="38"/>
      <c r="J19" s="38"/>
      <c r="K19" s="38"/>
    </row>
    <row r="20" spans="1:11" x14ac:dyDescent="0.2">
      <c r="B20" s="2" t="s">
        <v>70</v>
      </c>
      <c r="C20" s="1"/>
      <c r="F20" s="27">
        <v>71</v>
      </c>
      <c r="G20" s="23" t="s">
        <v>33</v>
      </c>
      <c r="H20" s="23" t="s">
        <v>33</v>
      </c>
      <c r="I20" s="23" t="s">
        <v>33</v>
      </c>
      <c r="J20" s="23" t="s">
        <v>33</v>
      </c>
      <c r="K20" s="23" t="s">
        <v>33</v>
      </c>
    </row>
    <row r="21" spans="1:11" x14ac:dyDescent="0.2">
      <c r="B21" s="2" t="s">
        <v>71</v>
      </c>
      <c r="C21" s="1"/>
      <c r="F21" s="27">
        <v>5</v>
      </c>
      <c r="G21" s="39">
        <v>112</v>
      </c>
      <c r="H21" s="39">
        <v>94</v>
      </c>
      <c r="I21" s="39">
        <v>155</v>
      </c>
      <c r="J21" s="39">
        <v>137</v>
      </c>
      <c r="K21" s="39">
        <v>133</v>
      </c>
    </row>
    <row r="22" spans="1:11" x14ac:dyDescent="0.2">
      <c r="B22" s="2" t="s">
        <v>72</v>
      </c>
      <c r="C22" s="1"/>
      <c r="F22" s="27" t="s">
        <v>73</v>
      </c>
      <c r="G22" s="39">
        <v>7</v>
      </c>
      <c r="H22" s="39">
        <v>12</v>
      </c>
      <c r="I22" s="39">
        <v>11</v>
      </c>
      <c r="J22" s="39">
        <v>3</v>
      </c>
      <c r="K22" s="39">
        <v>15</v>
      </c>
    </row>
    <row r="23" spans="1:11" x14ac:dyDescent="0.2">
      <c r="B23" s="2" t="s">
        <v>74</v>
      </c>
      <c r="C23" s="1"/>
      <c r="F23" s="27">
        <v>65</v>
      </c>
      <c r="G23" s="39">
        <v>55</v>
      </c>
      <c r="H23" s="39">
        <v>74</v>
      </c>
      <c r="I23" s="39">
        <v>79</v>
      </c>
      <c r="J23" s="39">
        <v>80</v>
      </c>
      <c r="K23" s="39">
        <v>77</v>
      </c>
    </row>
    <row r="24" spans="1:11" x14ac:dyDescent="0.2">
      <c r="F24" s="32"/>
      <c r="G24" s="38"/>
      <c r="H24" s="38"/>
      <c r="I24" s="38"/>
      <c r="J24" s="38"/>
      <c r="K24" s="38"/>
    </row>
    <row r="25" spans="1:11" x14ac:dyDescent="0.2">
      <c r="B25" s="2" t="s">
        <v>75</v>
      </c>
      <c r="C25" s="1"/>
      <c r="F25" s="27" t="s">
        <v>33</v>
      </c>
      <c r="G25" s="39">
        <v>1</v>
      </c>
      <c r="H25" s="23" t="s">
        <v>33</v>
      </c>
      <c r="I25" s="23" t="s">
        <v>33</v>
      </c>
      <c r="J25" s="23" t="s">
        <v>33</v>
      </c>
      <c r="K25" s="39">
        <v>2</v>
      </c>
    </row>
    <row r="26" spans="1:11" x14ac:dyDescent="0.2">
      <c r="B26" s="2" t="s">
        <v>76</v>
      </c>
      <c r="C26" s="1"/>
      <c r="F26" s="27">
        <v>8</v>
      </c>
      <c r="G26" s="39">
        <v>16</v>
      </c>
      <c r="H26" s="39">
        <v>15</v>
      </c>
      <c r="I26" s="39">
        <v>16</v>
      </c>
      <c r="J26" s="39">
        <v>13</v>
      </c>
      <c r="K26" s="39">
        <v>6</v>
      </c>
    </row>
    <row r="27" spans="1:11" x14ac:dyDescent="0.2">
      <c r="B27" s="2" t="s">
        <v>77</v>
      </c>
      <c r="C27" s="1"/>
      <c r="F27" s="27" t="s">
        <v>33</v>
      </c>
      <c r="G27" s="23" t="s">
        <v>33</v>
      </c>
      <c r="H27" s="23" t="s">
        <v>33</v>
      </c>
      <c r="I27" s="39">
        <v>1</v>
      </c>
      <c r="J27" s="23" t="s">
        <v>33</v>
      </c>
      <c r="K27" s="23" t="s">
        <v>33</v>
      </c>
    </row>
    <row r="28" spans="1:11" x14ac:dyDescent="0.2">
      <c r="B28" s="2" t="s">
        <v>78</v>
      </c>
      <c r="C28" s="1"/>
      <c r="F28" s="27" t="s">
        <v>33</v>
      </c>
      <c r="G28" s="39">
        <v>1</v>
      </c>
      <c r="H28" s="23" t="s">
        <v>33</v>
      </c>
      <c r="I28" s="39">
        <v>2</v>
      </c>
      <c r="J28" s="23" t="s">
        <v>33</v>
      </c>
      <c r="K28" s="23" t="s">
        <v>33</v>
      </c>
    </row>
    <row r="29" spans="1:11" x14ac:dyDescent="0.2">
      <c r="B29" s="2" t="s">
        <v>79</v>
      </c>
      <c r="F29" s="32"/>
      <c r="G29" s="38"/>
      <c r="H29" s="38"/>
      <c r="I29" s="38"/>
      <c r="J29" s="38"/>
      <c r="K29" s="38"/>
    </row>
    <row r="30" spans="1:11" x14ac:dyDescent="0.2">
      <c r="B30" s="2" t="s">
        <v>80</v>
      </c>
      <c r="C30" s="1"/>
      <c r="F30" s="27">
        <v>2</v>
      </c>
      <c r="G30" s="39">
        <v>4</v>
      </c>
      <c r="H30" s="39">
        <v>1</v>
      </c>
      <c r="I30" s="39">
        <v>5</v>
      </c>
      <c r="J30" s="23" t="s">
        <v>33</v>
      </c>
      <c r="K30" s="39">
        <v>9</v>
      </c>
    </row>
    <row r="31" spans="1:11" x14ac:dyDescent="0.2">
      <c r="A31" s="1"/>
      <c r="B31" s="2" t="s">
        <v>81</v>
      </c>
      <c r="C31" s="1"/>
      <c r="F31" s="27" t="s">
        <v>33</v>
      </c>
      <c r="G31" s="39" t="s">
        <v>33</v>
      </c>
      <c r="H31" s="39" t="s">
        <v>33</v>
      </c>
      <c r="I31" s="39" t="s">
        <v>33</v>
      </c>
      <c r="J31" s="39" t="s">
        <v>33</v>
      </c>
      <c r="K31" s="39" t="s">
        <v>33</v>
      </c>
    </row>
    <row r="32" spans="1:11" x14ac:dyDescent="0.2">
      <c r="B32" s="2" t="s">
        <v>82</v>
      </c>
      <c r="C32" s="1"/>
      <c r="F32" s="27" t="s">
        <v>33</v>
      </c>
      <c r="G32" s="39" t="s">
        <v>33</v>
      </c>
      <c r="H32" s="39" t="s">
        <v>33</v>
      </c>
      <c r="I32" s="39" t="s">
        <v>33</v>
      </c>
      <c r="J32" s="39" t="s">
        <v>33</v>
      </c>
      <c r="K32" s="39" t="s">
        <v>33</v>
      </c>
    </row>
    <row r="33" spans="2:11" x14ac:dyDescent="0.2">
      <c r="B33" s="2" t="s">
        <v>83</v>
      </c>
      <c r="C33" s="1"/>
      <c r="F33" s="27">
        <v>5</v>
      </c>
      <c r="G33" s="39">
        <v>2</v>
      </c>
      <c r="H33" s="39">
        <v>1</v>
      </c>
      <c r="I33" s="39">
        <v>10</v>
      </c>
      <c r="J33" s="39">
        <v>6</v>
      </c>
      <c r="K33" s="39" t="s">
        <v>33</v>
      </c>
    </row>
    <row r="34" spans="2:11" x14ac:dyDescent="0.2">
      <c r="F34" s="32"/>
      <c r="G34" s="38"/>
      <c r="H34" s="38"/>
      <c r="I34" s="38"/>
      <c r="J34" s="38"/>
      <c r="K34" s="38"/>
    </row>
    <row r="35" spans="2:11" x14ac:dyDescent="0.2">
      <c r="B35" s="2" t="s">
        <v>84</v>
      </c>
      <c r="C35" s="1"/>
      <c r="F35" s="27" t="s">
        <v>33</v>
      </c>
      <c r="G35" s="39">
        <v>1</v>
      </c>
      <c r="H35" s="39">
        <v>1</v>
      </c>
      <c r="I35" s="39">
        <v>3</v>
      </c>
      <c r="J35" s="39">
        <v>1</v>
      </c>
      <c r="K35" s="39">
        <v>2</v>
      </c>
    </row>
    <row r="36" spans="2:11" x14ac:dyDescent="0.2">
      <c r="B36" s="2" t="s">
        <v>85</v>
      </c>
      <c r="C36" s="1"/>
      <c r="F36" s="27">
        <v>5</v>
      </c>
      <c r="G36" s="39">
        <v>6</v>
      </c>
      <c r="H36" s="23" t="s">
        <v>33</v>
      </c>
      <c r="I36" s="23" t="s">
        <v>33</v>
      </c>
      <c r="J36" s="23" t="s">
        <v>33</v>
      </c>
      <c r="K36" s="23" t="s">
        <v>33</v>
      </c>
    </row>
    <row r="37" spans="2:11" x14ac:dyDescent="0.2">
      <c r="B37" s="2" t="s">
        <v>86</v>
      </c>
      <c r="C37" s="1"/>
      <c r="F37" s="27">
        <v>1</v>
      </c>
      <c r="G37" s="39">
        <v>10</v>
      </c>
      <c r="H37" s="39">
        <v>10</v>
      </c>
      <c r="I37" s="39">
        <v>3</v>
      </c>
      <c r="J37" s="39">
        <v>19</v>
      </c>
      <c r="K37" s="39">
        <v>3</v>
      </c>
    </row>
    <row r="38" spans="2:11" x14ac:dyDescent="0.2">
      <c r="B38" s="2" t="s">
        <v>87</v>
      </c>
      <c r="C38" s="1"/>
      <c r="F38" s="27">
        <v>4</v>
      </c>
      <c r="G38" s="23" t="s">
        <v>33</v>
      </c>
      <c r="H38" s="23" t="s">
        <v>33</v>
      </c>
      <c r="I38" s="39">
        <v>1</v>
      </c>
      <c r="J38" s="23" t="s">
        <v>33</v>
      </c>
      <c r="K38" s="39">
        <v>1</v>
      </c>
    </row>
    <row r="39" spans="2:11" x14ac:dyDescent="0.2">
      <c r="B39" s="2" t="s">
        <v>88</v>
      </c>
      <c r="F39" s="32"/>
      <c r="G39" s="38"/>
      <c r="H39" s="38"/>
      <c r="I39" s="38"/>
      <c r="J39" s="38"/>
      <c r="K39" s="38"/>
    </row>
    <row r="40" spans="2:11" x14ac:dyDescent="0.2">
      <c r="B40" s="2" t="s">
        <v>89</v>
      </c>
      <c r="C40" s="1"/>
      <c r="F40" s="27">
        <v>2</v>
      </c>
      <c r="G40" s="39">
        <v>1</v>
      </c>
      <c r="H40" s="23" t="s">
        <v>33</v>
      </c>
      <c r="I40" s="23" t="s">
        <v>33</v>
      </c>
      <c r="J40" s="39">
        <v>1</v>
      </c>
      <c r="K40" s="23" t="s">
        <v>33</v>
      </c>
    </row>
    <row r="41" spans="2:11" x14ac:dyDescent="0.2">
      <c r="B41" s="2" t="s">
        <v>90</v>
      </c>
      <c r="C41" s="1"/>
      <c r="F41" s="27" t="s">
        <v>33</v>
      </c>
      <c r="G41" s="39">
        <v>1</v>
      </c>
      <c r="H41" s="39">
        <v>6</v>
      </c>
      <c r="I41" s="23" t="s">
        <v>33</v>
      </c>
      <c r="J41" s="23" t="s">
        <v>33</v>
      </c>
      <c r="K41" s="23" t="s">
        <v>33</v>
      </c>
    </row>
    <row r="42" spans="2:11" x14ac:dyDescent="0.2">
      <c r="B42" s="2" t="s">
        <v>91</v>
      </c>
      <c r="C42" s="1"/>
      <c r="F42" s="27">
        <v>598</v>
      </c>
      <c r="G42" s="39">
        <v>469</v>
      </c>
      <c r="H42" s="39">
        <v>464</v>
      </c>
      <c r="I42" s="39">
        <v>472</v>
      </c>
      <c r="J42" s="39">
        <v>436</v>
      </c>
      <c r="K42" s="39">
        <v>392</v>
      </c>
    </row>
    <row r="43" spans="2:11" x14ac:dyDescent="0.2">
      <c r="B43" s="2" t="s">
        <v>92</v>
      </c>
      <c r="C43" s="1"/>
      <c r="F43" s="27" t="s">
        <v>33</v>
      </c>
      <c r="G43" s="39">
        <v>3</v>
      </c>
      <c r="H43" s="23" t="s">
        <v>33</v>
      </c>
      <c r="I43" s="23" t="s">
        <v>33</v>
      </c>
      <c r="J43" s="39">
        <v>1</v>
      </c>
      <c r="K43" s="23" t="s">
        <v>33</v>
      </c>
    </row>
    <row r="44" spans="2:11" x14ac:dyDescent="0.2">
      <c r="F44" s="32"/>
      <c r="G44" s="38"/>
      <c r="H44" s="38"/>
      <c r="I44" s="38"/>
      <c r="J44" s="38"/>
      <c r="K44" s="38"/>
    </row>
    <row r="45" spans="2:11" x14ac:dyDescent="0.2">
      <c r="B45" s="2" t="s">
        <v>93</v>
      </c>
      <c r="C45" s="1"/>
      <c r="F45" s="27" t="s">
        <v>33</v>
      </c>
      <c r="G45" s="39">
        <v>2</v>
      </c>
      <c r="H45" s="39">
        <v>6</v>
      </c>
      <c r="I45" s="39">
        <v>4</v>
      </c>
      <c r="J45" s="39">
        <v>1</v>
      </c>
      <c r="K45" s="39">
        <v>14</v>
      </c>
    </row>
    <row r="46" spans="2:11" x14ac:dyDescent="0.2">
      <c r="B46" s="2" t="s">
        <v>94</v>
      </c>
      <c r="C46" s="1"/>
      <c r="F46" s="27" t="s">
        <v>33</v>
      </c>
      <c r="G46" s="39">
        <v>2</v>
      </c>
      <c r="H46" s="39">
        <v>3</v>
      </c>
      <c r="I46" s="39">
        <v>3</v>
      </c>
      <c r="J46" s="39">
        <v>1</v>
      </c>
      <c r="K46" s="39">
        <v>1</v>
      </c>
    </row>
    <row r="47" spans="2:11" x14ac:dyDescent="0.2">
      <c r="B47" s="2" t="s">
        <v>95</v>
      </c>
      <c r="C47" s="1"/>
      <c r="F47" s="27">
        <v>10</v>
      </c>
      <c r="G47" s="39">
        <v>13</v>
      </c>
      <c r="H47" s="39">
        <v>18</v>
      </c>
      <c r="I47" s="39">
        <v>8</v>
      </c>
      <c r="J47" s="39">
        <v>10</v>
      </c>
      <c r="K47" s="39">
        <v>9</v>
      </c>
    </row>
    <row r="48" spans="2:11" x14ac:dyDescent="0.2">
      <c r="F48" s="32"/>
      <c r="G48" s="38"/>
      <c r="H48" s="38"/>
      <c r="I48" s="38"/>
      <c r="J48" s="38"/>
      <c r="K48" s="38"/>
    </row>
    <row r="49" spans="2:11" x14ac:dyDescent="0.2">
      <c r="B49" s="3" t="s">
        <v>96</v>
      </c>
      <c r="C49" s="35"/>
      <c r="D49" s="35"/>
      <c r="E49" s="35"/>
      <c r="F49" s="36">
        <f t="shared" ref="F49:K49" si="2">SUM(F51:F65)</f>
        <v>1396</v>
      </c>
      <c r="G49" s="37">
        <f t="shared" si="2"/>
        <v>1491</v>
      </c>
      <c r="H49" s="37">
        <f t="shared" si="2"/>
        <v>1393</v>
      </c>
      <c r="I49" s="37">
        <f t="shared" si="2"/>
        <v>1455</v>
      </c>
      <c r="J49" s="37">
        <f t="shared" si="2"/>
        <v>1370</v>
      </c>
      <c r="K49" s="37">
        <f t="shared" si="2"/>
        <v>1107</v>
      </c>
    </row>
    <row r="50" spans="2:11" x14ac:dyDescent="0.2">
      <c r="F50" s="32"/>
      <c r="G50" s="38"/>
      <c r="H50" s="38"/>
      <c r="I50" s="38"/>
      <c r="J50" s="38"/>
      <c r="K50" s="38"/>
    </row>
    <row r="51" spans="2:11" x14ac:dyDescent="0.2">
      <c r="B51" s="2" t="s">
        <v>97</v>
      </c>
      <c r="C51" s="1"/>
      <c r="F51" s="27">
        <v>1268</v>
      </c>
      <c r="G51" s="39">
        <v>1364</v>
      </c>
      <c r="H51" s="39">
        <v>1273</v>
      </c>
      <c r="I51" s="39">
        <v>1277</v>
      </c>
      <c r="J51" s="39">
        <v>1231</v>
      </c>
      <c r="K51" s="39">
        <v>999</v>
      </c>
    </row>
    <row r="52" spans="2:11" x14ac:dyDescent="0.2">
      <c r="B52" s="2" t="s">
        <v>98</v>
      </c>
      <c r="C52" s="1"/>
      <c r="F52" s="27">
        <v>6</v>
      </c>
      <c r="G52" s="39" t="s">
        <v>33</v>
      </c>
      <c r="H52" s="39">
        <v>14</v>
      </c>
      <c r="I52" s="39">
        <v>6</v>
      </c>
      <c r="J52" s="39">
        <v>5</v>
      </c>
      <c r="K52" s="39">
        <v>6</v>
      </c>
    </row>
    <row r="53" spans="2:11" x14ac:dyDescent="0.2">
      <c r="B53" s="2" t="s">
        <v>99</v>
      </c>
      <c r="C53" s="1"/>
      <c r="F53" s="27" t="s">
        <v>33</v>
      </c>
      <c r="G53" s="39" t="s">
        <v>33</v>
      </c>
      <c r="H53" s="39" t="s">
        <v>33</v>
      </c>
      <c r="I53" s="39">
        <v>12</v>
      </c>
      <c r="J53" s="39">
        <v>7</v>
      </c>
      <c r="K53" s="39">
        <v>3</v>
      </c>
    </row>
    <row r="54" spans="2:11" x14ac:dyDescent="0.2">
      <c r="F54" s="27"/>
      <c r="G54" s="39"/>
      <c r="H54" s="39"/>
      <c r="I54" s="39"/>
      <c r="J54" s="39"/>
      <c r="K54" s="39"/>
    </row>
    <row r="55" spans="2:11" x14ac:dyDescent="0.2">
      <c r="B55" s="2" t="s">
        <v>100</v>
      </c>
      <c r="C55" s="1"/>
      <c r="F55" s="27" t="s">
        <v>33</v>
      </c>
      <c r="G55" s="39">
        <v>5</v>
      </c>
      <c r="H55" s="39">
        <v>13</v>
      </c>
      <c r="I55" s="39">
        <v>2</v>
      </c>
      <c r="J55" s="39">
        <v>3</v>
      </c>
      <c r="K55" s="39" t="s">
        <v>33</v>
      </c>
    </row>
    <row r="56" spans="2:11" x14ac:dyDescent="0.2">
      <c r="B56" s="2" t="s">
        <v>101</v>
      </c>
      <c r="C56" s="1"/>
      <c r="F56" s="27" t="s">
        <v>33</v>
      </c>
      <c r="G56" s="39" t="s">
        <v>33</v>
      </c>
      <c r="H56" s="39">
        <v>2</v>
      </c>
      <c r="I56" s="39">
        <v>4</v>
      </c>
      <c r="J56" s="39">
        <v>6</v>
      </c>
      <c r="K56" s="39">
        <v>1</v>
      </c>
    </row>
    <row r="57" spans="2:11" x14ac:dyDescent="0.2">
      <c r="B57" s="2" t="s">
        <v>102</v>
      </c>
      <c r="C57" s="1"/>
      <c r="F57" s="27" t="s">
        <v>33</v>
      </c>
      <c r="G57" s="39" t="s">
        <v>33</v>
      </c>
      <c r="H57" s="39" t="s">
        <v>33</v>
      </c>
      <c r="I57" s="39" t="s">
        <v>33</v>
      </c>
      <c r="J57" s="39" t="s">
        <v>33</v>
      </c>
      <c r="K57" s="39" t="s">
        <v>33</v>
      </c>
    </row>
    <row r="58" spans="2:11" x14ac:dyDescent="0.2">
      <c r="F58" s="27"/>
      <c r="G58" s="39"/>
      <c r="H58" s="39"/>
      <c r="I58" s="39"/>
      <c r="J58" s="39"/>
      <c r="K58" s="39"/>
    </row>
    <row r="59" spans="2:11" x14ac:dyDescent="0.2">
      <c r="B59" s="2" t="s">
        <v>103</v>
      </c>
      <c r="C59" s="1"/>
      <c r="F59" s="27" t="s">
        <v>33</v>
      </c>
      <c r="G59" s="39" t="s">
        <v>33</v>
      </c>
      <c r="H59" s="39" t="s">
        <v>33</v>
      </c>
      <c r="I59" s="39" t="s">
        <v>33</v>
      </c>
      <c r="J59" s="39" t="s">
        <v>33</v>
      </c>
      <c r="K59" s="39">
        <v>1</v>
      </c>
    </row>
    <row r="60" spans="2:11" x14ac:dyDescent="0.2">
      <c r="B60" s="2" t="s">
        <v>104</v>
      </c>
      <c r="C60" s="1"/>
      <c r="F60" s="27" t="s">
        <v>33</v>
      </c>
      <c r="G60" s="39" t="s">
        <v>33</v>
      </c>
      <c r="H60" s="39" t="s">
        <v>33</v>
      </c>
      <c r="I60" s="39" t="s">
        <v>33</v>
      </c>
      <c r="J60" s="39" t="s">
        <v>33</v>
      </c>
      <c r="K60" s="39" t="s">
        <v>33</v>
      </c>
    </row>
    <row r="61" spans="2:11" x14ac:dyDescent="0.2">
      <c r="B61" s="2" t="s">
        <v>105</v>
      </c>
      <c r="C61" s="1"/>
      <c r="F61" s="27">
        <v>4</v>
      </c>
      <c r="G61" s="39">
        <v>9</v>
      </c>
      <c r="H61" s="39">
        <v>12</v>
      </c>
      <c r="I61" s="39">
        <v>6</v>
      </c>
      <c r="J61" s="39">
        <v>15</v>
      </c>
      <c r="K61" s="39">
        <v>14</v>
      </c>
    </row>
    <row r="62" spans="2:11" x14ac:dyDescent="0.2">
      <c r="F62" s="27"/>
      <c r="G62" s="39"/>
      <c r="H62" s="39"/>
      <c r="I62" s="39"/>
      <c r="J62" s="39"/>
      <c r="K62" s="39"/>
    </row>
    <row r="63" spans="2:11" x14ac:dyDescent="0.2">
      <c r="B63" s="2" t="s">
        <v>106</v>
      </c>
      <c r="C63" s="1"/>
      <c r="F63" s="27" t="s">
        <v>33</v>
      </c>
      <c r="G63" s="39" t="s">
        <v>33</v>
      </c>
      <c r="H63" s="39" t="s">
        <v>33</v>
      </c>
      <c r="I63" s="39">
        <v>1</v>
      </c>
      <c r="J63" s="39" t="s">
        <v>33</v>
      </c>
      <c r="K63" s="39" t="s">
        <v>33</v>
      </c>
    </row>
    <row r="64" spans="2:11" x14ac:dyDescent="0.2">
      <c r="B64" s="2" t="s">
        <v>107</v>
      </c>
      <c r="C64" s="1"/>
      <c r="F64" s="27">
        <v>99</v>
      </c>
      <c r="G64" s="39">
        <v>92</v>
      </c>
      <c r="H64" s="39">
        <v>73</v>
      </c>
      <c r="I64" s="39">
        <v>143</v>
      </c>
      <c r="J64" s="39">
        <v>97</v>
      </c>
      <c r="K64" s="39">
        <v>77</v>
      </c>
    </row>
    <row r="65" spans="1:11" x14ac:dyDescent="0.2">
      <c r="B65" s="2" t="s">
        <v>95</v>
      </c>
      <c r="C65" s="1"/>
      <c r="F65" s="27">
        <v>19</v>
      </c>
      <c r="G65" s="39">
        <v>21</v>
      </c>
      <c r="H65" s="39">
        <v>6</v>
      </c>
      <c r="I65" s="39">
        <v>4</v>
      </c>
      <c r="J65" s="39">
        <v>6</v>
      </c>
      <c r="K65" s="39">
        <v>6</v>
      </c>
    </row>
    <row r="66" spans="1:11" x14ac:dyDescent="0.2">
      <c r="F66" s="32"/>
      <c r="G66" s="38"/>
      <c r="H66" s="38"/>
      <c r="I66" s="38"/>
      <c r="J66" s="38"/>
      <c r="K66" s="38"/>
    </row>
    <row r="67" spans="1:11" x14ac:dyDescent="0.2">
      <c r="B67" s="3" t="s">
        <v>108</v>
      </c>
      <c r="C67" s="35"/>
      <c r="D67" s="35"/>
      <c r="E67" s="35"/>
      <c r="F67" s="28">
        <v>1</v>
      </c>
      <c r="G67" s="40">
        <v>7</v>
      </c>
      <c r="H67" s="40">
        <v>2</v>
      </c>
      <c r="I67" s="40">
        <v>7</v>
      </c>
      <c r="J67" s="40">
        <v>8</v>
      </c>
      <c r="K67" s="40">
        <v>5</v>
      </c>
    </row>
    <row r="68" spans="1:11" ht="18" thickBot="1" x14ac:dyDescent="0.25">
      <c r="B68" s="7"/>
      <c r="C68" s="7"/>
      <c r="D68" s="7"/>
      <c r="E68" s="7"/>
      <c r="F68" s="20"/>
      <c r="G68" s="7"/>
      <c r="H68" s="7"/>
      <c r="I68" s="7"/>
      <c r="J68" s="7"/>
      <c r="K68" s="7"/>
    </row>
    <row r="69" spans="1:11" x14ac:dyDescent="0.2">
      <c r="B69" s="2" t="s">
        <v>109</v>
      </c>
      <c r="C69" s="1"/>
    </row>
    <row r="70" spans="1:11" x14ac:dyDescent="0.2">
      <c r="B70" s="2" t="s">
        <v>110</v>
      </c>
      <c r="C70" s="1"/>
    </row>
    <row r="71" spans="1:11" x14ac:dyDescent="0.2">
      <c r="B71" s="2" t="s">
        <v>111</v>
      </c>
      <c r="C71" s="1"/>
    </row>
    <row r="72" spans="1:11" x14ac:dyDescent="0.2">
      <c r="B72" s="2" t="s">
        <v>112</v>
      </c>
      <c r="C72" s="1"/>
    </row>
    <row r="73" spans="1:11" x14ac:dyDescent="0.2">
      <c r="A73" s="1"/>
    </row>
  </sheetData>
  <phoneticPr fontId="2"/>
  <pageMargins left="0.32" right="0.46" top="0.56999999999999995" bottom="0.56000000000000005" header="0.51200000000000001" footer="0.51200000000000001"/>
  <pageSetup paperSize="12" scale="75" orientation="portrait" verticalDpi="0"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G10:G15 JC10:JC15 SY10:SY15 ACU10:ACU15 AMQ10:AMQ15 AWM10:AWM15 BGI10:BGI15 BQE10:BQE15 CAA10:CAA15 CJW10:CJW15 CTS10:CTS15 DDO10:DDO15 DNK10:DNK15 DXG10:DXG15 EHC10:EHC15 EQY10:EQY15 FAU10:FAU15 FKQ10:FKQ15 FUM10:FUM15 GEI10:GEI15 GOE10:GOE15 GYA10:GYA15 HHW10:HHW15 HRS10:HRS15 IBO10:IBO15 ILK10:ILK15 IVG10:IVG15 JFC10:JFC15 JOY10:JOY15 JYU10:JYU15 KIQ10:KIQ15 KSM10:KSM15 LCI10:LCI15 LME10:LME15 LWA10:LWA15 MFW10:MFW15 MPS10:MPS15 MZO10:MZO15 NJK10:NJK15 NTG10:NTG15 ODC10:ODC15 OMY10:OMY15 OWU10:OWU15 PGQ10:PGQ15 PQM10:PQM15 QAI10:QAI15 QKE10:QKE15 QUA10:QUA15 RDW10:RDW15 RNS10:RNS15 RXO10:RXO15 SHK10:SHK15 SRG10:SRG15 TBC10:TBC15 TKY10:TKY15 TUU10:TUU15 UEQ10:UEQ15 UOM10:UOM15 UYI10:UYI15 VIE10:VIE15 VSA10:VSA15 WBW10:WBW15 WLS10:WLS15 WVO10:WVO15 G65546:G65551 JC65546:JC65551 SY65546:SY65551 ACU65546:ACU65551 AMQ65546:AMQ65551 AWM65546:AWM65551 BGI65546:BGI65551 BQE65546:BQE65551 CAA65546:CAA65551 CJW65546:CJW65551 CTS65546:CTS65551 DDO65546:DDO65551 DNK65546:DNK65551 DXG65546:DXG65551 EHC65546:EHC65551 EQY65546:EQY65551 FAU65546:FAU65551 FKQ65546:FKQ65551 FUM65546:FUM65551 GEI65546:GEI65551 GOE65546:GOE65551 GYA65546:GYA65551 HHW65546:HHW65551 HRS65546:HRS65551 IBO65546:IBO65551 ILK65546:ILK65551 IVG65546:IVG65551 JFC65546:JFC65551 JOY65546:JOY65551 JYU65546:JYU65551 KIQ65546:KIQ65551 KSM65546:KSM65551 LCI65546:LCI65551 LME65546:LME65551 LWA65546:LWA65551 MFW65546:MFW65551 MPS65546:MPS65551 MZO65546:MZO65551 NJK65546:NJK65551 NTG65546:NTG65551 ODC65546:ODC65551 OMY65546:OMY65551 OWU65546:OWU65551 PGQ65546:PGQ65551 PQM65546:PQM65551 QAI65546:QAI65551 QKE65546:QKE65551 QUA65546:QUA65551 RDW65546:RDW65551 RNS65546:RNS65551 RXO65546:RXO65551 SHK65546:SHK65551 SRG65546:SRG65551 TBC65546:TBC65551 TKY65546:TKY65551 TUU65546:TUU65551 UEQ65546:UEQ65551 UOM65546:UOM65551 UYI65546:UYI65551 VIE65546:VIE65551 VSA65546:VSA65551 WBW65546:WBW65551 WLS65546:WLS65551 WVO65546:WVO65551 G131082:G131087 JC131082:JC131087 SY131082:SY131087 ACU131082:ACU131087 AMQ131082:AMQ131087 AWM131082:AWM131087 BGI131082:BGI131087 BQE131082:BQE131087 CAA131082:CAA131087 CJW131082:CJW131087 CTS131082:CTS131087 DDO131082:DDO131087 DNK131082:DNK131087 DXG131082:DXG131087 EHC131082:EHC131087 EQY131082:EQY131087 FAU131082:FAU131087 FKQ131082:FKQ131087 FUM131082:FUM131087 GEI131082:GEI131087 GOE131082:GOE131087 GYA131082:GYA131087 HHW131082:HHW131087 HRS131082:HRS131087 IBO131082:IBO131087 ILK131082:ILK131087 IVG131082:IVG131087 JFC131082:JFC131087 JOY131082:JOY131087 JYU131082:JYU131087 KIQ131082:KIQ131087 KSM131082:KSM131087 LCI131082:LCI131087 LME131082:LME131087 LWA131082:LWA131087 MFW131082:MFW131087 MPS131082:MPS131087 MZO131082:MZO131087 NJK131082:NJK131087 NTG131082:NTG131087 ODC131082:ODC131087 OMY131082:OMY131087 OWU131082:OWU131087 PGQ131082:PGQ131087 PQM131082:PQM131087 QAI131082:QAI131087 QKE131082:QKE131087 QUA131082:QUA131087 RDW131082:RDW131087 RNS131082:RNS131087 RXO131082:RXO131087 SHK131082:SHK131087 SRG131082:SRG131087 TBC131082:TBC131087 TKY131082:TKY131087 TUU131082:TUU131087 UEQ131082:UEQ131087 UOM131082:UOM131087 UYI131082:UYI131087 VIE131082:VIE131087 VSA131082:VSA131087 WBW131082:WBW131087 WLS131082:WLS131087 WVO131082:WVO131087 G196618:G196623 JC196618:JC196623 SY196618:SY196623 ACU196618:ACU196623 AMQ196618:AMQ196623 AWM196618:AWM196623 BGI196618:BGI196623 BQE196618:BQE196623 CAA196618:CAA196623 CJW196618:CJW196623 CTS196618:CTS196623 DDO196618:DDO196623 DNK196618:DNK196623 DXG196618:DXG196623 EHC196618:EHC196623 EQY196618:EQY196623 FAU196618:FAU196623 FKQ196618:FKQ196623 FUM196618:FUM196623 GEI196618:GEI196623 GOE196618:GOE196623 GYA196618:GYA196623 HHW196618:HHW196623 HRS196618:HRS196623 IBO196618:IBO196623 ILK196618:ILK196623 IVG196618:IVG196623 JFC196618:JFC196623 JOY196618:JOY196623 JYU196618:JYU196623 KIQ196618:KIQ196623 KSM196618:KSM196623 LCI196618:LCI196623 LME196618:LME196623 LWA196618:LWA196623 MFW196618:MFW196623 MPS196618:MPS196623 MZO196618:MZO196623 NJK196618:NJK196623 NTG196618:NTG196623 ODC196618:ODC196623 OMY196618:OMY196623 OWU196618:OWU196623 PGQ196618:PGQ196623 PQM196618:PQM196623 QAI196618:QAI196623 QKE196618:QKE196623 QUA196618:QUA196623 RDW196618:RDW196623 RNS196618:RNS196623 RXO196618:RXO196623 SHK196618:SHK196623 SRG196618:SRG196623 TBC196618:TBC196623 TKY196618:TKY196623 TUU196618:TUU196623 UEQ196618:UEQ196623 UOM196618:UOM196623 UYI196618:UYI196623 VIE196618:VIE196623 VSA196618:VSA196623 WBW196618:WBW196623 WLS196618:WLS196623 WVO196618:WVO196623 G262154:G262159 JC262154:JC262159 SY262154:SY262159 ACU262154:ACU262159 AMQ262154:AMQ262159 AWM262154:AWM262159 BGI262154:BGI262159 BQE262154:BQE262159 CAA262154:CAA262159 CJW262154:CJW262159 CTS262154:CTS262159 DDO262154:DDO262159 DNK262154:DNK262159 DXG262154:DXG262159 EHC262154:EHC262159 EQY262154:EQY262159 FAU262154:FAU262159 FKQ262154:FKQ262159 FUM262154:FUM262159 GEI262154:GEI262159 GOE262154:GOE262159 GYA262154:GYA262159 HHW262154:HHW262159 HRS262154:HRS262159 IBO262154:IBO262159 ILK262154:ILK262159 IVG262154:IVG262159 JFC262154:JFC262159 JOY262154:JOY262159 JYU262154:JYU262159 KIQ262154:KIQ262159 KSM262154:KSM262159 LCI262154:LCI262159 LME262154:LME262159 LWA262154:LWA262159 MFW262154:MFW262159 MPS262154:MPS262159 MZO262154:MZO262159 NJK262154:NJK262159 NTG262154:NTG262159 ODC262154:ODC262159 OMY262154:OMY262159 OWU262154:OWU262159 PGQ262154:PGQ262159 PQM262154:PQM262159 QAI262154:QAI262159 QKE262154:QKE262159 QUA262154:QUA262159 RDW262154:RDW262159 RNS262154:RNS262159 RXO262154:RXO262159 SHK262154:SHK262159 SRG262154:SRG262159 TBC262154:TBC262159 TKY262154:TKY262159 TUU262154:TUU262159 UEQ262154:UEQ262159 UOM262154:UOM262159 UYI262154:UYI262159 VIE262154:VIE262159 VSA262154:VSA262159 WBW262154:WBW262159 WLS262154:WLS262159 WVO262154:WVO262159 G327690:G327695 JC327690:JC327695 SY327690:SY327695 ACU327690:ACU327695 AMQ327690:AMQ327695 AWM327690:AWM327695 BGI327690:BGI327695 BQE327690:BQE327695 CAA327690:CAA327695 CJW327690:CJW327695 CTS327690:CTS327695 DDO327690:DDO327695 DNK327690:DNK327695 DXG327690:DXG327695 EHC327690:EHC327695 EQY327690:EQY327695 FAU327690:FAU327695 FKQ327690:FKQ327695 FUM327690:FUM327695 GEI327690:GEI327695 GOE327690:GOE327695 GYA327690:GYA327695 HHW327690:HHW327695 HRS327690:HRS327695 IBO327690:IBO327695 ILK327690:ILK327695 IVG327690:IVG327695 JFC327690:JFC327695 JOY327690:JOY327695 JYU327690:JYU327695 KIQ327690:KIQ327695 KSM327690:KSM327695 LCI327690:LCI327695 LME327690:LME327695 LWA327690:LWA327695 MFW327690:MFW327695 MPS327690:MPS327695 MZO327690:MZO327695 NJK327690:NJK327695 NTG327690:NTG327695 ODC327690:ODC327695 OMY327690:OMY327695 OWU327690:OWU327695 PGQ327690:PGQ327695 PQM327690:PQM327695 QAI327690:QAI327695 QKE327690:QKE327695 QUA327690:QUA327695 RDW327690:RDW327695 RNS327690:RNS327695 RXO327690:RXO327695 SHK327690:SHK327695 SRG327690:SRG327695 TBC327690:TBC327695 TKY327690:TKY327695 TUU327690:TUU327695 UEQ327690:UEQ327695 UOM327690:UOM327695 UYI327690:UYI327695 VIE327690:VIE327695 VSA327690:VSA327695 WBW327690:WBW327695 WLS327690:WLS327695 WVO327690:WVO327695 G393226:G393231 JC393226:JC393231 SY393226:SY393231 ACU393226:ACU393231 AMQ393226:AMQ393231 AWM393226:AWM393231 BGI393226:BGI393231 BQE393226:BQE393231 CAA393226:CAA393231 CJW393226:CJW393231 CTS393226:CTS393231 DDO393226:DDO393231 DNK393226:DNK393231 DXG393226:DXG393231 EHC393226:EHC393231 EQY393226:EQY393231 FAU393226:FAU393231 FKQ393226:FKQ393231 FUM393226:FUM393231 GEI393226:GEI393231 GOE393226:GOE393231 GYA393226:GYA393231 HHW393226:HHW393231 HRS393226:HRS393231 IBO393226:IBO393231 ILK393226:ILK393231 IVG393226:IVG393231 JFC393226:JFC393231 JOY393226:JOY393231 JYU393226:JYU393231 KIQ393226:KIQ393231 KSM393226:KSM393231 LCI393226:LCI393231 LME393226:LME393231 LWA393226:LWA393231 MFW393226:MFW393231 MPS393226:MPS393231 MZO393226:MZO393231 NJK393226:NJK393231 NTG393226:NTG393231 ODC393226:ODC393231 OMY393226:OMY393231 OWU393226:OWU393231 PGQ393226:PGQ393231 PQM393226:PQM393231 QAI393226:QAI393231 QKE393226:QKE393231 QUA393226:QUA393231 RDW393226:RDW393231 RNS393226:RNS393231 RXO393226:RXO393231 SHK393226:SHK393231 SRG393226:SRG393231 TBC393226:TBC393231 TKY393226:TKY393231 TUU393226:TUU393231 UEQ393226:UEQ393231 UOM393226:UOM393231 UYI393226:UYI393231 VIE393226:VIE393231 VSA393226:VSA393231 WBW393226:WBW393231 WLS393226:WLS393231 WVO393226:WVO393231 G458762:G458767 JC458762:JC458767 SY458762:SY458767 ACU458762:ACU458767 AMQ458762:AMQ458767 AWM458762:AWM458767 BGI458762:BGI458767 BQE458762:BQE458767 CAA458762:CAA458767 CJW458762:CJW458767 CTS458762:CTS458767 DDO458762:DDO458767 DNK458762:DNK458767 DXG458762:DXG458767 EHC458762:EHC458767 EQY458762:EQY458767 FAU458762:FAU458767 FKQ458762:FKQ458767 FUM458762:FUM458767 GEI458762:GEI458767 GOE458762:GOE458767 GYA458762:GYA458767 HHW458762:HHW458767 HRS458762:HRS458767 IBO458762:IBO458767 ILK458762:ILK458767 IVG458762:IVG458767 JFC458762:JFC458767 JOY458762:JOY458767 JYU458762:JYU458767 KIQ458762:KIQ458767 KSM458762:KSM458767 LCI458762:LCI458767 LME458762:LME458767 LWA458762:LWA458767 MFW458762:MFW458767 MPS458762:MPS458767 MZO458762:MZO458767 NJK458762:NJK458767 NTG458762:NTG458767 ODC458762:ODC458767 OMY458762:OMY458767 OWU458762:OWU458767 PGQ458762:PGQ458767 PQM458762:PQM458767 QAI458762:QAI458767 QKE458762:QKE458767 QUA458762:QUA458767 RDW458762:RDW458767 RNS458762:RNS458767 RXO458762:RXO458767 SHK458762:SHK458767 SRG458762:SRG458767 TBC458762:TBC458767 TKY458762:TKY458767 TUU458762:TUU458767 UEQ458762:UEQ458767 UOM458762:UOM458767 UYI458762:UYI458767 VIE458762:VIE458767 VSA458762:VSA458767 WBW458762:WBW458767 WLS458762:WLS458767 WVO458762:WVO458767 G524298:G524303 JC524298:JC524303 SY524298:SY524303 ACU524298:ACU524303 AMQ524298:AMQ524303 AWM524298:AWM524303 BGI524298:BGI524303 BQE524298:BQE524303 CAA524298:CAA524303 CJW524298:CJW524303 CTS524298:CTS524303 DDO524298:DDO524303 DNK524298:DNK524303 DXG524298:DXG524303 EHC524298:EHC524303 EQY524298:EQY524303 FAU524298:FAU524303 FKQ524298:FKQ524303 FUM524298:FUM524303 GEI524298:GEI524303 GOE524298:GOE524303 GYA524298:GYA524303 HHW524298:HHW524303 HRS524298:HRS524303 IBO524298:IBO524303 ILK524298:ILK524303 IVG524298:IVG524303 JFC524298:JFC524303 JOY524298:JOY524303 JYU524298:JYU524303 KIQ524298:KIQ524303 KSM524298:KSM524303 LCI524298:LCI524303 LME524298:LME524303 LWA524298:LWA524303 MFW524298:MFW524303 MPS524298:MPS524303 MZO524298:MZO524303 NJK524298:NJK524303 NTG524298:NTG524303 ODC524298:ODC524303 OMY524298:OMY524303 OWU524298:OWU524303 PGQ524298:PGQ524303 PQM524298:PQM524303 QAI524298:QAI524303 QKE524298:QKE524303 QUA524298:QUA524303 RDW524298:RDW524303 RNS524298:RNS524303 RXO524298:RXO524303 SHK524298:SHK524303 SRG524298:SRG524303 TBC524298:TBC524303 TKY524298:TKY524303 TUU524298:TUU524303 UEQ524298:UEQ524303 UOM524298:UOM524303 UYI524298:UYI524303 VIE524298:VIE524303 VSA524298:VSA524303 WBW524298:WBW524303 WLS524298:WLS524303 WVO524298:WVO524303 G589834:G589839 JC589834:JC589839 SY589834:SY589839 ACU589834:ACU589839 AMQ589834:AMQ589839 AWM589834:AWM589839 BGI589834:BGI589839 BQE589834:BQE589839 CAA589834:CAA589839 CJW589834:CJW589839 CTS589834:CTS589839 DDO589834:DDO589839 DNK589834:DNK589839 DXG589834:DXG589839 EHC589834:EHC589839 EQY589834:EQY589839 FAU589834:FAU589839 FKQ589834:FKQ589839 FUM589834:FUM589839 GEI589834:GEI589839 GOE589834:GOE589839 GYA589834:GYA589839 HHW589834:HHW589839 HRS589834:HRS589839 IBO589834:IBO589839 ILK589834:ILK589839 IVG589834:IVG589839 JFC589834:JFC589839 JOY589834:JOY589839 JYU589834:JYU589839 KIQ589834:KIQ589839 KSM589834:KSM589839 LCI589834:LCI589839 LME589834:LME589839 LWA589834:LWA589839 MFW589834:MFW589839 MPS589834:MPS589839 MZO589834:MZO589839 NJK589834:NJK589839 NTG589834:NTG589839 ODC589834:ODC589839 OMY589834:OMY589839 OWU589834:OWU589839 PGQ589834:PGQ589839 PQM589834:PQM589839 QAI589834:QAI589839 QKE589834:QKE589839 QUA589834:QUA589839 RDW589834:RDW589839 RNS589834:RNS589839 RXO589834:RXO589839 SHK589834:SHK589839 SRG589834:SRG589839 TBC589834:TBC589839 TKY589834:TKY589839 TUU589834:TUU589839 UEQ589834:UEQ589839 UOM589834:UOM589839 UYI589834:UYI589839 VIE589834:VIE589839 VSA589834:VSA589839 WBW589834:WBW589839 WLS589834:WLS589839 WVO589834:WVO589839 G655370:G655375 JC655370:JC655375 SY655370:SY655375 ACU655370:ACU655375 AMQ655370:AMQ655375 AWM655370:AWM655375 BGI655370:BGI655375 BQE655370:BQE655375 CAA655370:CAA655375 CJW655370:CJW655375 CTS655370:CTS655375 DDO655370:DDO655375 DNK655370:DNK655375 DXG655370:DXG655375 EHC655370:EHC655375 EQY655370:EQY655375 FAU655370:FAU655375 FKQ655370:FKQ655375 FUM655370:FUM655375 GEI655370:GEI655375 GOE655370:GOE655375 GYA655370:GYA655375 HHW655370:HHW655375 HRS655370:HRS655375 IBO655370:IBO655375 ILK655370:ILK655375 IVG655370:IVG655375 JFC655370:JFC655375 JOY655370:JOY655375 JYU655370:JYU655375 KIQ655370:KIQ655375 KSM655370:KSM655375 LCI655370:LCI655375 LME655370:LME655375 LWA655370:LWA655375 MFW655370:MFW655375 MPS655370:MPS655375 MZO655370:MZO655375 NJK655370:NJK655375 NTG655370:NTG655375 ODC655370:ODC655375 OMY655370:OMY655375 OWU655370:OWU655375 PGQ655370:PGQ655375 PQM655370:PQM655375 QAI655370:QAI655375 QKE655370:QKE655375 QUA655370:QUA655375 RDW655370:RDW655375 RNS655370:RNS655375 RXO655370:RXO655375 SHK655370:SHK655375 SRG655370:SRG655375 TBC655370:TBC655375 TKY655370:TKY655375 TUU655370:TUU655375 UEQ655370:UEQ655375 UOM655370:UOM655375 UYI655370:UYI655375 VIE655370:VIE655375 VSA655370:VSA655375 WBW655370:WBW655375 WLS655370:WLS655375 WVO655370:WVO655375 G720906:G720911 JC720906:JC720911 SY720906:SY720911 ACU720906:ACU720911 AMQ720906:AMQ720911 AWM720906:AWM720911 BGI720906:BGI720911 BQE720906:BQE720911 CAA720906:CAA720911 CJW720906:CJW720911 CTS720906:CTS720911 DDO720906:DDO720911 DNK720906:DNK720911 DXG720906:DXG720911 EHC720906:EHC720911 EQY720906:EQY720911 FAU720906:FAU720911 FKQ720906:FKQ720911 FUM720906:FUM720911 GEI720906:GEI720911 GOE720906:GOE720911 GYA720906:GYA720911 HHW720906:HHW720911 HRS720906:HRS720911 IBO720906:IBO720911 ILK720906:ILK720911 IVG720906:IVG720911 JFC720906:JFC720911 JOY720906:JOY720911 JYU720906:JYU720911 KIQ720906:KIQ720911 KSM720906:KSM720911 LCI720906:LCI720911 LME720906:LME720911 LWA720906:LWA720911 MFW720906:MFW720911 MPS720906:MPS720911 MZO720906:MZO720911 NJK720906:NJK720911 NTG720906:NTG720911 ODC720906:ODC720911 OMY720906:OMY720911 OWU720906:OWU720911 PGQ720906:PGQ720911 PQM720906:PQM720911 QAI720906:QAI720911 QKE720906:QKE720911 QUA720906:QUA720911 RDW720906:RDW720911 RNS720906:RNS720911 RXO720906:RXO720911 SHK720906:SHK720911 SRG720906:SRG720911 TBC720906:TBC720911 TKY720906:TKY720911 TUU720906:TUU720911 UEQ720906:UEQ720911 UOM720906:UOM720911 UYI720906:UYI720911 VIE720906:VIE720911 VSA720906:VSA720911 WBW720906:WBW720911 WLS720906:WLS720911 WVO720906:WVO720911 G786442:G786447 JC786442:JC786447 SY786442:SY786447 ACU786442:ACU786447 AMQ786442:AMQ786447 AWM786442:AWM786447 BGI786442:BGI786447 BQE786442:BQE786447 CAA786442:CAA786447 CJW786442:CJW786447 CTS786442:CTS786447 DDO786442:DDO786447 DNK786442:DNK786447 DXG786442:DXG786447 EHC786442:EHC786447 EQY786442:EQY786447 FAU786442:FAU786447 FKQ786442:FKQ786447 FUM786442:FUM786447 GEI786442:GEI786447 GOE786442:GOE786447 GYA786442:GYA786447 HHW786442:HHW786447 HRS786442:HRS786447 IBO786442:IBO786447 ILK786442:ILK786447 IVG786442:IVG786447 JFC786442:JFC786447 JOY786442:JOY786447 JYU786442:JYU786447 KIQ786442:KIQ786447 KSM786442:KSM786447 LCI786442:LCI786447 LME786442:LME786447 LWA786442:LWA786447 MFW786442:MFW786447 MPS786442:MPS786447 MZO786442:MZO786447 NJK786442:NJK786447 NTG786442:NTG786447 ODC786442:ODC786447 OMY786442:OMY786447 OWU786442:OWU786447 PGQ786442:PGQ786447 PQM786442:PQM786447 QAI786442:QAI786447 QKE786442:QKE786447 QUA786442:QUA786447 RDW786442:RDW786447 RNS786442:RNS786447 RXO786442:RXO786447 SHK786442:SHK786447 SRG786442:SRG786447 TBC786442:TBC786447 TKY786442:TKY786447 TUU786442:TUU786447 UEQ786442:UEQ786447 UOM786442:UOM786447 UYI786442:UYI786447 VIE786442:VIE786447 VSA786442:VSA786447 WBW786442:WBW786447 WLS786442:WLS786447 WVO786442:WVO786447 G851978:G851983 JC851978:JC851983 SY851978:SY851983 ACU851978:ACU851983 AMQ851978:AMQ851983 AWM851978:AWM851983 BGI851978:BGI851983 BQE851978:BQE851983 CAA851978:CAA851983 CJW851978:CJW851983 CTS851978:CTS851983 DDO851978:DDO851983 DNK851978:DNK851983 DXG851978:DXG851983 EHC851978:EHC851983 EQY851978:EQY851983 FAU851978:FAU851983 FKQ851978:FKQ851983 FUM851978:FUM851983 GEI851978:GEI851983 GOE851978:GOE851983 GYA851978:GYA851983 HHW851978:HHW851983 HRS851978:HRS851983 IBO851978:IBO851983 ILK851978:ILK851983 IVG851978:IVG851983 JFC851978:JFC851983 JOY851978:JOY851983 JYU851978:JYU851983 KIQ851978:KIQ851983 KSM851978:KSM851983 LCI851978:LCI851983 LME851978:LME851983 LWA851978:LWA851983 MFW851978:MFW851983 MPS851978:MPS851983 MZO851978:MZO851983 NJK851978:NJK851983 NTG851978:NTG851983 ODC851978:ODC851983 OMY851978:OMY851983 OWU851978:OWU851983 PGQ851978:PGQ851983 PQM851978:PQM851983 QAI851978:QAI851983 QKE851978:QKE851983 QUA851978:QUA851983 RDW851978:RDW851983 RNS851978:RNS851983 RXO851978:RXO851983 SHK851978:SHK851983 SRG851978:SRG851983 TBC851978:TBC851983 TKY851978:TKY851983 TUU851978:TUU851983 UEQ851978:UEQ851983 UOM851978:UOM851983 UYI851978:UYI851983 VIE851978:VIE851983 VSA851978:VSA851983 WBW851978:WBW851983 WLS851978:WLS851983 WVO851978:WVO851983 G917514:G917519 JC917514:JC917519 SY917514:SY917519 ACU917514:ACU917519 AMQ917514:AMQ917519 AWM917514:AWM917519 BGI917514:BGI917519 BQE917514:BQE917519 CAA917514:CAA917519 CJW917514:CJW917519 CTS917514:CTS917519 DDO917514:DDO917519 DNK917514:DNK917519 DXG917514:DXG917519 EHC917514:EHC917519 EQY917514:EQY917519 FAU917514:FAU917519 FKQ917514:FKQ917519 FUM917514:FUM917519 GEI917514:GEI917519 GOE917514:GOE917519 GYA917514:GYA917519 HHW917514:HHW917519 HRS917514:HRS917519 IBO917514:IBO917519 ILK917514:ILK917519 IVG917514:IVG917519 JFC917514:JFC917519 JOY917514:JOY917519 JYU917514:JYU917519 KIQ917514:KIQ917519 KSM917514:KSM917519 LCI917514:LCI917519 LME917514:LME917519 LWA917514:LWA917519 MFW917514:MFW917519 MPS917514:MPS917519 MZO917514:MZO917519 NJK917514:NJK917519 NTG917514:NTG917519 ODC917514:ODC917519 OMY917514:OMY917519 OWU917514:OWU917519 PGQ917514:PGQ917519 PQM917514:PQM917519 QAI917514:QAI917519 QKE917514:QKE917519 QUA917514:QUA917519 RDW917514:RDW917519 RNS917514:RNS917519 RXO917514:RXO917519 SHK917514:SHK917519 SRG917514:SRG917519 TBC917514:TBC917519 TKY917514:TKY917519 TUU917514:TUU917519 UEQ917514:UEQ917519 UOM917514:UOM917519 UYI917514:UYI917519 VIE917514:VIE917519 VSA917514:VSA917519 WBW917514:WBW917519 WLS917514:WLS917519 WVO917514:WVO917519 G983050:G983055 JC983050:JC983055 SY983050:SY983055 ACU983050:ACU983055 AMQ983050:AMQ983055 AWM983050:AWM983055 BGI983050:BGI983055 BQE983050:BQE983055 CAA983050:CAA983055 CJW983050:CJW983055 CTS983050:CTS983055 DDO983050:DDO983055 DNK983050:DNK983055 DXG983050:DXG983055 EHC983050:EHC983055 EQY983050:EQY983055 FAU983050:FAU983055 FKQ983050:FKQ983055 FUM983050:FUM983055 GEI983050:GEI983055 GOE983050:GOE983055 GYA983050:GYA983055 HHW983050:HHW983055 HRS983050:HRS983055 IBO983050:IBO983055 ILK983050:ILK983055 IVG983050:IVG983055 JFC983050:JFC983055 JOY983050:JOY983055 JYU983050:JYU983055 KIQ983050:KIQ983055 KSM983050:KSM983055 LCI983050:LCI983055 LME983050:LME983055 LWA983050:LWA983055 MFW983050:MFW983055 MPS983050:MPS983055 MZO983050:MZO983055 NJK983050:NJK983055 NTG983050:NTG983055 ODC983050:ODC983055 OMY983050:OMY983055 OWU983050:OWU983055 PGQ983050:PGQ983055 PQM983050:PQM983055 QAI983050:QAI983055 QKE983050:QKE983055 QUA983050:QUA983055 RDW983050:RDW983055 RNS983050:RNS983055 RXO983050:RXO983055 SHK983050:SHK983055 SRG983050:SRG983055 TBC983050:TBC983055 TKY983050:TKY983055 TUU983050:TUU983055 UEQ983050:UEQ983055 UOM983050:UOM983055 UYI983050:UYI983055 VIE983050:VIE983055 VSA983050:VSA983055 WBW983050:WBW983055 WLS983050:WLS983055 WVO983050:WVO983055 G17:G19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G65553:G65555 JC65553:JC65555 SY65553:SY65555 ACU65553:ACU65555 AMQ65553:AMQ65555 AWM65553:AWM65555 BGI65553:BGI65555 BQE65553:BQE65555 CAA65553:CAA65555 CJW65553:CJW65555 CTS65553:CTS65555 DDO65553:DDO65555 DNK65553:DNK65555 DXG65553:DXG65555 EHC65553:EHC65555 EQY65553:EQY65555 FAU65553:FAU65555 FKQ65553:FKQ65555 FUM65553:FUM65555 GEI65553:GEI65555 GOE65553:GOE65555 GYA65553:GYA65555 HHW65553:HHW65555 HRS65553:HRS65555 IBO65553:IBO65555 ILK65553:ILK65555 IVG65553:IVG65555 JFC65553:JFC65555 JOY65553:JOY65555 JYU65553:JYU65555 KIQ65553:KIQ65555 KSM65553:KSM65555 LCI65553:LCI65555 LME65553:LME65555 LWA65553:LWA65555 MFW65553:MFW65555 MPS65553:MPS65555 MZO65553:MZO65555 NJK65553:NJK65555 NTG65553:NTG65555 ODC65553:ODC65555 OMY65553:OMY65555 OWU65553:OWU65555 PGQ65553:PGQ65555 PQM65553:PQM65555 QAI65553:QAI65555 QKE65553:QKE65555 QUA65553:QUA65555 RDW65553:RDW65555 RNS65553:RNS65555 RXO65553:RXO65555 SHK65553:SHK65555 SRG65553:SRG65555 TBC65553:TBC65555 TKY65553:TKY65555 TUU65553:TUU65555 UEQ65553:UEQ65555 UOM65553:UOM65555 UYI65553:UYI65555 VIE65553:VIE65555 VSA65553:VSA65555 WBW65553:WBW65555 WLS65553:WLS65555 WVO65553:WVO65555 G131089:G131091 JC131089:JC131091 SY131089:SY131091 ACU131089:ACU131091 AMQ131089:AMQ131091 AWM131089:AWM131091 BGI131089:BGI131091 BQE131089:BQE131091 CAA131089:CAA131091 CJW131089:CJW131091 CTS131089:CTS131091 DDO131089:DDO131091 DNK131089:DNK131091 DXG131089:DXG131091 EHC131089:EHC131091 EQY131089:EQY131091 FAU131089:FAU131091 FKQ131089:FKQ131091 FUM131089:FUM131091 GEI131089:GEI131091 GOE131089:GOE131091 GYA131089:GYA131091 HHW131089:HHW131091 HRS131089:HRS131091 IBO131089:IBO131091 ILK131089:ILK131091 IVG131089:IVG131091 JFC131089:JFC131091 JOY131089:JOY131091 JYU131089:JYU131091 KIQ131089:KIQ131091 KSM131089:KSM131091 LCI131089:LCI131091 LME131089:LME131091 LWA131089:LWA131091 MFW131089:MFW131091 MPS131089:MPS131091 MZO131089:MZO131091 NJK131089:NJK131091 NTG131089:NTG131091 ODC131089:ODC131091 OMY131089:OMY131091 OWU131089:OWU131091 PGQ131089:PGQ131091 PQM131089:PQM131091 QAI131089:QAI131091 QKE131089:QKE131091 QUA131089:QUA131091 RDW131089:RDW131091 RNS131089:RNS131091 RXO131089:RXO131091 SHK131089:SHK131091 SRG131089:SRG131091 TBC131089:TBC131091 TKY131089:TKY131091 TUU131089:TUU131091 UEQ131089:UEQ131091 UOM131089:UOM131091 UYI131089:UYI131091 VIE131089:VIE131091 VSA131089:VSA131091 WBW131089:WBW131091 WLS131089:WLS131091 WVO131089:WVO131091 G196625:G196627 JC196625:JC196627 SY196625:SY196627 ACU196625:ACU196627 AMQ196625:AMQ196627 AWM196625:AWM196627 BGI196625:BGI196627 BQE196625:BQE196627 CAA196625:CAA196627 CJW196625:CJW196627 CTS196625:CTS196627 DDO196625:DDO196627 DNK196625:DNK196627 DXG196625:DXG196627 EHC196625:EHC196627 EQY196625:EQY196627 FAU196625:FAU196627 FKQ196625:FKQ196627 FUM196625:FUM196627 GEI196625:GEI196627 GOE196625:GOE196627 GYA196625:GYA196627 HHW196625:HHW196627 HRS196625:HRS196627 IBO196625:IBO196627 ILK196625:ILK196627 IVG196625:IVG196627 JFC196625:JFC196627 JOY196625:JOY196627 JYU196625:JYU196627 KIQ196625:KIQ196627 KSM196625:KSM196627 LCI196625:LCI196627 LME196625:LME196627 LWA196625:LWA196627 MFW196625:MFW196627 MPS196625:MPS196627 MZO196625:MZO196627 NJK196625:NJK196627 NTG196625:NTG196627 ODC196625:ODC196627 OMY196625:OMY196627 OWU196625:OWU196627 PGQ196625:PGQ196627 PQM196625:PQM196627 QAI196625:QAI196627 QKE196625:QKE196627 QUA196625:QUA196627 RDW196625:RDW196627 RNS196625:RNS196627 RXO196625:RXO196627 SHK196625:SHK196627 SRG196625:SRG196627 TBC196625:TBC196627 TKY196625:TKY196627 TUU196625:TUU196627 UEQ196625:UEQ196627 UOM196625:UOM196627 UYI196625:UYI196627 VIE196625:VIE196627 VSA196625:VSA196627 WBW196625:WBW196627 WLS196625:WLS196627 WVO196625:WVO196627 G262161:G262163 JC262161:JC262163 SY262161:SY262163 ACU262161:ACU262163 AMQ262161:AMQ262163 AWM262161:AWM262163 BGI262161:BGI262163 BQE262161:BQE262163 CAA262161:CAA262163 CJW262161:CJW262163 CTS262161:CTS262163 DDO262161:DDO262163 DNK262161:DNK262163 DXG262161:DXG262163 EHC262161:EHC262163 EQY262161:EQY262163 FAU262161:FAU262163 FKQ262161:FKQ262163 FUM262161:FUM262163 GEI262161:GEI262163 GOE262161:GOE262163 GYA262161:GYA262163 HHW262161:HHW262163 HRS262161:HRS262163 IBO262161:IBO262163 ILK262161:ILK262163 IVG262161:IVG262163 JFC262161:JFC262163 JOY262161:JOY262163 JYU262161:JYU262163 KIQ262161:KIQ262163 KSM262161:KSM262163 LCI262161:LCI262163 LME262161:LME262163 LWA262161:LWA262163 MFW262161:MFW262163 MPS262161:MPS262163 MZO262161:MZO262163 NJK262161:NJK262163 NTG262161:NTG262163 ODC262161:ODC262163 OMY262161:OMY262163 OWU262161:OWU262163 PGQ262161:PGQ262163 PQM262161:PQM262163 QAI262161:QAI262163 QKE262161:QKE262163 QUA262161:QUA262163 RDW262161:RDW262163 RNS262161:RNS262163 RXO262161:RXO262163 SHK262161:SHK262163 SRG262161:SRG262163 TBC262161:TBC262163 TKY262161:TKY262163 TUU262161:TUU262163 UEQ262161:UEQ262163 UOM262161:UOM262163 UYI262161:UYI262163 VIE262161:VIE262163 VSA262161:VSA262163 WBW262161:WBW262163 WLS262161:WLS262163 WVO262161:WVO262163 G327697:G327699 JC327697:JC327699 SY327697:SY327699 ACU327697:ACU327699 AMQ327697:AMQ327699 AWM327697:AWM327699 BGI327697:BGI327699 BQE327697:BQE327699 CAA327697:CAA327699 CJW327697:CJW327699 CTS327697:CTS327699 DDO327697:DDO327699 DNK327697:DNK327699 DXG327697:DXG327699 EHC327697:EHC327699 EQY327697:EQY327699 FAU327697:FAU327699 FKQ327697:FKQ327699 FUM327697:FUM327699 GEI327697:GEI327699 GOE327697:GOE327699 GYA327697:GYA327699 HHW327697:HHW327699 HRS327697:HRS327699 IBO327697:IBO327699 ILK327697:ILK327699 IVG327697:IVG327699 JFC327697:JFC327699 JOY327697:JOY327699 JYU327697:JYU327699 KIQ327697:KIQ327699 KSM327697:KSM327699 LCI327697:LCI327699 LME327697:LME327699 LWA327697:LWA327699 MFW327697:MFW327699 MPS327697:MPS327699 MZO327697:MZO327699 NJK327697:NJK327699 NTG327697:NTG327699 ODC327697:ODC327699 OMY327697:OMY327699 OWU327697:OWU327699 PGQ327697:PGQ327699 PQM327697:PQM327699 QAI327697:QAI327699 QKE327697:QKE327699 QUA327697:QUA327699 RDW327697:RDW327699 RNS327697:RNS327699 RXO327697:RXO327699 SHK327697:SHK327699 SRG327697:SRG327699 TBC327697:TBC327699 TKY327697:TKY327699 TUU327697:TUU327699 UEQ327697:UEQ327699 UOM327697:UOM327699 UYI327697:UYI327699 VIE327697:VIE327699 VSA327697:VSA327699 WBW327697:WBW327699 WLS327697:WLS327699 WVO327697:WVO327699 G393233:G393235 JC393233:JC393235 SY393233:SY393235 ACU393233:ACU393235 AMQ393233:AMQ393235 AWM393233:AWM393235 BGI393233:BGI393235 BQE393233:BQE393235 CAA393233:CAA393235 CJW393233:CJW393235 CTS393233:CTS393235 DDO393233:DDO393235 DNK393233:DNK393235 DXG393233:DXG393235 EHC393233:EHC393235 EQY393233:EQY393235 FAU393233:FAU393235 FKQ393233:FKQ393235 FUM393233:FUM393235 GEI393233:GEI393235 GOE393233:GOE393235 GYA393233:GYA393235 HHW393233:HHW393235 HRS393233:HRS393235 IBO393233:IBO393235 ILK393233:ILK393235 IVG393233:IVG393235 JFC393233:JFC393235 JOY393233:JOY393235 JYU393233:JYU393235 KIQ393233:KIQ393235 KSM393233:KSM393235 LCI393233:LCI393235 LME393233:LME393235 LWA393233:LWA393235 MFW393233:MFW393235 MPS393233:MPS393235 MZO393233:MZO393235 NJK393233:NJK393235 NTG393233:NTG393235 ODC393233:ODC393235 OMY393233:OMY393235 OWU393233:OWU393235 PGQ393233:PGQ393235 PQM393233:PQM393235 QAI393233:QAI393235 QKE393233:QKE393235 QUA393233:QUA393235 RDW393233:RDW393235 RNS393233:RNS393235 RXO393233:RXO393235 SHK393233:SHK393235 SRG393233:SRG393235 TBC393233:TBC393235 TKY393233:TKY393235 TUU393233:TUU393235 UEQ393233:UEQ393235 UOM393233:UOM393235 UYI393233:UYI393235 VIE393233:VIE393235 VSA393233:VSA393235 WBW393233:WBW393235 WLS393233:WLS393235 WVO393233:WVO393235 G458769:G458771 JC458769:JC458771 SY458769:SY458771 ACU458769:ACU458771 AMQ458769:AMQ458771 AWM458769:AWM458771 BGI458769:BGI458771 BQE458769:BQE458771 CAA458769:CAA458771 CJW458769:CJW458771 CTS458769:CTS458771 DDO458769:DDO458771 DNK458769:DNK458771 DXG458769:DXG458771 EHC458769:EHC458771 EQY458769:EQY458771 FAU458769:FAU458771 FKQ458769:FKQ458771 FUM458769:FUM458771 GEI458769:GEI458771 GOE458769:GOE458771 GYA458769:GYA458771 HHW458769:HHW458771 HRS458769:HRS458771 IBO458769:IBO458771 ILK458769:ILK458771 IVG458769:IVG458771 JFC458769:JFC458771 JOY458769:JOY458771 JYU458769:JYU458771 KIQ458769:KIQ458771 KSM458769:KSM458771 LCI458769:LCI458771 LME458769:LME458771 LWA458769:LWA458771 MFW458769:MFW458771 MPS458769:MPS458771 MZO458769:MZO458771 NJK458769:NJK458771 NTG458769:NTG458771 ODC458769:ODC458771 OMY458769:OMY458771 OWU458769:OWU458771 PGQ458769:PGQ458771 PQM458769:PQM458771 QAI458769:QAI458771 QKE458769:QKE458771 QUA458769:QUA458771 RDW458769:RDW458771 RNS458769:RNS458771 RXO458769:RXO458771 SHK458769:SHK458771 SRG458769:SRG458771 TBC458769:TBC458771 TKY458769:TKY458771 TUU458769:TUU458771 UEQ458769:UEQ458771 UOM458769:UOM458771 UYI458769:UYI458771 VIE458769:VIE458771 VSA458769:VSA458771 WBW458769:WBW458771 WLS458769:WLS458771 WVO458769:WVO458771 G524305:G524307 JC524305:JC524307 SY524305:SY524307 ACU524305:ACU524307 AMQ524305:AMQ524307 AWM524305:AWM524307 BGI524305:BGI524307 BQE524305:BQE524307 CAA524305:CAA524307 CJW524305:CJW524307 CTS524305:CTS524307 DDO524305:DDO524307 DNK524305:DNK524307 DXG524305:DXG524307 EHC524305:EHC524307 EQY524305:EQY524307 FAU524305:FAU524307 FKQ524305:FKQ524307 FUM524305:FUM524307 GEI524305:GEI524307 GOE524305:GOE524307 GYA524305:GYA524307 HHW524305:HHW524307 HRS524305:HRS524307 IBO524305:IBO524307 ILK524305:ILK524307 IVG524305:IVG524307 JFC524305:JFC524307 JOY524305:JOY524307 JYU524305:JYU524307 KIQ524305:KIQ524307 KSM524305:KSM524307 LCI524305:LCI524307 LME524305:LME524307 LWA524305:LWA524307 MFW524305:MFW524307 MPS524305:MPS524307 MZO524305:MZO524307 NJK524305:NJK524307 NTG524305:NTG524307 ODC524305:ODC524307 OMY524305:OMY524307 OWU524305:OWU524307 PGQ524305:PGQ524307 PQM524305:PQM524307 QAI524305:QAI524307 QKE524305:QKE524307 QUA524305:QUA524307 RDW524305:RDW524307 RNS524305:RNS524307 RXO524305:RXO524307 SHK524305:SHK524307 SRG524305:SRG524307 TBC524305:TBC524307 TKY524305:TKY524307 TUU524305:TUU524307 UEQ524305:UEQ524307 UOM524305:UOM524307 UYI524305:UYI524307 VIE524305:VIE524307 VSA524305:VSA524307 WBW524305:WBW524307 WLS524305:WLS524307 WVO524305:WVO524307 G589841:G589843 JC589841:JC589843 SY589841:SY589843 ACU589841:ACU589843 AMQ589841:AMQ589843 AWM589841:AWM589843 BGI589841:BGI589843 BQE589841:BQE589843 CAA589841:CAA589843 CJW589841:CJW589843 CTS589841:CTS589843 DDO589841:DDO589843 DNK589841:DNK589843 DXG589841:DXG589843 EHC589841:EHC589843 EQY589841:EQY589843 FAU589841:FAU589843 FKQ589841:FKQ589843 FUM589841:FUM589843 GEI589841:GEI589843 GOE589841:GOE589843 GYA589841:GYA589843 HHW589841:HHW589843 HRS589841:HRS589843 IBO589841:IBO589843 ILK589841:ILK589843 IVG589841:IVG589843 JFC589841:JFC589843 JOY589841:JOY589843 JYU589841:JYU589843 KIQ589841:KIQ589843 KSM589841:KSM589843 LCI589841:LCI589843 LME589841:LME589843 LWA589841:LWA589843 MFW589841:MFW589843 MPS589841:MPS589843 MZO589841:MZO589843 NJK589841:NJK589843 NTG589841:NTG589843 ODC589841:ODC589843 OMY589841:OMY589843 OWU589841:OWU589843 PGQ589841:PGQ589843 PQM589841:PQM589843 QAI589841:QAI589843 QKE589841:QKE589843 QUA589841:QUA589843 RDW589841:RDW589843 RNS589841:RNS589843 RXO589841:RXO589843 SHK589841:SHK589843 SRG589841:SRG589843 TBC589841:TBC589843 TKY589841:TKY589843 TUU589841:TUU589843 UEQ589841:UEQ589843 UOM589841:UOM589843 UYI589841:UYI589843 VIE589841:VIE589843 VSA589841:VSA589843 WBW589841:WBW589843 WLS589841:WLS589843 WVO589841:WVO589843 G655377:G655379 JC655377:JC655379 SY655377:SY655379 ACU655377:ACU655379 AMQ655377:AMQ655379 AWM655377:AWM655379 BGI655377:BGI655379 BQE655377:BQE655379 CAA655377:CAA655379 CJW655377:CJW655379 CTS655377:CTS655379 DDO655377:DDO655379 DNK655377:DNK655379 DXG655377:DXG655379 EHC655377:EHC655379 EQY655377:EQY655379 FAU655377:FAU655379 FKQ655377:FKQ655379 FUM655377:FUM655379 GEI655377:GEI655379 GOE655377:GOE655379 GYA655377:GYA655379 HHW655377:HHW655379 HRS655377:HRS655379 IBO655377:IBO655379 ILK655377:ILK655379 IVG655377:IVG655379 JFC655377:JFC655379 JOY655377:JOY655379 JYU655377:JYU655379 KIQ655377:KIQ655379 KSM655377:KSM655379 LCI655377:LCI655379 LME655377:LME655379 LWA655377:LWA655379 MFW655377:MFW655379 MPS655377:MPS655379 MZO655377:MZO655379 NJK655377:NJK655379 NTG655377:NTG655379 ODC655377:ODC655379 OMY655377:OMY655379 OWU655377:OWU655379 PGQ655377:PGQ655379 PQM655377:PQM655379 QAI655377:QAI655379 QKE655377:QKE655379 QUA655377:QUA655379 RDW655377:RDW655379 RNS655377:RNS655379 RXO655377:RXO655379 SHK655377:SHK655379 SRG655377:SRG655379 TBC655377:TBC655379 TKY655377:TKY655379 TUU655377:TUU655379 UEQ655377:UEQ655379 UOM655377:UOM655379 UYI655377:UYI655379 VIE655377:VIE655379 VSA655377:VSA655379 WBW655377:WBW655379 WLS655377:WLS655379 WVO655377:WVO655379 G720913:G720915 JC720913:JC720915 SY720913:SY720915 ACU720913:ACU720915 AMQ720913:AMQ720915 AWM720913:AWM720915 BGI720913:BGI720915 BQE720913:BQE720915 CAA720913:CAA720915 CJW720913:CJW720915 CTS720913:CTS720915 DDO720913:DDO720915 DNK720913:DNK720915 DXG720913:DXG720915 EHC720913:EHC720915 EQY720913:EQY720915 FAU720913:FAU720915 FKQ720913:FKQ720915 FUM720913:FUM720915 GEI720913:GEI720915 GOE720913:GOE720915 GYA720913:GYA720915 HHW720913:HHW720915 HRS720913:HRS720915 IBO720913:IBO720915 ILK720913:ILK720915 IVG720913:IVG720915 JFC720913:JFC720915 JOY720913:JOY720915 JYU720913:JYU720915 KIQ720913:KIQ720915 KSM720913:KSM720915 LCI720913:LCI720915 LME720913:LME720915 LWA720913:LWA720915 MFW720913:MFW720915 MPS720913:MPS720915 MZO720913:MZO720915 NJK720913:NJK720915 NTG720913:NTG720915 ODC720913:ODC720915 OMY720913:OMY720915 OWU720913:OWU720915 PGQ720913:PGQ720915 PQM720913:PQM720915 QAI720913:QAI720915 QKE720913:QKE720915 QUA720913:QUA720915 RDW720913:RDW720915 RNS720913:RNS720915 RXO720913:RXO720915 SHK720913:SHK720915 SRG720913:SRG720915 TBC720913:TBC720915 TKY720913:TKY720915 TUU720913:TUU720915 UEQ720913:UEQ720915 UOM720913:UOM720915 UYI720913:UYI720915 VIE720913:VIE720915 VSA720913:VSA720915 WBW720913:WBW720915 WLS720913:WLS720915 WVO720913:WVO720915 G786449:G786451 JC786449:JC786451 SY786449:SY786451 ACU786449:ACU786451 AMQ786449:AMQ786451 AWM786449:AWM786451 BGI786449:BGI786451 BQE786449:BQE786451 CAA786449:CAA786451 CJW786449:CJW786451 CTS786449:CTS786451 DDO786449:DDO786451 DNK786449:DNK786451 DXG786449:DXG786451 EHC786449:EHC786451 EQY786449:EQY786451 FAU786449:FAU786451 FKQ786449:FKQ786451 FUM786449:FUM786451 GEI786449:GEI786451 GOE786449:GOE786451 GYA786449:GYA786451 HHW786449:HHW786451 HRS786449:HRS786451 IBO786449:IBO786451 ILK786449:ILK786451 IVG786449:IVG786451 JFC786449:JFC786451 JOY786449:JOY786451 JYU786449:JYU786451 KIQ786449:KIQ786451 KSM786449:KSM786451 LCI786449:LCI786451 LME786449:LME786451 LWA786449:LWA786451 MFW786449:MFW786451 MPS786449:MPS786451 MZO786449:MZO786451 NJK786449:NJK786451 NTG786449:NTG786451 ODC786449:ODC786451 OMY786449:OMY786451 OWU786449:OWU786451 PGQ786449:PGQ786451 PQM786449:PQM786451 QAI786449:QAI786451 QKE786449:QKE786451 QUA786449:QUA786451 RDW786449:RDW786451 RNS786449:RNS786451 RXO786449:RXO786451 SHK786449:SHK786451 SRG786449:SRG786451 TBC786449:TBC786451 TKY786449:TKY786451 TUU786449:TUU786451 UEQ786449:UEQ786451 UOM786449:UOM786451 UYI786449:UYI786451 VIE786449:VIE786451 VSA786449:VSA786451 WBW786449:WBW786451 WLS786449:WLS786451 WVO786449:WVO786451 G851985:G851987 JC851985:JC851987 SY851985:SY851987 ACU851985:ACU851987 AMQ851985:AMQ851987 AWM851985:AWM851987 BGI851985:BGI851987 BQE851985:BQE851987 CAA851985:CAA851987 CJW851985:CJW851987 CTS851985:CTS851987 DDO851985:DDO851987 DNK851985:DNK851987 DXG851985:DXG851987 EHC851985:EHC851987 EQY851985:EQY851987 FAU851985:FAU851987 FKQ851985:FKQ851987 FUM851985:FUM851987 GEI851985:GEI851987 GOE851985:GOE851987 GYA851985:GYA851987 HHW851985:HHW851987 HRS851985:HRS851987 IBO851985:IBO851987 ILK851985:ILK851987 IVG851985:IVG851987 JFC851985:JFC851987 JOY851985:JOY851987 JYU851985:JYU851987 KIQ851985:KIQ851987 KSM851985:KSM851987 LCI851985:LCI851987 LME851985:LME851987 LWA851985:LWA851987 MFW851985:MFW851987 MPS851985:MPS851987 MZO851985:MZO851987 NJK851985:NJK851987 NTG851985:NTG851987 ODC851985:ODC851987 OMY851985:OMY851987 OWU851985:OWU851987 PGQ851985:PGQ851987 PQM851985:PQM851987 QAI851985:QAI851987 QKE851985:QKE851987 QUA851985:QUA851987 RDW851985:RDW851987 RNS851985:RNS851987 RXO851985:RXO851987 SHK851985:SHK851987 SRG851985:SRG851987 TBC851985:TBC851987 TKY851985:TKY851987 TUU851985:TUU851987 UEQ851985:UEQ851987 UOM851985:UOM851987 UYI851985:UYI851987 VIE851985:VIE851987 VSA851985:VSA851987 WBW851985:WBW851987 WLS851985:WLS851987 WVO851985:WVO851987 G917521:G917523 JC917521:JC917523 SY917521:SY917523 ACU917521:ACU917523 AMQ917521:AMQ917523 AWM917521:AWM917523 BGI917521:BGI917523 BQE917521:BQE917523 CAA917521:CAA917523 CJW917521:CJW917523 CTS917521:CTS917523 DDO917521:DDO917523 DNK917521:DNK917523 DXG917521:DXG917523 EHC917521:EHC917523 EQY917521:EQY917523 FAU917521:FAU917523 FKQ917521:FKQ917523 FUM917521:FUM917523 GEI917521:GEI917523 GOE917521:GOE917523 GYA917521:GYA917523 HHW917521:HHW917523 HRS917521:HRS917523 IBO917521:IBO917523 ILK917521:ILK917523 IVG917521:IVG917523 JFC917521:JFC917523 JOY917521:JOY917523 JYU917521:JYU917523 KIQ917521:KIQ917523 KSM917521:KSM917523 LCI917521:LCI917523 LME917521:LME917523 LWA917521:LWA917523 MFW917521:MFW917523 MPS917521:MPS917523 MZO917521:MZO917523 NJK917521:NJK917523 NTG917521:NTG917523 ODC917521:ODC917523 OMY917521:OMY917523 OWU917521:OWU917523 PGQ917521:PGQ917523 PQM917521:PQM917523 QAI917521:QAI917523 QKE917521:QKE917523 QUA917521:QUA917523 RDW917521:RDW917523 RNS917521:RNS917523 RXO917521:RXO917523 SHK917521:SHK917523 SRG917521:SRG917523 TBC917521:TBC917523 TKY917521:TKY917523 TUU917521:TUU917523 UEQ917521:UEQ917523 UOM917521:UOM917523 UYI917521:UYI917523 VIE917521:VIE917523 VSA917521:VSA917523 WBW917521:WBW917523 WLS917521:WLS917523 WVO917521:WVO917523 G983057:G983059 JC983057:JC983059 SY983057:SY983059 ACU983057:ACU983059 AMQ983057:AMQ983059 AWM983057:AWM983059 BGI983057:BGI983059 BQE983057:BQE983059 CAA983057:CAA983059 CJW983057:CJW983059 CTS983057:CTS983059 DDO983057:DDO983059 DNK983057:DNK983059 DXG983057:DXG983059 EHC983057:EHC983059 EQY983057:EQY983059 FAU983057:FAU983059 FKQ983057:FKQ983059 FUM983057:FUM983059 GEI983057:GEI983059 GOE983057:GOE983059 GYA983057:GYA983059 HHW983057:HHW983059 HRS983057:HRS983059 IBO983057:IBO983059 ILK983057:ILK983059 IVG983057:IVG983059 JFC983057:JFC983059 JOY983057:JOY983059 JYU983057:JYU983059 KIQ983057:KIQ983059 KSM983057:KSM983059 LCI983057:LCI983059 LME983057:LME983059 LWA983057:LWA983059 MFW983057:MFW983059 MPS983057:MPS983059 MZO983057:MZO983059 NJK983057:NJK983059 NTG983057:NTG983059 ODC983057:ODC983059 OMY983057:OMY983059 OWU983057:OWU983059 PGQ983057:PGQ983059 PQM983057:PQM983059 QAI983057:QAI983059 QKE983057:QKE983059 QUA983057:QUA983059 RDW983057:RDW983059 RNS983057:RNS983059 RXO983057:RXO983059 SHK983057:SHK983059 SRG983057:SRG983059 TBC983057:TBC983059 TKY983057:TKY983059 TUU983057:TUU983059 UEQ983057:UEQ983059 UOM983057:UOM983059 UYI983057:UYI983059 VIE983057:VIE983059 VSA983057:VSA983059 WBW983057:WBW983059 WLS983057:WLS983059 WVO983057:WVO983059 H10:K19 JD10:JG19 SZ10:TC19 ACV10:ACY19 AMR10:AMU19 AWN10:AWQ19 BGJ10:BGM19 BQF10:BQI19 CAB10:CAE19 CJX10:CKA19 CTT10:CTW19 DDP10:DDS19 DNL10:DNO19 DXH10:DXK19 EHD10:EHG19 EQZ10:ERC19 FAV10:FAY19 FKR10:FKU19 FUN10:FUQ19 GEJ10:GEM19 GOF10:GOI19 GYB10:GYE19 HHX10:HIA19 HRT10:HRW19 IBP10:IBS19 ILL10:ILO19 IVH10:IVK19 JFD10:JFG19 JOZ10:JPC19 JYV10:JYY19 KIR10:KIU19 KSN10:KSQ19 LCJ10:LCM19 LMF10:LMI19 LWB10:LWE19 MFX10:MGA19 MPT10:MPW19 MZP10:MZS19 NJL10:NJO19 NTH10:NTK19 ODD10:ODG19 OMZ10:ONC19 OWV10:OWY19 PGR10:PGU19 PQN10:PQQ19 QAJ10:QAM19 QKF10:QKI19 QUB10:QUE19 RDX10:REA19 RNT10:RNW19 RXP10:RXS19 SHL10:SHO19 SRH10:SRK19 TBD10:TBG19 TKZ10:TLC19 TUV10:TUY19 UER10:UEU19 UON10:UOQ19 UYJ10:UYM19 VIF10:VII19 VSB10:VSE19 WBX10:WCA19 WLT10:WLW19 WVP10:WVS19 H65546:K65555 JD65546:JG65555 SZ65546:TC65555 ACV65546:ACY65555 AMR65546:AMU65555 AWN65546:AWQ65555 BGJ65546:BGM65555 BQF65546:BQI65555 CAB65546:CAE65555 CJX65546:CKA65555 CTT65546:CTW65555 DDP65546:DDS65555 DNL65546:DNO65555 DXH65546:DXK65555 EHD65546:EHG65555 EQZ65546:ERC65555 FAV65546:FAY65555 FKR65546:FKU65555 FUN65546:FUQ65555 GEJ65546:GEM65555 GOF65546:GOI65555 GYB65546:GYE65555 HHX65546:HIA65555 HRT65546:HRW65555 IBP65546:IBS65555 ILL65546:ILO65555 IVH65546:IVK65555 JFD65546:JFG65555 JOZ65546:JPC65555 JYV65546:JYY65555 KIR65546:KIU65555 KSN65546:KSQ65555 LCJ65546:LCM65555 LMF65546:LMI65555 LWB65546:LWE65555 MFX65546:MGA65555 MPT65546:MPW65555 MZP65546:MZS65555 NJL65546:NJO65555 NTH65546:NTK65555 ODD65546:ODG65555 OMZ65546:ONC65555 OWV65546:OWY65555 PGR65546:PGU65555 PQN65546:PQQ65555 QAJ65546:QAM65555 QKF65546:QKI65555 QUB65546:QUE65555 RDX65546:REA65555 RNT65546:RNW65555 RXP65546:RXS65555 SHL65546:SHO65555 SRH65546:SRK65555 TBD65546:TBG65555 TKZ65546:TLC65555 TUV65546:TUY65555 UER65546:UEU65555 UON65546:UOQ65555 UYJ65546:UYM65555 VIF65546:VII65555 VSB65546:VSE65555 WBX65546:WCA65555 WLT65546:WLW65555 WVP65546:WVS65555 H131082:K131091 JD131082:JG131091 SZ131082:TC131091 ACV131082:ACY131091 AMR131082:AMU131091 AWN131082:AWQ131091 BGJ131082:BGM131091 BQF131082:BQI131091 CAB131082:CAE131091 CJX131082:CKA131091 CTT131082:CTW131091 DDP131082:DDS131091 DNL131082:DNO131091 DXH131082:DXK131091 EHD131082:EHG131091 EQZ131082:ERC131091 FAV131082:FAY131091 FKR131082:FKU131091 FUN131082:FUQ131091 GEJ131082:GEM131091 GOF131082:GOI131091 GYB131082:GYE131091 HHX131082:HIA131091 HRT131082:HRW131091 IBP131082:IBS131091 ILL131082:ILO131091 IVH131082:IVK131091 JFD131082:JFG131091 JOZ131082:JPC131091 JYV131082:JYY131091 KIR131082:KIU131091 KSN131082:KSQ131091 LCJ131082:LCM131091 LMF131082:LMI131091 LWB131082:LWE131091 MFX131082:MGA131091 MPT131082:MPW131091 MZP131082:MZS131091 NJL131082:NJO131091 NTH131082:NTK131091 ODD131082:ODG131091 OMZ131082:ONC131091 OWV131082:OWY131091 PGR131082:PGU131091 PQN131082:PQQ131091 QAJ131082:QAM131091 QKF131082:QKI131091 QUB131082:QUE131091 RDX131082:REA131091 RNT131082:RNW131091 RXP131082:RXS131091 SHL131082:SHO131091 SRH131082:SRK131091 TBD131082:TBG131091 TKZ131082:TLC131091 TUV131082:TUY131091 UER131082:UEU131091 UON131082:UOQ131091 UYJ131082:UYM131091 VIF131082:VII131091 VSB131082:VSE131091 WBX131082:WCA131091 WLT131082:WLW131091 WVP131082:WVS131091 H196618:K196627 JD196618:JG196627 SZ196618:TC196627 ACV196618:ACY196627 AMR196618:AMU196627 AWN196618:AWQ196627 BGJ196618:BGM196627 BQF196618:BQI196627 CAB196618:CAE196627 CJX196618:CKA196627 CTT196618:CTW196627 DDP196618:DDS196627 DNL196618:DNO196627 DXH196618:DXK196627 EHD196618:EHG196627 EQZ196618:ERC196627 FAV196618:FAY196627 FKR196618:FKU196627 FUN196618:FUQ196627 GEJ196618:GEM196627 GOF196618:GOI196627 GYB196618:GYE196627 HHX196618:HIA196627 HRT196618:HRW196627 IBP196618:IBS196627 ILL196618:ILO196627 IVH196618:IVK196627 JFD196618:JFG196627 JOZ196618:JPC196627 JYV196618:JYY196627 KIR196618:KIU196627 KSN196618:KSQ196627 LCJ196618:LCM196627 LMF196618:LMI196627 LWB196618:LWE196627 MFX196618:MGA196627 MPT196618:MPW196627 MZP196618:MZS196627 NJL196618:NJO196627 NTH196618:NTK196627 ODD196618:ODG196627 OMZ196618:ONC196627 OWV196618:OWY196627 PGR196618:PGU196627 PQN196618:PQQ196627 QAJ196618:QAM196627 QKF196618:QKI196627 QUB196618:QUE196627 RDX196618:REA196627 RNT196618:RNW196627 RXP196618:RXS196627 SHL196618:SHO196627 SRH196618:SRK196627 TBD196618:TBG196627 TKZ196618:TLC196627 TUV196618:TUY196627 UER196618:UEU196627 UON196618:UOQ196627 UYJ196618:UYM196627 VIF196618:VII196627 VSB196618:VSE196627 WBX196618:WCA196627 WLT196618:WLW196627 WVP196618:WVS196627 H262154:K262163 JD262154:JG262163 SZ262154:TC262163 ACV262154:ACY262163 AMR262154:AMU262163 AWN262154:AWQ262163 BGJ262154:BGM262163 BQF262154:BQI262163 CAB262154:CAE262163 CJX262154:CKA262163 CTT262154:CTW262163 DDP262154:DDS262163 DNL262154:DNO262163 DXH262154:DXK262163 EHD262154:EHG262163 EQZ262154:ERC262163 FAV262154:FAY262163 FKR262154:FKU262163 FUN262154:FUQ262163 GEJ262154:GEM262163 GOF262154:GOI262163 GYB262154:GYE262163 HHX262154:HIA262163 HRT262154:HRW262163 IBP262154:IBS262163 ILL262154:ILO262163 IVH262154:IVK262163 JFD262154:JFG262163 JOZ262154:JPC262163 JYV262154:JYY262163 KIR262154:KIU262163 KSN262154:KSQ262163 LCJ262154:LCM262163 LMF262154:LMI262163 LWB262154:LWE262163 MFX262154:MGA262163 MPT262154:MPW262163 MZP262154:MZS262163 NJL262154:NJO262163 NTH262154:NTK262163 ODD262154:ODG262163 OMZ262154:ONC262163 OWV262154:OWY262163 PGR262154:PGU262163 PQN262154:PQQ262163 QAJ262154:QAM262163 QKF262154:QKI262163 QUB262154:QUE262163 RDX262154:REA262163 RNT262154:RNW262163 RXP262154:RXS262163 SHL262154:SHO262163 SRH262154:SRK262163 TBD262154:TBG262163 TKZ262154:TLC262163 TUV262154:TUY262163 UER262154:UEU262163 UON262154:UOQ262163 UYJ262154:UYM262163 VIF262154:VII262163 VSB262154:VSE262163 WBX262154:WCA262163 WLT262154:WLW262163 WVP262154:WVS262163 H327690:K327699 JD327690:JG327699 SZ327690:TC327699 ACV327690:ACY327699 AMR327690:AMU327699 AWN327690:AWQ327699 BGJ327690:BGM327699 BQF327690:BQI327699 CAB327690:CAE327699 CJX327690:CKA327699 CTT327690:CTW327699 DDP327690:DDS327699 DNL327690:DNO327699 DXH327690:DXK327699 EHD327690:EHG327699 EQZ327690:ERC327699 FAV327690:FAY327699 FKR327690:FKU327699 FUN327690:FUQ327699 GEJ327690:GEM327699 GOF327690:GOI327699 GYB327690:GYE327699 HHX327690:HIA327699 HRT327690:HRW327699 IBP327690:IBS327699 ILL327690:ILO327699 IVH327690:IVK327699 JFD327690:JFG327699 JOZ327690:JPC327699 JYV327690:JYY327699 KIR327690:KIU327699 KSN327690:KSQ327699 LCJ327690:LCM327699 LMF327690:LMI327699 LWB327690:LWE327699 MFX327690:MGA327699 MPT327690:MPW327699 MZP327690:MZS327699 NJL327690:NJO327699 NTH327690:NTK327699 ODD327690:ODG327699 OMZ327690:ONC327699 OWV327690:OWY327699 PGR327690:PGU327699 PQN327690:PQQ327699 QAJ327690:QAM327699 QKF327690:QKI327699 QUB327690:QUE327699 RDX327690:REA327699 RNT327690:RNW327699 RXP327690:RXS327699 SHL327690:SHO327699 SRH327690:SRK327699 TBD327690:TBG327699 TKZ327690:TLC327699 TUV327690:TUY327699 UER327690:UEU327699 UON327690:UOQ327699 UYJ327690:UYM327699 VIF327690:VII327699 VSB327690:VSE327699 WBX327690:WCA327699 WLT327690:WLW327699 WVP327690:WVS327699 H393226:K393235 JD393226:JG393235 SZ393226:TC393235 ACV393226:ACY393235 AMR393226:AMU393235 AWN393226:AWQ393235 BGJ393226:BGM393235 BQF393226:BQI393235 CAB393226:CAE393235 CJX393226:CKA393235 CTT393226:CTW393235 DDP393226:DDS393235 DNL393226:DNO393235 DXH393226:DXK393235 EHD393226:EHG393235 EQZ393226:ERC393235 FAV393226:FAY393235 FKR393226:FKU393235 FUN393226:FUQ393235 GEJ393226:GEM393235 GOF393226:GOI393235 GYB393226:GYE393235 HHX393226:HIA393235 HRT393226:HRW393235 IBP393226:IBS393235 ILL393226:ILO393235 IVH393226:IVK393235 JFD393226:JFG393235 JOZ393226:JPC393235 JYV393226:JYY393235 KIR393226:KIU393235 KSN393226:KSQ393235 LCJ393226:LCM393235 LMF393226:LMI393235 LWB393226:LWE393235 MFX393226:MGA393235 MPT393226:MPW393235 MZP393226:MZS393235 NJL393226:NJO393235 NTH393226:NTK393235 ODD393226:ODG393235 OMZ393226:ONC393235 OWV393226:OWY393235 PGR393226:PGU393235 PQN393226:PQQ393235 QAJ393226:QAM393235 QKF393226:QKI393235 QUB393226:QUE393235 RDX393226:REA393235 RNT393226:RNW393235 RXP393226:RXS393235 SHL393226:SHO393235 SRH393226:SRK393235 TBD393226:TBG393235 TKZ393226:TLC393235 TUV393226:TUY393235 UER393226:UEU393235 UON393226:UOQ393235 UYJ393226:UYM393235 VIF393226:VII393235 VSB393226:VSE393235 WBX393226:WCA393235 WLT393226:WLW393235 WVP393226:WVS393235 H458762:K458771 JD458762:JG458771 SZ458762:TC458771 ACV458762:ACY458771 AMR458762:AMU458771 AWN458762:AWQ458771 BGJ458762:BGM458771 BQF458762:BQI458771 CAB458762:CAE458771 CJX458762:CKA458771 CTT458762:CTW458771 DDP458762:DDS458771 DNL458762:DNO458771 DXH458762:DXK458771 EHD458762:EHG458771 EQZ458762:ERC458771 FAV458762:FAY458771 FKR458762:FKU458771 FUN458762:FUQ458771 GEJ458762:GEM458771 GOF458762:GOI458771 GYB458762:GYE458771 HHX458762:HIA458771 HRT458762:HRW458771 IBP458762:IBS458771 ILL458762:ILO458771 IVH458762:IVK458771 JFD458762:JFG458771 JOZ458762:JPC458771 JYV458762:JYY458771 KIR458762:KIU458771 KSN458762:KSQ458771 LCJ458762:LCM458771 LMF458762:LMI458771 LWB458762:LWE458771 MFX458762:MGA458771 MPT458762:MPW458771 MZP458762:MZS458771 NJL458762:NJO458771 NTH458762:NTK458771 ODD458762:ODG458771 OMZ458762:ONC458771 OWV458762:OWY458771 PGR458762:PGU458771 PQN458762:PQQ458771 QAJ458762:QAM458771 QKF458762:QKI458771 QUB458762:QUE458771 RDX458762:REA458771 RNT458762:RNW458771 RXP458762:RXS458771 SHL458762:SHO458771 SRH458762:SRK458771 TBD458762:TBG458771 TKZ458762:TLC458771 TUV458762:TUY458771 UER458762:UEU458771 UON458762:UOQ458771 UYJ458762:UYM458771 VIF458762:VII458771 VSB458762:VSE458771 WBX458762:WCA458771 WLT458762:WLW458771 WVP458762:WVS458771 H524298:K524307 JD524298:JG524307 SZ524298:TC524307 ACV524298:ACY524307 AMR524298:AMU524307 AWN524298:AWQ524307 BGJ524298:BGM524307 BQF524298:BQI524307 CAB524298:CAE524307 CJX524298:CKA524307 CTT524298:CTW524307 DDP524298:DDS524307 DNL524298:DNO524307 DXH524298:DXK524307 EHD524298:EHG524307 EQZ524298:ERC524307 FAV524298:FAY524307 FKR524298:FKU524307 FUN524298:FUQ524307 GEJ524298:GEM524307 GOF524298:GOI524307 GYB524298:GYE524307 HHX524298:HIA524307 HRT524298:HRW524307 IBP524298:IBS524307 ILL524298:ILO524307 IVH524298:IVK524307 JFD524298:JFG524307 JOZ524298:JPC524307 JYV524298:JYY524307 KIR524298:KIU524307 KSN524298:KSQ524307 LCJ524298:LCM524307 LMF524298:LMI524307 LWB524298:LWE524307 MFX524298:MGA524307 MPT524298:MPW524307 MZP524298:MZS524307 NJL524298:NJO524307 NTH524298:NTK524307 ODD524298:ODG524307 OMZ524298:ONC524307 OWV524298:OWY524307 PGR524298:PGU524307 PQN524298:PQQ524307 QAJ524298:QAM524307 QKF524298:QKI524307 QUB524298:QUE524307 RDX524298:REA524307 RNT524298:RNW524307 RXP524298:RXS524307 SHL524298:SHO524307 SRH524298:SRK524307 TBD524298:TBG524307 TKZ524298:TLC524307 TUV524298:TUY524307 UER524298:UEU524307 UON524298:UOQ524307 UYJ524298:UYM524307 VIF524298:VII524307 VSB524298:VSE524307 WBX524298:WCA524307 WLT524298:WLW524307 WVP524298:WVS524307 H589834:K589843 JD589834:JG589843 SZ589834:TC589843 ACV589834:ACY589843 AMR589834:AMU589843 AWN589834:AWQ589843 BGJ589834:BGM589843 BQF589834:BQI589843 CAB589834:CAE589843 CJX589834:CKA589843 CTT589834:CTW589843 DDP589834:DDS589843 DNL589834:DNO589843 DXH589834:DXK589843 EHD589834:EHG589843 EQZ589834:ERC589843 FAV589834:FAY589843 FKR589834:FKU589843 FUN589834:FUQ589843 GEJ589834:GEM589843 GOF589834:GOI589843 GYB589834:GYE589843 HHX589834:HIA589843 HRT589834:HRW589843 IBP589834:IBS589843 ILL589834:ILO589843 IVH589834:IVK589843 JFD589834:JFG589843 JOZ589834:JPC589843 JYV589834:JYY589843 KIR589834:KIU589843 KSN589834:KSQ589843 LCJ589834:LCM589843 LMF589834:LMI589843 LWB589834:LWE589843 MFX589834:MGA589843 MPT589834:MPW589843 MZP589834:MZS589843 NJL589834:NJO589843 NTH589834:NTK589843 ODD589834:ODG589843 OMZ589834:ONC589843 OWV589834:OWY589843 PGR589834:PGU589843 PQN589834:PQQ589843 QAJ589834:QAM589843 QKF589834:QKI589843 QUB589834:QUE589843 RDX589834:REA589843 RNT589834:RNW589843 RXP589834:RXS589843 SHL589834:SHO589843 SRH589834:SRK589843 TBD589834:TBG589843 TKZ589834:TLC589843 TUV589834:TUY589843 UER589834:UEU589843 UON589834:UOQ589843 UYJ589834:UYM589843 VIF589834:VII589843 VSB589834:VSE589843 WBX589834:WCA589843 WLT589834:WLW589843 WVP589834:WVS589843 H655370:K655379 JD655370:JG655379 SZ655370:TC655379 ACV655370:ACY655379 AMR655370:AMU655379 AWN655370:AWQ655379 BGJ655370:BGM655379 BQF655370:BQI655379 CAB655370:CAE655379 CJX655370:CKA655379 CTT655370:CTW655379 DDP655370:DDS655379 DNL655370:DNO655379 DXH655370:DXK655379 EHD655370:EHG655379 EQZ655370:ERC655379 FAV655370:FAY655379 FKR655370:FKU655379 FUN655370:FUQ655379 GEJ655370:GEM655379 GOF655370:GOI655379 GYB655370:GYE655379 HHX655370:HIA655379 HRT655370:HRW655379 IBP655370:IBS655379 ILL655370:ILO655379 IVH655370:IVK655379 JFD655370:JFG655379 JOZ655370:JPC655379 JYV655370:JYY655379 KIR655370:KIU655379 KSN655370:KSQ655379 LCJ655370:LCM655379 LMF655370:LMI655379 LWB655370:LWE655379 MFX655370:MGA655379 MPT655370:MPW655379 MZP655370:MZS655379 NJL655370:NJO655379 NTH655370:NTK655379 ODD655370:ODG655379 OMZ655370:ONC655379 OWV655370:OWY655379 PGR655370:PGU655379 PQN655370:PQQ655379 QAJ655370:QAM655379 QKF655370:QKI655379 QUB655370:QUE655379 RDX655370:REA655379 RNT655370:RNW655379 RXP655370:RXS655379 SHL655370:SHO655379 SRH655370:SRK655379 TBD655370:TBG655379 TKZ655370:TLC655379 TUV655370:TUY655379 UER655370:UEU655379 UON655370:UOQ655379 UYJ655370:UYM655379 VIF655370:VII655379 VSB655370:VSE655379 WBX655370:WCA655379 WLT655370:WLW655379 WVP655370:WVS655379 H720906:K720915 JD720906:JG720915 SZ720906:TC720915 ACV720906:ACY720915 AMR720906:AMU720915 AWN720906:AWQ720915 BGJ720906:BGM720915 BQF720906:BQI720915 CAB720906:CAE720915 CJX720906:CKA720915 CTT720906:CTW720915 DDP720906:DDS720915 DNL720906:DNO720915 DXH720906:DXK720915 EHD720906:EHG720915 EQZ720906:ERC720915 FAV720906:FAY720915 FKR720906:FKU720915 FUN720906:FUQ720915 GEJ720906:GEM720915 GOF720906:GOI720915 GYB720906:GYE720915 HHX720906:HIA720915 HRT720906:HRW720915 IBP720906:IBS720915 ILL720906:ILO720915 IVH720906:IVK720915 JFD720906:JFG720915 JOZ720906:JPC720915 JYV720906:JYY720915 KIR720906:KIU720915 KSN720906:KSQ720915 LCJ720906:LCM720915 LMF720906:LMI720915 LWB720906:LWE720915 MFX720906:MGA720915 MPT720906:MPW720915 MZP720906:MZS720915 NJL720906:NJO720915 NTH720906:NTK720915 ODD720906:ODG720915 OMZ720906:ONC720915 OWV720906:OWY720915 PGR720906:PGU720915 PQN720906:PQQ720915 QAJ720906:QAM720915 QKF720906:QKI720915 QUB720906:QUE720915 RDX720906:REA720915 RNT720906:RNW720915 RXP720906:RXS720915 SHL720906:SHO720915 SRH720906:SRK720915 TBD720906:TBG720915 TKZ720906:TLC720915 TUV720906:TUY720915 UER720906:UEU720915 UON720906:UOQ720915 UYJ720906:UYM720915 VIF720906:VII720915 VSB720906:VSE720915 WBX720906:WCA720915 WLT720906:WLW720915 WVP720906:WVS720915 H786442:K786451 JD786442:JG786451 SZ786442:TC786451 ACV786442:ACY786451 AMR786442:AMU786451 AWN786442:AWQ786451 BGJ786442:BGM786451 BQF786442:BQI786451 CAB786442:CAE786451 CJX786442:CKA786451 CTT786442:CTW786451 DDP786442:DDS786451 DNL786442:DNO786451 DXH786442:DXK786451 EHD786442:EHG786451 EQZ786442:ERC786451 FAV786442:FAY786451 FKR786442:FKU786451 FUN786442:FUQ786451 GEJ786442:GEM786451 GOF786442:GOI786451 GYB786442:GYE786451 HHX786442:HIA786451 HRT786442:HRW786451 IBP786442:IBS786451 ILL786442:ILO786451 IVH786442:IVK786451 JFD786442:JFG786451 JOZ786442:JPC786451 JYV786442:JYY786451 KIR786442:KIU786451 KSN786442:KSQ786451 LCJ786442:LCM786451 LMF786442:LMI786451 LWB786442:LWE786451 MFX786442:MGA786451 MPT786442:MPW786451 MZP786442:MZS786451 NJL786442:NJO786451 NTH786442:NTK786451 ODD786442:ODG786451 OMZ786442:ONC786451 OWV786442:OWY786451 PGR786442:PGU786451 PQN786442:PQQ786451 QAJ786442:QAM786451 QKF786442:QKI786451 QUB786442:QUE786451 RDX786442:REA786451 RNT786442:RNW786451 RXP786442:RXS786451 SHL786442:SHO786451 SRH786442:SRK786451 TBD786442:TBG786451 TKZ786442:TLC786451 TUV786442:TUY786451 UER786442:UEU786451 UON786442:UOQ786451 UYJ786442:UYM786451 VIF786442:VII786451 VSB786442:VSE786451 WBX786442:WCA786451 WLT786442:WLW786451 WVP786442:WVS786451 H851978:K851987 JD851978:JG851987 SZ851978:TC851987 ACV851978:ACY851987 AMR851978:AMU851987 AWN851978:AWQ851987 BGJ851978:BGM851987 BQF851978:BQI851987 CAB851978:CAE851987 CJX851978:CKA851987 CTT851978:CTW851987 DDP851978:DDS851987 DNL851978:DNO851987 DXH851978:DXK851987 EHD851978:EHG851987 EQZ851978:ERC851987 FAV851978:FAY851987 FKR851978:FKU851987 FUN851978:FUQ851987 GEJ851978:GEM851987 GOF851978:GOI851987 GYB851978:GYE851987 HHX851978:HIA851987 HRT851978:HRW851987 IBP851978:IBS851987 ILL851978:ILO851987 IVH851978:IVK851987 JFD851978:JFG851987 JOZ851978:JPC851987 JYV851978:JYY851987 KIR851978:KIU851987 KSN851978:KSQ851987 LCJ851978:LCM851987 LMF851978:LMI851987 LWB851978:LWE851987 MFX851978:MGA851987 MPT851978:MPW851987 MZP851978:MZS851987 NJL851978:NJO851987 NTH851978:NTK851987 ODD851978:ODG851987 OMZ851978:ONC851987 OWV851978:OWY851987 PGR851978:PGU851987 PQN851978:PQQ851987 QAJ851978:QAM851987 QKF851978:QKI851987 QUB851978:QUE851987 RDX851978:REA851987 RNT851978:RNW851987 RXP851978:RXS851987 SHL851978:SHO851987 SRH851978:SRK851987 TBD851978:TBG851987 TKZ851978:TLC851987 TUV851978:TUY851987 UER851978:UEU851987 UON851978:UOQ851987 UYJ851978:UYM851987 VIF851978:VII851987 VSB851978:VSE851987 WBX851978:WCA851987 WLT851978:WLW851987 WVP851978:WVS851987 H917514:K917523 JD917514:JG917523 SZ917514:TC917523 ACV917514:ACY917523 AMR917514:AMU917523 AWN917514:AWQ917523 BGJ917514:BGM917523 BQF917514:BQI917523 CAB917514:CAE917523 CJX917514:CKA917523 CTT917514:CTW917523 DDP917514:DDS917523 DNL917514:DNO917523 DXH917514:DXK917523 EHD917514:EHG917523 EQZ917514:ERC917523 FAV917514:FAY917523 FKR917514:FKU917523 FUN917514:FUQ917523 GEJ917514:GEM917523 GOF917514:GOI917523 GYB917514:GYE917523 HHX917514:HIA917523 HRT917514:HRW917523 IBP917514:IBS917523 ILL917514:ILO917523 IVH917514:IVK917523 JFD917514:JFG917523 JOZ917514:JPC917523 JYV917514:JYY917523 KIR917514:KIU917523 KSN917514:KSQ917523 LCJ917514:LCM917523 LMF917514:LMI917523 LWB917514:LWE917523 MFX917514:MGA917523 MPT917514:MPW917523 MZP917514:MZS917523 NJL917514:NJO917523 NTH917514:NTK917523 ODD917514:ODG917523 OMZ917514:ONC917523 OWV917514:OWY917523 PGR917514:PGU917523 PQN917514:PQQ917523 QAJ917514:QAM917523 QKF917514:QKI917523 QUB917514:QUE917523 RDX917514:REA917523 RNT917514:RNW917523 RXP917514:RXS917523 SHL917514:SHO917523 SRH917514:SRK917523 TBD917514:TBG917523 TKZ917514:TLC917523 TUV917514:TUY917523 UER917514:UEU917523 UON917514:UOQ917523 UYJ917514:UYM917523 VIF917514:VII917523 VSB917514:VSE917523 WBX917514:WCA917523 WLT917514:WLW917523 WVP917514:WVS917523 H983050:K983059 JD983050:JG983059 SZ983050:TC983059 ACV983050:ACY983059 AMR983050:AMU983059 AWN983050:AWQ983059 BGJ983050:BGM983059 BQF983050:BQI983059 CAB983050:CAE983059 CJX983050:CKA983059 CTT983050:CTW983059 DDP983050:DDS983059 DNL983050:DNO983059 DXH983050:DXK983059 EHD983050:EHG983059 EQZ983050:ERC983059 FAV983050:FAY983059 FKR983050:FKU983059 FUN983050:FUQ983059 GEJ983050:GEM983059 GOF983050:GOI983059 GYB983050:GYE983059 HHX983050:HIA983059 HRT983050:HRW983059 IBP983050:IBS983059 ILL983050:ILO983059 IVH983050:IVK983059 JFD983050:JFG983059 JOZ983050:JPC983059 JYV983050:JYY983059 KIR983050:KIU983059 KSN983050:KSQ983059 LCJ983050:LCM983059 LMF983050:LMI983059 LWB983050:LWE983059 MFX983050:MGA983059 MPT983050:MPW983059 MZP983050:MZS983059 NJL983050:NJO983059 NTH983050:NTK983059 ODD983050:ODG983059 OMZ983050:ONC983059 OWV983050:OWY983059 PGR983050:PGU983059 PQN983050:PQQ983059 QAJ983050:QAM983059 QKF983050:QKI983059 QUB983050:QUE983059 RDX983050:REA983059 RNT983050:RNW983059 RXP983050:RXS983059 SHL983050:SHO983059 SRH983050:SRK983059 TBD983050:TBG983059 TKZ983050:TLC983059 TUV983050:TUY983059 UER983050:UEU983059 UON983050:UOQ983059 UYJ983050:UYM983059 VIF983050:VII983059 VSB983050:VSE983059 WBX983050:WCA983059 WLT983050:WLW983059 WVP983050:WVS983059 K37:K39 JG37:JG39 TC37:TC39 ACY37:ACY39 AMU37:AMU39 AWQ37:AWQ39 BGM37:BGM39 BQI37:BQI39 CAE37:CAE39 CKA37:CKA39 CTW37:CTW39 DDS37:DDS39 DNO37:DNO39 DXK37:DXK39 EHG37:EHG39 ERC37:ERC39 FAY37:FAY39 FKU37:FKU39 FUQ37:FUQ39 GEM37:GEM39 GOI37:GOI39 GYE37:GYE39 HIA37:HIA39 HRW37:HRW39 IBS37:IBS39 ILO37:ILO39 IVK37:IVK39 JFG37:JFG39 JPC37:JPC39 JYY37:JYY39 KIU37:KIU39 KSQ37:KSQ39 LCM37:LCM39 LMI37:LMI39 LWE37:LWE39 MGA37:MGA39 MPW37:MPW39 MZS37:MZS39 NJO37:NJO39 NTK37:NTK39 ODG37:ODG39 ONC37:ONC39 OWY37:OWY39 PGU37:PGU39 PQQ37:PQQ39 QAM37:QAM39 QKI37:QKI39 QUE37:QUE39 REA37:REA39 RNW37:RNW39 RXS37:RXS39 SHO37:SHO39 SRK37:SRK39 TBG37:TBG39 TLC37:TLC39 TUY37:TUY39 UEU37:UEU39 UOQ37:UOQ39 UYM37:UYM39 VII37:VII39 VSE37:VSE39 WCA37:WCA39 WLW37:WLW39 WVS37:WVS39 K65573:K65575 JG65573:JG65575 TC65573:TC65575 ACY65573:ACY65575 AMU65573:AMU65575 AWQ65573:AWQ65575 BGM65573:BGM65575 BQI65573:BQI65575 CAE65573:CAE65575 CKA65573:CKA65575 CTW65573:CTW65575 DDS65573:DDS65575 DNO65573:DNO65575 DXK65573:DXK65575 EHG65573:EHG65575 ERC65573:ERC65575 FAY65573:FAY65575 FKU65573:FKU65575 FUQ65573:FUQ65575 GEM65573:GEM65575 GOI65573:GOI65575 GYE65573:GYE65575 HIA65573:HIA65575 HRW65573:HRW65575 IBS65573:IBS65575 ILO65573:ILO65575 IVK65573:IVK65575 JFG65573:JFG65575 JPC65573:JPC65575 JYY65573:JYY65575 KIU65573:KIU65575 KSQ65573:KSQ65575 LCM65573:LCM65575 LMI65573:LMI65575 LWE65573:LWE65575 MGA65573:MGA65575 MPW65573:MPW65575 MZS65573:MZS65575 NJO65573:NJO65575 NTK65573:NTK65575 ODG65573:ODG65575 ONC65573:ONC65575 OWY65573:OWY65575 PGU65573:PGU65575 PQQ65573:PQQ65575 QAM65573:QAM65575 QKI65573:QKI65575 QUE65573:QUE65575 REA65573:REA65575 RNW65573:RNW65575 RXS65573:RXS65575 SHO65573:SHO65575 SRK65573:SRK65575 TBG65573:TBG65575 TLC65573:TLC65575 TUY65573:TUY65575 UEU65573:UEU65575 UOQ65573:UOQ65575 UYM65573:UYM65575 VII65573:VII65575 VSE65573:VSE65575 WCA65573:WCA65575 WLW65573:WLW65575 WVS65573:WVS65575 K131109:K131111 JG131109:JG131111 TC131109:TC131111 ACY131109:ACY131111 AMU131109:AMU131111 AWQ131109:AWQ131111 BGM131109:BGM131111 BQI131109:BQI131111 CAE131109:CAE131111 CKA131109:CKA131111 CTW131109:CTW131111 DDS131109:DDS131111 DNO131109:DNO131111 DXK131109:DXK131111 EHG131109:EHG131111 ERC131109:ERC131111 FAY131109:FAY131111 FKU131109:FKU131111 FUQ131109:FUQ131111 GEM131109:GEM131111 GOI131109:GOI131111 GYE131109:GYE131111 HIA131109:HIA131111 HRW131109:HRW131111 IBS131109:IBS131111 ILO131109:ILO131111 IVK131109:IVK131111 JFG131109:JFG131111 JPC131109:JPC131111 JYY131109:JYY131111 KIU131109:KIU131111 KSQ131109:KSQ131111 LCM131109:LCM131111 LMI131109:LMI131111 LWE131109:LWE131111 MGA131109:MGA131111 MPW131109:MPW131111 MZS131109:MZS131111 NJO131109:NJO131111 NTK131109:NTK131111 ODG131109:ODG131111 ONC131109:ONC131111 OWY131109:OWY131111 PGU131109:PGU131111 PQQ131109:PQQ131111 QAM131109:QAM131111 QKI131109:QKI131111 QUE131109:QUE131111 REA131109:REA131111 RNW131109:RNW131111 RXS131109:RXS131111 SHO131109:SHO131111 SRK131109:SRK131111 TBG131109:TBG131111 TLC131109:TLC131111 TUY131109:TUY131111 UEU131109:UEU131111 UOQ131109:UOQ131111 UYM131109:UYM131111 VII131109:VII131111 VSE131109:VSE131111 WCA131109:WCA131111 WLW131109:WLW131111 WVS131109:WVS131111 K196645:K196647 JG196645:JG196647 TC196645:TC196647 ACY196645:ACY196647 AMU196645:AMU196647 AWQ196645:AWQ196647 BGM196645:BGM196647 BQI196645:BQI196647 CAE196645:CAE196647 CKA196645:CKA196647 CTW196645:CTW196647 DDS196645:DDS196647 DNO196645:DNO196647 DXK196645:DXK196647 EHG196645:EHG196647 ERC196645:ERC196647 FAY196645:FAY196647 FKU196645:FKU196647 FUQ196645:FUQ196647 GEM196645:GEM196647 GOI196645:GOI196647 GYE196645:GYE196647 HIA196645:HIA196647 HRW196645:HRW196647 IBS196645:IBS196647 ILO196645:ILO196647 IVK196645:IVK196647 JFG196645:JFG196647 JPC196645:JPC196647 JYY196645:JYY196647 KIU196645:KIU196647 KSQ196645:KSQ196647 LCM196645:LCM196647 LMI196645:LMI196647 LWE196645:LWE196647 MGA196645:MGA196647 MPW196645:MPW196647 MZS196645:MZS196647 NJO196645:NJO196647 NTK196645:NTK196647 ODG196645:ODG196647 ONC196645:ONC196647 OWY196645:OWY196647 PGU196645:PGU196647 PQQ196645:PQQ196647 QAM196645:QAM196647 QKI196645:QKI196647 QUE196645:QUE196647 REA196645:REA196647 RNW196645:RNW196647 RXS196645:RXS196647 SHO196645:SHO196647 SRK196645:SRK196647 TBG196645:TBG196647 TLC196645:TLC196647 TUY196645:TUY196647 UEU196645:UEU196647 UOQ196645:UOQ196647 UYM196645:UYM196647 VII196645:VII196647 VSE196645:VSE196647 WCA196645:WCA196647 WLW196645:WLW196647 WVS196645:WVS196647 K262181:K262183 JG262181:JG262183 TC262181:TC262183 ACY262181:ACY262183 AMU262181:AMU262183 AWQ262181:AWQ262183 BGM262181:BGM262183 BQI262181:BQI262183 CAE262181:CAE262183 CKA262181:CKA262183 CTW262181:CTW262183 DDS262181:DDS262183 DNO262181:DNO262183 DXK262181:DXK262183 EHG262181:EHG262183 ERC262181:ERC262183 FAY262181:FAY262183 FKU262181:FKU262183 FUQ262181:FUQ262183 GEM262181:GEM262183 GOI262181:GOI262183 GYE262181:GYE262183 HIA262181:HIA262183 HRW262181:HRW262183 IBS262181:IBS262183 ILO262181:ILO262183 IVK262181:IVK262183 JFG262181:JFG262183 JPC262181:JPC262183 JYY262181:JYY262183 KIU262181:KIU262183 KSQ262181:KSQ262183 LCM262181:LCM262183 LMI262181:LMI262183 LWE262181:LWE262183 MGA262181:MGA262183 MPW262181:MPW262183 MZS262181:MZS262183 NJO262181:NJO262183 NTK262181:NTK262183 ODG262181:ODG262183 ONC262181:ONC262183 OWY262181:OWY262183 PGU262181:PGU262183 PQQ262181:PQQ262183 QAM262181:QAM262183 QKI262181:QKI262183 QUE262181:QUE262183 REA262181:REA262183 RNW262181:RNW262183 RXS262181:RXS262183 SHO262181:SHO262183 SRK262181:SRK262183 TBG262181:TBG262183 TLC262181:TLC262183 TUY262181:TUY262183 UEU262181:UEU262183 UOQ262181:UOQ262183 UYM262181:UYM262183 VII262181:VII262183 VSE262181:VSE262183 WCA262181:WCA262183 WLW262181:WLW262183 WVS262181:WVS262183 K327717:K327719 JG327717:JG327719 TC327717:TC327719 ACY327717:ACY327719 AMU327717:AMU327719 AWQ327717:AWQ327719 BGM327717:BGM327719 BQI327717:BQI327719 CAE327717:CAE327719 CKA327717:CKA327719 CTW327717:CTW327719 DDS327717:DDS327719 DNO327717:DNO327719 DXK327717:DXK327719 EHG327717:EHG327719 ERC327717:ERC327719 FAY327717:FAY327719 FKU327717:FKU327719 FUQ327717:FUQ327719 GEM327717:GEM327719 GOI327717:GOI327719 GYE327717:GYE327719 HIA327717:HIA327719 HRW327717:HRW327719 IBS327717:IBS327719 ILO327717:ILO327719 IVK327717:IVK327719 JFG327717:JFG327719 JPC327717:JPC327719 JYY327717:JYY327719 KIU327717:KIU327719 KSQ327717:KSQ327719 LCM327717:LCM327719 LMI327717:LMI327719 LWE327717:LWE327719 MGA327717:MGA327719 MPW327717:MPW327719 MZS327717:MZS327719 NJO327717:NJO327719 NTK327717:NTK327719 ODG327717:ODG327719 ONC327717:ONC327719 OWY327717:OWY327719 PGU327717:PGU327719 PQQ327717:PQQ327719 QAM327717:QAM327719 QKI327717:QKI327719 QUE327717:QUE327719 REA327717:REA327719 RNW327717:RNW327719 RXS327717:RXS327719 SHO327717:SHO327719 SRK327717:SRK327719 TBG327717:TBG327719 TLC327717:TLC327719 TUY327717:TUY327719 UEU327717:UEU327719 UOQ327717:UOQ327719 UYM327717:UYM327719 VII327717:VII327719 VSE327717:VSE327719 WCA327717:WCA327719 WLW327717:WLW327719 WVS327717:WVS327719 K393253:K393255 JG393253:JG393255 TC393253:TC393255 ACY393253:ACY393255 AMU393253:AMU393255 AWQ393253:AWQ393255 BGM393253:BGM393255 BQI393253:BQI393255 CAE393253:CAE393255 CKA393253:CKA393255 CTW393253:CTW393255 DDS393253:DDS393255 DNO393253:DNO393255 DXK393253:DXK393255 EHG393253:EHG393255 ERC393253:ERC393255 FAY393253:FAY393255 FKU393253:FKU393255 FUQ393253:FUQ393255 GEM393253:GEM393255 GOI393253:GOI393255 GYE393253:GYE393255 HIA393253:HIA393255 HRW393253:HRW393255 IBS393253:IBS393255 ILO393253:ILO393255 IVK393253:IVK393255 JFG393253:JFG393255 JPC393253:JPC393255 JYY393253:JYY393255 KIU393253:KIU393255 KSQ393253:KSQ393255 LCM393253:LCM393255 LMI393253:LMI393255 LWE393253:LWE393255 MGA393253:MGA393255 MPW393253:MPW393255 MZS393253:MZS393255 NJO393253:NJO393255 NTK393253:NTK393255 ODG393253:ODG393255 ONC393253:ONC393255 OWY393253:OWY393255 PGU393253:PGU393255 PQQ393253:PQQ393255 QAM393253:QAM393255 QKI393253:QKI393255 QUE393253:QUE393255 REA393253:REA393255 RNW393253:RNW393255 RXS393253:RXS393255 SHO393253:SHO393255 SRK393253:SRK393255 TBG393253:TBG393255 TLC393253:TLC393255 TUY393253:TUY393255 UEU393253:UEU393255 UOQ393253:UOQ393255 UYM393253:UYM393255 VII393253:VII393255 VSE393253:VSE393255 WCA393253:WCA393255 WLW393253:WLW393255 WVS393253:WVS393255 K458789:K458791 JG458789:JG458791 TC458789:TC458791 ACY458789:ACY458791 AMU458789:AMU458791 AWQ458789:AWQ458791 BGM458789:BGM458791 BQI458789:BQI458791 CAE458789:CAE458791 CKA458789:CKA458791 CTW458789:CTW458791 DDS458789:DDS458791 DNO458789:DNO458791 DXK458789:DXK458791 EHG458789:EHG458791 ERC458789:ERC458791 FAY458789:FAY458791 FKU458789:FKU458791 FUQ458789:FUQ458791 GEM458789:GEM458791 GOI458789:GOI458791 GYE458789:GYE458791 HIA458789:HIA458791 HRW458789:HRW458791 IBS458789:IBS458791 ILO458789:ILO458791 IVK458789:IVK458791 JFG458789:JFG458791 JPC458789:JPC458791 JYY458789:JYY458791 KIU458789:KIU458791 KSQ458789:KSQ458791 LCM458789:LCM458791 LMI458789:LMI458791 LWE458789:LWE458791 MGA458789:MGA458791 MPW458789:MPW458791 MZS458789:MZS458791 NJO458789:NJO458791 NTK458789:NTK458791 ODG458789:ODG458791 ONC458789:ONC458791 OWY458789:OWY458791 PGU458789:PGU458791 PQQ458789:PQQ458791 QAM458789:QAM458791 QKI458789:QKI458791 QUE458789:QUE458791 REA458789:REA458791 RNW458789:RNW458791 RXS458789:RXS458791 SHO458789:SHO458791 SRK458789:SRK458791 TBG458789:TBG458791 TLC458789:TLC458791 TUY458789:TUY458791 UEU458789:UEU458791 UOQ458789:UOQ458791 UYM458789:UYM458791 VII458789:VII458791 VSE458789:VSE458791 WCA458789:WCA458791 WLW458789:WLW458791 WVS458789:WVS458791 K524325:K524327 JG524325:JG524327 TC524325:TC524327 ACY524325:ACY524327 AMU524325:AMU524327 AWQ524325:AWQ524327 BGM524325:BGM524327 BQI524325:BQI524327 CAE524325:CAE524327 CKA524325:CKA524327 CTW524325:CTW524327 DDS524325:DDS524327 DNO524325:DNO524327 DXK524325:DXK524327 EHG524325:EHG524327 ERC524325:ERC524327 FAY524325:FAY524327 FKU524325:FKU524327 FUQ524325:FUQ524327 GEM524325:GEM524327 GOI524325:GOI524327 GYE524325:GYE524327 HIA524325:HIA524327 HRW524325:HRW524327 IBS524325:IBS524327 ILO524325:ILO524327 IVK524325:IVK524327 JFG524325:JFG524327 JPC524325:JPC524327 JYY524325:JYY524327 KIU524325:KIU524327 KSQ524325:KSQ524327 LCM524325:LCM524327 LMI524325:LMI524327 LWE524325:LWE524327 MGA524325:MGA524327 MPW524325:MPW524327 MZS524325:MZS524327 NJO524325:NJO524327 NTK524325:NTK524327 ODG524325:ODG524327 ONC524325:ONC524327 OWY524325:OWY524327 PGU524325:PGU524327 PQQ524325:PQQ524327 QAM524325:QAM524327 QKI524325:QKI524327 QUE524325:QUE524327 REA524325:REA524327 RNW524325:RNW524327 RXS524325:RXS524327 SHO524325:SHO524327 SRK524325:SRK524327 TBG524325:TBG524327 TLC524325:TLC524327 TUY524325:TUY524327 UEU524325:UEU524327 UOQ524325:UOQ524327 UYM524325:UYM524327 VII524325:VII524327 VSE524325:VSE524327 WCA524325:WCA524327 WLW524325:WLW524327 WVS524325:WVS524327 K589861:K589863 JG589861:JG589863 TC589861:TC589863 ACY589861:ACY589863 AMU589861:AMU589863 AWQ589861:AWQ589863 BGM589861:BGM589863 BQI589861:BQI589863 CAE589861:CAE589863 CKA589861:CKA589863 CTW589861:CTW589863 DDS589861:DDS589863 DNO589861:DNO589863 DXK589861:DXK589863 EHG589861:EHG589863 ERC589861:ERC589863 FAY589861:FAY589863 FKU589861:FKU589863 FUQ589861:FUQ589863 GEM589861:GEM589863 GOI589861:GOI589863 GYE589861:GYE589863 HIA589861:HIA589863 HRW589861:HRW589863 IBS589861:IBS589863 ILO589861:ILO589863 IVK589861:IVK589863 JFG589861:JFG589863 JPC589861:JPC589863 JYY589861:JYY589863 KIU589861:KIU589863 KSQ589861:KSQ589863 LCM589861:LCM589863 LMI589861:LMI589863 LWE589861:LWE589863 MGA589861:MGA589863 MPW589861:MPW589863 MZS589861:MZS589863 NJO589861:NJO589863 NTK589861:NTK589863 ODG589861:ODG589863 ONC589861:ONC589863 OWY589861:OWY589863 PGU589861:PGU589863 PQQ589861:PQQ589863 QAM589861:QAM589863 QKI589861:QKI589863 QUE589861:QUE589863 REA589861:REA589863 RNW589861:RNW589863 RXS589861:RXS589863 SHO589861:SHO589863 SRK589861:SRK589863 TBG589861:TBG589863 TLC589861:TLC589863 TUY589861:TUY589863 UEU589861:UEU589863 UOQ589861:UOQ589863 UYM589861:UYM589863 VII589861:VII589863 VSE589861:VSE589863 WCA589861:WCA589863 WLW589861:WLW589863 WVS589861:WVS589863 K655397:K655399 JG655397:JG655399 TC655397:TC655399 ACY655397:ACY655399 AMU655397:AMU655399 AWQ655397:AWQ655399 BGM655397:BGM655399 BQI655397:BQI655399 CAE655397:CAE655399 CKA655397:CKA655399 CTW655397:CTW655399 DDS655397:DDS655399 DNO655397:DNO655399 DXK655397:DXK655399 EHG655397:EHG655399 ERC655397:ERC655399 FAY655397:FAY655399 FKU655397:FKU655399 FUQ655397:FUQ655399 GEM655397:GEM655399 GOI655397:GOI655399 GYE655397:GYE655399 HIA655397:HIA655399 HRW655397:HRW655399 IBS655397:IBS655399 ILO655397:ILO655399 IVK655397:IVK655399 JFG655397:JFG655399 JPC655397:JPC655399 JYY655397:JYY655399 KIU655397:KIU655399 KSQ655397:KSQ655399 LCM655397:LCM655399 LMI655397:LMI655399 LWE655397:LWE655399 MGA655397:MGA655399 MPW655397:MPW655399 MZS655397:MZS655399 NJO655397:NJO655399 NTK655397:NTK655399 ODG655397:ODG655399 ONC655397:ONC655399 OWY655397:OWY655399 PGU655397:PGU655399 PQQ655397:PQQ655399 QAM655397:QAM655399 QKI655397:QKI655399 QUE655397:QUE655399 REA655397:REA655399 RNW655397:RNW655399 RXS655397:RXS655399 SHO655397:SHO655399 SRK655397:SRK655399 TBG655397:TBG655399 TLC655397:TLC655399 TUY655397:TUY655399 UEU655397:UEU655399 UOQ655397:UOQ655399 UYM655397:UYM655399 VII655397:VII655399 VSE655397:VSE655399 WCA655397:WCA655399 WLW655397:WLW655399 WVS655397:WVS655399 K720933:K720935 JG720933:JG720935 TC720933:TC720935 ACY720933:ACY720935 AMU720933:AMU720935 AWQ720933:AWQ720935 BGM720933:BGM720935 BQI720933:BQI720935 CAE720933:CAE720935 CKA720933:CKA720935 CTW720933:CTW720935 DDS720933:DDS720935 DNO720933:DNO720935 DXK720933:DXK720935 EHG720933:EHG720935 ERC720933:ERC720935 FAY720933:FAY720935 FKU720933:FKU720935 FUQ720933:FUQ720935 GEM720933:GEM720935 GOI720933:GOI720935 GYE720933:GYE720935 HIA720933:HIA720935 HRW720933:HRW720935 IBS720933:IBS720935 ILO720933:ILO720935 IVK720933:IVK720935 JFG720933:JFG720935 JPC720933:JPC720935 JYY720933:JYY720935 KIU720933:KIU720935 KSQ720933:KSQ720935 LCM720933:LCM720935 LMI720933:LMI720935 LWE720933:LWE720935 MGA720933:MGA720935 MPW720933:MPW720935 MZS720933:MZS720935 NJO720933:NJO720935 NTK720933:NTK720935 ODG720933:ODG720935 ONC720933:ONC720935 OWY720933:OWY720935 PGU720933:PGU720935 PQQ720933:PQQ720935 QAM720933:QAM720935 QKI720933:QKI720935 QUE720933:QUE720935 REA720933:REA720935 RNW720933:RNW720935 RXS720933:RXS720935 SHO720933:SHO720935 SRK720933:SRK720935 TBG720933:TBG720935 TLC720933:TLC720935 TUY720933:TUY720935 UEU720933:UEU720935 UOQ720933:UOQ720935 UYM720933:UYM720935 VII720933:VII720935 VSE720933:VSE720935 WCA720933:WCA720935 WLW720933:WLW720935 WVS720933:WVS720935 K786469:K786471 JG786469:JG786471 TC786469:TC786471 ACY786469:ACY786471 AMU786469:AMU786471 AWQ786469:AWQ786471 BGM786469:BGM786471 BQI786469:BQI786471 CAE786469:CAE786471 CKA786469:CKA786471 CTW786469:CTW786471 DDS786469:DDS786471 DNO786469:DNO786471 DXK786469:DXK786471 EHG786469:EHG786471 ERC786469:ERC786471 FAY786469:FAY786471 FKU786469:FKU786471 FUQ786469:FUQ786471 GEM786469:GEM786471 GOI786469:GOI786471 GYE786469:GYE786471 HIA786469:HIA786471 HRW786469:HRW786471 IBS786469:IBS786471 ILO786469:ILO786471 IVK786469:IVK786471 JFG786469:JFG786471 JPC786469:JPC786471 JYY786469:JYY786471 KIU786469:KIU786471 KSQ786469:KSQ786471 LCM786469:LCM786471 LMI786469:LMI786471 LWE786469:LWE786471 MGA786469:MGA786471 MPW786469:MPW786471 MZS786469:MZS786471 NJO786469:NJO786471 NTK786469:NTK786471 ODG786469:ODG786471 ONC786469:ONC786471 OWY786469:OWY786471 PGU786469:PGU786471 PQQ786469:PQQ786471 QAM786469:QAM786471 QKI786469:QKI786471 QUE786469:QUE786471 REA786469:REA786471 RNW786469:RNW786471 RXS786469:RXS786471 SHO786469:SHO786471 SRK786469:SRK786471 TBG786469:TBG786471 TLC786469:TLC786471 TUY786469:TUY786471 UEU786469:UEU786471 UOQ786469:UOQ786471 UYM786469:UYM786471 VII786469:VII786471 VSE786469:VSE786471 WCA786469:WCA786471 WLW786469:WLW786471 WVS786469:WVS786471 K852005:K852007 JG852005:JG852007 TC852005:TC852007 ACY852005:ACY852007 AMU852005:AMU852007 AWQ852005:AWQ852007 BGM852005:BGM852007 BQI852005:BQI852007 CAE852005:CAE852007 CKA852005:CKA852007 CTW852005:CTW852007 DDS852005:DDS852007 DNO852005:DNO852007 DXK852005:DXK852007 EHG852005:EHG852007 ERC852005:ERC852007 FAY852005:FAY852007 FKU852005:FKU852007 FUQ852005:FUQ852007 GEM852005:GEM852007 GOI852005:GOI852007 GYE852005:GYE852007 HIA852005:HIA852007 HRW852005:HRW852007 IBS852005:IBS852007 ILO852005:ILO852007 IVK852005:IVK852007 JFG852005:JFG852007 JPC852005:JPC852007 JYY852005:JYY852007 KIU852005:KIU852007 KSQ852005:KSQ852007 LCM852005:LCM852007 LMI852005:LMI852007 LWE852005:LWE852007 MGA852005:MGA852007 MPW852005:MPW852007 MZS852005:MZS852007 NJO852005:NJO852007 NTK852005:NTK852007 ODG852005:ODG852007 ONC852005:ONC852007 OWY852005:OWY852007 PGU852005:PGU852007 PQQ852005:PQQ852007 QAM852005:QAM852007 QKI852005:QKI852007 QUE852005:QUE852007 REA852005:REA852007 RNW852005:RNW852007 RXS852005:RXS852007 SHO852005:SHO852007 SRK852005:SRK852007 TBG852005:TBG852007 TLC852005:TLC852007 TUY852005:TUY852007 UEU852005:UEU852007 UOQ852005:UOQ852007 UYM852005:UYM852007 VII852005:VII852007 VSE852005:VSE852007 WCA852005:WCA852007 WLW852005:WLW852007 WVS852005:WVS852007 K917541:K917543 JG917541:JG917543 TC917541:TC917543 ACY917541:ACY917543 AMU917541:AMU917543 AWQ917541:AWQ917543 BGM917541:BGM917543 BQI917541:BQI917543 CAE917541:CAE917543 CKA917541:CKA917543 CTW917541:CTW917543 DDS917541:DDS917543 DNO917541:DNO917543 DXK917541:DXK917543 EHG917541:EHG917543 ERC917541:ERC917543 FAY917541:FAY917543 FKU917541:FKU917543 FUQ917541:FUQ917543 GEM917541:GEM917543 GOI917541:GOI917543 GYE917541:GYE917543 HIA917541:HIA917543 HRW917541:HRW917543 IBS917541:IBS917543 ILO917541:ILO917543 IVK917541:IVK917543 JFG917541:JFG917543 JPC917541:JPC917543 JYY917541:JYY917543 KIU917541:KIU917543 KSQ917541:KSQ917543 LCM917541:LCM917543 LMI917541:LMI917543 LWE917541:LWE917543 MGA917541:MGA917543 MPW917541:MPW917543 MZS917541:MZS917543 NJO917541:NJO917543 NTK917541:NTK917543 ODG917541:ODG917543 ONC917541:ONC917543 OWY917541:OWY917543 PGU917541:PGU917543 PQQ917541:PQQ917543 QAM917541:QAM917543 QKI917541:QKI917543 QUE917541:QUE917543 REA917541:REA917543 RNW917541:RNW917543 RXS917541:RXS917543 SHO917541:SHO917543 SRK917541:SRK917543 TBG917541:TBG917543 TLC917541:TLC917543 TUY917541:TUY917543 UEU917541:UEU917543 UOQ917541:UOQ917543 UYM917541:UYM917543 VII917541:VII917543 VSE917541:VSE917543 WCA917541:WCA917543 WLW917541:WLW917543 WVS917541:WVS917543 K983077:K983079 JG983077:JG983079 TC983077:TC983079 ACY983077:ACY983079 AMU983077:AMU983079 AWQ983077:AWQ983079 BGM983077:BGM983079 BQI983077:BQI983079 CAE983077:CAE983079 CKA983077:CKA983079 CTW983077:CTW983079 DDS983077:DDS983079 DNO983077:DNO983079 DXK983077:DXK983079 EHG983077:EHG983079 ERC983077:ERC983079 FAY983077:FAY983079 FKU983077:FKU983079 FUQ983077:FUQ983079 GEM983077:GEM983079 GOI983077:GOI983079 GYE983077:GYE983079 HIA983077:HIA983079 HRW983077:HRW983079 IBS983077:IBS983079 ILO983077:ILO983079 IVK983077:IVK983079 JFG983077:JFG983079 JPC983077:JPC983079 JYY983077:JYY983079 KIU983077:KIU983079 KSQ983077:KSQ983079 LCM983077:LCM983079 LMI983077:LMI983079 LWE983077:LWE983079 MGA983077:MGA983079 MPW983077:MPW983079 MZS983077:MZS983079 NJO983077:NJO983079 NTK983077:NTK983079 ODG983077:ODG983079 ONC983077:ONC983079 OWY983077:OWY983079 PGU983077:PGU983079 PQQ983077:PQQ983079 QAM983077:QAM983079 QKI983077:QKI983079 QUE983077:QUE983079 REA983077:REA983079 RNW983077:RNW983079 RXS983077:RXS983079 SHO983077:SHO983079 SRK983077:SRK983079 TBG983077:TBG983079 TLC983077:TLC983079 TUY983077:TUY983079 UEU983077:UEU983079 UOQ983077:UOQ983079 UYM983077:UYM983079 VII983077:VII983079 VSE983077:VSE983079 WCA983077:WCA983079 WLW983077:WLW983079 WVS983077:WVS983079 H21:J24 JD21:JF24 SZ21:TB24 ACV21:ACX24 AMR21:AMT24 AWN21:AWP24 BGJ21:BGL24 BQF21:BQH24 CAB21:CAD24 CJX21:CJZ24 CTT21:CTV24 DDP21:DDR24 DNL21:DNN24 DXH21:DXJ24 EHD21:EHF24 EQZ21:ERB24 FAV21:FAX24 FKR21:FKT24 FUN21:FUP24 GEJ21:GEL24 GOF21:GOH24 GYB21:GYD24 HHX21:HHZ24 HRT21:HRV24 IBP21:IBR24 ILL21:ILN24 IVH21:IVJ24 JFD21:JFF24 JOZ21:JPB24 JYV21:JYX24 KIR21:KIT24 KSN21:KSP24 LCJ21:LCL24 LMF21:LMH24 LWB21:LWD24 MFX21:MFZ24 MPT21:MPV24 MZP21:MZR24 NJL21:NJN24 NTH21:NTJ24 ODD21:ODF24 OMZ21:ONB24 OWV21:OWX24 PGR21:PGT24 PQN21:PQP24 QAJ21:QAL24 QKF21:QKH24 QUB21:QUD24 RDX21:RDZ24 RNT21:RNV24 RXP21:RXR24 SHL21:SHN24 SRH21:SRJ24 TBD21:TBF24 TKZ21:TLB24 TUV21:TUX24 UER21:UET24 UON21:UOP24 UYJ21:UYL24 VIF21:VIH24 VSB21:VSD24 WBX21:WBZ24 WLT21:WLV24 WVP21:WVR24 H65557:J65560 JD65557:JF65560 SZ65557:TB65560 ACV65557:ACX65560 AMR65557:AMT65560 AWN65557:AWP65560 BGJ65557:BGL65560 BQF65557:BQH65560 CAB65557:CAD65560 CJX65557:CJZ65560 CTT65557:CTV65560 DDP65557:DDR65560 DNL65557:DNN65560 DXH65557:DXJ65560 EHD65557:EHF65560 EQZ65557:ERB65560 FAV65557:FAX65560 FKR65557:FKT65560 FUN65557:FUP65560 GEJ65557:GEL65560 GOF65557:GOH65560 GYB65557:GYD65560 HHX65557:HHZ65560 HRT65557:HRV65560 IBP65557:IBR65560 ILL65557:ILN65560 IVH65557:IVJ65560 JFD65557:JFF65560 JOZ65557:JPB65560 JYV65557:JYX65560 KIR65557:KIT65560 KSN65557:KSP65560 LCJ65557:LCL65560 LMF65557:LMH65560 LWB65557:LWD65560 MFX65557:MFZ65560 MPT65557:MPV65560 MZP65557:MZR65560 NJL65557:NJN65560 NTH65557:NTJ65560 ODD65557:ODF65560 OMZ65557:ONB65560 OWV65557:OWX65560 PGR65557:PGT65560 PQN65557:PQP65560 QAJ65557:QAL65560 QKF65557:QKH65560 QUB65557:QUD65560 RDX65557:RDZ65560 RNT65557:RNV65560 RXP65557:RXR65560 SHL65557:SHN65560 SRH65557:SRJ65560 TBD65557:TBF65560 TKZ65557:TLB65560 TUV65557:TUX65560 UER65557:UET65560 UON65557:UOP65560 UYJ65557:UYL65560 VIF65557:VIH65560 VSB65557:VSD65560 WBX65557:WBZ65560 WLT65557:WLV65560 WVP65557:WVR65560 H131093:J131096 JD131093:JF131096 SZ131093:TB131096 ACV131093:ACX131096 AMR131093:AMT131096 AWN131093:AWP131096 BGJ131093:BGL131096 BQF131093:BQH131096 CAB131093:CAD131096 CJX131093:CJZ131096 CTT131093:CTV131096 DDP131093:DDR131096 DNL131093:DNN131096 DXH131093:DXJ131096 EHD131093:EHF131096 EQZ131093:ERB131096 FAV131093:FAX131096 FKR131093:FKT131096 FUN131093:FUP131096 GEJ131093:GEL131096 GOF131093:GOH131096 GYB131093:GYD131096 HHX131093:HHZ131096 HRT131093:HRV131096 IBP131093:IBR131096 ILL131093:ILN131096 IVH131093:IVJ131096 JFD131093:JFF131096 JOZ131093:JPB131096 JYV131093:JYX131096 KIR131093:KIT131096 KSN131093:KSP131096 LCJ131093:LCL131096 LMF131093:LMH131096 LWB131093:LWD131096 MFX131093:MFZ131096 MPT131093:MPV131096 MZP131093:MZR131096 NJL131093:NJN131096 NTH131093:NTJ131096 ODD131093:ODF131096 OMZ131093:ONB131096 OWV131093:OWX131096 PGR131093:PGT131096 PQN131093:PQP131096 QAJ131093:QAL131096 QKF131093:QKH131096 QUB131093:QUD131096 RDX131093:RDZ131096 RNT131093:RNV131096 RXP131093:RXR131096 SHL131093:SHN131096 SRH131093:SRJ131096 TBD131093:TBF131096 TKZ131093:TLB131096 TUV131093:TUX131096 UER131093:UET131096 UON131093:UOP131096 UYJ131093:UYL131096 VIF131093:VIH131096 VSB131093:VSD131096 WBX131093:WBZ131096 WLT131093:WLV131096 WVP131093:WVR131096 H196629:J196632 JD196629:JF196632 SZ196629:TB196632 ACV196629:ACX196632 AMR196629:AMT196632 AWN196629:AWP196632 BGJ196629:BGL196632 BQF196629:BQH196632 CAB196629:CAD196632 CJX196629:CJZ196632 CTT196629:CTV196632 DDP196629:DDR196632 DNL196629:DNN196632 DXH196629:DXJ196632 EHD196629:EHF196632 EQZ196629:ERB196632 FAV196629:FAX196632 FKR196629:FKT196632 FUN196629:FUP196632 GEJ196629:GEL196632 GOF196629:GOH196632 GYB196629:GYD196632 HHX196629:HHZ196632 HRT196629:HRV196632 IBP196629:IBR196632 ILL196629:ILN196632 IVH196629:IVJ196632 JFD196629:JFF196632 JOZ196629:JPB196632 JYV196629:JYX196632 KIR196629:KIT196632 KSN196629:KSP196632 LCJ196629:LCL196632 LMF196629:LMH196632 LWB196629:LWD196632 MFX196629:MFZ196632 MPT196629:MPV196632 MZP196629:MZR196632 NJL196629:NJN196632 NTH196629:NTJ196632 ODD196629:ODF196632 OMZ196629:ONB196632 OWV196629:OWX196632 PGR196629:PGT196632 PQN196629:PQP196632 QAJ196629:QAL196632 QKF196629:QKH196632 QUB196629:QUD196632 RDX196629:RDZ196632 RNT196629:RNV196632 RXP196629:RXR196632 SHL196629:SHN196632 SRH196629:SRJ196632 TBD196629:TBF196632 TKZ196629:TLB196632 TUV196629:TUX196632 UER196629:UET196632 UON196629:UOP196632 UYJ196629:UYL196632 VIF196629:VIH196632 VSB196629:VSD196632 WBX196629:WBZ196632 WLT196629:WLV196632 WVP196629:WVR196632 H262165:J262168 JD262165:JF262168 SZ262165:TB262168 ACV262165:ACX262168 AMR262165:AMT262168 AWN262165:AWP262168 BGJ262165:BGL262168 BQF262165:BQH262168 CAB262165:CAD262168 CJX262165:CJZ262168 CTT262165:CTV262168 DDP262165:DDR262168 DNL262165:DNN262168 DXH262165:DXJ262168 EHD262165:EHF262168 EQZ262165:ERB262168 FAV262165:FAX262168 FKR262165:FKT262168 FUN262165:FUP262168 GEJ262165:GEL262168 GOF262165:GOH262168 GYB262165:GYD262168 HHX262165:HHZ262168 HRT262165:HRV262168 IBP262165:IBR262168 ILL262165:ILN262168 IVH262165:IVJ262168 JFD262165:JFF262168 JOZ262165:JPB262168 JYV262165:JYX262168 KIR262165:KIT262168 KSN262165:KSP262168 LCJ262165:LCL262168 LMF262165:LMH262168 LWB262165:LWD262168 MFX262165:MFZ262168 MPT262165:MPV262168 MZP262165:MZR262168 NJL262165:NJN262168 NTH262165:NTJ262168 ODD262165:ODF262168 OMZ262165:ONB262168 OWV262165:OWX262168 PGR262165:PGT262168 PQN262165:PQP262168 QAJ262165:QAL262168 QKF262165:QKH262168 QUB262165:QUD262168 RDX262165:RDZ262168 RNT262165:RNV262168 RXP262165:RXR262168 SHL262165:SHN262168 SRH262165:SRJ262168 TBD262165:TBF262168 TKZ262165:TLB262168 TUV262165:TUX262168 UER262165:UET262168 UON262165:UOP262168 UYJ262165:UYL262168 VIF262165:VIH262168 VSB262165:VSD262168 WBX262165:WBZ262168 WLT262165:WLV262168 WVP262165:WVR262168 H327701:J327704 JD327701:JF327704 SZ327701:TB327704 ACV327701:ACX327704 AMR327701:AMT327704 AWN327701:AWP327704 BGJ327701:BGL327704 BQF327701:BQH327704 CAB327701:CAD327704 CJX327701:CJZ327704 CTT327701:CTV327704 DDP327701:DDR327704 DNL327701:DNN327704 DXH327701:DXJ327704 EHD327701:EHF327704 EQZ327701:ERB327704 FAV327701:FAX327704 FKR327701:FKT327704 FUN327701:FUP327704 GEJ327701:GEL327704 GOF327701:GOH327704 GYB327701:GYD327704 HHX327701:HHZ327704 HRT327701:HRV327704 IBP327701:IBR327704 ILL327701:ILN327704 IVH327701:IVJ327704 JFD327701:JFF327704 JOZ327701:JPB327704 JYV327701:JYX327704 KIR327701:KIT327704 KSN327701:KSP327704 LCJ327701:LCL327704 LMF327701:LMH327704 LWB327701:LWD327704 MFX327701:MFZ327704 MPT327701:MPV327704 MZP327701:MZR327704 NJL327701:NJN327704 NTH327701:NTJ327704 ODD327701:ODF327704 OMZ327701:ONB327704 OWV327701:OWX327704 PGR327701:PGT327704 PQN327701:PQP327704 QAJ327701:QAL327704 QKF327701:QKH327704 QUB327701:QUD327704 RDX327701:RDZ327704 RNT327701:RNV327704 RXP327701:RXR327704 SHL327701:SHN327704 SRH327701:SRJ327704 TBD327701:TBF327704 TKZ327701:TLB327704 TUV327701:TUX327704 UER327701:UET327704 UON327701:UOP327704 UYJ327701:UYL327704 VIF327701:VIH327704 VSB327701:VSD327704 WBX327701:WBZ327704 WLT327701:WLV327704 WVP327701:WVR327704 H393237:J393240 JD393237:JF393240 SZ393237:TB393240 ACV393237:ACX393240 AMR393237:AMT393240 AWN393237:AWP393240 BGJ393237:BGL393240 BQF393237:BQH393240 CAB393237:CAD393240 CJX393237:CJZ393240 CTT393237:CTV393240 DDP393237:DDR393240 DNL393237:DNN393240 DXH393237:DXJ393240 EHD393237:EHF393240 EQZ393237:ERB393240 FAV393237:FAX393240 FKR393237:FKT393240 FUN393237:FUP393240 GEJ393237:GEL393240 GOF393237:GOH393240 GYB393237:GYD393240 HHX393237:HHZ393240 HRT393237:HRV393240 IBP393237:IBR393240 ILL393237:ILN393240 IVH393237:IVJ393240 JFD393237:JFF393240 JOZ393237:JPB393240 JYV393237:JYX393240 KIR393237:KIT393240 KSN393237:KSP393240 LCJ393237:LCL393240 LMF393237:LMH393240 LWB393237:LWD393240 MFX393237:MFZ393240 MPT393237:MPV393240 MZP393237:MZR393240 NJL393237:NJN393240 NTH393237:NTJ393240 ODD393237:ODF393240 OMZ393237:ONB393240 OWV393237:OWX393240 PGR393237:PGT393240 PQN393237:PQP393240 QAJ393237:QAL393240 QKF393237:QKH393240 QUB393237:QUD393240 RDX393237:RDZ393240 RNT393237:RNV393240 RXP393237:RXR393240 SHL393237:SHN393240 SRH393237:SRJ393240 TBD393237:TBF393240 TKZ393237:TLB393240 TUV393237:TUX393240 UER393237:UET393240 UON393237:UOP393240 UYJ393237:UYL393240 VIF393237:VIH393240 VSB393237:VSD393240 WBX393237:WBZ393240 WLT393237:WLV393240 WVP393237:WVR393240 H458773:J458776 JD458773:JF458776 SZ458773:TB458776 ACV458773:ACX458776 AMR458773:AMT458776 AWN458773:AWP458776 BGJ458773:BGL458776 BQF458773:BQH458776 CAB458773:CAD458776 CJX458773:CJZ458776 CTT458773:CTV458776 DDP458773:DDR458776 DNL458773:DNN458776 DXH458773:DXJ458776 EHD458773:EHF458776 EQZ458773:ERB458776 FAV458773:FAX458776 FKR458773:FKT458776 FUN458773:FUP458776 GEJ458773:GEL458776 GOF458773:GOH458776 GYB458773:GYD458776 HHX458773:HHZ458776 HRT458773:HRV458776 IBP458773:IBR458776 ILL458773:ILN458776 IVH458773:IVJ458776 JFD458773:JFF458776 JOZ458773:JPB458776 JYV458773:JYX458776 KIR458773:KIT458776 KSN458773:KSP458776 LCJ458773:LCL458776 LMF458773:LMH458776 LWB458773:LWD458776 MFX458773:MFZ458776 MPT458773:MPV458776 MZP458773:MZR458776 NJL458773:NJN458776 NTH458773:NTJ458776 ODD458773:ODF458776 OMZ458773:ONB458776 OWV458773:OWX458776 PGR458773:PGT458776 PQN458773:PQP458776 QAJ458773:QAL458776 QKF458773:QKH458776 QUB458773:QUD458776 RDX458773:RDZ458776 RNT458773:RNV458776 RXP458773:RXR458776 SHL458773:SHN458776 SRH458773:SRJ458776 TBD458773:TBF458776 TKZ458773:TLB458776 TUV458773:TUX458776 UER458773:UET458776 UON458773:UOP458776 UYJ458773:UYL458776 VIF458773:VIH458776 VSB458773:VSD458776 WBX458773:WBZ458776 WLT458773:WLV458776 WVP458773:WVR458776 H524309:J524312 JD524309:JF524312 SZ524309:TB524312 ACV524309:ACX524312 AMR524309:AMT524312 AWN524309:AWP524312 BGJ524309:BGL524312 BQF524309:BQH524312 CAB524309:CAD524312 CJX524309:CJZ524312 CTT524309:CTV524312 DDP524309:DDR524312 DNL524309:DNN524312 DXH524309:DXJ524312 EHD524309:EHF524312 EQZ524309:ERB524312 FAV524309:FAX524312 FKR524309:FKT524312 FUN524309:FUP524312 GEJ524309:GEL524312 GOF524309:GOH524312 GYB524309:GYD524312 HHX524309:HHZ524312 HRT524309:HRV524312 IBP524309:IBR524312 ILL524309:ILN524312 IVH524309:IVJ524312 JFD524309:JFF524312 JOZ524309:JPB524312 JYV524309:JYX524312 KIR524309:KIT524312 KSN524309:KSP524312 LCJ524309:LCL524312 LMF524309:LMH524312 LWB524309:LWD524312 MFX524309:MFZ524312 MPT524309:MPV524312 MZP524309:MZR524312 NJL524309:NJN524312 NTH524309:NTJ524312 ODD524309:ODF524312 OMZ524309:ONB524312 OWV524309:OWX524312 PGR524309:PGT524312 PQN524309:PQP524312 QAJ524309:QAL524312 QKF524309:QKH524312 QUB524309:QUD524312 RDX524309:RDZ524312 RNT524309:RNV524312 RXP524309:RXR524312 SHL524309:SHN524312 SRH524309:SRJ524312 TBD524309:TBF524312 TKZ524309:TLB524312 TUV524309:TUX524312 UER524309:UET524312 UON524309:UOP524312 UYJ524309:UYL524312 VIF524309:VIH524312 VSB524309:VSD524312 WBX524309:WBZ524312 WLT524309:WLV524312 WVP524309:WVR524312 H589845:J589848 JD589845:JF589848 SZ589845:TB589848 ACV589845:ACX589848 AMR589845:AMT589848 AWN589845:AWP589848 BGJ589845:BGL589848 BQF589845:BQH589848 CAB589845:CAD589848 CJX589845:CJZ589848 CTT589845:CTV589848 DDP589845:DDR589848 DNL589845:DNN589848 DXH589845:DXJ589848 EHD589845:EHF589848 EQZ589845:ERB589848 FAV589845:FAX589848 FKR589845:FKT589848 FUN589845:FUP589848 GEJ589845:GEL589848 GOF589845:GOH589848 GYB589845:GYD589848 HHX589845:HHZ589848 HRT589845:HRV589848 IBP589845:IBR589848 ILL589845:ILN589848 IVH589845:IVJ589848 JFD589845:JFF589848 JOZ589845:JPB589848 JYV589845:JYX589848 KIR589845:KIT589848 KSN589845:KSP589848 LCJ589845:LCL589848 LMF589845:LMH589848 LWB589845:LWD589848 MFX589845:MFZ589848 MPT589845:MPV589848 MZP589845:MZR589848 NJL589845:NJN589848 NTH589845:NTJ589848 ODD589845:ODF589848 OMZ589845:ONB589848 OWV589845:OWX589848 PGR589845:PGT589848 PQN589845:PQP589848 QAJ589845:QAL589848 QKF589845:QKH589848 QUB589845:QUD589848 RDX589845:RDZ589848 RNT589845:RNV589848 RXP589845:RXR589848 SHL589845:SHN589848 SRH589845:SRJ589848 TBD589845:TBF589848 TKZ589845:TLB589848 TUV589845:TUX589848 UER589845:UET589848 UON589845:UOP589848 UYJ589845:UYL589848 VIF589845:VIH589848 VSB589845:VSD589848 WBX589845:WBZ589848 WLT589845:WLV589848 WVP589845:WVR589848 H655381:J655384 JD655381:JF655384 SZ655381:TB655384 ACV655381:ACX655384 AMR655381:AMT655384 AWN655381:AWP655384 BGJ655381:BGL655384 BQF655381:BQH655384 CAB655381:CAD655384 CJX655381:CJZ655384 CTT655381:CTV655384 DDP655381:DDR655384 DNL655381:DNN655384 DXH655381:DXJ655384 EHD655381:EHF655384 EQZ655381:ERB655384 FAV655381:FAX655384 FKR655381:FKT655384 FUN655381:FUP655384 GEJ655381:GEL655384 GOF655381:GOH655384 GYB655381:GYD655384 HHX655381:HHZ655384 HRT655381:HRV655384 IBP655381:IBR655384 ILL655381:ILN655384 IVH655381:IVJ655384 JFD655381:JFF655384 JOZ655381:JPB655384 JYV655381:JYX655384 KIR655381:KIT655384 KSN655381:KSP655384 LCJ655381:LCL655384 LMF655381:LMH655384 LWB655381:LWD655384 MFX655381:MFZ655384 MPT655381:MPV655384 MZP655381:MZR655384 NJL655381:NJN655384 NTH655381:NTJ655384 ODD655381:ODF655384 OMZ655381:ONB655384 OWV655381:OWX655384 PGR655381:PGT655384 PQN655381:PQP655384 QAJ655381:QAL655384 QKF655381:QKH655384 QUB655381:QUD655384 RDX655381:RDZ655384 RNT655381:RNV655384 RXP655381:RXR655384 SHL655381:SHN655384 SRH655381:SRJ655384 TBD655381:TBF655384 TKZ655381:TLB655384 TUV655381:TUX655384 UER655381:UET655384 UON655381:UOP655384 UYJ655381:UYL655384 VIF655381:VIH655384 VSB655381:VSD655384 WBX655381:WBZ655384 WLT655381:WLV655384 WVP655381:WVR655384 H720917:J720920 JD720917:JF720920 SZ720917:TB720920 ACV720917:ACX720920 AMR720917:AMT720920 AWN720917:AWP720920 BGJ720917:BGL720920 BQF720917:BQH720920 CAB720917:CAD720920 CJX720917:CJZ720920 CTT720917:CTV720920 DDP720917:DDR720920 DNL720917:DNN720920 DXH720917:DXJ720920 EHD720917:EHF720920 EQZ720917:ERB720920 FAV720917:FAX720920 FKR720917:FKT720920 FUN720917:FUP720920 GEJ720917:GEL720920 GOF720917:GOH720920 GYB720917:GYD720920 HHX720917:HHZ720920 HRT720917:HRV720920 IBP720917:IBR720920 ILL720917:ILN720920 IVH720917:IVJ720920 JFD720917:JFF720920 JOZ720917:JPB720920 JYV720917:JYX720920 KIR720917:KIT720920 KSN720917:KSP720920 LCJ720917:LCL720920 LMF720917:LMH720920 LWB720917:LWD720920 MFX720917:MFZ720920 MPT720917:MPV720920 MZP720917:MZR720920 NJL720917:NJN720920 NTH720917:NTJ720920 ODD720917:ODF720920 OMZ720917:ONB720920 OWV720917:OWX720920 PGR720917:PGT720920 PQN720917:PQP720920 QAJ720917:QAL720920 QKF720917:QKH720920 QUB720917:QUD720920 RDX720917:RDZ720920 RNT720917:RNV720920 RXP720917:RXR720920 SHL720917:SHN720920 SRH720917:SRJ720920 TBD720917:TBF720920 TKZ720917:TLB720920 TUV720917:TUX720920 UER720917:UET720920 UON720917:UOP720920 UYJ720917:UYL720920 VIF720917:VIH720920 VSB720917:VSD720920 WBX720917:WBZ720920 WLT720917:WLV720920 WVP720917:WVR720920 H786453:J786456 JD786453:JF786456 SZ786453:TB786456 ACV786453:ACX786456 AMR786453:AMT786456 AWN786453:AWP786456 BGJ786453:BGL786456 BQF786453:BQH786456 CAB786453:CAD786456 CJX786453:CJZ786456 CTT786453:CTV786456 DDP786453:DDR786456 DNL786453:DNN786456 DXH786453:DXJ786456 EHD786453:EHF786456 EQZ786453:ERB786456 FAV786453:FAX786456 FKR786453:FKT786456 FUN786453:FUP786456 GEJ786453:GEL786456 GOF786453:GOH786456 GYB786453:GYD786456 HHX786453:HHZ786456 HRT786453:HRV786456 IBP786453:IBR786456 ILL786453:ILN786456 IVH786453:IVJ786456 JFD786453:JFF786456 JOZ786453:JPB786456 JYV786453:JYX786456 KIR786453:KIT786456 KSN786453:KSP786456 LCJ786453:LCL786456 LMF786453:LMH786456 LWB786453:LWD786456 MFX786453:MFZ786456 MPT786453:MPV786456 MZP786453:MZR786456 NJL786453:NJN786456 NTH786453:NTJ786456 ODD786453:ODF786456 OMZ786453:ONB786456 OWV786453:OWX786456 PGR786453:PGT786456 PQN786453:PQP786456 QAJ786453:QAL786456 QKF786453:QKH786456 QUB786453:QUD786456 RDX786453:RDZ786456 RNT786453:RNV786456 RXP786453:RXR786456 SHL786453:SHN786456 SRH786453:SRJ786456 TBD786453:TBF786456 TKZ786453:TLB786456 TUV786453:TUX786456 UER786453:UET786456 UON786453:UOP786456 UYJ786453:UYL786456 VIF786453:VIH786456 VSB786453:VSD786456 WBX786453:WBZ786456 WLT786453:WLV786456 WVP786453:WVR786456 H851989:J851992 JD851989:JF851992 SZ851989:TB851992 ACV851989:ACX851992 AMR851989:AMT851992 AWN851989:AWP851992 BGJ851989:BGL851992 BQF851989:BQH851992 CAB851989:CAD851992 CJX851989:CJZ851992 CTT851989:CTV851992 DDP851989:DDR851992 DNL851989:DNN851992 DXH851989:DXJ851992 EHD851989:EHF851992 EQZ851989:ERB851992 FAV851989:FAX851992 FKR851989:FKT851992 FUN851989:FUP851992 GEJ851989:GEL851992 GOF851989:GOH851992 GYB851989:GYD851992 HHX851989:HHZ851992 HRT851989:HRV851992 IBP851989:IBR851992 ILL851989:ILN851992 IVH851989:IVJ851992 JFD851989:JFF851992 JOZ851989:JPB851992 JYV851989:JYX851992 KIR851989:KIT851992 KSN851989:KSP851992 LCJ851989:LCL851992 LMF851989:LMH851992 LWB851989:LWD851992 MFX851989:MFZ851992 MPT851989:MPV851992 MZP851989:MZR851992 NJL851989:NJN851992 NTH851989:NTJ851992 ODD851989:ODF851992 OMZ851989:ONB851992 OWV851989:OWX851992 PGR851989:PGT851992 PQN851989:PQP851992 QAJ851989:QAL851992 QKF851989:QKH851992 QUB851989:QUD851992 RDX851989:RDZ851992 RNT851989:RNV851992 RXP851989:RXR851992 SHL851989:SHN851992 SRH851989:SRJ851992 TBD851989:TBF851992 TKZ851989:TLB851992 TUV851989:TUX851992 UER851989:UET851992 UON851989:UOP851992 UYJ851989:UYL851992 VIF851989:VIH851992 VSB851989:VSD851992 WBX851989:WBZ851992 WLT851989:WLV851992 WVP851989:WVR851992 H917525:J917528 JD917525:JF917528 SZ917525:TB917528 ACV917525:ACX917528 AMR917525:AMT917528 AWN917525:AWP917528 BGJ917525:BGL917528 BQF917525:BQH917528 CAB917525:CAD917528 CJX917525:CJZ917528 CTT917525:CTV917528 DDP917525:DDR917528 DNL917525:DNN917528 DXH917525:DXJ917528 EHD917525:EHF917528 EQZ917525:ERB917528 FAV917525:FAX917528 FKR917525:FKT917528 FUN917525:FUP917528 GEJ917525:GEL917528 GOF917525:GOH917528 GYB917525:GYD917528 HHX917525:HHZ917528 HRT917525:HRV917528 IBP917525:IBR917528 ILL917525:ILN917528 IVH917525:IVJ917528 JFD917525:JFF917528 JOZ917525:JPB917528 JYV917525:JYX917528 KIR917525:KIT917528 KSN917525:KSP917528 LCJ917525:LCL917528 LMF917525:LMH917528 LWB917525:LWD917528 MFX917525:MFZ917528 MPT917525:MPV917528 MZP917525:MZR917528 NJL917525:NJN917528 NTH917525:NTJ917528 ODD917525:ODF917528 OMZ917525:ONB917528 OWV917525:OWX917528 PGR917525:PGT917528 PQN917525:PQP917528 QAJ917525:QAL917528 QKF917525:QKH917528 QUB917525:QUD917528 RDX917525:RDZ917528 RNT917525:RNV917528 RXP917525:RXR917528 SHL917525:SHN917528 SRH917525:SRJ917528 TBD917525:TBF917528 TKZ917525:TLB917528 TUV917525:TUX917528 UER917525:UET917528 UON917525:UOP917528 UYJ917525:UYL917528 VIF917525:VIH917528 VSB917525:VSD917528 WBX917525:WBZ917528 WLT917525:WLV917528 WVP917525:WVR917528 H983061:J983064 JD983061:JF983064 SZ983061:TB983064 ACV983061:ACX983064 AMR983061:AMT983064 AWN983061:AWP983064 BGJ983061:BGL983064 BQF983061:BQH983064 CAB983061:CAD983064 CJX983061:CJZ983064 CTT983061:CTV983064 DDP983061:DDR983064 DNL983061:DNN983064 DXH983061:DXJ983064 EHD983061:EHF983064 EQZ983061:ERB983064 FAV983061:FAX983064 FKR983061:FKT983064 FUN983061:FUP983064 GEJ983061:GEL983064 GOF983061:GOH983064 GYB983061:GYD983064 HHX983061:HHZ983064 HRT983061:HRV983064 IBP983061:IBR983064 ILL983061:ILN983064 IVH983061:IVJ983064 JFD983061:JFF983064 JOZ983061:JPB983064 JYV983061:JYX983064 KIR983061:KIT983064 KSN983061:KSP983064 LCJ983061:LCL983064 LMF983061:LMH983064 LWB983061:LWD983064 MFX983061:MFZ983064 MPT983061:MPV983064 MZP983061:MZR983064 NJL983061:NJN983064 NTH983061:NTJ983064 ODD983061:ODF983064 OMZ983061:ONB983064 OWV983061:OWX983064 PGR983061:PGT983064 PQN983061:PQP983064 QAJ983061:QAL983064 QKF983061:QKH983064 QUB983061:QUD983064 RDX983061:RDZ983064 RNT983061:RNV983064 RXP983061:RXR983064 SHL983061:SHN983064 SRH983061:SRJ983064 TBD983061:TBF983064 TKZ983061:TLB983064 TUV983061:TUX983064 UER983061:UET983064 UON983061:UOP983064 UYJ983061:UYL983064 VIF983061:VIH983064 VSB983061:VSD983064 WBX983061:WBZ983064 WLT983061:WLV983064 WVP983061:WVR983064 G21:G26 JC21:JC26 SY21:SY26 ACU21:ACU26 AMQ21:AMQ26 AWM21:AWM26 BGI21:BGI26 BQE21:BQE26 CAA21:CAA26 CJW21:CJW26 CTS21:CTS26 DDO21:DDO26 DNK21:DNK26 DXG21:DXG26 EHC21:EHC26 EQY21:EQY26 FAU21:FAU26 FKQ21:FKQ26 FUM21:FUM26 GEI21:GEI26 GOE21:GOE26 GYA21:GYA26 HHW21:HHW26 HRS21:HRS26 IBO21:IBO26 ILK21:ILK26 IVG21:IVG26 JFC21:JFC26 JOY21:JOY26 JYU21:JYU26 KIQ21:KIQ26 KSM21:KSM26 LCI21:LCI26 LME21:LME26 LWA21:LWA26 MFW21:MFW26 MPS21:MPS26 MZO21:MZO26 NJK21:NJK26 NTG21:NTG26 ODC21:ODC26 OMY21:OMY26 OWU21:OWU26 PGQ21:PGQ26 PQM21:PQM26 QAI21:QAI26 QKE21:QKE26 QUA21:QUA26 RDW21:RDW26 RNS21:RNS26 RXO21:RXO26 SHK21:SHK26 SRG21:SRG26 TBC21:TBC26 TKY21:TKY26 TUU21:TUU26 UEQ21:UEQ26 UOM21:UOM26 UYI21:UYI26 VIE21:VIE26 VSA21:VSA26 WBW21:WBW26 WLS21:WLS26 WVO21:WVO26 G65557:G65562 JC65557:JC65562 SY65557:SY65562 ACU65557:ACU65562 AMQ65557:AMQ65562 AWM65557:AWM65562 BGI65557:BGI65562 BQE65557:BQE65562 CAA65557:CAA65562 CJW65557:CJW65562 CTS65557:CTS65562 DDO65557:DDO65562 DNK65557:DNK65562 DXG65557:DXG65562 EHC65557:EHC65562 EQY65557:EQY65562 FAU65557:FAU65562 FKQ65557:FKQ65562 FUM65557:FUM65562 GEI65557:GEI65562 GOE65557:GOE65562 GYA65557:GYA65562 HHW65557:HHW65562 HRS65557:HRS65562 IBO65557:IBO65562 ILK65557:ILK65562 IVG65557:IVG65562 JFC65557:JFC65562 JOY65557:JOY65562 JYU65557:JYU65562 KIQ65557:KIQ65562 KSM65557:KSM65562 LCI65557:LCI65562 LME65557:LME65562 LWA65557:LWA65562 MFW65557:MFW65562 MPS65557:MPS65562 MZO65557:MZO65562 NJK65557:NJK65562 NTG65557:NTG65562 ODC65557:ODC65562 OMY65557:OMY65562 OWU65557:OWU65562 PGQ65557:PGQ65562 PQM65557:PQM65562 QAI65557:QAI65562 QKE65557:QKE65562 QUA65557:QUA65562 RDW65557:RDW65562 RNS65557:RNS65562 RXO65557:RXO65562 SHK65557:SHK65562 SRG65557:SRG65562 TBC65557:TBC65562 TKY65557:TKY65562 TUU65557:TUU65562 UEQ65557:UEQ65562 UOM65557:UOM65562 UYI65557:UYI65562 VIE65557:VIE65562 VSA65557:VSA65562 WBW65557:WBW65562 WLS65557:WLS65562 WVO65557:WVO65562 G131093:G131098 JC131093:JC131098 SY131093:SY131098 ACU131093:ACU131098 AMQ131093:AMQ131098 AWM131093:AWM131098 BGI131093:BGI131098 BQE131093:BQE131098 CAA131093:CAA131098 CJW131093:CJW131098 CTS131093:CTS131098 DDO131093:DDO131098 DNK131093:DNK131098 DXG131093:DXG131098 EHC131093:EHC131098 EQY131093:EQY131098 FAU131093:FAU131098 FKQ131093:FKQ131098 FUM131093:FUM131098 GEI131093:GEI131098 GOE131093:GOE131098 GYA131093:GYA131098 HHW131093:HHW131098 HRS131093:HRS131098 IBO131093:IBO131098 ILK131093:ILK131098 IVG131093:IVG131098 JFC131093:JFC131098 JOY131093:JOY131098 JYU131093:JYU131098 KIQ131093:KIQ131098 KSM131093:KSM131098 LCI131093:LCI131098 LME131093:LME131098 LWA131093:LWA131098 MFW131093:MFW131098 MPS131093:MPS131098 MZO131093:MZO131098 NJK131093:NJK131098 NTG131093:NTG131098 ODC131093:ODC131098 OMY131093:OMY131098 OWU131093:OWU131098 PGQ131093:PGQ131098 PQM131093:PQM131098 QAI131093:QAI131098 QKE131093:QKE131098 QUA131093:QUA131098 RDW131093:RDW131098 RNS131093:RNS131098 RXO131093:RXO131098 SHK131093:SHK131098 SRG131093:SRG131098 TBC131093:TBC131098 TKY131093:TKY131098 TUU131093:TUU131098 UEQ131093:UEQ131098 UOM131093:UOM131098 UYI131093:UYI131098 VIE131093:VIE131098 VSA131093:VSA131098 WBW131093:WBW131098 WLS131093:WLS131098 WVO131093:WVO131098 G196629:G196634 JC196629:JC196634 SY196629:SY196634 ACU196629:ACU196634 AMQ196629:AMQ196634 AWM196629:AWM196634 BGI196629:BGI196634 BQE196629:BQE196634 CAA196629:CAA196634 CJW196629:CJW196634 CTS196629:CTS196634 DDO196629:DDO196634 DNK196629:DNK196634 DXG196629:DXG196634 EHC196629:EHC196634 EQY196629:EQY196634 FAU196629:FAU196634 FKQ196629:FKQ196634 FUM196629:FUM196634 GEI196629:GEI196634 GOE196629:GOE196634 GYA196629:GYA196634 HHW196629:HHW196634 HRS196629:HRS196634 IBO196629:IBO196634 ILK196629:ILK196634 IVG196629:IVG196634 JFC196629:JFC196634 JOY196629:JOY196634 JYU196629:JYU196634 KIQ196629:KIQ196634 KSM196629:KSM196634 LCI196629:LCI196634 LME196629:LME196634 LWA196629:LWA196634 MFW196629:MFW196634 MPS196629:MPS196634 MZO196629:MZO196634 NJK196629:NJK196634 NTG196629:NTG196634 ODC196629:ODC196634 OMY196629:OMY196634 OWU196629:OWU196634 PGQ196629:PGQ196634 PQM196629:PQM196634 QAI196629:QAI196634 QKE196629:QKE196634 QUA196629:QUA196634 RDW196629:RDW196634 RNS196629:RNS196634 RXO196629:RXO196634 SHK196629:SHK196634 SRG196629:SRG196634 TBC196629:TBC196634 TKY196629:TKY196634 TUU196629:TUU196634 UEQ196629:UEQ196634 UOM196629:UOM196634 UYI196629:UYI196634 VIE196629:VIE196634 VSA196629:VSA196634 WBW196629:WBW196634 WLS196629:WLS196634 WVO196629:WVO196634 G262165:G262170 JC262165:JC262170 SY262165:SY262170 ACU262165:ACU262170 AMQ262165:AMQ262170 AWM262165:AWM262170 BGI262165:BGI262170 BQE262165:BQE262170 CAA262165:CAA262170 CJW262165:CJW262170 CTS262165:CTS262170 DDO262165:DDO262170 DNK262165:DNK262170 DXG262165:DXG262170 EHC262165:EHC262170 EQY262165:EQY262170 FAU262165:FAU262170 FKQ262165:FKQ262170 FUM262165:FUM262170 GEI262165:GEI262170 GOE262165:GOE262170 GYA262165:GYA262170 HHW262165:HHW262170 HRS262165:HRS262170 IBO262165:IBO262170 ILK262165:ILK262170 IVG262165:IVG262170 JFC262165:JFC262170 JOY262165:JOY262170 JYU262165:JYU262170 KIQ262165:KIQ262170 KSM262165:KSM262170 LCI262165:LCI262170 LME262165:LME262170 LWA262165:LWA262170 MFW262165:MFW262170 MPS262165:MPS262170 MZO262165:MZO262170 NJK262165:NJK262170 NTG262165:NTG262170 ODC262165:ODC262170 OMY262165:OMY262170 OWU262165:OWU262170 PGQ262165:PGQ262170 PQM262165:PQM262170 QAI262165:QAI262170 QKE262165:QKE262170 QUA262165:QUA262170 RDW262165:RDW262170 RNS262165:RNS262170 RXO262165:RXO262170 SHK262165:SHK262170 SRG262165:SRG262170 TBC262165:TBC262170 TKY262165:TKY262170 TUU262165:TUU262170 UEQ262165:UEQ262170 UOM262165:UOM262170 UYI262165:UYI262170 VIE262165:VIE262170 VSA262165:VSA262170 WBW262165:WBW262170 WLS262165:WLS262170 WVO262165:WVO262170 G327701:G327706 JC327701:JC327706 SY327701:SY327706 ACU327701:ACU327706 AMQ327701:AMQ327706 AWM327701:AWM327706 BGI327701:BGI327706 BQE327701:BQE327706 CAA327701:CAA327706 CJW327701:CJW327706 CTS327701:CTS327706 DDO327701:DDO327706 DNK327701:DNK327706 DXG327701:DXG327706 EHC327701:EHC327706 EQY327701:EQY327706 FAU327701:FAU327706 FKQ327701:FKQ327706 FUM327701:FUM327706 GEI327701:GEI327706 GOE327701:GOE327706 GYA327701:GYA327706 HHW327701:HHW327706 HRS327701:HRS327706 IBO327701:IBO327706 ILK327701:ILK327706 IVG327701:IVG327706 JFC327701:JFC327706 JOY327701:JOY327706 JYU327701:JYU327706 KIQ327701:KIQ327706 KSM327701:KSM327706 LCI327701:LCI327706 LME327701:LME327706 LWA327701:LWA327706 MFW327701:MFW327706 MPS327701:MPS327706 MZO327701:MZO327706 NJK327701:NJK327706 NTG327701:NTG327706 ODC327701:ODC327706 OMY327701:OMY327706 OWU327701:OWU327706 PGQ327701:PGQ327706 PQM327701:PQM327706 QAI327701:QAI327706 QKE327701:QKE327706 QUA327701:QUA327706 RDW327701:RDW327706 RNS327701:RNS327706 RXO327701:RXO327706 SHK327701:SHK327706 SRG327701:SRG327706 TBC327701:TBC327706 TKY327701:TKY327706 TUU327701:TUU327706 UEQ327701:UEQ327706 UOM327701:UOM327706 UYI327701:UYI327706 VIE327701:VIE327706 VSA327701:VSA327706 WBW327701:WBW327706 WLS327701:WLS327706 WVO327701:WVO327706 G393237:G393242 JC393237:JC393242 SY393237:SY393242 ACU393237:ACU393242 AMQ393237:AMQ393242 AWM393237:AWM393242 BGI393237:BGI393242 BQE393237:BQE393242 CAA393237:CAA393242 CJW393237:CJW393242 CTS393237:CTS393242 DDO393237:DDO393242 DNK393237:DNK393242 DXG393237:DXG393242 EHC393237:EHC393242 EQY393237:EQY393242 FAU393237:FAU393242 FKQ393237:FKQ393242 FUM393237:FUM393242 GEI393237:GEI393242 GOE393237:GOE393242 GYA393237:GYA393242 HHW393237:HHW393242 HRS393237:HRS393242 IBO393237:IBO393242 ILK393237:ILK393242 IVG393237:IVG393242 JFC393237:JFC393242 JOY393237:JOY393242 JYU393237:JYU393242 KIQ393237:KIQ393242 KSM393237:KSM393242 LCI393237:LCI393242 LME393237:LME393242 LWA393237:LWA393242 MFW393237:MFW393242 MPS393237:MPS393242 MZO393237:MZO393242 NJK393237:NJK393242 NTG393237:NTG393242 ODC393237:ODC393242 OMY393237:OMY393242 OWU393237:OWU393242 PGQ393237:PGQ393242 PQM393237:PQM393242 QAI393237:QAI393242 QKE393237:QKE393242 QUA393237:QUA393242 RDW393237:RDW393242 RNS393237:RNS393242 RXO393237:RXO393242 SHK393237:SHK393242 SRG393237:SRG393242 TBC393237:TBC393242 TKY393237:TKY393242 TUU393237:TUU393242 UEQ393237:UEQ393242 UOM393237:UOM393242 UYI393237:UYI393242 VIE393237:VIE393242 VSA393237:VSA393242 WBW393237:WBW393242 WLS393237:WLS393242 WVO393237:WVO393242 G458773:G458778 JC458773:JC458778 SY458773:SY458778 ACU458773:ACU458778 AMQ458773:AMQ458778 AWM458773:AWM458778 BGI458773:BGI458778 BQE458773:BQE458778 CAA458773:CAA458778 CJW458773:CJW458778 CTS458773:CTS458778 DDO458773:DDO458778 DNK458773:DNK458778 DXG458773:DXG458778 EHC458773:EHC458778 EQY458773:EQY458778 FAU458773:FAU458778 FKQ458773:FKQ458778 FUM458773:FUM458778 GEI458773:GEI458778 GOE458773:GOE458778 GYA458773:GYA458778 HHW458773:HHW458778 HRS458773:HRS458778 IBO458773:IBO458778 ILK458773:ILK458778 IVG458773:IVG458778 JFC458773:JFC458778 JOY458773:JOY458778 JYU458773:JYU458778 KIQ458773:KIQ458778 KSM458773:KSM458778 LCI458773:LCI458778 LME458773:LME458778 LWA458773:LWA458778 MFW458773:MFW458778 MPS458773:MPS458778 MZO458773:MZO458778 NJK458773:NJK458778 NTG458773:NTG458778 ODC458773:ODC458778 OMY458773:OMY458778 OWU458773:OWU458778 PGQ458773:PGQ458778 PQM458773:PQM458778 QAI458773:QAI458778 QKE458773:QKE458778 QUA458773:QUA458778 RDW458773:RDW458778 RNS458773:RNS458778 RXO458773:RXO458778 SHK458773:SHK458778 SRG458773:SRG458778 TBC458773:TBC458778 TKY458773:TKY458778 TUU458773:TUU458778 UEQ458773:UEQ458778 UOM458773:UOM458778 UYI458773:UYI458778 VIE458773:VIE458778 VSA458773:VSA458778 WBW458773:WBW458778 WLS458773:WLS458778 WVO458773:WVO458778 G524309:G524314 JC524309:JC524314 SY524309:SY524314 ACU524309:ACU524314 AMQ524309:AMQ524314 AWM524309:AWM524314 BGI524309:BGI524314 BQE524309:BQE524314 CAA524309:CAA524314 CJW524309:CJW524314 CTS524309:CTS524314 DDO524309:DDO524314 DNK524309:DNK524314 DXG524309:DXG524314 EHC524309:EHC524314 EQY524309:EQY524314 FAU524309:FAU524314 FKQ524309:FKQ524314 FUM524309:FUM524314 GEI524309:GEI524314 GOE524309:GOE524314 GYA524309:GYA524314 HHW524309:HHW524314 HRS524309:HRS524314 IBO524309:IBO524314 ILK524309:ILK524314 IVG524309:IVG524314 JFC524309:JFC524314 JOY524309:JOY524314 JYU524309:JYU524314 KIQ524309:KIQ524314 KSM524309:KSM524314 LCI524309:LCI524314 LME524309:LME524314 LWA524309:LWA524314 MFW524309:MFW524314 MPS524309:MPS524314 MZO524309:MZO524314 NJK524309:NJK524314 NTG524309:NTG524314 ODC524309:ODC524314 OMY524309:OMY524314 OWU524309:OWU524314 PGQ524309:PGQ524314 PQM524309:PQM524314 QAI524309:QAI524314 QKE524309:QKE524314 QUA524309:QUA524314 RDW524309:RDW524314 RNS524309:RNS524314 RXO524309:RXO524314 SHK524309:SHK524314 SRG524309:SRG524314 TBC524309:TBC524314 TKY524309:TKY524314 TUU524309:TUU524314 UEQ524309:UEQ524314 UOM524309:UOM524314 UYI524309:UYI524314 VIE524309:VIE524314 VSA524309:VSA524314 WBW524309:WBW524314 WLS524309:WLS524314 WVO524309:WVO524314 G589845:G589850 JC589845:JC589850 SY589845:SY589850 ACU589845:ACU589850 AMQ589845:AMQ589850 AWM589845:AWM589850 BGI589845:BGI589850 BQE589845:BQE589850 CAA589845:CAA589850 CJW589845:CJW589850 CTS589845:CTS589850 DDO589845:DDO589850 DNK589845:DNK589850 DXG589845:DXG589850 EHC589845:EHC589850 EQY589845:EQY589850 FAU589845:FAU589850 FKQ589845:FKQ589850 FUM589845:FUM589850 GEI589845:GEI589850 GOE589845:GOE589850 GYA589845:GYA589850 HHW589845:HHW589850 HRS589845:HRS589850 IBO589845:IBO589850 ILK589845:ILK589850 IVG589845:IVG589850 JFC589845:JFC589850 JOY589845:JOY589850 JYU589845:JYU589850 KIQ589845:KIQ589850 KSM589845:KSM589850 LCI589845:LCI589850 LME589845:LME589850 LWA589845:LWA589850 MFW589845:MFW589850 MPS589845:MPS589850 MZO589845:MZO589850 NJK589845:NJK589850 NTG589845:NTG589850 ODC589845:ODC589850 OMY589845:OMY589850 OWU589845:OWU589850 PGQ589845:PGQ589850 PQM589845:PQM589850 QAI589845:QAI589850 QKE589845:QKE589850 QUA589845:QUA589850 RDW589845:RDW589850 RNS589845:RNS589850 RXO589845:RXO589850 SHK589845:SHK589850 SRG589845:SRG589850 TBC589845:TBC589850 TKY589845:TKY589850 TUU589845:TUU589850 UEQ589845:UEQ589850 UOM589845:UOM589850 UYI589845:UYI589850 VIE589845:VIE589850 VSA589845:VSA589850 WBW589845:WBW589850 WLS589845:WLS589850 WVO589845:WVO589850 G655381:G655386 JC655381:JC655386 SY655381:SY655386 ACU655381:ACU655386 AMQ655381:AMQ655386 AWM655381:AWM655386 BGI655381:BGI655386 BQE655381:BQE655386 CAA655381:CAA655386 CJW655381:CJW655386 CTS655381:CTS655386 DDO655381:DDO655386 DNK655381:DNK655386 DXG655381:DXG655386 EHC655381:EHC655386 EQY655381:EQY655386 FAU655381:FAU655386 FKQ655381:FKQ655386 FUM655381:FUM655386 GEI655381:GEI655386 GOE655381:GOE655386 GYA655381:GYA655386 HHW655381:HHW655386 HRS655381:HRS655386 IBO655381:IBO655386 ILK655381:ILK655386 IVG655381:IVG655386 JFC655381:JFC655386 JOY655381:JOY655386 JYU655381:JYU655386 KIQ655381:KIQ655386 KSM655381:KSM655386 LCI655381:LCI655386 LME655381:LME655386 LWA655381:LWA655386 MFW655381:MFW655386 MPS655381:MPS655386 MZO655381:MZO655386 NJK655381:NJK655386 NTG655381:NTG655386 ODC655381:ODC655386 OMY655381:OMY655386 OWU655381:OWU655386 PGQ655381:PGQ655386 PQM655381:PQM655386 QAI655381:QAI655386 QKE655381:QKE655386 QUA655381:QUA655386 RDW655381:RDW655386 RNS655381:RNS655386 RXO655381:RXO655386 SHK655381:SHK655386 SRG655381:SRG655386 TBC655381:TBC655386 TKY655381:TKY655386 TUU655381:TUU655386 UEQ655381:UEQ655386 UOM655381:UOM655386 UYI655381:UYI655386 VIE655381:VIE655386 VSA655381:VSA655386 WBW655381:WBW655386 WLS655381:WLS655386 WVO655381:WVO655386 G720917:G720922 JC720917:JC720922 SY720917:SY720922 ACU720917:ACU720922 AMQ720917:AMQ720922 AWM720917:AWM720922 BGI720917:BGI720922 BQE720917:BQE720922 CAA720917:CAA720922 CJW720917:CJW720922 CTS720917:CTS720922 DDO720917:DDO720922 DNK720917:DNK720922 DXG720917:DXG720922 EHC720917:EHC720922 EQY720917:EQY720922 FAU720917:FAU720922 FKQ720917:FKQ720922 FUM720917:FUM720922 GEI720917:GEI720922 GOE720917:GOE720922 GYA720917:GYA720922 HHW720917:HHW720922 HRS720917:HRS720922 IBO720917:IBO720922 ILK720917:ILK720922 IVG720917:IVG720922 JFC720917:JFC720922 JOY720917:JOY720922 JYU720917:JYU720922 KIQ720917:KIQ720922 KSM720917:KSM720922 LCI720917:LCI720922 LME720917:LME720922 LWA720917:LWA720922 MFW720917:MFW720922 MPS720917:MPS720922 MZO720917:MZO720922 NJK720917:NJK720922 NTG720917:NTG720922 ODC720917:ODC720922 OMY720917:OMY720922 OWU720917:OWU720922 PGQ720917:PGQ720922 PQM720917:PQM720922 QAI720917:QAI720922 QKE720917:QKE720922 QUA720917:QUA720922 RDW720917:RDW720922 RNS720917:RNS720922 RXO720917:RXO720922 SHK720917:SHK720922 SRG720917:SRG720922 TBC720917:TBC720922 TKY720917:TKY720922 TUU720917:TUU720922 UEQ720917:UEQ720922 UOM720917:UOM720922 UYI720917:UYI720922 VIE720917:VIE720922 VSA720917:VSA720922 WBW720917:WBW720922 WLS720917:WLS720922 WVO720917:WVO720922 G786453:G786458 JC786453:JC786458 SY786453:SY786458 ACU786453:ACU786458 AMQ786453:AMQ786458 AWM786453:AWM786458 BGI786453:BGI786458 BQE786453:BQE786458 CAA786453:CAA786458 CJW786453:CJW786458 CTS786453:CTS786458 DDO786453:DDO786458 DNK786453:DNK786458 DXG786453:DXG786458 EHC786453:EHC786458 EQY786453:EQY786458 FAU786453:FAU786458 FKQ786453:FKQ786458 FUM786453:FUM786458 GEI786453:GEI786458 GOE786453:GOE786458 GYA786453:GYA786458 HHW786453:HHW786458 HRS786453:HRS786458 IBO786453:IBO786458 ILK786453:ILK786458 IVG786453:IVG786458 JFC786453:JFC786458 JOY786453:JOY786458 JYU786453:JYU786458 KIQ786453:KIQ786458 KSM786453:KSM786458 LCI786453:LCI786458 LME786453:LME786458 LWA786453:LWA786458 MFW786453:MFW786458 MPS786453:MPS786458 MZO786453:MZO786458 NJK786453:NJK786458 NTG786453:NTG786458 ODC786453:ODC786458 OMY786453:OMY786458 OWU786453:OWU786458 PGQ786453:PGQ786458 PQM786453:PQM786458 QAI786453:QAI786458 QKE786453:QKE786458 QUA786453:QUA786458 RDW786453:RDW786458 RNS786453:RNS786458 RXO786453:RXO786458 SHK786453:SHK786458 SRG786453:SRG786458 TBC786453:TBC786458 TKY786453:TKY786458 TUU786453:TUU786458 UEQ786453:UEQ786458 UOM786453:UOM786458 UYI786453:UYI786458 VIE786453:VIE786458 VSA786453:VSA786458 WBW786453:WBW786458 WLS786453:WLS786458 WVO786453:WVO786458 G851989:G851994 JC851989:JC851994 SY851989:SY851994 ACU851989:ACU851994 AMQ851989:AMQ851994 AWM851989:AWM851994 BGI851989:BGI851994 BQE851989:BQE851994 CAA851989:CAA851994 CJW851989:CJW851994 CTS851989:CTS851994 DDO851989:DDO851994 DNK851989:DNK851994 DXG851989:DXG851994 EHC851989:EHC851994 EQY851989:EQY851994 FAU851989:FAU851994 FKQ851989:FKQ851994 FUM851989:FUM851994 GEI851989:GEI851994 GOE851989:GOE851994 GYA851989:GYA851994 HHW851989:HHW851994 HRS851989:HRS851994 IBO851989:IBO851994 ILK851989:ILK851994 IVG851989:IVG851994 JFC851989:JFC851994 JOY851989:JOY851994 JYU851989:JYU851994 KIQ851989:KIQ851994 KSM851989:KSM851994 LCI851989:LCI851994 LME851989:LME851994 LWA851989:LWA851994 MFW851989:MFW851994 MPS851989:MPS851994 MZO851989:MZO851994 NJK851989:NJK851994 NTG851989:NTG851994 ODC851989:ODC851994 OMY851989:OMY851994 OWU851989:OWU851994 PGQ851989:PGQ851994 PQM851989:PQM851994 QAI851989:QAI851994 QKE851989:QKE851994 QUA851989:QUA851994 RDW851989:RDW851994 RNS851989:RNS851994 RXO851989:RXO851994 SHK851989:SHK851994 SRG851989:SRG851994 TBC851989:TBC851994 TKY851989:TKY851994 TUU851989:TUU851994 UEQ851989:UEQ851994 UOM851989:UOM851994 UYI851989:UYI851994 VIE851989:VIE851994 VSA851989:VSA851994 WBW851989:WBW851994 WLS851989:WLS851994 WVO851989:WVO851994 G917525:G917530 JC917525:JC917530 SY917525:SY917530 ACU917525:ACU917530 AMQ917525:AMQ917530 AWM917525:AWM917530 BGI917525:BGI917530 BQE917525:BQE917530 CAA917525:CAA917530 CJW917525:CJW917530 CTS917525:CTS917530 DDO917525:DDO917530 DNK917525:DNK917530 DXG917525:DXG917530 EHC917525:EHC917530 EQY917525:EQY917530 FAU917525:FAU917530 FKQ917525:FKQ917530 FUM917525:FUM917530 GEI917525:GEI917530 GOE917525:GOE917530 GYA917525:GYA917530 HHW917525:HHW917530 HRS917525:HRS917530 IBO917525:IBO917530 ILK917525:ILK917530 IVG917525:IVG917530 JFC917525:JFC917530 JOY917525:JOY917530 JYU917525:JYU917530 KIQ917525:KIQ917530 KSM917525:KSM917530 LCI917525:LCI917530 LME917525:LME917530 LWA917525:LWA917530 MFW917525:MFW917530 MPS917525:MPS917530 MZO917525:MZO917530 NJK917525:NJK917530 NTG917525:NTG917530 ODC917525:ODC917530 OMY917525:OMY917530 OWU917525:OWU917530 PGQ917525:PGQ917530 PQM917525:PQM917530 QAI917525:QAI917530 QKE917525:QKE917530 QUA917525:QUA917530 RDW917525:RDW917530 RNS917525:RNS917530 RXO917525:RXO917530 SHK917525:SHK917530 SRG917525:SRG917530 TBC917525:TBC917530 TKY917525:TKY917530 TUU917525:TUU917530 UEQ917525:UEQ917530 UOM917525:UOM917530 UYI917525:UYI917530 VIE917525:VIE917530 VSA917525:VSA917530 WBW917525:WBW917530 WLS917525:WLS917530 WVO917525:WVO917530 G983061:G983066 JC983061:JC983066 SY983061:SY983066 ACU983061:ACU983066 AMQ983061:AMQ983066 AWM983061:AWM983066 BGI983061:BGI983066 BQE983061:BQE983066 CAA983061:CAA983066 CJW983061:CJW983066 CTS983061:CTS983066 DDO983061:DDO983066 DNK983061:DNK983066 DXG983061:DXG983066 EHC983061:EHC983066 EQY983061:EQY983066 FAU983061:FAU983066 FKQ983061:FKQ983066 FUM983061:FUM983066 GEI983061:GEI983066 GOE983061:GOE983066 GYA983061:GYA983066 HHW983061:HHW983066 HRS983061:HRS983066 IBO983061:IBO983066 ILK983061:ILK983066 IVG983061:IVG983066 JFC983061:JFC983066 JOY983061:JOY983066 JYU983061:JYU983066 KIQ983061:KIQ983066 KSM983061:KSM983066 LCI983061:LCI983066 LME983061:LME983066 LWA983061:LWA983066 MFW983061:MFW983066 MPS983061:MPS983066 MZO983061:MZO983066 NJK983061:NJK983066 NTG983061:NTG983066 ODC983061:ODC983066 OMY983061:OMY983066 OWU983061:OWU983066 PGQ983061:PGQ983066 PQM983061:PQM983066 QAI983061:QAI983066 QKE983061:QKE983066 QUA983061:QUA983066 RDW983061:RDW983066 RNS983061:RNS983066 RXO983061:RXO983066 SHK983061:SHK983066 SRG983061:SRG983066 TBC983061:TBC983066 TKY983061:TKY983066 TUU983061:TUU983066 UEQ983061:UEQ983066 UOM983061:UOM983066 UYI983061:UYI983066 VIE983061:VIE983066 VSA983061:VSA983066 WBW983061:WBW983066 WLS983061:WLS983066 WVO983061:WVO983066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K21:K26 JG21:JG26 TC21:TC26 ACY21:ACY26 AMU21:AMU26 AWQ21:AWQ26 BGM21:BGM26 BQI21:BQI26 CAE21:CAE26 CKA21:CKA26 CTW21:CTW26 DDS21:DDS26 DNO21:DNO26 DXK21:DXK26 EHG21:EHG26 ERC21:ERC26 FAY21:FAY26 FKU21:FKU26 FUQ21:FUQ26 GEM21:GEM26 GOI21:GOI26 GYE21:GYE26 HIA21:HIA26 HRW21:HRW26 IBS21:IBS26 ILO21:ILO26 IVK21:IVK26 JFG21:JFG26 JPC21:JPC26 JYY21:JYY26 KIU21:KIU26 KSQ21:KSQ26 LCM21:LCM26 LMI21:LMI26 LWE21:LWE26 MGA21:MGA26 MPW21:MPW26 MZS21:MZS26 NJO21:NJO26 NTK21:NTK26 ODG21:ODG26 ONC21:ONC26 OWY21:OWY26 PGU21:PGU26 PQQ21:PQQ26 QAM21:QAM26 QKI21:QKI26 QUE21:QUE26 REA21:REA26 RNW21:RNW26 RXS21:RXS26 SHO21:SHO26 SRK21:SRK26 TBG21:TBG26 TLC21:TLC26 TUY21:TUY26 UEU21:UEU26 UOQ21:UOQ26 UYM21:UYM26 VII21:VII26 VSE21:VSE26 WCA21:WCA26 WLW21:WLW26 WVS21:WVS26 K65557:K65562 JG65557:JG65562 TC65557:TC65562 ACY65557:ACY65562 AMU65557:AMU65562 AWQ65557:AWQ65562 BGM65557:BGM65562 BQI65557:BQI65562 CAE65557:CAE65562 CKA65557:CKA65562 CTW65557:CTW65562 DDS65557:DDS65562 DNO65557:DNO65562 DXK65557:DXK65562 EHG65557:EHG65562 ERC65557:ERC65562 FAY65557:FAY65562 FKU65557:FKU65562 FUQ65557:FUQ65562 GEM65557:GEM65562 GOI65557:GOI65562 GYE65557:GYE65562 HIA65557:HIA65562 HRW65557:HRW65562 IBS65557:IBS65562 ILO65557:ILO65562 IVK65557:IVK65562 JFG65557:JFG65562 JPC65557:JPC65562 JYY65557:JYY65562 KIU65557:KIU65562 KSQ65557:KSQ65562 LCM65557:LCM65562 LMI65557:LMI65562 LWE65557:LWE65562 MGA65557:MGA65562 MPW65557:MPW65562 MZS65557:MZS65562 NJO65557:NJO65562 NTK65557:NTK65562 ODG65557:ODG65562 ONC65557:ONC65562 OWY65557:OWY65562 PGU65557:PGU65562 PQQ65557:PQQ65562 QAM65557:QAM65562 QKI65557:QKI65562 QUE65557:QUE65562 REA65557:REA65562 RNW65557:RNW65562 RXS65557:RXS65562 SHO65557:SHO65562 SRK65557:SRK65562 TBG65557:TBG65562 TLC65557:TLC65562 TUY65557:TUY65562 UEU65557:UEU65562 UOQ65557:UOQ65562 UYM65557:UYM65562 VII65557:VII65562 VSE65557:VSE65562 WCA65557:WCA65562 WLW65557:WLW65562 WVS65557:WVS65562 K131093:K131098 JG131093:JG131098 TC131093:TC131098 ACY131093:ACY131098 AMU131093:AMU131098 AWQ131093:AWQ131098 BGM131093:BGM131098 BQI131093:BQI131098 CAE131093:CAE131098 CKA131093:CKA131098 CTW131093:CTW131098 DDS131093:DDS131098 DNO131093:DNO131098 DXK131093:DXK131098 EHG131093:EHG131098 ERC131093:ERC131098 FAY131093:FAY131098 FKU131093:FKU131098 FUQ131093:FUQ131098 GEM131093:GEM131098 GOI131093:GOI131098 GYE131093:GYE131098 HIA131093:HIA131098 HRW131093:HRW131098 IBS131093:IBS131098 ILO131093:ILO131098 IVK131093:IVK131098 JFG131093:JFG131098 JPC131093:JPC131098 JYY131093:JYY131098 KIU131093:KIU131098 KSQ131093:KSQ131098 LCM131093:LCM131098 LMI131093:LMI131098 LWE131093:LWE131098 MGA131093:MGA131098 MPW131093:MPW131098 MZS131093:MZS131098 NJO131093:NJO131098 NTK131093:NTK131098 ODG131093:ODG131098 ONC131093:ONC131098 OWY131093:OWY131098 PGU131093:PGU131098 PQQ131093:PQQ131098 QAM131093:QAM131098 QKI131093:QKI131098 QUE131093:QUE131098 REA131093:REA131098 RNW131093:RNW131098 RXS131093:RXS131098 SHO131093:SHO131098 SRK131093:SRK131098 TBG131093:TBG131098 TLC131093:TLC131098 TUY131093:TUY131098 UEU131093:UEU131098 UOQ131093:UOQ131098 UYM131093:UYM131098 VII131093:VII131098 VSE131093:VSE131098 WCA131093:WCA131098 WLW131093:WLW131098 WVS131093:WVS131098 K196629:K196634 JG196629:JG196634 TC196629:TC196634 ACY196629:ACY196634 AMU196629:AMU196634 AWQ196629:AWQ196634 BGM196629:BGM196634 BQI196629:BQI196634 CAE196629:CAE196634 CKA196629:CKA196634 CTW196629:CTW196634 DDS196629:DDS196634 DNO196629:DNO196634 DXK196629:DXK196634 EHG196629:EHG196634 ERC196629:ERC196634 FAY196629:FAY196634 FKU196629:FKU196634 FUQ196629:FUQ196634 GEM196629:GEM196634 GOI196629:GOI196634 GYE196629:GYE196634 HIA196629:HIA196634 HRW196629:HRW196634 IBS196629:IBS196634 ILO196629:ILO196634 IVK196629:IVK196634 JFG196629:JFG196634 JPC196629:JPC196634 JYY196629:JYY196634 KIU196629:KIU196634 KSQ196629:KSQ196634 LCM196629:LCM196634 LMI196629:LMI196634 LWE196629:LWE196634 MGA196629:MGA196634 MPW196629:MPW196634 MZS196629:MZS196634 NJO196629:NJO196634 NTK196629:NTK196634 ODG196629:ODG196634 ONC196629:ONC196634 OWY196629:OWY196634 PGU196629:PGU196634 PQQ196629:PQQ196634 QAM196629:QAM196634 QKI196629:QKI196634 QUE196629:QUE196634 REA196629:REA196634 RNW196629:RNW196634 RXS196629:RXS196634 SHO196629:SHO196634 SRK196629:SRK196634 TBG196629:TBG196634 TLC196629:TLC196634 TUY196629:TUY196634 UEU196629:UEU196634 UOQ196629:UOQ196634 UYM196629:UYM196634 VII196629:VII196634 VSE196629:VSE196634 WCA196629:WCA196634 WLW196629:WLW196634 WVS196629:WVS196634 K262165:K262170 JG262165:JG262170 TC262165:TC262170 ACY262165:ACY262170 AMU262165:AMU262170 AWQ262165:AWQ262170 BGM262165:BGM262170 BQI262165:BQI262170 CAE262165:CAE262170 CKA262165:CKA262170 CTW262165:CTW262170 DDS262165:DDS262170 DNO262165:DNO262170 DXK262165:DXK262170 EHG262165:EHG262170 ERC262165:ERC262170 FAY262165:FAY262170 FKU262165:FKU262170 FUQ262165:FUQ262170 GEM262165:GEM262170 GOI262165:GOI262170 GYE262165:GYE262170 HIA262165:HIA262170 HRW262165:HRW262170 IBS262165:IBS262170 ILO262165:ILO262170 IVK262165:IVK262170 JFG262165:JFG262170 JPC262165:JPC262170 JYY262165:JYY262170 KIU262165:KIU262170 KSQ262165:KSQ262170 LCM262165:LCM262170 LMI262165:LMI262170 LWE262165:LWE262170 MGA262165:MGA262170 MPW262165:MPW262170 MZS262165:MZS262170 NJO262165:NJO262170 NTK262165:NTK262170 ODG262165:ODG262170 ONC262165:ONC262170 OWY262165:OWY262170 PGU262165:PGU262170 PQQ262165:PQQ262170 QAM262165:QAM262170 QKI262165:QKI262170 QUE262165:QUE262170 REA262165:REA262170 RNW262165:RNW262170 RXS262165:RXS262170 SHO262165:SHO262170 SRK262165:SRK262170 TBG262165:TBG262170 TLC262165:TLC262170 TUY262165:TUY262170 UEU262165:UEU262170 UOQ262165:UOQ262170 UYM262165:UYM262170 VII262165:VII262170 VSE262165:VSE262170 WCA262165:WCA262170 WLW262165:WLW262170 WVS262165:WVS262170 K327701:K327706 JG327701:JG327706 TC327701:TC327706 ACY327701:ACY327706 AMU327701:AMU327706 AWQ327701:AWQ327706 BGM327701:BGM327706 BQI327701:BQI327706 CAE327701:CAE327706 CKA327701:CKA327706 CTW327701:CTW327706 DDS327701:DDS327706 DNO327701:DNO327706 DXK327701:DXK327706 EHG327701:EHG327706 ERC327701:ERC327706 FAY327701:FAY327706 FKU327701:FKU327706 FUQ327701:FUQ327706 GEM327701:GEM327706 GOI327701:GOI327706 GYE327701:GYE327706 HIA327701:HIA327706 HRW327701:HRW327706 IBS327701:IBS327706 ILO327701:ILO327706 IVK327701:IVK327706 JFG327701:JFG327706 JPC327701:JPC327706 JYY327701:JYY327706 KIU327701:KIU327706 KSQ327701:KSQ327706 LCM327701:LCM327706 LMI327701:LMI327706 LWE327701:LWE327706 MGA327701:MGA327706 MPW327701:MPW327706 MZS327701:MZS327706 NJO327701:NJO327706 NTK327701:NTK327706 ODG327701:ODG327706 ONC327701:ONC327706 OWY327701:OWY327706 PGU327701:PGU327706 PQQ327701:PQQ327706 QAM327701:QAM327706 QKI327701:QKI327706 QUE327701:QUE327706 REA327701:REA327706 RNW327701:RNW327706 RXS327701:RXS327706 SHO327701:SHO327706 SRK327701:SRK327706 TBG327701:TBG327706 TLC327701:TLC327706 TUY327701:TUY327706 UEU327701:UEU327706 UOQ327701:UOQ327706 UYM327701:UYM327706 VII327701:VII327706 VSE327701:VSE327706 WCA327701:WCA327706 WLW327701:WLW327706 WVS327701:WVS327706 K393237:K393242 JG393237:JG393242 TC393237:TC393242 ACY393237:ACY393242 AMU393237:AMU393242 AWQ393237:AWQ393242 BGM393237:BGM393242 BQI393237:BQI393242 CAE393237:CAE393242 CKA393237:CKA393242 CTW393237:CTW393242 DDS393237:DDS393242 DNO393237:DNO393242 DXK393237:DXK393242 EHG393237:EHG393242 ERC393237:ERC393242 FAY393237:FAY393242 FKU393237:FKU393242 FUQ393237:FUQ393242 GEM393237:GEM393242 GOI393237:GOI393242 GYE393237:GYE393242 HIA393237:HIA393242 HRW393237:HRW393242 IBS393237:IBS393242 ILO393237:ILO393242 IVK393237:IVK393242 JFG393237:JFG393242 JPC393237:JPC393242 JYY393237:JYY393242 KIU393237:KIU393242 KSQ393237:KSQ393242 LCM393237:LCM393242 LMI393237:LMI393242 LWE393237:LWE393242 MGA393237:MGA393242 MPW393237:MPW393242 MZS393237:MZS393242 NJO393237:NJO393242 NTK393237:NTK393242 ODG393237:ODG393242 ONC393237:ONC393242 OWY393237:OWY393242 PGU393237:PGU393242 PQQ393237:PQQ393242 QAM393237:QAM393242 QKI393237:QKI393242 QUE393237:QUE393242 REA393237:REA393242 RNW393237:RNW393242 RXS393237:RXS393242 SHO393237:SHO393242 SRK393237:SRK393242 TBG393237:TBG393242 TLC393237:TLC393242 TUY393237:TUY393242 UEU393237:UEU393242 UOQ393237:UOQ393242 UYM393237:UYM393242 VII393237:VII393242 VSE393237:VSE393242 WCA393237:WCA393242 WLW393237:WLW393242 WVS393237:WVS393242 K458773:K458778 JG458773:JG458778 TC458773:TC458778 ACY458773:ACY458778 AMU458773:AMU458778 AWQ458773:AWQ458778 BGM458773:BGM458778 BQI458773:BQI458778 CAE458773:CAE458778 CKA458773:CKA458778 CTW458773:CTW458778 DDS458773:DDS458778 DNO458773:DNO458778 DXK458773:DXK458778 EHG458773:EHG458778 ERC458773:ERC458778 FAY458773:FAY458778 FKU458773:FKU458778 FUQ458773:FUQ458778 GEM458773:GEM458778 GOI458773:GOI458778 GYE458773:GYE458778 HIA458773:HIA458778 HRW458773:HRW458778 IBS458773:IBS458778 ILO458773:ILO458778 IVK458773:IVK458778 JFG458773:JFG458778 JPC458773:JPC458778 JYY458773:JYY458778 KIU458773:KIU458778 KSQ458773:KSQ458778 LCM458773:LCM458778 LMI458773:LMI458778 LWE458773:LWE458778 MGA458773:MGA458778 MPW458773:MPW458778 MZS458773:MZS458778 NJO458773:NJO458778 NTK458773:NTK458778 ODG458773:ODG458778 ONC458773:ONC458778 OWY458773:OWY458778 PGU458773:PGU458778 PQQ458773:PQQ458778 QAM458773:QAM458778 QKI458773:QKI458778 QUE458773:QUE458778 REA458773:REA458778 RNW458773:RNW458778 RXS458773:RXS458778 SHO458773:SHO458778 SRK458773:SRK458778 TBG458773:TBG458778 TLC458773:TLC458778 TUY458773:TUY458778 UEU458773:UEU458778 UOQ458773:UOQ458778 UYM458773:UYM458778 VII458773:VII458778 VSE458773:VSE458778 WCA458773:WCA458778 WLW458773:WLW458778 WVS458773:WVS458778 K524309:K524314 JG524309:JG524314 TC524309:TC524314 ACY524309:ACY524314 AMU524309:AMU524314 AWQ524309:AWQ524314 BGM524309:BGM524314 BQI524309:BQI524314 CAE524309:CAE524314 CKA524309:CKA524314 CTW524309:CTW524314 DDS524309:DDS524314 DNO524309:DNO524314 DXK524309:DXK524314 EHG524309:EHG524314 ERC524309:ERC524314 FAY524309:FAY524314 FKU524309:FKU524314 FUQ524309:FUQ524314 GEM524309:GEM524314 GOI524309:GOI524314 GYE524309:GYE524314 HIA524309:HIA524314 HRW524309:HRW524314 IBS524309:IBS524314 ILO524309:ILO524314 IVK524309:IVK524314 JFG524309:JFG524314 JPC524309:JPC524314 JYY524309:JYY524314 KIU524309:KIU524314 KSQ524309:KSQ524314 LCM524309:LCM524314 LMI524309:LMI524314 LWE524309:LWE524314 MGA524309:MGA524314 MPW524309:MPW524314 MZS524309:MZS524314 NJO524309:NJO524314 NTK524309:NTK524314 ODG524309:ODG524314 ONC524309:ONC524314 OWY524309:OWY524314 PGU524309:PGU524314 PQQ524309:PQQ524314 QAM524309:QAM524314 QKI524309:QKI524314 QUE524309:QUE524314 REA524309:REA524314 RNW524309:RNW524314 RXS524309:RXS524314 SHO524309:SHO524314 SRK524309:SRK524314 TBG524309:TBG524314 TLC524309:TLC524314 TUY524309:TUY524314 UEU524309:UEU524314 UOQ524309:UOQ524314 UYM524309:UYM524314 VII524309:VII524314 VSE524309:VSE524314 WCA524309:WCA524314 WLW524309:WLW524314 WVS524309:WVS524314 K589845:K589850 JG589845:JG589850 TC589845:TC589850 ACY589845:ACY589850 AMU589845:AMU589850 AWQ589845:AWQ589850 BGM589845:BGM589850 BQI589845:BQI589850 CAE589845:CAE589850 CKA589845:CKA589850 CTW589845:CTW589850 DDS589845:DDS589850 DNO589845:DNO589850 DXK589845:DXK589850 EHG589845:EHG589850 ERC589845:ERC589850 FAY589845:FAY589850 FKU589845:FKU589850 FUQ589845:FUQ589850 GEM589845:GEM589850 GOI589845:GOI589850 GYE589845:GYE589850 HIA589845:HIA589850 HRW589845:HRW589850 IBS589845:IBS589850 ILO589845:ILO589850 IVK589845:IVK589850 JFG589845:JFG589850 JPC589845:JPC589850 JYY589845:JYY589850 KIU589845:KIU589850 KSQ589845:KSQ589850 LCM589845:LCM589850 LMI589845:LMI589850 LWE589845:LWE589850 MGA589845:MGA589850 MPW589845:MPW589850 MZS589845:MZS589850 NJO589845:NJO589850 NTK589845:NTK589850 ODG589845:ODG589850 ONC589845:ONC589850 OWY589845:OWY589850 PGU589845:PGU589850 PQQ589845:PQQ589850 QAM589845:QAM589850 QKI589845:QKI589850 QUE589845:QUE589850 REA589845:REA589850 RNW589845:RNW589850 RXS589845:RXS589850 SHO589845:SHO589850 SRK589845:SRK589850 TBG589845:TBG589850 TLC589845:TLC589850 TUY589845:TUY589850 UEU589845:UEU589850 UOQ589845:UOQ589850 UYM589845:UYM589850 VII589845:VII589850 VSE589845:VSE589850 WCA589845:WCA589850 WLW589845:WLW589850 WVS589845:WVS589850 K655381:K655386 JG655381:JG655386 TC655381:TC655386 ACY655381:ACY655386 AMU655381:AMU655386 AWQ655381:AWQ655386 BGM655381:BGM655386 BQI655381:BQI655386 CAE655381:CAE655386 CKA655381:CKA655386 CTW655381:CTW655386 DDS655381:DDS655386 DNO655381:DNO655386 DXK655381:DXK655386 EHG655381:EHG655386 ERC655381:ERC655386 FAY655381:FAY655386 FKU655381:FKU655386 FUQ655381:FUQ655386 GEM655381:GEM655386 GOI655381:GOI655386 GYE655381:GYE655386 HIA655381:HIA655386 HRW655381:HRW655386 IBS655381:IBS655386 ILO655381:ILO655386 IVK655381:IVK655386 JFG655381:JFG655386 JPC655381:JPC655386 JYY655381:JYY655386 KIU655381:KIU655386 KSQ655381:KSQ655386 LCM655381:LCM655386 LMI655381:LMI655386 LWE655381:LWE655386 MGA655381:MGA655386 MPW655381:MPW655386 MZS655381:MZS655386 NJO655381:NJO655386 NTK655381:NTK655386 ODG655381:ODG655386 ONC655381:ONC655386 OWY655381:OWY655386 PGU655381:PGU655386 PQQ655381:PQQ655386 QAM655381:QAM655386 QKI655381:QKI655386 QUE655381:QUE655386 REA655381:REA655386 RNW655381:RNW655386 RXS655381:RXS655386 SHO655381:SHO655386 SRK655381:SRK655386 TBG655381:TBG655386 TLC655381:TLC655386 TUY655381:TUY655386 UEU655381:UEU655386 UOQ655381:UOQ655386 UYM655381:UYM655386 VII655381:VII655386 VSE655381:VSE655386 WCA655381:WCA655386 WLW655381:WLW655386 WVS655381:WVS655386 K720917:K720922 JG720917:JG720922 TC720917:TC720922 ACY720917:ACY720922 AMU720917:AMU720922 AWQ720917:AWQ720922 BGM720917:BGM720922 BQI720917:BQI720922 CAE720917:CAE720922 CKA720917:CKA720922 CTW720917:CTW720922 DDS720917:DDS720922 DNO720917:DNO720922 DXK720917:DXK720922 EHG720917:EHG720922 ERC720917:ERC720922 FAY720917:FAY720922 FKU720917:FKU720922 FUQ720917:FUQ720922 GEM720917:GEM720922 GOI720917:GOI720922 GYE720917:GYE720922 HIA720917:HIA720922 HRW720917:HRW720922 IBS720917:IBS720922 ILO720917:ILO720922 IVK720917:IVK720922 JFG720917:JFG720922 JPC720917:JPC720922 JYY720917:JYY720922 KIU720917:KIU720922 KSQ720917:KSQ720922 LCM720917:LCM720922 LMI720917:LMI720922 LWE720917:LWE720922 MGA720917:MGA720922 MPW720917:MPW720922 MZS720917:MZS720922 NJO720917:NJO720922 NTK720917:NTK720922 ODG720917:ODG720922 ONC720917:ONC720922 OWY720917:OWY720922 PGU720917:PGU720922 PQQ720917:PQQ720922 QAM720917:QAM720922 QKI720917:QKI720922 QUE720917:QUE720922 REA720917:REA720922 RNW720917:RNW720922 RXS720917:RXS720922 SHO720917:SHO720922 SRK720917:SRK720922 TBG720917:TBG720922 TLC720917:TLC720922 TUY720917:TUY720922 UEU720917:UEU720922 UOQ720917:UOQ720922 UYM720917:UYM720922 VII720917:VII720922 VSE720917:VSE720922 WCA720917:WCA720922 WLW720917:WLW720922 WVS720917:WVS720922 K786453:K786458 JG786453:JG786458 TC786453:TC786458 ACY786453:ACY786458 AMU786453:AMU786458 AWQ786453:AWQ786458 BGM786453:BGM786458 BQI786453:BQI786458 CAE786453:CAE786458 CKA786453:CKA786458 CTW786453:CTW786458 DDS786453:DDS786458 DNO786453:DNO786458 DXK786453:DXK786458 EHG786453:EHG786458 ERC786453:ERC786458 FAY786453:FAY786458 FKU786453:FKU786458 FUQ786453:FUQ786458 GEM786453:GEM786458 GOI786453:GOI786458 GYE786453:GYE786458 HIA786453:HIA786458 HRW786453:HRW786458 IBS786453:IBS786458 ILO786453:ILO786458 IVK786453:IVK786458 JFG786453:JFG786458 JPC786453:JPC786458 JYY786453:JYY786458 KIU786453:KIU786458 KSQ786453:KSQ786458 LCM786453:LCM786458 LMI786453:LMI786458 LWE786453:LWE786458 MGA786453:MGA786458 MPW786453:MPW786458 MZS786453:MZS786458 NJO786453:NJO786458 NTK786453:NTK786458 ODG786453:ODG786458 ONC786453:ONC786458 OWY786453:OWY786458 PGU786453:PGU786458 PQQ786453:PQQ786458 QAM786453:QAM786458 QKI786453:QKI786458 QUE786453:QUE786458 REA786453:REA786458 RNW786453:RNW786458 RXS786453:RXS786458 SHO786453:SHO786458 SRK786453:SRK786458 TBG786453:TBG786458 TLC786453:TLC786458 TUY786453:TUY786458 UEU786453:UEU786458 UOQ786453:UOQ786458 UYM786453:UYM786458 VII786453:VII786458 VSE786453:VSE786458 WCA786453:WCA786458 WLW786453:WLW786458 WVS786453:WVS786458 K851989:K851994 JG851989:JG851994 TC851989:TC851994 ACY851989:ACY851994 AMU851989:AMU851994 AWQ851989:AWQ851994 BGM851989:BGM851994 BQI851989:BQI851994 CAE851989:CAE851994 CKA851989:CKA851994 CTW851989:CTW851994 DDS851989:DDS851994 DNO851989:DNO851994 DXK851989:DXK851994 EHG851989:EHG851994 ERC851989:ERC851994 FAY851989:FAY851994 FKU851989:FKU851994 FUQ851989:FUQ851994 GEM851989:GEM851994 GOI851989:GOI851994 GYE851989:GYE851994 HIA851989:HIA851994 HRW851989:HRW851994 IBS851989:IBS851994 ILO851989:ILO851994 IVK851989:IVK851994 JFG851989:JFG851994 JPC851989:JPC851994 JYY851989:JYY851994 KIU851989:KIU851994 KSQ851989:KSQ851994 LCM851989:LCM851994 LMI851989:LMI851994 LWE851989:LWE851994 MGA851989:MGA851994 MPW851989:MPW851994 MZS851989:MZS851994 NJO851989:NJO851994 NTK851989:NTK851994 ODG851989:ODG851994 ONC851989:ONC851994 OWY851989:OWY851994 PGU851989:PGU851994 PQQ851989:PQQ851994 QAM851989:QAM851994 QKI851989:QKI851994 QUE851989:QUE851994 REA851989:REA851994 RNW851989:RNW851994 RXS851989:RXS851994 SHO851989:SHO851994 SRK851989:SRK851994 TBG851989:TBG851994 TLC851989:TLC851994 TUY851989:TUY851994 UEU851989:UEU851994 UOQ851989:UOQ851994 UYM851989:UYM851994 VII851989:VII851994 VSE851989:VSE851994 WCA851989:WCA851994 WLW851989:WLW851994 WVS851989:WVS851994 K917525:K917530 JG917525:JG917530 TC917525:TC917530 ACY917525:ACY917530 AMU917525:AMU917530 AWQ917525:AWQ917530 BGM917525:BGM917530 BQI917525:BQI917530 CAE917525:CAE917530 CKA917525:CKA917530 CTW917525:CTW917530 DDS917525:DDS917530 DNO917525:DNO917530 DXK917525:DXK917530 EHG917525:EHG917530 ERC917525:ERC917530 FAY917525:FAY917530 FKU917525:FKU917530 FUQ917525:FUQ917530 GEM917525:GEM917530 GOI917525:GOI917530 GYE917525:GYE917530 HIA917525:HIA917530 HRW917525:HRW917530 IBS917525:IBS917530 ILO917525:ILO917530 IVK917525:IVK917530 JFG917525:JFG917530 JPC917525:JPC917530 JYY917525:JYY917530 KIU917525:KIU917530 KSQ917525:KSQ917530 LCM917525:LCM917530 LMI917525:LMI917530 LWE917525:LWE917530 MGA917525:MGA917530 MPW917525:MPW917530 MZS917525:MZS917530 NJO917525:NJO917530 NTK917525:NTK917530 ODG917525:ODG917530 ONC917525:ONC917530 OWY917525:OWY917530 PGU917525:PGU917530 PQQ917525:PQQ917530 QAM917525:QAM917530 QKI917525:QKI917530 QUE917525:QUE917530 REA917525:REA917530 RNW917525:RNW917530 RXS917525:RXS917530 SHO917525:SHO917530 SRK917525:SRK917530 TBG917525:TBG917530 TLC917525:TLC917530 TUY917525:TUY917530 UEU917525:UEU917530 UOQ917525:UOQ917530 UYM917525:UYM917530 VII917525:VII917530 VSE917525:VSE917530 WCA917525:WCA917530 WLW917525:WLW917530 WVS917525:WVS917530 K983061:K983066 JG983061:JG983066 TC983061:TC983066 ACY983061:ACY983066 AMU983061:AMU983066 AWQ983061:AWQ983066 BGM983061:BGM983066 BQI983061:BQI983066 CAE983061:CAE983066 CKA983061:CKA983066 CTW983061:CTW983066 DDS983061:DDS983066 DNO983061:DNO983066 DXK983061:DXK983066 EHG983061:EHG983066 ERC983061:ERC983066 FAY983061:FAY983066 FKU983061:FKU983066 FUQ983061:FUQ983066 GEM983061:GEM983066 GOI983061:GOI983066 GYE983061:GYE983066 HIA983061:HIA983066 HRW983061:HRW983066 IBS983061:IBS983066 ILO983061:ILO983066 IVK983061:IVK983066 JFG983061:JFG983066 JPC983061:JPC983066 JYY983061:JYY983066 KIU983061:KIU983066 KSQ983061:KSQ983066 LCM983061:LCM983066 LMI983061:LMI983066 LWE983061:LWE983066 MGA983061:MGA983066 MPW983061:MPW983066 MZS983061:MZS983066 NJO983061:NJO983066 NTK983061:NTK983066 ODG983061:ODG983066 ONC983061:ONC983066 OWY983061:OWY983066 PGU983061:PGU983066 PQQ983061:PQQ983066 QAM983061:QAM983066 QKI983061:QKI983066 QUE983061:QUE983066 REA983061:REA983066 RNW983061:RNW983066 RXS983061:RXS983066 SHO983061:SHO983066 SRK983061:SRK983066 TBG983061:TBG983066 TLC983061:TLC983066 TUY983061:TUY983066 UEU983061:UEU983066 UOQ983061:UOQ983066 UYM983061:UYM983066 VII983061:VII983066 VSE983061:VSE983066 WCA983061:WCA983066 WLW983061:WLW983066 WVS983061:WVS983066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J31:J35 JF31:JF35 TB31:TB35 ACX31:ACX35 AMT31:AMT35 AWP31:AWP35 BGL31:BGL35 BQH31:BQH35 CAD31:CAD35 CJZ31:CJZ35 CTV31:CTV35 DDR31:DDR35 DNN31:DNN35 DXJ31:DXJ35 EHF31:EHF35 ERB31:ERB35 FAX31:FAX35 FKT31:FKT35 FUP31:FUP35 GEL31:GEL35 GOH31:GOH35 GYD31:GYD35 HHZ31:HHZ35 HRV31:HRV35 IBR31:IBR35 ILN31:ILN35 IVJ31:IVJ35 JFF31:JFF35 JPB31:JPB35 JYX31:JYX35 KIT31:KIT35 KSP31:KSP35 LCL31:LCL35 LMH31:LMH35 LWD31:LWD35 MFZ31:MFZ35 MPV31:MPV35 MZR31:MZR35 NJN31:NJN35 NTJ31:NTJ35 ODF31:ODF35 ONB31:ONB35 OWX31:OWX35 PGT31:PGT35 PQP31:PQP35 QAL31:QAL35 QKH31:QKH35 QUD31:QUD35 RDZ31:RDZ35 RNV31:RNV35 RXR31:RXR35 SHN31:SHN35 SRJ31:SRJ35 TBF31:TBF35 TLB31:TLB35 TUX31:TUX35 UET31:UET35 UOP31:UOP35 UYL31:UYL35 VIH31:VIH35 VSD31:VSD35 WBZ31:WBZ35 WLV31:WLV35 WVR31:WVR35 J65567:J65571 JF65567:JF65571 TB65567:TB65571 ACX65567:ACX65571 AMT65567:AMT65571 AWP65567:AWP65571 BGL65567:BGL65571 BQH65567:BQH65571 CAD65567:CAD65571 CJZ65567:CJZ65571 CTV65567:CTV65571 DDR65567:DDR65571 DNN65567:DNN65571 DXJ65567:DXJ65571 EHF65567:EHF65571 ERB65567:ERB65571 FAX65567:FAX65571 FKT65567:FKT65571 FUP65567:FUP65571 GEL65567:GEL65571 GOH65567:GOH65571 GYD65567:GYD65571 HHZ65567:HHZ65571 HRV65567:HRV65571 IBR65567:IBR65571 ILN65567:ILN65571 IVJ65567:IVJ65571 JFF65567:JFF65571 JPB65567:JPB65571 JYX65567:JYX65571 KIT65567:KIT65571 KSP65567:KSP65571 LCL65567:LCL65571 LMH65567:LMH65571 LWD65567:LWD65571 MFZ65567:MFZ65571 MPV65567:MPV65571 MZR65567:MZR65571 NJN65567:NJN65571 NTJ65567:NTJ65571 ODF65567:ODF65571 ONB65567:ONB65571 OWX65567:OWX65571 PGT65567:PGT65571 PQP65567:PQP65571 QAL65567:QAL65571 QKH65567:QKH65571 QUD65567:QUD65571 RDZ65567:RDZ65571 RNV65567:RNV65571 RXR65567:RXR65571 SHN65567:SHN65571 SRJ65567:SRJ65571 TBF65567:TBF65571 TLB65567:TLB65571 TUX65567:TUX65571 UET65567:UET65571 UOP65567:UOP65571 UYL65567:UYL65571 VIH65567:VIH65571 VSD65567:VSD65571 WBZ65567:WBZ65571 WLV65567:WLV65571 WVR65567:WVR65571 J131103:J131107 JF131103:JF131107 TB131103:TB131107 ACX131103:ACX131107 AMT131103:AMT131107 AWP131103:AWP131107 BGL131103:BGL131107 BQH131103:BQH131107 CAD131103:CAD131107 CJZ131103:CJZ131107 CTV131103:CTV131107 DDR131103:DDR131107 DNN131103:DNN131107 DXJ131103:DXJ131107 EHF131103:EHF131107 ERB131103:ERB131107 FAX131103:FAX131107 FKT131103:FKT131107 FUP131103:FUP131107 GEL131103:GEL131107 GOH131103:GOH131107 GYD131103:GYD131107 HHZ131103:HHZ131107 HRV131103:HRV131107 IBR131103:IBR131107 ILN131103:ILN131107 IVJ131103:IVJ131107 JFF131103:JFF131107 JPB131103:JPB131107 JYX131103:JYX131107 KIT131103:KIT131107 KSP131103:KSP131107 LCL131103:LCL131107 LMH131103:LMH131107 LWD131103:LWD131107 MFZ131103:MFZ131107 MPV131103:MPV131107 MZR131103:MZR131107 NJN131103:NJN131107 NTJ131103:NTJ131107 ODF131103:ODF131107 ONB131103:ONB131107 OWX131103:OWX131107 PGT131103:PGT131107 PQP131103:PQP131107 QAL131103:QAL131107 QKH131103:QKH131107 QUD131103:QUD131107 RDZ131103:RDZ131107 RNV131103:RNV131107 RXR131103:RXR131107 SHN131103:SHN131107 SRJ131103:SRJ131107 TBF131103:TBF131107 TLB131103:TLB131107 TUX131103:TUX131107 UET131103:UET131107 UOP131103:UOP131107 UYL131103:UYL131107 VIH131103:VIH131107 VSD131103:VSD131107 WBZ131103:WBZ131107 WLV131103:WLV131107 WVR131103:WVR131107 J196639:J196643 JF196639:JF196643 TB196639:TB196643 ACX196639:ACX196643 AMT196639:AMT196643 AWP196639:AWP196643 BGL196639:BGL196643 BQH196639:BQH196643 CAD196639:CAD196643 CJZ196639:CJZ196643 CTV196639:CTV196643 DDR196639:DDR196643 DNN196639:DNN196643 DXJ196639:DXJ196643 EHF196639:EHF196643 ERB196639:ERB196643 FAX196639:FAX196643 FKT196639:FKT196643 FUP196639:FUP196643 GEL196639:GEL196643 GOH196639:GOH196643 GYD196639:GYD196643 HHZ196639:HHZ196643 HRV196639:HRV196643 IBR196639:IBR196643 ILN196639:ILN196643 IVJ196639:IVJ196643 JFF196639:JFF196643 JPB196639:JPB196643 JYX196639:JYX196643 KIT196639:KIT196643 KSP196639:KSP196643 LCL196639:LCL196643 LMH196639:LMH196643 LWD196639:LWD196643 MFZ196639:MFZ196643 MPV196639:MPV196643 MZR196639:MZR196643 NJN196639:NJN196643 NTJ196639:NTJ196643 ODF196639:ODF196643 ONB196639:ONB196643 OWX196639:OWX196643 PGT196639:PGT196643 PQP196639:PQP196643 QAL196639:QAL196643 QKH196639:QKH196643 QUD196639:QUD196643 RDZ196639:RDZ196643 RNV196639:RNV196643 RXR196639:RXR196643 SHN196639:SHN196643 SRJ196639:SRJ196643 TBF196639:TBF196643 TLB196639:TLB196643 TUX196639:TUX196643 UET196639:UET196643 UOP196639:UOP196643 UYL196639:UYL196643 VIH196639:VIH196643 VSD196639:VSD196643 WBZ196639:WBZ196643 WLV196639:WLV196643 WVR196639:WVR196643 J262175:J262179 JF262175:JF262179 TB262175:TB262179 ACX262175:ACX262179 AMT262175:AMT262179 AWP262175:AWP262179 BGL262175:BGL262179 BQH262175:BQH262179 CAD262175:CAD262179 CJZ262175:CJZ262179 CTV262175:CTV262179 DDR262175:DDR262179 DNN262175:DNN262179 DXJ262175:DXJ262179 EHF262175:EHF262179 ERB262175:ERB262179 FAX262175:FAX262179 FKT262175:FKT262179 FUP262175:FUP262179 GEL262175:GEL262179 GOH262175:GOH262179 GYD262175:GYD262179 HHZ262175:HHZ262179 HRV262175:HRV262179 IBR262175:IBR262179 ILN262175:ILN262179 IVJ262175:IVJ262179 JFF262175:JFF262179 JPB262175:JPB262179 JYX262175:JYX262179 KIT262175:KIT262179 KSP262175:KSP262179 LCL262175:LCL262179 LMH262175:LMH262179 LWD262175:LWD262179 MFZ262175:MFZ262179 MPV262175:MPV262179 MZR262175:MZR262179 NJN262175:NJN262179 NTJ262175:NTJ262179 ODF262175:ODF262179 ONB262175:ONB262179 OWX262175:OWX262179 PGT262175:PGT262179 PQP262175:PQP262179 QAL262175:QAL262179 QKH262175:QKH262179 QUD262175:QUD262179 RDZ262175:RDZ262179 RNV262175:RNV262179 RXR262175:RXR262179 SHN262175:SHN262179 SRJ262175:SRJ262179 TBF262175:TBF262179 TLB262175:TLB262179 TUX262175:TUX262179 UET262175:UET262179 UOP262175:UOP262179 UYL262175:UYL262179 VIH262175:VIH262179 VSD262175:VSD262179 WBZ262175:WBZ262179 WLV262175:WLV262179 WVR262175:WVR262179 J327711:J327715 JF327711:JF327715 TB327711:TB327715 ACX327711:ACX327715 AMT327711:AMT327715 AWP327711:AWP327715 BGL327711:BGL327715 BQH327711:BQH327715 CAD327711:CAD327715 CJZ327711:CJZ327715 CTV327711:CTV327715 DDR327711:DDR327715 DNN327711:DNN327715 DXJ327711:DXJ327715 EHF327711:EHF327715 ERB327711:ERB327715 FAX327711:FAX327715 FKT327711:FKT327715 FUP327711:FUP327715 GEL327711:GEL327715 GOH327711:GOH327715 GYD327711:GYD327715 HHZ327711:HHZ327715 HRV327711:HRV327715 IBR327711:IBR327715 ILN327711:ILN327715 IVJ327711:IVJ327715 JFF327711:JFF327715 JPB327711:JPB327715 JYX327711:JYX327715 KIT327711:KIT327715 KSP327711:KSP327715 LCL327711:LCL327715 LMH327711:LMH327715 LWD327711:LWD327715 MFZ327711:MFZ327715 MPV327711:MPV327715 MZR327711:MZR327715 NJN327711:NJN327715 NTJ327711:NTJ327715 ODF327711:ODF327715 ONB327711:ONB327715 OWX327711:OWX327715 PGT327711:PGT327715 PQP327711:PQP327715 QAL327711:QAL327715 QKH327711:QKH327715 QUD327711:QUD327715 RDZ327711:RDZ327715 RNV327711:RNV327715 RXR327711:RXR327715 SHN327711:SHN327715 SRJ327711:SRJ327715 TBF327711:TBF327715 TLB327711:TLB327715 TUX327711:TUX327715 UET327711:UET327715 UOP327711:UOP327715 UYL327711:UYL327715 VIH327711:VIH327715 VSD327711:VSD327715 WBZ327711:WBZ327715 WLV327711:WLV327715 WVR327711:WVR327715 J393247:J393251 JF393247:JF393251 TB393247:TB393251 ACX393247:ACX393251 AMT393247:AMT393251 AWP393247:AWP393251 BGL393247:BGL393251 BQH393247:BQH393251 CAD393247:CAD393251 CJZ393247:CJZ393251 CTV393247:CTV393251 DDR393247:DDR393251 DNN393247:DNN393251 DXJ393247:DXJ393251 EHF393247:EHF393251 ERB393247:ERB393251 FAX393247:FAX393251 FKT393247:FKT393251 FUP393247:FUP393251 GEL393247:GEL393251 GOH393247:GOH393251 GYD393247:GYD393251 HHZ393247:HHZ393251 HRV393247:HRV393251 IBR393247:IBR393251 ILN393247:ILN393251 IVJ393247:IVJ393251 JFF393247:JFF393251 JPB393247:JPB393251 JYX393247:JYX393251 KIT393247:KIT393251 KSP393247:KSP393251 LCL393247:LCL393251 LMH393247:LMH393251 LWD393247:LWD393251 MFZ393247:MFZ393251 MPV393247:MPV393251 MZR393247:MZR393251 NJN393247:NJN393251 NTJ393247:NTJ393251 ODF393247:ODF393251 ONB393247:ONB393251 OWX393247:OWX393251 PGT393247:PGT393251 PQP393247:PQP393251 QAL393247:QAL393251 QKH393247:QKH393251 QUD393247:QUD393251 RDZ393247:RDZ393251 RNV393247:RNV393251 RXR393247:RXR393251 SHN393247:SHN393251 SRJ393247:SRJ393251 TBF393247:TBF393251 TLB393247:TLB393251 TUX393247:TUX393251 UET393247:UET393251 UOP393247:UOP393251 UYL393247:UYL393251 VIH393247:VIH393251 VSD393247:VSD393251 WBZ393247:WBZ393251 WLV393247:WLV393251 WVR393247:WVR393251 J458783:J458787 JF458783:JF458787 TB458783:TB458787 ACX458783:ACX458787 AMT458783:AMT458787 AWP458783:AWP458787 BGL458783:BGL458787 BQH458783:BQH458787 CAD458783:CAD458787 CJZ458783:CJZ458787 CTV458783:CTV458787 DDR458783:DDR458787 DNN458783:DNN458787 DXJ458783:DXJ458787 EHF458783:EHF458787 ERB458783:ERB458787 FAX458783:FAX458787 FKT458783:FKT458787 FUP458783:FUP458787 GEL458783:GEL458787 GOH458783:GOH458787 GYD458783:GYD458787 HHZ458783:HHZ458787 HRV458783:HRV458787 IBR458783:IBR458787 ILN458783:ILN458787 IVJ458783:IVJ458787 JFF458783:JFF458787 JPB458783:JPB458787 JYX458783:JYX458787 KIT458783:KIT458787 KSP458783:KSP458787 LCL458783:LCL458787 LMH458783:LMH458787 LWD458783:LWD458787 MFZ458783:MFZ458787 MPV458783:MPV458787 MZR458783:MZR458787 NJN458783:NJN458787 NTJ458783:NTJ458787 ODF458783:ODF458787 ONB458783:ONB458787 OWX458783:OWX458787 PGT458783:PGT458787 PQP458783:PQP458787 QAL458783:QAL458787 QKH458783:QKH458787 QUD458783:QUD458787 RDZ458783:RDZ458787 RNV458783:RNV458787 RXR458783:RXR458787 SHN458783:SHN458787 SRJ458783:SRJ458787 TBF458783:TBF458787 TLB458783:TLB458787 TUX458783:TUX458787 UET458783:UET458787 UOP458783:UOP458787 UYL458783:UYL458787 VIH458783:VIH458787 VSD458783:VSD458787 WBZ458783:WBZ458787 WLV458783:WLV458787 WVR458783:WVR458787 J524319:J524323 JF524319:JF524323 TB524319:TB524323 ACX524319:ACX524323 AMT524319:AMT524323 AWP524319:AWP524323 BGL524319:BGL524323 BQH524319:BQH524323 CAD524319:CAD524323 CJZ524319:CJZ524323 CTV524319:CTV524323 DDR524319:DDR524323 DNN524319:DNN524323 DXJ524319:DXJ524323 EHF524319:EHF524323 ERB524319:ERB524323 FAX524319:FAX524323 FKT524319:FKT524323 FUP524319:FUP524323 GEL524319:GEL524323 GOH524319:GOH524323 GYD524319:GYD524323 HHZ524319:HHZ524323 HRV524319:HRV524323 IBR524319:IBR524323 ILN524319:ILN524323 IVJ524319:IVJ524323 JFF524319:JFF524323 JPB524319:JPB524323 JYX524319:JYX524323 KIT524319:KIT524323 KSP524319:KSP524323 LCL524319:LCL524323 LMH524319:LMH524323 LWD524319:LWD524323 MFZ524319:MFZ524323 MPV524319:MPV524323 MZR524319:MZR524323 NJN524319:NJN524323 NTJ524319:NTJ524323 ODF524319:ODF524323 ONB524319:ONB524323 OWX524319:OWX524323 PGT524319:PGT524323 PQP524319:PQP524323 QAL524319:QAL524323 QKH524319:QKH524323 QUD524319:QUD524323 RDZ524319:RDZ524323 RNV524319:RNV524323 RXR524319:RXR524323 SHN524319:SHN524323 SRJ524319:SRJ524323 TBF524319:TBF524323 TLB524319:TLB524323 TUX524319:TUX524323 UET524319:UET524323 UOP524319:UOP524323 UYL524319:UYL524323 VIH524319:VIH524323 VSD524319:VSD524323 WBZ524319:WBZ524323 WLV524319:WLV524323 WVR524319:WVR524323 J589855:J589859 JF589855:JF589859 TB589855:TB589859 ACX589855:ACX589859 AMT589855:AMT589859 AWP589855:AWP589859 BGL589855:BGL589859 BQH589855:BQH589859 CAD589855:CAD589859 CJZ589855:CJZ589859 CTV589855:CTV589859 DDR589855:DDR589859 DNN589855:DNN589859 DXJ589855:DXJ589859 EHF589855:EHF589859 ERB589855:ERB589859 FAX589855:FAX589859 FKT589855:FKT589859 FUP589855:FUP589859 GEL589855:GEL589859 GOH589855:GOH589859 GYD589855:GYD589859 HHZ589855:HHZ589859 HRV589855:HRV589859 IBR589855:IBR589859 ILN589855:ILN589859 IVJ589855:IVJ589859 JFF589855:JFF589859 JPB589855:JPB589859 JYX589855:JYX589859 KIT589855:KIT589859 KSP589855:KSP589859 LCL589855:LCL589859 LMH589855:LMH589859 LWD589855:LWD589859 MFZ589855:MFZ589859 MPV589855:MPV589859 MZR589855:MZR589859 NJN589855:NJN589859 NTJ589855:NTJ589859 ODF589855:ODF589859 ONB589855:ONB589859 OWX589855:OWX589859 PGT589855:PGT589859 PQP589855:PQP589859 QAL589855:QAL589859 QKH589855:QKH589859 QUD589855:QUD589859 RDZ589855:RDZ589859 RNV589855:RNV589859 RXR589855:RXR589859 SHN589855:SHN589859 SRJ589855:SRJ589859 TBF589855:TBF589859 TLB589855:TLB589859 TUX589855:TUX589859 UET589855:UET589859 UOP589855:UOP589859 UYL589855:UYL589859 VIH589855:VIH589859 VSD589855:VSD589859 WBZ589855:WBZ589859 WLV589855:WLV589859 WVR589855:WVR589859 J655391:J655395 JF655391:JF655395 TB655391:TB655395 ACX655391:ACX655395 AMT655391:AMT655395 AWP655391:AWP655395 BGL655391:BGL655395 BQH655391:BQH655395 CAD655391:CAD655395 CJZ655391:CJZ655395 CTV655391:CTV655395 DDR655391:DDR655395 DNN655391:DNN655395 DXJ655391:DXJ655395 EHF655391:EHF655395 ERB655391:ERB655395 FAX655391:FAX655395 FKT655391:FKT655395 FUP655391:FUP655395 GEL655391:GEL655395 GOH655391:GOH655395 GYD655391:GYD655395 HHZ655391:HHZ655395 HRV655391:HRV655395 IBR655391:IBR655395 ILN655391:ILN655395 IVJ655391:IVJ655395 JFF655391:JFF655395 JPB655391:JPB655395 JYX655391:JYX655395 KIT655391:KIT655395 KSP655391:KSP655395 LCL655391:LCL655395 LMH655391:LMH655395 LWD655391:LWD655395 MFZ655391:MFZ655395 MPV655391:MPV655395 MZR655391:MZR655395 NJN655391:NJN655395 NTJ655391:NTJ655395 ODF655391:ODF655395 ONB655391:ONB655395 OWX655391:OWX655395 PGT655391:PGT655395 PQP655391:PQP655395 QAL655391:QAL655395 QKH655391:QKH655395 QUD655391:QUD655395 RDZ655391:RDZ655395 RNV655391:RNV655395 RXR655391:RXR655395 SHN655391:SHN655395 SRJ655391:SRJ655395 TBF655391:TBF655395 TLB655391:TLB655395 TUX655391:TUX655395 UET655391:UET655395 UOP655391:UOP655395 UYL655391:UYL655395 VIH655391:VIH655395 VSD655391:VSD655395 WBZ655391:WBZ655395 WLV655391:WLV655395 WVR655391:WVR655395 J720927:J720931 JF720927:JF720931 TB720927:TB720931 ACX720927:ACX720931 AMT720927:AMT720931 AWP720927:AWP720931 BGL720927:BGL720931 BQH720927:BQH720931 CAD720927:CAD720931 CJZ720927:CJZ720931 CTV720927:CTV720931 DDR720927:DDR720931 DNN720927:DNN720931 DXJ720927:DXJ720931 EHF720927:EHF720931 ERB720927:ERB720931 FAX720927:FAX720931 FKT720927:FKT720931 FUP720927:FUP720931 GEL720927:GEL720931 GOH720927:GOH720931 GYD720927:GYD720931 HHZ720927:HHZ720931 HRV720927:HRV720931 IBR720927:IBR720931 ILN720927:ILN720931 IVJ720927:IVJ720931 JFF720927:JFF720931 JPB720927:JPB720931 JYX720927:JYX720931 KIT720927:KIT720931 KSP720927:KSP720931 LCL720927:LCL720931 LMH720927:LMH720931 LWD720927:LWD720931 MFZ720927:MFZ720931 MPV720927:MPV720931 MZR720927:MZR720931 NJN720927:NJN720931 NTJ720927:NTJ720931 ODF720927:ODF720931 ONB720927:ONB720931 OWX720927:OWX720931 PGT720927:PGT720931 PQP720927:PQP720931 QAL720927:QAL720931 QKH720927:QKH720931 QUD720927:QUD720931 RDZ720927:RDZ720931 RNV720927:RNV720931 RXR720927:RXR720931 SHN720927:SHN720931 SRJ720927:SRJ720931 TBF720927:TBF720931 TLB720927:TLB720931 TUX720927:TUX720931 UET720927:UET720931 UOP720927:UOP720931 UYL720927:UYL720931 VIH720927:VIH720931 VSD720927:VSD720931 WBZ720927:WBZ720931 WLV720927:WLV720931 WVR720927:WVR720931 J786463:J786467 JF786463:JF786467 TB786463:TB786467 ACX786463:ACX786467 AMT786463:AMT786467 AWP786463:AWP786467 BGL786463:BGL786467 BQH786463:BQH786467 CAD786463:CAD786467 CJZ786463:CJZ786467 CTV786463:CTV786467 DDR786463:DDR786467 DNN786463:DNN786467 DXJ786463:DXJ786467 EHF786463:EHF786467 ERB786463:ERB786467 FAX786463:FAX786467 FKT786463:FKT786467 FUP786463:FUP786467 GEL786463:GEL786467 GOH786463:GOH786467 GYD786463:GYD786467 HHZ786463:HHZ786467 HRV786463:HRV786467 IBR786463:IBR786467 ILN786463:ILN786467 IVJ786463:IVJ786467 JFF786463:JFF786467 JPB786463:JPB786467 JYX786463:JYX786467 KIT786463:KIT786467 KSP786463:KSP786467 LCL786463:LCL786467 LMH786463:LMH786467 LWD786463:LWD786467 MFZ786463:MFZ786467 MPV786463:MPV786467 MZR786463:MZR786467 NJN786463:NJN786467 NTJ786463:NTJ786467 ODF786463:ODF786467 ONB786463:ONB786467 OWX786463:OWX786467 PGT786463:PGT786467 PQP786463:PQP786467 QAL786463:QAL786467 QKH786463:QKH786467 QUD786463:QUD786467 RDZ786463:RDZ786467 RNV786463:RNV786467 RXR786463:RXR786467 SHN786463:SHN786467 SRJ786463:SRJ786467 TBF786463:TBF786467 TLB786463:TLB786467 TUX786463:TUX786467 UET786463:UET786467 UOP786463:UOP786467 UYL786463:UYL786467 VIH786463:VIH786467 VSD786463:VSD786467 WBZ786463:WBZ786467 WLV786463:WLV786467 WVR786463:WVR786467 J851999:J852003 JF851999:JF852003 TB851999:TB852003 ACX851999:ACX852003 AMT851999:AMT852003 AWP851999:AWP852003 BGL851999:BGL852003 BQH851999:BQH852003 CAD851999:CAD852003 CJZ851999:CJZ852003 CTV851999:CTV852003 DDR851999:DDR852003 DNN851999:DNN852003 DXJ851999:DXJ852003 EHF851999:EHF852003 ERB851999:ERB852003 FAX851999:FAX852003 FKT851999:FKT852003 FUP851999:FUP852003 GEL851999:GEL852003 GOH851999:GOH852003 GYD851999:GYD852003 HHZ851999:HHZ852003 HRV851999:HRV852003 IBR851999:IBR852003 ILN851999:ILN852003 IVJ851999:IVJ852003 JFF851999:JFF852003 JPB851999:JPB852003 JYX851999:JYX852003 KIT851999:KIT852003 KSP851999:KSP852003 LCL851999:LCL852003 LMH851999:LMH852003 LWD851999:LWD852003 MFZ851999:MFZ852003 MPV851999:MPV852003 MZR851999:MZR852003 NJN851999:NJN852003 NTJ851999:NTJ852003 ODF851999:ODF852003 ONB851999:ONB852003 OWX851999:OWX852003 PGT851999:PGT852003 PQP851999:PQP852003 QAL851999:QAL852003 QKH851999:QKH852003 QUD851999:QUD852003 RDZ851999:RDZ852003 RNV851999:RNV852003 RXR851999:RXR852003 SHN851999:SHN852003 SRJ851999:SRJ852003 TBF851999:TBF852003 TLB851999:TLB852003 TUX851999:TUX852003 UET851999:UET852003 UOP851999:UOP852003 UYL851999:UYL852003 VIH851999:VIH852003 VSD851999:VSD852003 WBZ851999:WBZ852003 WLV851999:WLV852003 WVR851999:WVR852003 J917535:J917539 JF917535:JF917539 TB917535:TB917539 ACX917535:ACX917539 AMT917535:AMT917539 AWP917535:AWP917539 BGL917535:BGL917539 BQH917535:BQH917539 CAD917535:CAD917539 CJZ917535:CJZ917539 CTV917535:CTV917539 DDR917535:DDR917539 DNN917535:DNN917539 DXJ917535:DXJ917539 EHF917535:EHF917539 ERB917535:ERB917539 FAX917535:FAX917539 FKT917535:FKT917539 FUP917535:FUP917539 GEL917535:GEL917539 GOH917535:GOH917539 GYD917535:GYD917539 HHZ917535:HHZ917539 HRV917535:HRV917539 IBR917535:IBR917539 ILN917535:ILN917539 IVJ917535:IVJ917539 JFF917535:JFF917539 JPB917535:JPB917539 JYX917535:JYX917539 KIT917535:KIT917539 KSP917535:KSP917539 LCL917535:LCL917539 LMH917535:LMH917539 LWD917535:LWD917539 MFZ917535:MFZ917539 MPV917535:MPV917539 MZR917535:MZR917539 NJN917535:NJN917539 NTJ917535:NTJ917539 ODF917535:ODF917539 ONB917535:ONB917539 OWX917535:OWX917539 PGT917535:PGT917539 PQP917535:PQP917539 QAL917535:QAL917539 QKH917535:QKH917539 QUD917535:QUD917539 RDZ917535:RDZ917539 RNV917535:RNV917539 RXR917535:RXR917539 SHN917535:SHN917539 SRJ917535:SRJ917539 TBF917535:TBF917539 TLB917535:TLB917539 TUX917535:TUX917539 UET917535:UET917539 UOP917535:UOP917539 UYL917535:UYL917539 VIH917535:VIH917539 VSD917535:VSD917539 WBZ917535:WBZ917539 WLV917535:WLV917539 WVR917535:WVR917539 J983071:J983075 JF983071:JF983075 TB983071:TB983075 ACX983071:ACX983075 AMT983071:AMT983075 AWP983071:AWP983075 BGL983071:BGL983075 BQH983071:BQH983075 CAD983071:CAD983075 CJZ983071:CJZ983075 CTV983071:CTV983075 DDR983071:DDR983075 DNN983071:DNN983075 DXJ983071:DXJ983075 EHF983071:EHF983075 ERB983071:ERB983075 FAX983071:FAX983075 FKT983071:FKT983075 FUP983071:FUP983075 GEL983071:GEL983075 GOH983071:GOH983075 GYD983071:GYD983075 HHZ983071:HHZ983075 HRV983071:HRV983075 IBR983071:IBR983075 ILN983071:ILN983075 IVJ983071:IVJ983075 JFF983071:JFF983075 JPB983071:JPB983075 JYX983071:JYX983075 KIT983071:KIT983075 KSP983071:KSP983075 LCL983071:LCL983075 LMH983071:LMH983075 LWD983071:LWD983075 MFZ983071:MFZ983075 MPV983071:MPV983075 MZR983071:MZR983075 NJN983071:NJN983075 NTJ983071:NTJ983075 ODF983071:ODF983075 ONB983071:ONB983075 OWX983071:OWX983075 PGT983071:PGT983075 PQP983071:PQP983075 QAL983071:QAL983075 QKH983071:QKH983075 QUD983071:QUD983075 RDZ983071:RDZ983075 RNV983071:RNV983075 RXR983071:RXR983075 SHN983071:SHN983075 SRJ983071:SRJ983075 TBF983071:TBF983075 TLB983071:TLB983075 TUX983071:TUX983075 UET983071:UET983075 UOP983071:UOP983075 UYL983071:UYL983075 VIH983071:VIH983075 VSD983071:VSD983075 WBZ983071:WBZ983075 WLV983071:WLV983075 WVR983071:WVR983075 F10:F67 JB10:JB67 SX10:SX67 ACT10:ACT67 AMP10:AMP67 AWL10:AWL67 BGH10:BGH67 BQD10:BQD67 BZZ10:BZZ67 CJV10:CJV67 CTR10:CTR67 DDN10:DDN67 DNJ10:DNJ67 DXF10:DXF67 EHB10:EHB67 EQX10:EQX67 FAT10:FAT67 FKP10:FKP67 FUL10:FUL67 GEH10:GEH67 GOD10:GOD67 GXZ10:GXZ67 HHV10:HHV67 HRR10:HRR67 IBN10:IBN67 ILJ10:ILJ67 IVF10:IVF67 JFB10:JFB67 JOX10:JOX67 JYT10:JYT67 KIP10:KIP67 KSL10:KSL67 LCH10:LCH67 LMD10:LMD67 LVZ10:LVZ67 MFV10:MFV67 MPR10:MPR67 MZN10:MZN67 NJJ10:NJJ67 NTF10:NTF67 ODB10:ODB67 OMX10:OMX67 OWT10:OWT67 PGP10:PGP67 PQL10:PQL67 QAH10:QAH67 QKD10:QKD67 QTZ10:QTZ67 RDV10:RDV67 RNR10:RNR67 RXN10:RXN67 SHJ10:SHJ67 SRF10:SRF67 TBB10:TBB67 TKX10:TKX67 TUT10:TUT67 UEP10:UEP67 UOL10:UOL67 UYH10:UYH67 VID10:VID67 VRZ10:VRZ67 WBV10:WBV67 WLR10:WLR67 WVN10:WVN67 F65546:F65603 JB65546:JB65603 SX65546:SX65603 ACT65546:ACT65603 AMP65546:AMP65603 AWL65546:AWL65603 BGH65546:BGH65603 BQD65546:BQD65603 BZZ65546:BZZ65603 CJV65546:CJV65603 CTR65546:CTR65603 DDN65546:DDN65603 DNJ65546:DNJ65603 DXF65546:DXF65603 EHB65546:EHB65603 EQX65546:EQX65603 FAT65546:FAT65603 FKP65546:FKP65603 FUL65546:FUL65603 GEH65546:GEH65603 GOD65546:GOD65603 GXZ65546:GXZ65603 HHV65546:HHV65603 HRR65546:HRR65603 IBN65546:IBN65603 ILJ65546:ILJ65603 IVF65546:IVF65603 JFB65546:JFB65603 JOX65546:JOX65603 JYT65546:JYT65603 KIP65546:KIP65603 KSL65546:KSL65603 LCH65546:LCH65603 LMD65546:LMD65603 LVZ65546:LVZ65603 MFV65546:MFV65603 MPR65546:MPR65603 MZN65546:MZN65603 NJJ65546:NJJ65603 NTF65546:NTF65603 ODB65546:ODB65603 OMX65546:OMX65603 OWT65546:OWT65603 PGP65546:PGP65603 PQL65546:PQL65603 QAH65546:QAH65603 QKD65546:QKD65603 QTZ65546:QTZ65603 RDV65546:RDV65603 RNR65546:RNR65603 RXN65546:RXN65603 SHJ65546:SHJ65603 SRF65546:SRF65603 TBB65546:TBB65603 TKX65546:TKX65603 TUT65546:TUT65603 UEP65546:UEP65603 UOL65546:UOL65603 UYH65546:UYH65603 VID65546:VID65603 VRZ65546:VRZ65603 WBV65546:WBV65603 WLR65546:WLR65603 WVN65546:WVN65603 F131082:F131139 JB131082:JB131139 SX131082:SX131139 ACT131082:ACT131139 AMP131082:AMP131139 AWL131082:AWL131139 BGH131082:BGH131139 BQD131082:BQD131139 BZZ131082:BZZ131139 CJV131082:CJV131139 CTR131082:CTR131139 DDN131082:DDN131139 DNJ131082:DNJ131139 DXF131082:DXF131139 EHB131082:EHB131139 EQX131082:EQX131139 FAT131082:FAT131139 FKP131082:FKP131139 FUL131082:FUL131139 GEH131082:GEH131139 GOD131082:GOD131139 GXZ131082:GXZ131139 HHV131082:HHV131139 HRR131082:HRR131139 IBN131082:IBN131139 ILJ131082:ILJ131139 IVF131082:IVF131139 JFB131082:JFB131139 JOX131082:JOX131139 JYT131082:JYT131139 KIP131082:KIP131139 KSL131082:KSL131139 LCH131082:LCH131139 LMD131082:LMD131139 LVZ131082:LVZ131139 MFV131082:MFV131139 MPR131082:MPR131139 MZN131082:MZN131139 NJJ131082:NJJ131139 NTF131082:NTF131139 ODB131082:ODB131139 OMX131082:OMX131139 OWT131082:OWT131139 PGP131082:PGP131139 PQL131082:PQL131139 QAH131082:QAH131139 QKD131082:QKD131139 QTZ131082:QTZ131139 RDV131082:RDV131139 RNR131082:RNR131139 RXN131082:RXN131139 SHJ131082:SHJ131139 SRF131082:SRF131139 TBB131082:TBB131139 TKX131082:TKX131139 TUT131082:TUT131139 UEP131082:UEP131139 UOL131082:UOL131139 UYH131082:UYH131139 VID131082:VID131139 VRZ131082:VRZ131139 WBV131082:WBV131139 WLR131082:WLR131139 WVN131082:WVN131139 F196618:F196675 JB196618:JB196675 SX196618:SX196675 ACT196618:ACT196675 AMP196618:AMP196675 AWL196618:AWL196675 BGH196618:BGH196675 BQD196618:BQD196675 BZZ196618:BZZ196675 CJV196618:CJV196675 CTR196618:CTR196675 DDN196618:DDN196675 DNJ196618:DNJ196675 DXF196618:DXF196675 EHB196618:EHB196675 EQX196618:EQX196675 FAT196618:FAT196675 FKP196618:FKP196675 FUL196618:FUL196675 GEH196618:GEH196675 GOD196618:GOD196675 GXZ196618:GXZ196675 HHV196618:HHV196675 HRR196618:HRR196675 IBN196618:IBN196675 ILJ196618:ILJ196675 IVF196618:IVF196675 JFB196618:JFB196675 JOX196618:JOX196675 JYT196618:JYT196675 KIP196618:KIP196675 KSL196618:KSL196675 LCH196618:LCH196675 LMD196618:LMD196675 LVZ196618:LVZ196675 MFV196618:MFV196675 MPR196618:MPR196675 MZN196618:MZN196675 NJJ196618:NJJ196675 NTF196618:NTF196675 ODB196618:ODB196675 OMX196618:OMX196675 OWT196618:OWT196675 PGP196618:PGP196675 PQL196618:PQL196675 QAH196618:QAH196675 QKD196618:QKD196675 QTZ196618:QTZ196675 RDV196618:RDV196675 RNR196618:RNR196675 RXN196618:RXN196675 SHJ196618:SHJ196675 SRF196618:SRF196675 TBB196618:TBB196675 TKX196618:TKX196675 TUT196618:TUT196675 UEP196618:UEP196675 UOL196618:UOL196675 UYH196618:UYH196675 VID196618:VID196675 VRZ196618:VRZ196675 WBV196618:WBV196675 WLR196618:WLR196675 WVN196618:WVN196675 F262154:F262211 JB262154:JB262211 SX262154:SX262211 ACT262154:ACT262211 AMP262154:AMP262211 AWL262154:AWL262211 BGH262154:BGH262211 BQD262154:BQD262211 BZZ262154:BZZ262211 CJV262154:CJV262211 CTR262154:CTR262211 DDN262154:DDN262211 DNJ262154:DNJ262211 DXF262154:DXF262211 EHB262154:EHB262211 EQX262154:EQX262211 FAT262154:FAT262211 FKP262154:FKP262211 FUL262154:FUL262211 GEH262154:GEH262211 GOD262154:GOD262211 GXZ262154:GXZ262211 HHV262154:HHV262211 HRR262154:HRR262211 IBN262154:IBN262211 ILJ262154:ILJ262211 IVF262154:IVF262211 JFB262154:JFB262211 JOX262154:JOX262211 JYT262154:JYT262211 KIP262154:KIP262211 KSL262154:KSL262211 LCH262154:LCH262211 LMD262154:LMD262211 LVZ262154:LVZ262211 MFV262154:MFV262211 MPR262154:MPR262211 MZN262154:MZN262211 NJJ262154:NJJ262211 NTF262154:NTF262211 ODB262154:ODB262211 OMX262154:OMX262211 OWT262154:OWT262211 PGP262154:PGP262211 PQL262154:PQL262211 QAH262154:QAH262211 QKD262154:QKD262211 QTZ262154:QTZ262211 RDV262154:RDV262211 RNR262154:RNR262211 RXN262154:RXN262211 SHJ262154:SHJ262211 SRF262154:SRF262211 TBB262154:TBB262211 TKX262154:TKX262211 TUT262154:TUT262211 UEP262154:UEP262211 UOL262154:UOL262211 UYH262154:UYH262211 VID262154:VID262211 VRZ262154:VRZ262211 WBV262154:WBV262211 WLR262154:WLR262211 WVN262154:WVN262211 F327690:F327747 JB327690:JB327747 SX327690:SX327747 ACT327690:ACT327747 AMP327690:AMP327747 AWL327690:AWL327747 BGH327690:BGH327747 BQD327690:BQD327747 BZZ327690:BZZ327747 CJV327690:CJV327747 CTR327690:CTR327747 DDN327690:DDN327747 DNJ327690:DNJ327747 DXF327690:DXF327747 EHB327690:EHB327747 EQX327690:EQX327747 FAT327690:FAT327747 FKP327690:FKP327747 FUL327690:FUL327747 GEH327690:GEH327747 GOD327690:GOD327747 GXZ327690:GXZ327747 HHV327690:HHV327747 HRR327690:HRR327747 IBN327690:IBN327747 ILJ327690:ILJ327747 IVF327690:IVF327747 JFB327690:JFB327747 JOX327690:JOX327747 JYT327690:JYT327747 KIP327690:KIP327747 KSL327690:KSL327747 LCH327690:LCH327747 LMD327690:LMD327747 LVZ327690:LVZ327747 MFV327690:MFV327747 MPR327690:MPR327747 MZN327690:MZN327747 NJJ327690:NJJ327747 NTF327690:NTF327747 ODB327690:ODB327747 OMX327690:OMX327747 OWT327690:OWT327747 PGP327690:PGP327747 PQL327690:PQL327747 QAH327690:QAH327747 QKD327690:QKD327747 QTZ327690:QTZ327747 RDV327690:RDV327747 RNR327690:RNR327747 RXN327690:RXN327747 SHJ327690:SHJ327747 SRF327690:SRF327747 TBB327690:TBB327747 TKX327690:TKX327747 TUT327690:TUT327747 UEP327690:UEP327747 UOL327690:UOL327747 UYH327690:UYH327747 VID327690:VID327747 VRZ327690:VRZ327747 WBV327690:WBV327747 WLR327690:WLR327747 WVN327690:WVN327747 F393226:F393283 JB393226:JB393283 SX393226:SX393283 ACT393226:ACT393283 AMP393226:AMP393283 AWL393226:AWL393283 BGH393226:BGH393283 BQD393226:BQD393283 BZZ393226:BZZ393283 CJV393226:CJV393283 CTR393226:CTR393283 DDN393226:DDN393283 DNJ393226:DNJ393283 DXF393226:DXF393283 EHB393226:EHB393283 EQX393226:EQX393283 FAT393226:FAT393283 FKP393226:FKP393283 FUL393226:FUL393283 GEH393226:GEH393283 GOD393226:GOD393283 GXZ393226:GXZ393283 HHV393226:HHV393283 HRR393226:HRR393283 IBN393226:IBN393283 ILJ393226:ILJ393283 IVF393226:IVF393283 JFB393226:JFB393283 JOX393226:JOX393283 JYT393226:JYT393283 KIP393226:KIP393283 KSL393226:KSL393283 LCH393226:LCH393283 LMD393226:LMD393283 LVZ393226:LVZ393283 MFV393226:MFV393283 MPR393226:MPR393283 MZN393226:MZN393283 NJJ393226:NJJ393283 NTF393226:NTF393283 ODB393226:ODB393283 OMX393226:OMX393283 OWT393226:OWT393283 PGP393226:PGP393283 PQL393226:PQL393283 QAH393226:QAH393283 QKD393226:QKD393283 QTZ393226:QTZ393283 RDV393226:RDV393283 RNR393226:RNR393283 RXN393226:RXN393283 SHJ393226:SHJ393283 SRF393226:SRF393283 TBB393226:TBB393283 TKX393226:TKX393283 TUT393226:TUT393283 UEP393226:UEP393283 UOL393226:UOL393283 UYH393226:UYH393283 VID393226:VID393283 VRZ393226:VRZ393283 WBV393226:WBV393283 WLR393226:WLR393283 WVN393226:WVN393283 F458762:F458819 JB458762:JB458819 SX458762:SX458819 ACT458762:ACT458819 AMP458762:AMP458819 AWL458762:AWL458819 BGH458762:BGH458819 BQD458762:BQD458819 BZZ458762:BZZ458819 CJV458762:CJV458819 CTR458762:CTR458819 DDN458762:DDN458819 DNJ458762:DNJ458819 DXF458762:DXF458819 EHB458762:EHB458819 EQX458762:EQX458819 FAT458762:FAT458819 FKP458762:FKP458819 FUL458762:FUL458819 GEH458762:GEH458819 GOD458762:GOD458819 GXZ458762:GXZ458819 HHV458762:HHV458819 HRR458762:HRR458819 IBN458762:IBN458819 ILJ458762:ILJ458819 IVF458762:IVF458819 JFB458762:JFB458819 JOX458762:JOX458819 JYT458762:JYT458819 KIP458762:KIP458819 KSL458762:KSL458819 LCH458762:LCH458819 LMD458762:LMD458819 LVZ458762:LVZ458819 MFV458762:MFV458819 MPR458762:MPR458819 MZN458762:MZN458819 NJJ458762:NJJ458819 NTF458762:NTF458819 ODB458762:ODB458819 OMX458762:OMX458819 OWT458762:OWT458819 PGP458762:PGP458819 PQL458762:PQL458819 QAH458762:QAH458819 QKD458762:QKD458819 QTZ458762:QTZ458819 RDV458762:RDV458819 RNR458762:RNR458819 RXN458762:RXN458819 SHJ458762:SHJ458819 SRF458762:SRF458819 TBB458762:TBB458819 TKX458762:TKX458819 TUT458762:TUT458819 UEP458762:UEP458819 UOL458762:UOL458819 UYH458762:UYH458819 VID458762:VID458819 VRZ458762:VRZ458819 WBV458762:WBV458819 WLR458762:WLR458819 WVN458762:WVN458819 F524298:F524355 JB524298:JB524355 SX524298:SX524355 ACT524298:ACT524355 AMP524298:AMP524355 AWL524298:AWL524355 BGH524298:BGH524355 BQD524298:BQD524355 BZZ524298:BZZ524355 CJV524298:CJV524355 CTR524298:CTR524355 DDN524298:DDN524355 DNJ524298:DNJ524355 DXF524298:DXF524355 EHB524298:EHB524355 EQX524298:EQX524355 FAT524298:FAT524355 FKP524298:FKP524355 FUL524298:FUL524355 GEH524298:GEH524355 GOD524298:GOD524355 GXZ524298:GXZ524355 HHV524298:HHV524355 HRR524298:HRR524355 IBN524298:IBN524355 ILJ524298:ILJ524355 IVF524298:IVF524355 JFB524298:JFB524355 JOX524298:JOX524355 JYT524298:JYT524355 KIP524298:KIP524355 KSL524298:KSL524355 LCH524298:LCH524355 LMD524298:LMD524355 LVZ524298:LVZ524355 MFV524298:MFV524355 MPR524298:MPR524355 MZN524298:MZN524355 NJJ524298:NJJ524355 NTF524298:NTF524355 ODB524298:ODB524355 OMX524298:OMX524355 OWT524298:OWT524355 PGP524298:PGP524355 PQL524298:PQL524355 QAH524298:QAH524355 QKD524298:QKD524355 QTZ524298:QTZ524355 RDV524298:RDV524355 RNR524298:RNR524355 RXN524298:RXN524355 SHJ524298:SHJ524355 SRF524298:SRF524355 TBB524298:TBB524355 TKX524298:TKX524355 TUT524298:TUT524355 UEP524298:UEP524355 UOL524298:UOL524355 UYH524298:UYH524355 VID524298:VID524355 VRZ524298:VRZ524355 WBV524298:WBV524355 WLR524298:WLR524355 WVN524298:WVN524355 F589834:F589891 JB589834:JB589891 SX589834:SX589891 ACT589834:ACT589891 AMP589834:AMP589891 AWL589834:AWL589891 BGH589834:BGH589891 BQD589834:BQD589891 BZZ589834:BZZ589891 CJV589834:CJV589891 CTR589834:CTR589891 DDN589834:DDN589891 DNJ589834:DNJ589891 DXF589834:DXF589891 EHB589834:EHB589891 EQX589834:EQX589891 FAT589834:FAT589891 FKP589834:FKP589891 FUL589834:FUL589891 GEH589834:GEH589891 GOD589834:GOD589891 GXZ589834:GXZ589891 HHV589834:HHV589891 HRR589834:HRR589891 IBN589834:IBN589891 ILJ589834:ILJ589891 IVF589834:IVF589891 JFB589834:JFB589891 JOX589834:JOX589891 JYT589834:JYT589891 KIP589834:KIP589891 KSL589834:KSL589891 LCH589834:LCH589891 LMD589834:LMD589891 LVZ589834:LVZ589891 MFV589834:MFV589891 MPR589834:MPR589891 MZN589834:MZN589891 NJJ589834:NJJ589891 NTF589834:NTF589891 ODB589834:ODB589891 OMX589834:OMX589891 OWT589834:OWT589891 PGP589834:PGP589891 PQL589834:PQL589891 QAH589834:QAH589891 QKD589834:QKD589891 QTZ589834:QTZ589891 RDV589834:RDV589891 RNR589834:RNR589891 RXN589834:RXN589891 SHJ589834:SHJ589891 SRF589834:SRF589891 TBB589834:TBB589891 TKX589834:TKX589891 TUT589834:TUT589891 UEP589834:UEP589891 UOL589834:UOL589891 UYH589834:UYH589891 VID589834:VID589891 VRZ589834:VRZ589891 WBV589834:WBV589891 WLR589834:WLR589891 WVN589834:WVN589891 F655370:F655427 JB655370:JB655427 SX655370:SX655427 ACT655370:ACT655427 AMP655370:AMP655427 AWL655370:AWL655427 BGH655370:BGH655427 BQD655370:BQD655427 BZZ655370:BZZ655427 CJV655370:CJV655427 CTR655370:CTR655427 DDN655370:DDN655427 DNJ655370:DNJ655427 DXF655370:DXF655427 EHB655370:EHB655427 EQX655370:EQX655427 FAT655370:FAT655427 FKP655370:FKP655427 FUL655370:FUL655427 GEH655370:GEH655427 GOD655370:GOD655427 GXZ655370:GXZ655427 HHV655370:HHV655427 HRR655370:HRR655427 IBN655370:IBN655427 ILJ655370:ILJ655427 IVF655370:IVF655427 JFB655370:JFB655427 JOX655370:JOX655427 JYT655370:JYT655427 KIP655370:KIP655427 KSL655370:KSL655427 LCH655370:LCH655427 LMD655370:LMD655427 LVZ655370:LVZ655427 MFV655370:MFV655427 MPR655370:MPR655427 MZN655370:MZN655427 NJJ655370:NJJ655427 NTF655370:NTF655427 ODB655370:ODB655427 OMX655370:OMX655427 OWT655370:OWT655427 PGP655370:PGP655427 PQL655370:PQL655427 QAH655370:QAH655427 QKD655370:QKD655427 QTZ655370:QTZ655427 RDV655370:RDV655427 RNR655370:RNR655427 RXN655370:RXN655427 SHJ655370:SHJ655427 SRF655370:SRF655427 TBB655370:TBB655427 TKX655370:TKX655427 TUT655370:TUT655427 UEP655370:UEP655427 UOL655370:UOL655427 UYH655370:UYH655427 VID655370:VID655427 VRZ655370:VRZ655427 WBV655370:WBV655427 WLR655370:WLR655427 WVN655370:WVN655427 F720906:F720963 JB720906:JB720963 SX720906:SX720963 ACT720906:ACT720963 AMP720906:AMP720963 AWL720906:AWL720963 BGH720906:BGH720963 BQD720906:BQD720963 BZZ720906:BZZ720963 CJV720906:CJV720963 CTR720906:CTR720963 DDN720906:DDN720963 DNJ720906:DNJ720963 DXF720906:DXF720963 EHB720906:EHB720963 EQX720906:EQX720963 FAT720906:FAT720963 FKP720906:FKP720963 FUL720906:FUL720963 GEH720906:GEH720963 GOD720906:GOD720963 GXZ720906:GXZ720963 HHV720906:HHV720963 HRR720906:HRR720963 IBN720906:IBN720963 ILJ720906:ILJ720963 IVF720906:IVF720963 JFB720906:JFB720963 JOX720906:JOX720963 JYT720906:JYT720963 KIP720906:KIP720963 KSL720906:KSL720963 LCH720906:LCH720963 LMD720906:LMD720963 LVZ720906:LVZ720963 MFV720906:MFV720963 MPR720906:MPR720963 MZN720906:MZN720963 NJJ720906:NJJ720963 NTF720906:NTF720963 ODB720906:ODB720963 OMX720906:OMX720963 OWT720906:OWT720963 PGP720906:PGP720963 PQL720906:PQL720963 QAH720906:QAH720963 QKD720906:QKD720963 QTZ720906:QTZ720963 RDV720906:RDV720963 RNR720906:RNR720963 RXN720906:RXN720963 SHJ720906:SHJ720963 SRF720906:SRF720963 TBB720906:TBB720963 TKX720906:TKX720963 TUT720906:TUT720963 UEP720906:UEP720963 UOL720906:UOL720963 UYH720906:UYH720963 VID720906:VID720963 VRZ720906:VRZ720963 WBV720906:WBV720963 WLR720906:WLR720963 WVN720906:WVN720963 F786442:F786499 JB786442:JB786499 SX786442:SX786499 ACT786442:ACT786499 AMP786442:AMP786499 AWL786442:AWL786499 BGH786442:BGH786499 BQD786442:BQD786499 BZZ786442:BZZ786499 CJV786442:CJV786499 CTR786442:CTR786499 DDN786442:DDN786499 DNJ786442:DNJ786499 DXF786442:DXF786499 EHB786442:EHB786499 EQX786442:EQX786499 FAT786442:FAT786499 FKP786442:FKP786499 FUL786442:FUL786499 GEH786442:GEH786499 GOD786442:GOD786499 GXZ786442:GXZ786499 HHV786442:HHV786499 HRR786442:HRR786499 IBN786442:IBN786499 ILJ786442:ILJ786499 IVF786442:IVF786499 JFB786442:JFB786499 JOX786442:JOX786499 JYT786442:JYT786499 KIP786442:KIP786499 KSL786442:KSL786499 LCH786442:LCH786499 LMD786442:LMD786499 LVZ786442:LVZ786499 MFV786442:MFV786499 MPR786442:MPR786499 MZN786442:MZN786499 NJJ786442:NJJ786499 NTF786442:NTF786499 ODB786442:ODB786499 OMX786442:OMX786499 OWT786442:OWT786499 PGP786442:PGP786499 PQL786442:PQL786499 QAH786442:QAH786499 QKD786442:QKD786499 QTZ786442:QTZ786499 RDV786442:RDV786499 RNR786442:RNR786499 RXN786442:RXN786499 SHJ786442:SHJ786499 SRF786442:SRF786499 TBB786442:TBB786499 TKX786442:TKX786499 TUT786442:TUT786499 UEP786442:UEP786499 UOL786442:UOL786499 UYH786442:UYH786499 VID786442:VID786499 VRZ786442:VRZ786499 WBV786442:WBV786499 WLR786442:WLR786499 WVN786442:WVN786499 F851978:F852035 JB851978:JB852035 SX851978:SX852035 ACT851978:ACT852035 AMP851978:AMP852035 AWL851978:AWL852035 BGH851978:BGH852035 BQD851978:BQD852035 BZZ851978:BZZ852035 CJV851978:CJV852035 CTR851978:CTR852035 DDN851978:DDN852035 DNJ851978:DNJ852035 DXF851978:DXF852035 EHB851978:EHB852035 EQX851978:EQX852035 FAT851978:FAT852035 FKP851978:FKP852035 FUL851978:FUL852035 GEH851978:GEH852035 GOD851978:GOD852035 GXZ851978:GXZ852035 HHV851978:HHV852035 HRR851978:HRR852035 IBN851978:IBN852035 ILJ851978:ILJ852035 IVF851978:IVF852035 JFB851978:JFB852035 JOX851978:JOX852035 JYT851978:JYT852035 KIP851978:KIP852035 KSL851978:KSL852035 LCH851978:LCH852035 LMD851978:LMD852035 LVZ851978:LVZ852035 MFV851978:MFV852035 MPR851978:MPR852035 MZN851978:MZN852035 NJJ851978:NJJ852035 NTF851978:NTF852035 ODB851978:ODB852035 OMX851978:OMX852035 OWT851978:OWT852035 PGP851978:PGP852035 PQL851978:PQL852035 QAH851978:QAH852035 QKD851978:QKD852035 QTZ851978:QTZ852035 RDV851978:RDV852035 RNR851978:RNR852035 RXN851978:RXN852035 SHJ851978:SHJ852035 SRF851978:SRF852035 TBB851978:TBB852035 TKX851978:TKX852035 TUT851978:TUT852035 UEP851978:UEP852035 UOL851978:UOL852035 UYH851978:UYH852035 VID851978:VID852035 VRZ851978:VRZ852035 WBV851978:WBV852035 WLR851978:WLR852035 WVN851978:WVN852035 F917514:F917571 JB917514:JB917571 SX917514:SX917571 ACT917514:ACT917571 AMP917514:AMP917571 AWL917514:AWL917571 BGH917514:BGH917571 BQD917514:BQD917571 BZZ917514:BZZ917571 CJV917514:CJV917571 CTR917514:CTR917571 DDN917514:DDN917571 DNJ917514:DNJ917571 DXF917514:DXF917571 EHB917514:EHB917571 EQX917514:EQX917571 FAT917514:FAT917571 FKP917514:FKP917571 FUL917514:FUL917571 GEH917514:GEH917571 GOD917514:GOD917571 GXZ917514:GXZ917571 HHV917514:HHV917571 HRR917514:HRR917571 IBN917514:IBN917571 ILJ917514:ILJ917571 IVF917514:IVF917571 JFB917514:JFB917571 JOX917514:JOX917571 JYT917514:JYT917571 KIP917514:KIP917571 KSL917514:KSL917571 LCH917514:LCH917571 LMD917514:LMD917571 LVZ917514:LVZ917571 MFV917514:MFV917571 MPR917514:MPR917571 MZN917514:MZN917571 NJJ917514:NJJ917571 NTF917514:NTF917571 ODB917514:ODB917571 OMX917514:OMX917571 OWT917514:OWT917571 PGP917514:PGP917571 PQL917514:PQL917571 QAH917514:QAH917571 QKD917514:QKD917571 QTZ917514:QTZ917571 RDV917514:RDV917571 RNR917514:RNR917571 RXN917514:RXN917571 SHJ917514:SHJ917571 SRF917514:SRF917571 TBB917514:TBB917571 TKX917514:TKX917571 TUT917514:TUT917571 UEP917514:UEP917571 UOL917514:UOL917571 UYH917514:UYH917571 VID917514:VID917571 VRZ917514:VRZ917571 WBV917514:WBV917571 WLR917514:WLR917571 WVN917514:WVN917571 F983050:F983107 JB983050:JB983107 SX983050:SX983107 ACT983050:ACT983107 AMP983050:AMP983107 AWL983050:AWL983107 BGH983050:BGH983107 BQD983050:BQD983107 BZZ983050:BZZ983107 CJV983050:CJV983107 CTR983050:CTR983107 DDN983050:DDN983107 DNJ983050:DNJ983107 DXF983050:DXF983107 EHB983050:EHB983107 EQX983050:EQX983107 FAT983050:FAT983107 FKP983050:FKP983107 FUL983050:FUL983107 GEH983050:GEH983107 GOD983050:GOD983107 GXZ983050:GXZ983107 HHV983050:HHV983107 HRR983050:HRR983107 IBN983050:IBN983107 ILJ983050:ILJ983107 IVF983050:IVF983107 JFB983050:JFB983107 JOX983050:JOX983107 JYT983050:JYT983107 KIP983050:KIP983107 KSL983050:KSL983107 LCH983050:LCH983107 LMD983050:LMD983107 LVZ983050:LVZ983107 MFV983050:MFV983107 MPR983050:MPR983107 MZN983050:MZN983107 NJJ983050:NJJ983107 NTF983050:NTF983107 ODB983050:ODB983107 OMX983050:OMX983107 OWT983050:OWT983107 PGP983050:PGP983107 PQL983050:PQL983107 QAH983050:QAH983107 QKD983050:QKD983107 QTZ983050:QTZ983107 RDV983050:RDV983107 RNR983050:RNR983107 RXN983050:RXN983107 SHJ983050:SHJ983107 SRF983050:SRF983107 TBB983050:TBB983107 TKX983050:TKX983107 TUT983050:TUT983107 UEP983050:UEP983107 UOL983050:UOL983107 UYH983050:UYH983107 VID983050:VID983107 VRZ983050:VRZ983107 WBV983050:WBV983107 WLR983050:WLR983107 WVN983050:WVN983107 I26:I35 JE26:JE35 TA26:TA35 ACW26:ACW35 AMS26:AMS35 AWO26:AWO35 BGK26:BGK35 BQG26:BQG35 CAC26:CAC35 CJY26:CJY35 CTU26:CTU35 DDQ26:DDQ35 DNM26:DNM35 DXI26:DXI35 EHE26:EHE35 ERA26:ERA35 FAW26:FAW35 FKS26:FKS35 FUO26:FUO35 GEK26:GEK35 GOG26:GOG35 GYC26:GYC35 HHY26:HHY35 HRU26:HRU35 IBQ26:IBQ35 ILM26:ILM35 IVI26:IVI35 JFE26:JFE35 JPA26:JPA35 JYW26:JYW35 KIS26:KIS35 KSO26:KSO35 LCK26:LCK35 LMG26:LMG35 LWC26:LWC35 MFY26:MFY35 MPU26:MPU35 MZQ26:MZQ35 NJM26:NJM35 NTI26:NTI35 ODE26:ODE35 ONA26:ONA35 OWW26:OWW35 PGS26:PGS35 PQO26:PQO35 QAK26:QAK35 QKG26:QKG35 QUC26:QUC35 RDY26:RDY35 RNU26:RNU35 RXQ26:RXQ35 SHM26:SHM35 SRI26:SRI35 TBE26:TBE35 TLA26:TLA35 TUW26:TUW35 UES26:UES35 UOO26:UOO35 UYK26:UYK35 VIG26:VIG35 VSC26:VSC35 WBY26:WBY35 WLU26:WLU35 WVQ26:WVQ35 I65562:I65571 JE65562:JE65571 TA65562:TA65571 ACW65562:ACW65571 AMS65562:AMS65571 AWO65562:AWO65571 BGK65562:BGK65571 BQG65562:BQG65571 CAC65562:CAC65571 CJY65562:CJY65571 CTU65562:CTU65571 DDQ65562:DDQ65571 DNM65562:DNM65571 DXI65562:DXI65571 EHE65562:EHE65571 ERA65562:ERA65571 FAW65562:FAW65571 FKS65562:FKS65571 FUO65562:FUO65571 GEK65562:GEK65571 GOG65562:GOG65571 GYC65562:GYC65571 HHY65562:HHY65571 HRU65562:HRU65571 IBQ65562:IBQ65571 ILM65562:ILM65571 IVI65562:IVI65571 JFE65562:JFE65571 JPA65562:JPA65571 JYW65562:JYW65571 KIS65562:KIS65571 KSO65562:KSO65571 LCK65562:LCK65571 LMG65562:LMG65571 LWC65562:LWC65571 MFY65562:MFY65571 MPU65562:MPU65571 MZQ65562:MZQ65571 NJM65562:NJM65571 NTI65562:NTI65571 ODE65562:ODE65571 ONA65562:ONA65571 OWW65562:OWW65571 PGS65562:PGS65571 PQO65562:PQO65571 QAK65562:QAK65571 QKG65562:QKG65571 QUC65562:QUC65571 RDY65562:RDY65571 RNU65562:RNU65571 RXQ65562:RXQ65571 SHM65562:SHM65571 SRI65562:SRI65571 TBE65562:TBE65571 TLA65562:TLA65571 TUW65562:TUW65571 UES65562:UES65571 UOO65562:UOO65571 UYK65562:UYK65571 VIG65562:VIG65571 VSC65562:VSC65571 WBY65562:WBY65571 WLU65562:WLU65571 WVQ65562:WVQ65571 I131098:I131107 JE131098:JE131107 TA131098:TA131107 ACW131098:ACW131107 AMS131098:AMS131107 AWO131098:AWO131107 BGK131098:BGK131107 BQG131098:BQG131107 CAC131098:CAC131107 CJY131098:CJY131107 CTU131098:CTU131107 DDQ131098:DDQ131107 DNM131098:DNM131107 DXI131098:DXI131107 EHE131098:EHE131107 ERA131098:ERA131107 FAW131098:FAW131107 FKS131098:FKS131107 FUO131098:FUO131107 GEK131098:GEK131107 GOG131098:GOG131107 GYC131098:GYC131107 HHY131098:HHY131107 HRU131098:HRU131107 IBQ131098:IBQ131107 ILM131098:ILM131107 IVI131098:IVI131107 JFE131098:JFE131107 JPA131098:JPA131107 JYW131098:JYW131107 KIS131098:KIS131107 KSO131098:KSO131107 LCK131098:LCK131107 LMG131098:LMG131107 LWC131098:LWC131107 MFY131098:MFY131107 MPU131098:MPU131107 MZQ131098:MZQ131107 NJM131098:NJM131107 NTI131098:NTI131107 ODE131098:ODE131107 ONA131098:ONA131107 OWW131098:OWW131107 PGS131098:PGS131107 PQO131098:PQO131107 QAK131098:QAK131107 QKG131098:QKG131107 QUC131098:QUC131107 RDY131098:RDY131107 RNU131098:RNU131107 RXQ131098:RXQ131107 SHM131098:SHM131107 SRI131098:SRI131107 TBE131098:TBE131107 TLA131098:TLA131107 TUW131098:TUW131107 UES131098:UES131107 UOO131098:UOO131107 UYK131098:UYK131107 VIG131098:VIG131107 VSC131098:VSC131107 WBY131098:WBY131107 WLU131098:WLU131107 WVQ131098:WVQ131107 I196634:I196643 JE196634:JE196643 TA196634:TA196643 ACW196634:ACW196643 AMS196634:AMS196643 AWO196634:AWO196643 BGK196634:BGK196643 BQG196634:BQG196643 CAC196634:CAC196643 CJY196634:CJY196643 CTU196634:CTU196643 DDQ196634:DDQ196643 DNM196634:DNM196643 DXI196634:DXI196643 EHE196634:EHE196643 ERA196634:ERA196643 FAW196634:FAW196643 FKS196634:FKS196643 FUO196634:FUO196643 GEK196634:GEK196643 GOG196634:GOG196643 GYC196634:GYC196643 HHY196634:HHY196643 HRU196634:HRU196643 IBQ196634:IBQ196643 ILM196634:ILM196643 IVI196634:IVI196643 JFE196634:JFE196643 JPA196634:JPA196643 JYW196634:JYW196643 KIS196634:KIS196643 KSO196634:KSO196643 LCK196634:LCK196643 LMG196634:LMG196643 LWC196634:LWC196643 MFY196634:MFY196643 MPU196634:MPU196643 MZQ196634:MZQ196643 NJM196634:NJM196643 NTI196634:NTI196643 ODE196634:ODE196643 ONA196634:ONA196643 OWW196634:OWW196643 PGS196634:PGS196643 PQO196634:PQO196643 QAK196634:QAK196643 QKG196634:QKG196643 QUC196634:QUC196643 RDY196634:RDY196643 RNU196634:RNU196643 RXQ196634:RXQ196643 SHM196634:SHM196643 SRI196634:SRI196643 TBE196634:TBE196643 TLA196634:TLA196643 TUW196634:TUW196643 UES196634:UES196643 UOO196634:UOO196643 UYK196634:UYK196643 VIG196634:VIG196643 VSC196634:VSC196643 WBY196634:WBY196643 WLU196634:WLU196643 WVQ196634:WVQ196643 I262170:I262179 JE262170:JE262179 TA262170:TA262179 ACW262170:ACW262179 AMS262170:AMS262179 AWO262170:AWO262179 BGK262170:BGK262179 BQG262170:BQG262179 CAC262170:CAC262179 CJY262170:CJY262179 CTU262170:CTU262179 DDQ262170:DDQ262179 DNM262170:DNM262179 DXI262170:DXI262179 EHE262170:EHE262179 ERA262170:ERA262179 FAW262170:FAW262179 FKS262170:FKS262179 FUO262170:FUO262179 GEK262170:GEK262179 GOG262170:GOG262179 GYC262170:GYC262179 HHY262170:HHY262179 HRU262170:HRU262179 IBQ262170:IBQ262179 ILM262170:ILM262179 IVI262170:IVI262179 JFE262170:JFE262179 JPA262170:JPA262179 JYW262170:JYW262179 KIS262170:KIS262179 KSO262170:KSO262179 LCK262170:LCK262179 LMG262170:LMG262179 LWC262170:LWC262179 MFY262170:MFY262179 MPU262170:MPU262179 MZQ262170:MZQ262179 NJM262170:NJM262179 NTI262170:NTI262179 ODE262170:ODE262179 ONA262170:ONA262179 OWW262170:OWW262179 PGS262170:PGS262179 PQO262170:PQO262179 QAK262170:QAK262179 QKG262170:QKG262179 QUC262170:QUC262179 RDY262170:RDY262179 RNU262170:RNU262179 RXQ262170:RXQ262179 SHM262170:SHM262179 SRI262170:SRI262179 TBE262170:TBE262179 TLA262170:TLA262179 TUW262170:TUW262179 UES262170:UES262179 UOO262170:UOO262179 UYK262170:UYK262179 VIG262170:VIG262179 VSC262170:VSC262179 WBY262170:WBY262179 WLU262170:WLU262179 WVQ262170:WVQ262179 I327706:I327715 JE327706:JE327715 TA327706:TA327715 ACW327706:ACW327715 AMS327706:AMS327715 AWO327706:AWO327715 BGK327706:BGK327715 BQG327706:BQG327715 CAC327706:CAC327715 CJY327706:CJY327715 CTU327706:CTU327715 DDQ327706:DDQ327715 DNM327706:DNM327715 DXI327706:DXI327715 EHE327706:EHE327715 ERA327706:ERA327715 FAW327706:FAW327715 FKS327706:FKS327715 FUO327706:FUO327715 GEK327706:GEK327715 GOG327706:GOG327715 GYC327706:GYC327715 HHY327706:HHY327715 HRU327706:HRU327715 IBQ327706:IBQ327715 ILM327706:ILM327715 IVI327706:IVI327715 JFE327706:JFE327715 JPA327706:JPA327715 JYW327706:JYW327715 KIS327706:KIS327715 KSO327706:KSO327715 LCK327706:LCK327715 LMG327706:LMG327715 LWC327706:LWC327715 MFY327706:MFY327715 MPU327706:MPU327715 MZQ327706:MZQ327715 NJM327706:NJM327715 NTI327706:NTI327715 ODE327706:ODE327715 ONA327706:ONA327715 OWW327706:OWW327715 PGS327706:PGS327715 PQO327706:PQO327715 QAK327706:QAK327715 QKG327706:QKG327715 QUC327706:QUC327715 RDY327706:RDY327715 RNU327706:RNU327715 RXQ327706:RXQ327715 SHM327706:SHM327715 SRI327706:SRI327715 TBE327706:TBE327715 TLA327706:TLA327715 TUW327706:TUW327715 UES327706:UES327715 UOO327706:UOO327715 UYK327706:UYK327715 VIG327706:VIG327715 VSC327706:VSC327715 WBY327706:WBY327715 WLU327706:WLU327715 WVQ327706:WVQ327715 I393242:I393251 JE393242:JE393251 TA393242:TA393251 ACW393242:ACW393251 AMS393242:AMS393251 AWO393242:AWO393251 BGK393242:BGK393251 BQG393242:BQG393251 CAC393242:CAC393251 CJY393242:CJY393251 CTU393242:CTU393251 DDQ393242:DDQ393251 DNM393242:DNM393251 DXI393242:DXI393251 EHE393242:EHE393251 ERA393242:ERA393251 FAW393242:FAW393251 FKS393242:FKS393251 FUO393242:FUO393251 GEK393242:GEK393251 GOG393242:GOG393251 GYC393242:GYC393251 HHY393242:HHY393251 HRU393242:HRU393251 IBQ393242:IBQ393251 ILM393242:ILM393251 IVI393242:IVI393251 JFE393242:JFE393251 JPA393242:JPA393251 JYW393242:JYW393251 KIS393242:KIS393251 KSO393242:KSO393251 LCK393242:LCK393251 LMG393242:LMG393251 LWC393242:LWC393251 MFY393242:MFY393251 MPU393242:MPU393251 MZQ393242:MZQ393251 NJM393242:NJM393251 NTI393242:NTI393251 ODE393242:ODE393251 ONA393242:ONA393251 OWW393242:OWW393251 PGS393242:PGS393251 PQO393242:PQO393251 QAK393242:QAK393251 QKG393242:QKG393251 QUC393242:QUC393251 RDY393242:RDY393251 RNU393242:RNU393251 RXQ393242:RXQ393251 SHM393242:SHM393251 SRI393242:SRI393251 TBE393242:TBE393251 TLA393242:TLA393251 TUW393242:TUW393251 UES393242:UES393251 UOO393242:UOO393251 UYK393242:UYK393251 VIG393242:VIG393251 VSC393242:VSC393251 WBY393242:WBY393251 WLU393242:WLU393251 WVQ393242:WVQ393251 I458778:I458787 JE458778:JE458787 TA458778:TA458787 ACW458778:ACW458787 AMS458778:AMS458787 AWO458778:AWO458787 BGK458778:BGK458787 BQG458778:BQG458787 CAC458778:CAC458787 CJY458778:CJY458787 CTU458778:CTU458787 DDQ458778:DDQ458787 DNM458778:DNM458787 DXI458778:DXI458787 EHE458778:EHE458787 ERA458778:ERA458787 FAW458778:FAW458787 FKS458778:FKS458787 FUO458778:FUO458787 GEK458778:GEK458787 GOG458778:GOG458787 GYC458778:GYC458787 HHY458778:HHY458787 HRU458778:HRU458787 IBQ458778:IBQ458787 ILM458778:ILM458787 IVI458778:IVI458787 JFE458778:JFE458787 JPA458778:JPA458787 JYW458778:JYW458787 KIS458778:KIS458787 KSO458778:KSO458787 LCK458778:LCK458787 LMG458778:LMG458787 LWC458778:LWC458787 MFY458778:MFY458787 MPU458778:MPU458787 MZQ458778:MZQ458787 NJM458778:NJM458787 NTI458778:NTI458787 ODE458778:ODE458787 ONA458778:ONA458787 OWW458778:OWW458787 PGS458778:PGS458787 PQO458778:PQO458787 QAK458778:QAK458787 QKG458778:QKG458787 QUC458778:QUC458787 RDY458778:RDY458787 RNU458778:RNU458787 RXQ458778:RXQ458787 SHM458778:SHM458787 SRI458778:SRI458787 TBE458778:TBE458787 TLA458778:TLA458787 TUW458778:TUW458787 UES458778:UES458787 UOO458778:UOO458787 UYK458778:UYK458787 VIG458778:VIG458787 VSC458778:VSC458787 WBY458778:WBY458787 WLU458778:WLU458787 WVQ458778:WVQ458787 I524314:I524323 JE524314:JE524323 TA524314:TA524323 ACW524314:ACW524323 AMS524314:AMS524323 AWO524314:AWO524323 BGK524314:BGK524323 BQG524314:BQG524323 CAC524314:CAC524323 CJY524314:CJY524323 CTU524314:CTU524323 DDQ524314:DDQ524323 DNM524314:DNM524323 DXI524314:DXI524323 EHE524314:EHE524323 ERA524314:ERA524323 FAW524314:FAW524323 FKS524314:FKS524323 FUO524314:FUO524323 GEK524314:GEK524323 GOG524314:GOG524323 GYC524314:GYC524323 HHY524314:HHY524323 HRU524314:HRU524323 IBQ524314:IBQ524323 ILM524314:ILM524323 IVI524314:IVI524323 JFE524314:JFE524323 JPA524314:JPA524323 JYW524314:JYW524323 KIS524314:KIS524323 KSO524314:KSO524323 LCK524314:LCK524323 LMG524314:LMG524323 LWC524314:LWC524323 MFY524314:MFY524323 MPU524314:MPU524323 MZQ524314:MZQ524323 NJM524314:NJM524323 NTI524314:NTI524323 ODE524314:ODE524323 ONA524314:ONA524323 OWW524314:OWW524323 PGS524314:PGS524323 PQO524314:PQO524323 QAK524314:QAK524323 QKG524314:QKG524323 QUC524314:QUC524323 RDY524314:RDY524323 RNU524314:RNU524323 RXQ524314:RXQ524323 SHM524314:SHM524323 SRI524314:SRI524323 TBE524314:TBE524323 TLA524314:TLA524323 TUW524314:TUW524323 UES524314:UES524323 UOO524314:UOO524323 UYK524314:UYK524323 VIG524314:VIG524323 VSC524314:VSC524323 WBY524314:WBY524323 WLU524314:WLU524323 WVQ524314:WVQ524323 I589850:I589859 JE589850:JE589859 TA589850:TA589859 ACW589850:ACW589859 AMS589850:AMS589859 AWO589850:AWO589859 BGK589850:BGK589859 BQG589850:BQG589859 CAC589850:CAC589859 CJY589850:CJY589859 CTU589850:CTU589859 DDQ589850:DDQ589859 DNM589850:DNM589859 DXI589850:DXI589859 EHE589850:EHE589859 ERA589850:ERA589859 FAW589850:FAW589859 FKS589850:FKS589859 FUO589850:FUO589859 GEK589850:GEK589859 GOG589850:GOG589859 GYC589850:GYC589859 HHY589850:HHY589859 HRU589850:HRU589859 IBQ589850:IBQ589859 ILM589850:ILM589859 IVI589850:IVI589859 JFE589850:JFE589859 JPA589850:JPA589859 JYW589850:JYW589859 KIS589850:KIS589859 KSO589850:KSO589859 LCK589850:LCK589859 LMG589850:LMG589859 LWC589850:LWC589859 MFY589850:MFY589859 MPU589850:MPU589859 MZQ589850:MZQ589859 NJM589850:NJM589859 NTI589850:NTI589859 ODE589850:ODE589859 ONA589850:ONA589859 OWW589850:OWW589859 PGS589850:PGS589859 PQO589850:PQO589859 QAK589850:QAK589859 QKG589850:QKG589859 QUC589850:QUC589859 RDY589850:RDY589859 RNU589850:RNU589859 RXQ589850:RXQ589859 SHM589850:SHM589859 SRI589850:SRI589859 TBE589850:TBE589859 TLA589850:TLA589859 TUW589850:TUW589859 UES589850:UES589859 UOO589850:UOO589859 UYK589850:UYK589859 VIG589850:VIG589859 VSC589850:VSC589859 WBY589850:WBY589859 WLU589850:WLU589859 WVQ589850:WVQ589859 I655386:I655395 JE655386:JE655395 TA655386:TA655395 ACW655386:ACW655395 AMS655386:AMS655395 AWO655386:AWO655395 BGK655386:BGK655395 BQG655386:BQG655395 CAC655386:CAC655395 CJY655386:CJY655395 CTU655386:CTU655395 DDQ655386:DDQ655395 DNM655386:DNM655395 DXI655386:DXI655395 EHE655386:EHE655395 ERA655386:ERA655395 FAW655386:FAW655395 FKS655386:FKS655395 FUO655386:FUO655395 GEK655386:GEK655395 GOG655386:GOG655395 GYC655386:GYC655395 HHY655386:HHY655395 HRU655386:HRU655395 IBQ655386:IBQ655395 ILM655386:ILM655395 IVI655386:IVI655395 JFE655386:JFE655395 JPA655386:JPA655395 JYW655386:JYW655395 KIS655386:KIS655395 KSO655386:KSO655395 LCK655386:LCK655395 LMG655386:LMG655395 LWC655386:LWC655395 MFY655386:MFY655395 MPU655386:MPU655395 MZQ655386:MZQ655395 NJM655386:NJM655395 NTI655386:NTI655395 ODE655386:ODE655395 ONA655386:ONA655395 OWW655386:OWW655395 PGS655386:PGS655395 PQO655386:PQO655395 QAK655386:QAK655395 QKG655386:QKG655395 QUC655386:QUC655395 RDY655386:RDY655395 RNU655386:RNU655395 RXQ655386:RXQ655395 SHM655386:SHM655395 SRI655386:SRI655395 TBE655386:TBE655395 TLA655386:TLA655395 TUW655386:TUW655395 UES655386:UES655395 UOO655386:UOO655395 UYK655386:UYK655395 VIG655386:VIG655395 VSC655386:VSC655395 WBY655386:WBY655395 WLU655386:WLU655395 WVQ655386:WVQ655395 I720922:I720931 JE720922:JE720931 TA720922:TA720931 ACW720922:ACW720931 AMS720922:AMS720931 AWO720922:AWO720931 BGK720922:BGK720931 BQG720922:BQG720931 CAC720922:CAC720931 CJY720922:CJY720931 CTU720922:CTU720931 DDQ720922:DDQ720931 DNM720922:DNM720931 DXI720922:DXI720931 EHE720922:EHE720931 ERA720922:ERA720931 FAW720922:FAW720931 FKS720922:FKS720931 FUO720922:FUO720931 GEK720922:GEK720931 GOG720922:GOG720931 GYC720922:GYC720931 HHY720922:HHY720931 HRU720922:HRU720931 IBQ720922:IBQ720931 ILM720922:ILM720931 IVI720922:IVI720931 JFE720922:JFE720931 JPA720922:JPA720931 JYW720922:JYW720931 KIS720922:KIS720931 KSO720922:KSO720931 LCK720922:LCK720931 LMG720922:LMG720931 LWC720922:LWC720931 MFY720922:MFY720931 MPU720922:MPU720931 MZQ720922:MZQ720931 NJM720922:NJM720931 NTI720922:NTI720931 ODE720922:ODE720931 ONA720922:ONA720931 OWW720922:OWW720931 PGS720922:PGS720931 PQO720922:PQO720931 QAK720922:QAK720931 QKG720922:QKG720931 QUC720922:QUC720931 RDY720922:RDY720931 RNU720922:RNU720931 RXQ720922:RXQ720931 SHM720922:SHM720931 SRI720922:SRI720931 TBE720922:TBE720931 TLA720922:TLA720931 TUW720922:TUW720931 UES720922:UES720931 UOO720922:UOO720931 UYK720922:UYK720931 VIG720922:VIG720931 VSC720922:VSC720931 WBY720922:WBY720931 WLU720922:WLU720931 WVQ720922:WVQ720931 I786458:I786467 JE786458:JE786467 TA786458:TA786467 ACW786458:ACW786467 AMS786458:AMS786467 AWO786458:AWO786467 BGK786458:BGK786467 BQG786458:BQG786467 CAC786458:CAC786467 CJY786458:CJY786467 CTU786458:CTU786467 DDQ786458:DDQ786467 DNM786458:DNM786467 DXI786458:DXI786467 EHE786458:EHE786467 ERA786458:ERA786467 FAW786458:FAW786467 FKS786458:FKS786467 FUO786458:FUO786467 GEK786458:GEK786467 GOG786458:GOG786467 GYC786458:GYC786467 HHY786458:HHY786467 HRU786458:HRU786467 IBQ786458:IBQ786467 ILM786458:ILM786467 IVI786458:IVI786467 JFE786458:JFE786467 JPA786458:JPA786467 JYW786458:JYW786467 KIS786458:KIS786467 KSO786458:KSO786467 LCK786458:LCK786467 LMG786458:LMG786467 LWC786458:LWC786467 MFY786458:MFY786467 MPU786458:MPU786467 MZQ786458:MZQ786467 NJM786458:NJM786467 NTI786458:NTI786467 ODE786458:ODE786467 ONA786458:ONA786467 OWW786458:OWW786467 PGS786458:PGS786467 PQO786458:PQO786467 QAK786458:QAK786467 QKG786458:QKG786467 QUC786458:QUC786467 RDY786458:RDY786467 RNU786458:RNU786467 RXQ786458:RXQ786467 SHM786458:SHM786467 SRI786458:SRI786467 TBE786458:TBE786467 TLA786458:TLA786467 TUW786458:TUW786467 UES786458:UES786467 UOO786458:UOO786467 UYK786458:UYK786467 VIG786458:VIG786467 VSC786458:VSC786467 WBY786458:WBY786467 WLU786458:WLU786467 WVQ786458:WVQ786467 I851994:I852003 JE851994:JE852003 TA851994:TA852003 ACW851994:ACW852003 AMS851994:AMS852003 AWO851994:AWO852003 BGK851994:BGK852003 BQG851994:BQG852003 CAC851994:CAC852003 CJY851994:CJY852003 CTU851994:CTU852003 DDQ851994:DDQ852003 DNM851994:DNM852003 DXI851994:DXI852003 EHE851994:EHE852003 ERA851994:ERA852003 FAW851994:FAW852003 FKS851994:FKS852003 FUO851994:FUO852003 GEK851994:GEK852003 GOG851994:GOG852003 GYC851994:GYC852003 HHY851994:HHY852003 HRU851994:HRU852003 IBQ851994:IBQ852003 ILM851994:ILM852003 IVI851994:IVI852003 JFE851994:JFE852003 JPA851994:JPA852003 JYW851994:JYW852003 KIS851994:KIS852003 KSO851994:KSO852003 LCK851994:LCK852003 LMG851994:LMG852003 LWC851994:LWC852003 MFY851994:MFY852003 MPU851994:MPU852003 MZQ851994:MZQ852003 NJM851994:NJM852003 NTI851994:NTI852003 ODE851994:ODE852003 ONA851994:ONA852003 OWW851994:OWW852003 PGS851994:PGS852003 PQO851994:PQO852003 QAK851994:QAK852003 QKG851994:QKG852003 QUC851994:QUC852003 RDY851994:RDY852003 RNU851994:RNU852003 RXQ851994:RXQ852003 SHM851994:SHM852003 SRI851994:SRI852003 TBE851994:TBE852003 TLA851994:TLA852003 TUW851994:TUW852003 UES851994:UES852003 UOO851994:UOO852003 UYK851994:UYK852003 VIG851994:VIG852003 VSC851994:VSC852003 WBY851994:WBY852003 WLU851994:WLU852003 WVQ851994:WVQ852003 I917530:I917539 JE917530:JE917539 TA917530:TA917539 ACW917530:ACW917539 AMS917530:AMS917539 AWO917530:AWO917539 BGK917530:BGK917539 BQG917530:BQG917539 CAC917530:CAC917539 CJY917530:CJY917539 CTU917530:CTU917539 DDQ917530:DDQ917539 DNM917530:DNM917539 DXI917530:DXI917539 EHE917530:EHE917539 ERA917530:ERA917539 FAW917530:FAW917539 FKS917530:FKS917539 FUO917530:FUO917539 GEK917530:GEK917539 GOG917530:GOG917539 GYC917530:GYC917539 HHY917530:HHY917539 HRU917530:HRU917539 IBQ917530:IBQ917539 ILM917530:ILM917539 IVI917530:IVI917539 JFE917530:JFE917539 JPA917530:JPA917539 JYW917530:JYW917539 KIS917530:KIS917539 KSO917530:KSO917539 LCK917530:LCK917539 LMG917530:LMG917539 LWC917530:LWC917539 MFY917530:MFY917539 MPU917530:MPU917539 MZQ917530:MZQ917539 NJM917530:NJM917539 NTI917530:NTI917539 ODE917530:ODE917539 ONA917530:ONA917539 OWW917530:OWW917539 PGS917530:PGS917539 PQO917530:PQO917539 QAK917530:QAK917539 QKG917530:QKG917539 QUC917530:QUC917539 RDY917530:RDY917539 RNU917530:RNU917539 RXQ917530:RXQ917539 SHM917530:SHM917539 SRI917530:SRI917539 TBE917530:TBE917539 TLA917530:TLA917539 TUW917530:TUW917539 UES917530:UES917539 UOO917530:UOO917539 UYK917530:UYK917539 VIG917530:VIG917539 VSC917530:VSC917539 WBY917530:WBY917539 WLU917530:WLU917539 WVQ917530:WVQ917539 I983066:I983075 JE983066:JE983075 TA983066:TA983075 ACW983066:ACW983075 AMS983066:AMS983075 AWO983066:AWO983075 BGK983066:BGK983075 BQG983066:BQG983075 CAC983066:CAC983075 CJY983066:CJY983075 CTU983066:CTU983075 DDQ983066:DDQ983075 DNM983066:DNM983075 DXI983066:DXI983075 EHE983066:EHE983075 ERA983066:ERA983075 FAW983066:FAW983075 FKS983066:FKS983075 FUO983066:FUO983075 GEK983066:GEK983075 GOG983066:GOG983075 GYC983066:GYC983075 HHY983066:HHY983075 HRU983066:HRU983075 IBQ983066:IBQ983075 ILM983066:ILM983075 IVI983066:IVI983075 JFE983066:JFE983075 JPA983066:JPA983075 JYW983066:JYW983075 KIS983066:KIS983075 KSO983066:KSO983075 LCK983066:LCK983075 LMG983066:LMG983075 LWC983066:LWC983075 MFY983066:MFY983075 MPU983066:MPU983075 MZQ983066:MZQ983075 NJM983066:NJM983075 NTI983066:NTI983075 ODE983066:ODE983075 ONA983066:ONA983075 OWW983066:OWW983075 PGS983066:PGS983075 PQO983066:PQO983075 QAK983066:QAK983075 QKG983066:QKG983075 QUC983066:QUC983075 RDY983066:RDY983075 RNU983066:RNU983075 RXQ983066:RXQ983075 SHM983066:SHM983075 SRI983066:SRI983075 TBE983066:TBE983075 TLA983066:TLA983075 TUW983066:TUW983075 UES983066:UES983075 UOO983066:UOO983075 UYK983066:UYK983075 VIG983066:VIG983075 VSC983066:VSC983075 WBY983066:WBY983075 WLU983066:WLU983075 WVQ983066:WVQ983075 H29:H35 JD29:JD35 SZ29:SZ35 ACV29:ACV35 AMR29:AMR35 AWN29:AWN35 BGJ29:BGJ35 BQF29:BQF35 CAB29:CAB35 CJX29:CJX35 CTT29:CTT35 DDP29:DDP35 DNL29:DNL35 DXH29:DXH35 EHD29:EHD35 EQZ29:EQZ35 FAV29:FAV35 FKR29:FKR35 FUN29:FUN35 GEJ29:GEJ35 GOF29:GOF35 GYB29:GYB35 HHX29:HHX35 HRT29:HRT35 IBP29:IBP35 ILL29:ILL35 IVH29:IVH35 JFD29:JFD35 JOZ29:JOZ35 JYV29:JYV35 KIR29:KIR35 KSN29:KSN35 LCJ29:LCJ35 LMF29:LMF35 LWB29:LWB35 MFX29:MFX35 MPT29:MPT35 MZP29:MZP35 NJL29:NJL35 NTH29:NTH35 ODD29:ODD35 OMZ29:OMZ35 OWV29:OWV35 PGR29:PGR35 PQN29:PQN35 QAJ29:QAJ35 QKF29:QKF35 QUB29:QUB35 RDX29:RDX35 RNT29:RNT35 RXP29:RXP35 SHL29:SHL35 SRH29:SRH35 TBD29:TBD35 TKZ29:TKZ35 TUV29:TUV35 UER29:UER35 UON29:UON35 UYJ29:UYJ35 VIF29:VIF35 VSB29:VSB35 WBX29:WBX35 WLT29:WLT35 WVP29:WVP35 H65565:H65571 JD65565:JD65571 SZ65565:SZ65571 ACV65565:ACV65571 AMR65565:AMR65571 AWN65565:AWN65571 BGJ65565:BGJ65571 BQF65565:BQF65571 CAB65565:CAB65571 CJX65565:CJX65571 CTT65565:CTT65571 DDP65565:DDP65571 DNL65565:DNL65571 DXH65565:DXH65571 EHD65565:EHD65571 EQZ65565:EQZ65571 FAV65565:FAV65571 FKR65565:FKR65571 FUN65565:FUN65571 GEJ65565:GEJ65571 GOF65565:GOF65571 GYB65565:GYB65571 HHX65565:HHX65571 HRT65565:HRT65571 IBP65565:IBP65571 ILL65565:ILL65571 IVH65565:IVH65571 JFD65565:JFD65571 JOZ65565:JOZ65571 JYV65565:JYV65571 KIR65565:KIR65571 KSN65565:KSN65571 LCJ65565:LCJ65571 LMF65565:LMF65571 LWB65565:LWB65571 MFX65565:MFX65571 MPT65565:MPT65571 MZP65565:MZP65571 NJL65565:NJL65571 NTH65565:NTH65571 ODD65565:ODD65571 OMZ65565:OMZ65571 OWV65565:OWV65571 PGR65565:PGR65571 PQN65565:PQN65571 QAJ65565:QAJ65571 QKF65565:QKF65571 QUB65565:QUB65571 RDX65565:RDX65571 RNT65565:RNT65571 RXP65565:RXP65571 SHL65565:SHL65571 SRH65565:SRH65571 TBD65565:TBD65571 TKZ65565:TKZ65571 TUV65565:TUV65571 UER65565:UER65571 UON65565:UON65571 UYJ65565:UYJ65571 VIF65565:VIF65571 VSB65565:VSB65571 WBX65565:WBX65571 WLT65565:WLT65571 WVP65565:WVP65571 H131101:H131107 JD131101:JD131107 SZ131101:SZ131107 ACV131101:ACV131107 AMR131101:AMR131107 AWN131101:AWN131107 BGJ131101:BGJ131107 BQF131101:BQF131107 CAB131101:CAB131107 CJX131101:CJX131107 CTT131101:CTT131107 DDP131101:DDP131107 DNL131101:DNL131107 DXH131101:DXH131107 EHD131101:EHD131107 EQZ131101:EQZ131107 FAV131101:FAV131107 FKR131101:FKR131107 FUN131101:FUN131107 GEJ131101:GEJ131107 GOF131101:GOF131107 GYB131101:GYB131107 HHX131101:HHX131107 HRT131101:HRT131107 IBP131101:IBP131107 ILL131101:ILL131107 IVH131101:IVH131107 JFD131101:JFD131107 JOZ131101:JOZ131107 JYV131101:JYV131107 KIR131101:KIR131107 KSN131101:KSN131107 LCJ131101:LCJ131107 LMF131101:LMF131107 LWB131101:LWB131107 MFX131101:MFX131107 MPT131101:MPT131107 MZP131101:MZP131107 NJL131101:NJL131107 NTH131101:NTH131107 ODD131101:ODD131107 OMZ131101:OMZ131107 OWV131101:OWV131107 PGR131101:PGR131107 PQN131101:PQN131107 QAJ131101:QAJ131107 QKF131101:QKF131107 QUB131101:QUB131107 RDX131101:RDX131107 RNT131101:RNT131107 RXP131101:RXP131107 SHL131101:SHL131107 SRH131101:SRH131107 TBD131101:TBD131107 TKZ131101:TKZ131107 TUV131101:TUV131107 UER131101:UER131107 UON131101:UON131107 UYJ131101:UYJ131107 VIF131101:VIF131107 VSB131101:VSB131107 WBX131101:WBX131107 WLT131101:WLT131107 WVP131101:WVP131107 H196637:H196643 JD196637:JD196643 SZ196637:SZ196643 ACV196637:ACV196643 AMR196637:AMR196643 AWN196637:AWN196643 BGJ196637:BGJ196643 BQF196637:BQF196643 CAB196637:CAB196643 CJX196637:CJX196643 CTT196637:CTT196643 DDP196637:DDP196643 DNL196637:DNL196643 DXH196637:DXH196643 EHD196637:EHD196643 EQZ196637:EQZ196643 FAV196637:FAV196643 FKR196637:FKR196643 FUN196637:FUN196643 GEJ196637:GEJ196643 GOF196637:GOF196643 GYB196637:GYB196643 HHX196637:HHX196643 HRT196637:HRT196643 IBP196637:IBP196643 ILL196637:ILL196643 IVH196637:IVH196643 JFD196637:JFD196643 JOZ196637:JOZ196643 JYV196637:JYV196643 KIR196637:KIR196643 KSN196637:KSN196643 LCJ196637:LCJ196643 LMF196637:LMF196643 LWB196637:LWB196643 MFX196637:MFX196643 MPT196637:MPT196643 MZP196637:MZP196643 NJL196637:NJL196643 NTH196637:NTH196643 ODD196637:ODD196643 OMZ196637:OMZ196643 OWV196637:OWV196643 PGR196637:PGR196643 PQN196637:PQN196643 QAJ196637:QAJ196643 QKF196637:QKF196643 QUB196637:QUB196643 RDX196637:RDX196643 RNT196637:RNT196643 RXP196637:RXP196643 SHL196637:SHL196643 SRH196637:SRH196643 TBD196637:TBD196643 TKZ196637:TKZ196643 TUV196637:TUV196643 UER196637:UER196643 UON196637:UON196643 UYJ196637:UYJ196643 VIF196637:VIF196643 VSB196637:VSB196643 WBX196637:WBX196643 WLT196637:WLT196643 WVP196637:WVP196643 H262173:H262179 JD262173:JD262179 SZ262173:SZ262179 ACV262173:ACV262179 AMR262173:AMR262179 AWN262173:AWN262179 BGJ262173:BGJ262179 BQF262173:BQF262179 CAB262173:CAB262179 CJX262173:CJX262179 CTT262173:CTT262179 DDP262173:DDP262179 DNL262173:DNL262179 DXH262173:DXH262179 EHD262173:EHD262179 EQZ262173:EQZ262179 FAV262173:FAV262179 FKR262173:FKR262179 FUN262173:FUN262179 GEJ262173:GEJ262179 GOF262173:GOF262179 GYB262173:GYB262179 HHX262173:HHX262179 HRT262173:HRT262179 IBP262173:IBP262179 ILL262173:ILL262179 IVH262173:IVH262179 JFD262173:JFD262179 JOZ262173:JOZ262179 JYV262173:JYV262179 KIR262173:KIR262179 KSN262173:KSN262179 LCJ262173:LCJ262179 LMF262173:LMF262179 LWB262173:LWB262179 MFX262173:MFX262179 MPT262173:MPT262179 MZP262173:MZP262179 NJL262173:NJL262179 NTH262173:NTH262179 ODD262173:ODD262179 OMZ262173:OMZ262179 OWV262173:OWV262179 PGR262173:PGR262179 PQN262173:PQN262179 QAJ262173:QAJ262179 QKF262173:QKF262179 QUB262173:QUB262179 RDX262173:RDX262179 RNT262173:RNT262179 RXP262173:RXP262179 SHL262173:SHL262179 SRH262173:SRH262179 TBD262173:TBD262179 TKZ262173:TKZ262179 TUV262173:TUV262179 UER262173:UER262179 UON262173:UON262179 UYJ262173:UYJ262179 VIF262173:VIF262179 VSB262173:VSB262179 WBX262173:WBX262179 WLT262173:WLT262179 WVP262173:WVP262179 H327709:H327715 JD327709:JD327715 SZ327709:SZ327715 ACV327709:ACV327715 AMR327709:AMR327715 AWN327709:AWN327715 BGJ327709:BGJ327715 BQF327709:BQF327715 CAB327709:CAB327715 CJX327709:CJX327715 CTT327709:CTT327715 DDP327709:DDP327715 DNL327709:DNL327715 DXH327709:DXH327715 EHD327709:EHD327715 EQZ327709:EQZ327715 FAV327709:FAV327715 FKR327709:FKR327715 FUN327709:FUN327715 GEJ327709:GEJ327715 GOF327709:GOF327715 GYB327709:GYB327715 HHX327709:HHX327715 HRT327709:HRT327715 IBP327709:IBP327715 ILL327709:ILL327715 IVH327709:IVH327715 JFD327709:JFD327715 JOZ327709:JOZ327715 JYV327709:JYV327715 KIR327709:KIR327715 KSN327709:KSN327715 LCJ327709:LCJ327715 LMF327709:LMF327715 LWB327709:LWB327715 MFX327709:MFX327715 MPT327709:MPT327715 MZP327709:MZP327715 NJL327709:NJL327715 NTH327709:NTH327715 ODD327709:ODD327715 OMZ327709:OMZ327715 OWV327709:OWV327715 PGR327709:PGR327715 PQN327709:PQN327715 QAJ327709:QAJ327715 QKF327709:QKF327715 QUB327709:QUB327715 RDX327709:RDX327715 RNT327709:RNT327715 RXP327709:RXP327715 SHL327709:SHL327715 SRH327709:SRH327715 TBD327709:TBD327715 TKZ327709:TKZ327715 TUV327709:TUV327715 UER327709:UER327715 UON327709:UON327715 UYJ327709:UYJ327715 VIF327709:VIF327715 VSB327709:VSB327715 WBX327709:WBX327715 WLT327709:WLT327715 WVP327709:WVP327715 H393245:H393251 JD393245:JD393251 SZ393245:SZ393251 ACV393245:ACV393251 AMR393245:AMR393251 AWN393245:AWN393251 BGJ393245:BGJ393251 BQF393245:BQF393251 CAB393245:CAB393251 CJX393245:CJX393251 CTT393245:CTT393251 DDP393245:DDP393251 DNL393245:DNL393251 DXH393245:DXH393251 EHD393245:EHD393251 EQZ393245:EQZ393251 FAV393245:FAV393251 FKR393245:FKR393251 FUN393245:FUN393251 GEJ393245:GEJ393251 GOF393245:GOF393251 GYB393245:GYB393251 HHX393245:HHX393251 HRT393245:HRT393251 IBP393245:IBP393251 ILL393245:ILL393251 IVH393245:IVH393251 JFD393245:JFD393251 JOZ393245:JOZ393251 JYV393245:JYV393251 KIR393245:KIR393251 KSN393245:KSN393251 LCJ393245:LCJ393251 LMF393245:LMF393251 LWB393245:LWB393251 MFX393245:MFX393251 MPT393245:MPT393251 MZP393245:MZP393251 NJL393245:NJL393251 NTH393245:NTH393251 ODD393245:ODD393251 OMZ393245:OMZ393251 OWV393245:OWV393251 PGR393245:PGR393251 PQN393245:PQN393251 QAJ393245:QAJ393251 QKF393245:QKF393251 QUB393245:QUB393251 RDX393245:RDX393251 RNT393245:RNT393251 RXP393245:RXP393251 SHL393245:SHL393251 SRH393245:SRH393251 TBD393245:TBD393251 TKZ393245:TKZ393251 TUV393245:TUV393251 UER393245:UER393251 UON393245:UON393251 UYJ393245:UYJ393251 VIF393245:VIF393251 VSB393245:VSB393251 WBX393245:WBX393251 WLT393245:WLT393251 WVP393245:WVP393251 H458781:H458787 JD458781:JD458787 SZ458781:SZ458787 ACV458781:ACV458787 AMR458781:AMR458787 AWN458781:AWN458787 BGJ458781:BGJ458787 BQF458781:BQF458787 CAB458781:CAB458787 CJX458781:CJX458787 CTT458781:CTT458787 DDP458781:DDP458787 DNL458781:DNL458787 DXH458781:DXH458787 EHD458781:EHD458787 EQZ458781:EQZ458787 FAV458781:FAV458787 FKR458781:FKR458787 FUN458781:FUN458787 GEJ458781:GEJ458787 GOF458781:GOF458787 GYB458781:GYB458787 HHX458781:HHX458787 HRT458781:HRT458787 IBP458781:IBP458787 ILL458781:ILL458787 IVH458781:IVH458787 JFD458781:JFD458787 JOZ458781:JOZ458787 JYV458781:JYV458787 KIR458781:KIR458787 KSN458781:KSN458787 LCJ458781:LCJ458787 LMF458781:LMF458787 LWB458781:LWB458787 MFX458781:MFX458787 MPT458781:MPT458787 MZP458781:MZP458787 NJL458781:NJL458787 NTH458781:NTH458787 ODD458781:ODD458787 OMZ458781:OMZ458787 OWV458781:OWV458787 PGR458781:PGR458787 PQN458781:PQN458787 QAJ458781:QAJ458787 QKF458781:QKF458787 QUB458781:QUB458787 RDX458781:RDX458787 RNT458781:RNT458787 RXP458781:RXP458787 SHL458781:SHL458787 SRH458781:SRH458787 TBD458781:TBD458787 TKZ458781:TKZ458787 TUV458781:TUV458787 UER458781:UER458787 UON458781:UON458787 UYJ458781:UYJ458787 VIF458781:VIF458787 VSB458781:VSB458787 WBX458781:WBX458787 WLT458781:WLT458787 WVP458781:WVP458787 H524317:H524323 JD524317:JD524323 SZ524317:SZ524323 ACV524317:ACV524323 AMR524317:AMR524323 AWN524317:AWN524323 BGJ524317:BGJ524323 BQF524317:BQF524323 CAB524317:CAB524323 CJX524317:CJX524323 CTT524317:CTT524323 DDP524317:DDP524323 DNL524317:DNL524323 DXH524317:DXH524323 EHD524317:EHD524323 EQZ524317:EQZ524323 FAV524317:FAV524323 FKR524317:FKR524323 FUN524317:FUN524323 GEJ524317:GEJ524323 GOF524317:GOF524323 GYB524317:GYB524323 HHX524317:HHX524323 HRT524317:HRT524323 IBP524317:IBP524323 ILL524317:ILL524323 IVH524317:IVH524323 JFD524317:JFD524323 JOZ524317:JOZ524323 JYV524317:JYV524323 KIR524317:KIR524323 KSN524317:KSN524323 LCJ524317:LCJ524323 LMF524317:LMF524323 LWB524317:LWB524323 MFX524317:MFX524323 MPT524317:MPT524323 MZP524317:MZP524323 NJL524317:NJL524323 NTH524317:NTH524323 ODD524317:ODD524323 OMZ524317:OMZ524323 OWV524317:OWV524323 PGR524317:PGR524323 PQN524317:PQN524323 QAJ524317:QAJ524323 QKF524317:QKF524323 QUB524317:QUB524323 RDX524317:RDX524323 RNT524317:RNT524323 RXP524317:RXP524323 SHL524317:SHL524323 SRH524317:SRH524323 TBD524317:TBD524323 TKZ524317:TKZ524323 TUV524317:TUV524323 UER524317:UER524323 UON524317:UON524323 UYJ524317:UYJ524323 VIF524317:VIF524323 VSB524317:VSB524323 WBX524317:WBX524323 WLT524317:WLT524323 WVP524317:WVP524323 H589853:H589859 JD589853:JD589859 SZ589853:SZ589859 ACV589853:ACV589859 AMR589853:AMR589859 AWN589853:AWN589859 BGJ589853:BGJ589859 BQF589853:BQF589859 CAB589853:CAB589859 CJX589853:CJX589859 CTT589853:CTT589859 DDP589853:DDP589859 DNL589853:DNL589859 DXH589853:DXH589859 EHD589853:EHD589859 EQZ589853:EQZ589859 FAV589853:FAV589859 FKR589853:FKR589859 FUN589853:FUN589859 GEJ589853:GEJ589859 GOF589853:GOF589859 GYB589853:GYB589859 HHX589853:HHX589859 HRT589853:HRT589859 IBP589853:IBP589859 ILL589853:ILL589859 IVH589853:IVH589859 JFD589853:JFD589859 JOZ589853:JOZ589859 JYV589853:JYV589859 KIR589853:KIR589859 KSN589853:KSN589859 LCJ589853:LCJ589859 LMF589853:LMF589859 LWB589853:LWB589859 MFX589853:MFX589859 MPT589853:MPT589859 MZP589853:MZP589859 NJL589853:NJL589859 NTH589853:NTH589859 ODD589853:ODD589859 OMZ589853:OMZ589859 OWV589853:OWV589859 PGR589853:PGR589859 PQN589853:PQN589859 QAJ589853:QAJ589859 QKF589853:QKF589859 QUB589853:QUB589859 RDX589853:RDX589859 RNT589853:RNT589859 RXP589853:RXP589859 SHL589853:SHL589859 SRH589853:SRH589859 TBD589853:TBD589859 TKZ589853:TKZ589859 TUV589853:TUV589859 UER589853:UER589859 UON589853:UON589859 UYJ589853:UYJ589859 VIF589853:VIF589859 VSB589853:VSB589859 WBX589853:WBX589859 WLT589853:WLT589859 WVP589853:WVP589859 H655389:H655395 JD655389:JD655395 SZ655389:SZ655395 ACV655389:ACV655395 AMR655389:AMR655395 AWN655389:AWN655395 BGJ655389:BGJ655395 BQF655389:BQF655395 CAB655389:CAB655395 CJX655389:CJX655395 CTT655389:CTT655395 DDP655389:DDP655395 DNL655389:DNL655395 DXH655389:DXH655395 EHD655389:EHD655395 EQZ655389:EQZ655395 FAV655389:FAV655395 FKR655389:FKR655395 FUN655389:FUN655395 GEJ655389:GEJ655395 GOF655389:GOF655395 GYB655389:GYB655395 HHX655389:HHX655395 HRT655389:HRT655395 IBP655389:IBP655395 ILL655389:ILL655395 IVH655389:IVH655395 JFD655389:JFD655395 JOZ655389:JOZ655395 JYV655389:JYV655395 KIR655389:KIR655395 KSN655389:KSN655395 LCJ655389:LCJ655395 LMF655389:LMF655395 LWB655389:LWB655395 MFX655389:MFX655395 MPT655389:MPT655395 MZP655389:MZP655395 NJL655389:NJL655395 NTH655389:NTH655395 ODD655389:ODD655395 OMZ655389:OMZ655395 OWV655389:OWV655395 PGR655389:PGR655395 PQN655389:PQN655395 QAJ655389:QAJ655395 QKF655389:QKF655395 QUB655389:QUB655395 RDX655389:RDX655395 RNT655389:RNT655395 RXP655389:RXP655395 SHL655389:SHL655395 SRH655389:SRH655395 TBD655389:TBD655395 TKZ655389:TKZ655395 TUV655389:TUV655395 UER655389:UER655395 UON655389:UON655395 UYJ655389:UYJ655395 VIF655389:VIF655395 VSB655389:VSB655395 WBX655389:WBX655395 WLT655389:WLT655395 WVP655389:WVP655395 H720925:H720931 JD720925:JD720931 SZ720925:SZ720931 ACV720925:ACV720931 AMR720925:AMR720931 AWN720925:AWN720931 BGJ720925:BGJ720931 BQF720925:BQF720931 CAB720925:CAB720931 CJX720925:CJX720931 CTT720925:CTT720931 DDP720925:DDP720931 DNL720925:DNL720931 DXH720925:DXH720931 EHD720925:EHD720931 EQZ720925:EQZ720931 FAV720925:FAV720931 FKR720925:FKR720931 FUN720925:FUN720931 GEJ720925:GEJ720931 GOF720925:GOF720931 GYB720925:GYB720931 HHX720925:HHX720931 HRT720925:HRT720931 IBP720925:IBP720931 ILL720925:ILL720931 IVH720925:IVH720931 JFD720925:JFD720931 JOZ720925:JOZ720931 JYV720925:JYV720931 KIR720925:KIR720931 KSN720925:KSN720931 LCJ720925:LCJ720931 LMF720925:LMF720931 LWB720925:LWB720931 MFX720925:MFX720931 MPT720925:MPT720931 MZP720925:MZP720931 NJL720925:NJL720931 NTH720925:NTH720931 ODD720925:ODD720931 OMZ720925:OMZ720931 OWV720925:OWV720931 PGR720925:PGR720931 PQN720925:PQN720931 QAJ720925:QAJ720931 QKF720925:QKF720931 QUB720925:QUB720931 RDX720925:RDX720931 RNT720925:RNT720931 RXP720925:RXP720931 SHL720925:SHL720931 SRH720925:SRH720931 TBD720925:TBD720931 TKZ720925:TKZ720931 TUV720925:TUV720931 UER720925:UER720931 UON720925:UON720931 UYJ720925:UYJ720931 VIF720925:VIF720931 VSB720925:VSB720931 WBX720925:WBX720931 WLT720925:WLT720931 WVP720925:WVP720931 H786461:H786467 JD786461:JD786467 SZ786461:SZ786467 ACV786461:ACV786467 AMR786461:AMR786467 AWN786461:AWN786467 BGJ786461:BGJ786467 BQF786461:BQF786467 CAB786461:CAB786467 CJX786461:CJX786467 CTT786461:CTT786467 DDP786461:DDP786467 DNL786461:DNL786467 DXH786461:DXH786467 EHD786461:EHD786467 EQZ786461:EQZ786467 FAV786461:FAV786467 FKR786461:FKR786467 FUN786461:FUN786467 GEJ786461:GEJ786467 GOF786461:GOF786467 GYB786461:GYB786467 HHX786461:HHX786467 HRT786461:HRT786467 IBP786461:IBP786467 ILL786461:ILL786467 IVH786461:IVH786467 JFD786461:JFD786467 JOZ786461:JOZ786467 JYV786461:JYV786467 KIR786461:KIR786467 KSN786461:KSN786467 LCJ786461:LCJ786467 LMF786461:LMF786467 LWB786461:LWB786467 MFX786461:MFX786467 MPT786461:MPT786467 MZP786461:MZP786467 NJL786461:NJL786467 NTH786461:NTH786467 ODD786461:ODD786467 OMZ786461:OMZ786467 OWV786461:OWV786467 PGR786461:PGR786467 PQN786461:PQN786467 QAJ786461:QAJ786467 QKF786461:QKF786467 QUB786461:QUB786467 RDX786461:RDX786467 RNT786461:RNT786467 RXP786461:RXP786467 SHL786461:SHL786467 SRH786461:SRH786467 TBD786461:TBD786467 TKZ786461:TKZ786467 TUV786461:TUV786467 UER786461:UER786467 UON786461:UON786467 UYJ786461:UYJ786467 VIF786461:VIF786467 VSB786461:VSB786467 WBX786461:WBX786467 WLT786461:WLT786467 WVP786461:WVP786467 H851997:H852003 JD851997:JD852003 SZ851997:SZ852003 ACV851997:ACV852003 AMR851997:AMR852003 AWN851997:AWN852003 BGJ851997:BGJ852003 BQF851997:BQF852003 CAB851997:CAB852003 CJX851997:CJX852003 CTT851997:CTT852003 DDP851997:DDP852003 DNL851997:DNL852003 DXH851997:DXH852003 EHD851997:EHD852003 EQZ851997:EQZ852003 FAV851997:FAV852003 FKR851997:FKR852003 FUN851997:FUN852003 GEJ851997:GEJ852003 GOF851997:GOF852003 GYB851997:GYB852003 HHX851997:HHX852003 HRT851997:HRT852003 IBP851997:IBP852003 ILL851997:ILL852003 IVH851997:IVH852003 JFD851997:JFD852003 JOZ851997:JOZ852003 JYV851997:JYV852003 KIR851997:KIR852003 KSN851997:KSN852003 LCJ851997:LCJ852003 LMF851997:LMF852003 LWB851997:LWB852003 MFX851997:MFX852003 MPT851997:MPT852003 MZP851997:MZP852003 NJL851997:NJL852003 NTH851997:NTH852003 ODD851997:ODD852003 OMZ851997:OMZ852003 OWV851997:OWV852003 PGR851997:PGR852003 PQN851997:PQN852003 QAJ851997:QAJ852003 QKF851997:QKF852003 QUB851997:QUB852003 RDX851997:RDX852003 RNT851997:RNT852003 RXP851997:RXP852003 SHL851997:SHL852003 SRH851997:SRH852003 TBD851997:TBD852003 TKZ851997:TKZ852003 TUV851997:TUV852003 UER851997:UER852003 UON851997:UON852003 UYJ851997:UYJ852003 VIF851997:VIF852003 VSB851997:VSB852003 WBX851997:WBX852003 WLT851997:WLT852003 WVP851997:WVP852003 H917533:H917539 JD917533:JD917539 SZ917533:SZ917539 ACV917533:ACV917539 AMR917533:AMR917539 AWN917533:AWN917539 BGJ917533:BGJ917539 BQF917533:BQF917539 CAB917533:CAB917539 CJX917533:CJX917539 CTT917533:CTT917539 DDP917533:DDP917539 DNL917533:DNL917539 DXH917533:DXH917539 EHD917533:EHD917539 EQZ917533:EQZ917539 FAV917533:FAV917539 FKR917533:FKR917539 FUN917533:FUN917539 GEJ917533:GEJ917539 GOF917533:GOF917539 GYB917533:GYB917539 HHX917533:HHX917539 HRT917533:HRT917539 IBP917533:IBP917539 ILL917533:ILL917539 IVH917533:IVH917539 JFD917533:JFD917539 JOZ917533:JOZ917539 JYV917533:JYV917539 KIR917533:KIR917539 KSN917533:KSN917539 LCJ917533:LCJ917539 LMF917533:LMF917539 LWB917533:LWB917539 MFX917533:MFX917539 MPT917533:MPT917539 MZP917533:MZP917539 NJL917533:NJL917539 NTH917533:NTH917539 ODD917533:ODD917539 OMZ917533:OMZ917539 OWV917533:OWV917539 PGR917533:PGR917539 PQN917533:PQN917539 QAJ917533:QAJ917539 QKF917533:QKF917539 QUB917533:QUB917539 RDX917533:RDX917539 RNT917533:RNT917539 RXP917533:RXP917539 SHL917533:SHL917539 SRH917533:SRH917539 TBD917533:TBD917539 TKZ917533:TKZ917539 TUV917533:TUV917539 UER917533:UER917539 UON917533:UON917539 UYJ917533:UYJ917539 VIF917533:VIF917539 VSB917533:VSB917539 WBX917533:WBX917539 WLT917533:WLT917539 WVP917533:WVP917539 H983069:H983075 JD983069:JD983075 SZ983069:SZ983075 ACV983069:ACV983075 AMR983069:AMR983075 AWN983069:AWN983075 BGJ983069:BGJ983075 BQF983069:BQF983075 CAB983069:CAB983075 CJX983069:CJX983075 CTT983069:CTT983075 DDP983069:DDP983075 DNL983069:DNL983075 DXH983069:DXH983075 EHD983069:EHD983075 EQZ983069:EQZ983075 FAV983069:FAV983075 FKR983069:FKR983075 FUN983069:FUN983075 GEJ983069:GEJ983075 GOF983069:GOF983075 GYB983069:GYB983075 HHX983069:HHX983075 HRT983069:HRT983075 IBP983069:IBP983075 ILL983069:ILL983075 IVH983069:IVH983075 JFD983069:JFD983075 JOZ983069:JOZ983075 JYV983069:JYV983075 KIR983069:KIR983075 KSN983069:KSN983075 LCJ983069:LCJ983075 LMF983069:LMF983075 LWB983069:LWB983075 MFX983069:MFX983075 MPT983069:MPT983075 MZP983069:MZP983075 NJL983069:NJL983075 NTH983069:NTH983075 ODD983069:ODD983075 OMZ983069:OMZ983075 OWV983069:OWV983075 PGR983069:PGR983075 PQN983069:PQN983075 QAJ983069:QAJ983075 QKF983069:QKF983075 QUB983069:QUB983075 RDX983069:RDX983075 RNT983069:RNT983075 RXP983069:RXP983075 SHL983069:SHL983075 SRH983069:SRH983075 TBD983069:TBD983075 TKZ983069:TKZ983075 TUV983069:TUV983075 UER983069:UER983075 UON983069:UON983075 UYJ983069:UYJ983075 VIF983069:VIF983075 VSB983069:VSB983075 WBX983069:WBX983075 WLT983069:WLT983075 WVP983069:WVP983075 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G28:G37 JC28:JC37 SY28:SY37 ACU28:ACU37 AMQ28:AMQ37 AWM28:AWM37 BGI28:BGI37 BQE28:BQE37 CAA28:CAA37 CJW28:CJW37 CTS28:CTS37 DDO28:DDO37 DNK28:DNK37 DXG28:DXG37 EHC28:EHC37 EQY28:EQY37 FAU28:FAU37 FKQ28:FKQ37 FUM28:FUM37 GEI28:GEI37 GOE28:GOE37 GYA28:GYA37 HHW28:HHW37 HRS28:HRS37 IBO28:IBO37 ILK28:ILK37 IVG28:IVG37 JFC28:JFC37 JOY28:JOY37 JYU28:JYU37 KIQ28:KIQ37 KSM28:KSM37 LCI28:LCI37 LME28:LME37 LWA28:LWA37 MFW28:MFW37 MPS28:MPS37 MZO28:MZO37 NJK28:NJK37 NTG28:NTG37 ODC28:ODC37 OMY28:OMY37 OWU28:OWU37 PGQ28:PGQ37 PQM28:PQM37 QAI28:QAI37 QKE28:QKE37 QUA28:QUA37 RDW28:RDW37 RNS28:RNS37 RXO28:RXO37 SHK28:SHK37 SRG28:SRG37 TBC28:TBC37 TKY28:TKY37 TUU28:TUU37 UEQ28:UEQ37 UOM28:UOM37 UYI28:UYI37 VIE28:VIE37 VSA28:VSA37 WBW28:WBW37 WLS28:WLS37 WVO28:WVO37 G65564:G65573 JC65564:JC65573 SY65564:SY65573 ACU65564:ACU65573 AMQ65564:AMQ65573 AWM65564:AWM65573 BGI65564:BGI65573 BQE65564:BQE65573 CAA65564:CAA65573 CJW65564:CJW65573 CTS65564:CTS65573 DDO65564:DDO65573 DNK65564:DNK65573 DXG65564:DXG65573 EHC65564:EHC65573 EQY65564:EQY65573 FAU65564:FAU65573 FKQ65564:FKQ65573 FUM65564:FUM65573 GEI65564:GEI65573 GOE65564:GOE65573 GYA65564:GYA65573 HHW65564:HHW65573 HRS65564:HRS65573 IBO65564:IBO65573 ILK65564:ILK65573 IVG65564:IVG65573 JFC65564:JFC65573 JOY65564:JOY65573 JYU65564:JYU65573 KIQ65564:KIQ65573 KSM65564:KSM65573 LCI65564:LCI65573 LME65564:LME65573 LWA65564:LWA65573 MFW65564:MFW65573 MPS65564:MPS65573 MZO65564:MZO65573 NJK65564:NJK65573 NTG65564:NTG65573 ODC65564:ODC65573 OMY65564:OMY65573 OWU65564:OWU65573 PGQ65564:PGQ65573 PQM65564:PQM65573 QAI65564:QAI65573 QKE65564:QKE65573 QUA65564:QUA65573 RDW65564:RDW65573 RNS65564:RNS65573 RXO65564:RXO65573 SHK65564:SHK65573 SRG65564:SRG65573 TBC65564:TBC65573 TKY65564:TKY65573 TUU65564:TUU65573 UEQ65564:UEQ65573 UOM65564:UOM65573 UYI65564:UYI65573 VIE65564:VIE65573 VSA65564:VSA65573 WBW65564:WBW65573 WLS65564:WLS65573 WVO65564:WVO65573 G131100:G131109 JC131100:JC131109 SY131100:SY131109 ACU131100:ACU131109 AMQ131100:AMQ131109 AWM131100:AWM131109 BGI131100:BGI131109 BQE131100:BQE131109 CAA131100:CAA131109 CJW131100:CJW131109 CTS131100:CTS131109 DDO131100:DDO131109 DNK131100:DNK131109 DXG131100:DXG131109 EHC131100:EHC131109 EQY131100:EQY131109 FAU131100:FAU131109 FKQ131100:FKQ131109 FUM131100:FUM131109 GEI131100:GEI131109 GOE131100:GOE131109 GYA131100:GYA131109 HHW131100:HHW131109 HRS131100:HRS131109 IBO131100:IBO131109 ILK131100:ILK131109 IVG131100:IVG131109 JFC131100:JFC131109 JOY131100:JOY131109 JYU131100:JYU131109 KIQ131100:KIQ131109 KSM131100:KSM131109 LCI131100:LCI131109 LME131100:LME131109 LWA131100:LWA131109 MFW131100:MFW131109 MPS131100:MPS131109 MZO131100:MZO131109 NJK131100:NJK131109 NTG131100:NTG131109 ODC131100:ODC131109 OMY131100:OMY131109 OWU131100:OWU131109 PGQ131100:PGQ131109 PQM131100:PQM131109 QAI131100:QAI131109 QKE131100:QKE131109 QUA131100:QUA131109 RDW131100:RDW131109 RNS131100:RNS131109 RXO131100:RXO131109 SHK131100:SHK131109 SRG131100:SRG131109 TBC131100:TBC131109 TKY131100:TKY131109 TUU131100:TUU131109 UEQ131100:UEQ131109 UOM131100:UOM131109 UYI131100:UYI131109 VIE131100:VIE131109 VSA131100:VSA131109 WBW131100:WBW131109 WLS131100:WLS131109 WVO131100:WVO131109 G196636:G196645 JC196636:JC196645 SY196636:SY196645 ACU196636:ACU196645 AMQ196636:AMQ196645 AWM196636:AWM196645 BGI196636:BGI196645 BQE196636:BQE196645 CAA196636:CAA196645 CJW196636:CJW196645 CTS196636:CTS196645 DDO196636:DDO196645 DNK196636:DNK196645 DXG196636:DXG196645 EHC196636:EHC196645 EQY196636:EQY196645 FAU196636:FAU196645 FKQ196636:FKQ196645 FUM196636:FUM196645 GEI196636:GEI196645 GOE196636:GOE196645 GYA196636:GYA196645 HHW196636:HHW196645 HRS196636:HRS196645 IBO196636:IBO196645 ILK196636:ILK196645 IVG196636:IVG196645 JFC196636:JFC196645 JOY196636:JOY196645 JYU196636:JYU196645 KIQ196636:KIQ196645 KSM196636:KSM196645 LCI196636:LCI196645 LME196636:LME196645 LWA196636:LWA196645 MFW196636:MFW196645 MPS196636:MPS196645 MZO196636:MZO196645 NJK196636:NJK196645 NTG196636:NTG196645 ODC196636:ODC196645 OMY196636:OMY196645 OWU196636:OWU196645 PGQ196636:PGQ196645 PQM196636:PQM196645 QAI196636:QAI196645 QKE196636:QKE196645 QUA196636:QUA196645 RDW196636:RDW196645 RNS196636:RNS196645 RXO196636:RXO196645 SHK196636:SHK196645 SRG196636:SRG196645 TBC196636:TBC196645 TKY196636:TKY196645 TUU196636:TUU196645 UEQ196636:UEQ196645 UOM196636:UOM196645 UYI196636:UYI196645 VIE196636:VIE196645 VSA196636:VSA196645 WBW196636:WBW196645 WLS196636:WLS196645 WVO196636:WVO196645 G262172:G262181 JC262172:JC262181 SY262172:SY262181 ACU262172:ACU262181 AMQ262172:AMQ262181 AWM262172:AWM262181 BGI262172:BGI262181 BQE262172:BQE262181 CAA262172:CAA262181 CJW262172:CJW262181 CTS262172:CTS262181 DDO262172:DDO262181 DNK262172:DNK262181 DXG262172:DXG262181 EHC262172:EHC262181 EQY262172:EQY262181 FAU262172:FAU262181 FKQ262172:FKQ262181 FUM262172:FUM262181 GEI262172:GEI262181 GOE262172:GOE262181 GYA262172:GYA262181 HHW262172:HHW262181 HRS262172:HRS262181 IBO262172:IBO262181 ILK262172:ILK262181 IVG262172:IVG262181 JFC262172:JFC262181 JOY262172:JOY262181 JYU262172:JYU262181 KIQ262172:KIQ262181 KSM262172:KSM262181 LCI262172:LCI262181 LME262172:LME262181 LWA262172:LWA262181 MFW262172:MFW262181 MPS262172:MPS262181 MZO262172:MZO262181 NJK262172:NJK262181 NTG262172:NTG262181 ODC262172:ODC262181 OMY262172:OMY262181 OWU262172:OWU262181 PGQ262172:PGQ262181 PQM262172:PQM262181 QAI262172:QAI262181 QKE262172:QKE262181 QUA262172:QUA262181 RDW262172:RDW262181 RNS262172:RNS262181 RXO262172:RXO262181 SHK262172:SHK262181 SRG262172:SRG262181 TBC262172:TBC262181 TKY262172:TKY262181 TUU262172:TUU262181 UEQ262172:UEQ262181 UOM262172:UOM262181 UYI262172:UYI262181 VIE262172:VIE262181 VSA262172:VSA262181 WBW262172:WBW262181 WLS262172:WLS262181 WVO262172:WVO262181 G327708:G327717 JC327708:JC327717 SY327708:SY327717 ACU327708:ACU327717 AMQ327708:AMQ327717 AWM327708:AWM327717 BGI327708:BGI327717 BQE327708:BQE327717 CAA327708:CAA327717 CJW327708:CJW327717 CTS327708:CTS327717 DDO327708:DDO327717 DNK327708:DNK327717 DXG327708:DXG327717 EHC327708:EHC327717 EQY327708:EQY327717 FAU327708:FAU327717 FKQ327708:FKQ327717 FUM327708:FUM327717 GEI327708:GEI327717 GOE327708:GOE327717 GYA327708:GYA327717 HHW327708:HHW327717 HRS327708:HRS327717 IBO327708:IBO327717 ILK327708:ILK327717 IVG327708:IVG327717 JFC327708:JFC327717 JOY327708:JOY327717 JYU327708:JYU327717 KIQ327708:KIQ327717 KSM327708:KSM327717 LCI327708:LCI327717 LME327708:LME327717 LWA327708:LWA327717 MFW327708:MFW327717 MPS327708:MPS327717 MZO327708:MZO327717 NJK327708:NJK327717 NTG327708:NTG327717 ODC327708:ODC327717 OMY327708:OMY327717 OWU327708:OWU327717 PGQ327708:PGQ327717 PQM327708:PQM327717 QAI327708:QAI327717 QKE327708:QKE327717 QUA327708:QUA327717 RDW327708:RDW327717 RNS327708:RNS327717 RXO327708:RXO327717 SHK327708:SHK327717 SRG327708:SRG327717 TBC327708:TBC327717 TKY327708:TKY327717 TUU327708:TUU327717 UEQ327708:UEQ327717 UOM327708:UOM327717 UYI327708:UYI327717 VIE327708:VIE327717 VSA327708:VSA327717 WBW327708:WBW327717 WLS327708:WLS327717 WVO327708:WVO327717 G393244:G393253 JC393244:JC393253 SY393244:SY393253 ACU393244:ACU393253 AMQ393244:AMQ393253 AWM393244:AWM393253 BGI393244:BGI393253 BQE393244:BQE393253 CAA393244:CAA393253 CJW393244:CJW393253 CTS393244:CTS393253 DDO393244:DDO393253 DNK393244:DNK393253 DXG393244:DXG393253 EHC393244:EHC393253 EQY393244:EQY393253 FAU393244:FAU393253 FKQ393244:FKQ393253 FUM393244:FUM393253 GEI393244:GEI393253 GOE393244:GOE393253 GYA393244:GYA393253 HHW393244:HHW393253 HRS393244:HRS393253 IBO393244:IBO393253 ILK393244:ILK393253 IVG393244:IVG393253 JFC393244:JFC393253 JOY393244:JOY393253 JYU393244:JYU393253 KIQ393244:KIQ393253 KSM393244:KSM393253 LCI393244:LCI393253 LME393244:LME393253 LWA393244:LWA393253 MFW393244:MFW393253 MPS393244:MPS393253 MZO393244:MZO393253 NJK393244:NJK393253 NTG393244:NTG393253 ODC393244:ODC393253 OMY393244:OMY393253 OWU393244:OWU393253 PGQ393244:PGQ393253 PQM393244:PQM393253 QAI393244:QAI393253 QKE393244:QKE393253 QUA393244:QUA393253 RDW393244:RDW393253 RNS393244:RNS393253 RXO393244:RXO393253 SHK393244:SHK393253 SRG393244:SRG393253 TBC393244:TBC393253 TKY393244:TKY393253 TUU393244:TUU393253 UEQ393244:UEQ393253 UOM393244:UOM393253 UYI393244:UYI393253 VIE393244:VIE393253 VSA393244:VSA393253 WBW393244:WBW393253 WLS393244:WLS393253 WVO393244:WVO393253 G458780:G458789 JC458780:JC458789 SY458780:SY458789 ACU458780:ACU458789 AMQ458780:AMQ458789 AWM458780:AWM458789 BGI458780:BGI458789 BQE458780:BQE458789 CAA458780:CAA458789 CJW458780:CJW458789 CTS458780:CTS458789 DDO458780:DDO458789 DNK458780:DNK458789 DXG458780:DXG458789 EHC458780:EHC458789 EQY458780:EQY458789 FAU458780:FAU458789 FKQ458780:FKQ458789 FUM458780:FUM458789 GEI458780:GEI458789 GOE458780:GOE458789 GYA458780:GYA458789 HHW458780:HHW458789 HRS458780:HRS458789 IBO458780:IBO458789 ILK458780:ILK458789 IVG458780:IVG458789 JFC458780:JFC458789 JOY458780:JOY458789 JYU458780:JYU458789 KIQ458780:KIQ458789 KSM458780:KSM458789 LCI458780:LCI458789 LME458780:LME458789 LWA458780:LWA458789 MFW458780:MFW458789 MPS458780:MPS458789 MZO458780:MZO458789 NJK458780:NJK458789 NTG458780:NTG458789 ODC458780:ODC458789 OMY458780:OMY458789 OWU458780:OWU458789 PGQ458780:PGQ458789 PQM458780:PQM458789 QAI458780:QAI458789 QKE458780:QKE458789 QUA458780:QUA458789 RDW458780:RDW458789 RNS458780:RNS458789 RXO458780:RXO458789 SHK458780:SHK458789 SRG458780:SRG458789 TBC458780:TBC458789 TKY458780:TKY458789 TUU458780:TUU458789 UEQ458780:UEQ458789 UOM458780:UOM458789 UYI458780:UYI458789 VIE458780:VIE458789 VSA458780:VSA458789 WBW458780:WBW458789 WLS458780:WLS458789 WVO458780:WVO458789 G524316:G524325 JC524316:JC524325 SY524316:SY524325 ACU524316:ACU524325 AMQ524316:AMQ524325 AWM524316:AWM524325 BGI524316:BGI524325 BQE524316:BQE524325 CAA524316:CAA524325 CJW524316:CJW524325 CTS524316:CTS524325 DDO524316:DDO524325 DNK524316:DNK524325 DXG524316:DXG524325 EHC524316:EHC524325 EQY524316:EQY524325 FAU524316:FAU524325 FKQ524316:FKQ524325 FUM524316:FUM524325 GEI524316:GEI524325 GOE524316:GOE524325 GYA524316:GYA524325 HHW524316:HHW524325 HRS524316:HRS524325 IBO524316:IBO524325 ILK524316:ILK524325 IVG524316:IVG524325 JFC524316:JFC524325 JOY524316:JOY524325 JYU524316:JYU524325 KIQ524316:KIQ524325 KSM524316:KSM524325 LCI524316:LCI524325 LME524316:LME524325 LWA524316:LWA524325 MFW524316:MFW524325 MPS524316:MPS524325 MZO524316:MZO524325 NJK524316:NJK524325 NTG524316:NTG524325 ODC524316:ODC524325 OMY524316:OMY524325 OWU524316:OWU524325 PGQ524316:PGQ524325 PQM524316:PQM524325 QAI524316:QAI524325 QKE524316:QKE524325 QUA524316:QUA524325 RDW524316:RDW524325 RNS524316:RNS524325 RXO524316:RXO524325 SHK524316:SHK524325 SRG524316:SRG524325 TBC524316:TBC524325 TKY524316:TKY524325 TUU524316:TUU524325 UEQ524316:UEQ524325 UOM524316:UOM524325 UYI524316:UYI524325 VIE524316:VIE524325 VSA524316:VSA524325 WBW524316:WBW524325 WLS524316:WLS524325 WVO524316:WVO524325 G589852:G589861 JC589852:JC589861 SY589852:SY589861 ACU589852:ACU589861 AMQ589852:AMQ589861 AWM589852:AWM589861 BGI589852:BGI589861 BQE589852:BQE589861 CAA589852:CAA589861 CJW589852:CJW589861 CTS589852:CTS589861 DDO589852:DDO589861 DNK589852:DNK589861 DXG589852:DXG589861 EHC589852:EHC589861 EQY589852:EQY589861 FAU589852:FAU589861 FKQ589852:FKQ589861 FUM589852:FUM589861 GEI589852:GEI589861 GOE589852:GOE589861 GYA589852:GYA589861 HHW589852:HHW589861 HRS589852:HRS589861 IBO589852:IBO589861 ILK589852:ILK589861 IVG589852:IVG589861 JFC589852:JFC589861 JOY589852:JOY589861 JYU589852:JYU589861 KIQ589852:KIQ589861 KSM589852:KSM589861 LCI589852:LCI589861 LME589852:LME589861 LWA589852:LWA589861 MFW589852:MFW589861 MPS589852:MPS589861 MZO589852:MZO589861 NJK589852:NJK589861 NTG589852:NTG589861 ODC589852:ODC589861 OMY589852:OMY589861 OWU589852:OWU589861 PGQ589852:PGQ589861 PQM589852:PQM589861 QAI589852:QAI589861 QKE589852:QKE589861 QUA589852:QUA589861 RDW589852:RDW589861 RNS589852:RNS589861 RXO589852:RXO589861 SHK589852:SHK589861 SRG589852:SRG589861 TBC589852:TBC589861 TKY589852:TKY589861 TUU589852:TUU589861 UEQ589852:UEQ589861 UOM589852:UOM589861 UYI589852:UYI589861 VIE589852:VIE589861 VSA589852:VSA589861 WBW589852:WBW589861 WLS589852:WLS589861 WVO589852:WVO589861 G655388:G655397 JC655388:JC655397 SY655388:SY655397 ACU655388:ACU655397 AMQ655388:AMQ655397 AWM655388:AWM655397 BGI655388:BGI655397 BQE655388:BQE655397 CAA655388:CAA655397 CJW655388:CJW655397 CTS655388:CTS655397 DDO655388:DDO655397 DNK655388:DNK655397 DXG655388:DXG655397 EHC655388:EHC655397 EQY655388:EQY655397 FAU655388:FAU655397 FKQ655388:FKQ655397 FUM655388:FUM655397 GEI655388:GEI655397 GOE655388:GOE655397 GYA655388:GYA655397 HHW655388:HHW655397 HRS655388:HRS655397 IBO655388:IBO655397 ILK655388:ILK655397 IVG655388:IVG655397 JFC655388:JFC655397 JOY655388:JOY655397 JYU655388:JYU655397 KIQ655388:KIQ655397 KSM655388:KSM655397 LCI655388:LCI655397 LME655388:LME655397 LWA655388:LWA655397 MFW655388:MFW655397 MPS655388:MPS655397 MZO655388:MZO655397 NJK655388:NJK655397 NTG655388:NTG655397 ODC655388:ODC655397 OMY655388:OMY655397 OWU655388:OWU655397 PGQ655388:PGQ655397 PQM655388:PQM655397 QAI655388:QAI655397 QKE655388:QKE655397 QUA655388:QUA655397 RDW655388:RDW655397 RNS655388:RNS655397 RXO655388:RXO655397 SHK655388:SHK655397 SRG655388:SRG655397 TBC655388:TBC655397 TKY655388:TKY655397 TUU655388:TUU655397 UEQ655388:UEQ655397 UOM655388:UOM655397 UYI655388:UYI655397 VIE655388:VIE655397 VSA655388:VSA655397 WBW655388:WBW655397 WLS655388:WLS655397 WVO655388:WVO655397 G720924:G720933 JC720924:JC720933 SY720924:SY720933 ACU720924:ACU720933 AMQ720924:AMQ720933 AWM720924:AWM720933 BGI720924:BGI720933 BQE720924:BQE720933 CAA720924:CAA720933 CJW720924:CJW720933 CTS720924:CTS720933 DDO720924:DDO720933 DNK720924:DNK720933 DXG720924:DXG720933 EHC720924:EHC720933 EQY720924:EQY720933 FAU720924:FAU720933 FKQ720924:FKQ720933 FUM720924:FUM720933 GEI720924:GEI720933 GOE720924:GOE720933 GYA720924:GYA720933 HHW720924:HHW720933 HRS720924:HRS720933 IBO720924:IBO720933 ILK720924:ILK720933 IVG720924:IVG720933 JFC720924:JFC720933 JOY720924:JOY720933 JYU720924:JYU720933 KIQ720924:KIQ720933 KSM720924:KSM720933 LCI720924:LCI720933 LME720924:LME720933 LWA720924:LWA720933 MFW720924:MFW720933 MPS720924:MPS720933 MZO720924:MZO720933 NJK720924:NJK720933 NTG720924:NTG720933 ODC720924:ODC720933 OMY720924:OMY720933 OWU720924:OWU720933 PGQ720924:PGQ720933 PQM720924:PQM720933 QAI720924:QAI720933 QKE720924:QKE720933 QUA720924:QUA720933 RDW720924:RDW720933 RNS720924:RNS720933 RXO720924:RXO720933 SHK720924:SHK720933 SRG720924:SRG720933 TBC720924:TBC720933 TKY720924:TKY720933 TUU720924:TUU720933 UEQ720924:UEQ720933 UOM720924:UOM720933 UYI720924:UYI720933 VIE720924:VIE720933 VSA720924:VSA720933 WBW720924:WBW720933 WLS720924:WLS720933 WVO720924:WVO720933 G786460:G786469 JC786460:JC786469 SY786460:SY786469 ACU786460:ACU786469 AMQ786460:AMQ786469 AWM786460:AWM786469 BGI786460:BGI786469 BQE786460:BQE786469 CAA786460:CAA786469 CJW786460:CJW786469 CTS786460:CTS786469 DDO786460:DDO786469 DNK786460:DNK786469 DXG786460:DXG786469 EHC786460:EHC786469 EQY786460:EQY786469 FAU786460:FAU786469 FKQ786460:FKQ786469 FUM786460:FUM786469 GEI786460:GEI786469 GOE786460:GOE786469 GYA786460:GYA786469 HHW786460:HHW786469 HRS786460:HRS786469 IBO786460:IBO786469 ILK786460:ILK786469 IVG786460:IVG786469 JFC786460:JFC786469 JOY786460:JOY786469 JYU786460:JYU786469 KIQ786460:KIQ786469 KSM786460:KSM786469 LCI786460:LCI786469 LME786460:LME786469 LWA786460:LWA786469 MFW786460:MFW786469 MPS786460:MPS786469 MZO786460:MZO786469 NJK786460:NJK786469 NTG786460:NTG786469 ODC786460:ODC786469 OMY786460:OMY786469 OWU786460:OWU786469 PGQ786460:PGQ786469 PQM786460:PQM786469 QAI786460:QAI786469 QKE786460:QKE786469 QUA786460:QUA786469 RDW786460:RDW786469 RNS786460:RNS786469 RXO786460:RXO786469 SHK786460:SHK786469 SRG786460:SRG786469 TBC786460:TBC786469 TKY786460:TKY786469 TUU786460:TUU786469 UEQ786460:UEQ786469 UOM786460:UOM786469 UYI786460:UYI786469 VIE786460:VIE786469 VSA786460:VSA786469 WBW786460:WBW786469 WLS786460:WLS786469 WVO786460:WVO786469 G851996:G852005 JC851996:JC852005 SY851996:SY852005 ACU851996:ACU852005 AMQ851996:AMQ852005 AWM851996:AWM852005 BGI851996:BGI852005 BQE851996:BQE852005 CAA851996:CAA852005 CJW851996:CJW852005 CTS851996:CTS852005 DDO851996:DDO852005 DNK851996:DNK852005 DXG851996:DXG852005 EHC851996:EHC852005 EQY851996:EQY852005 FAU851996:FAU852005 FKQ851996:FKQ852005 FUM851996:FUM852005 GEI851996:GEI852005 GOE851996:GOE852005 GYA851996:GYA852005 HHW851996:HHW852005 HRS851996:HRS852005 IBO851996:IBO852005 ILK851996:ILK852005 IVG851996:IVG852005 JFC851996:JFC852005 JOY851996:JOY852005 JYU851996:JYU852005 KIQ851996:KIQ852005 KSM851996:KSM852005 LCI851996:LCI852005 LME851996:LME852005 LWA851996:LWA852005 MFW851996:MFW852005 MPS851996:MPS852005 MZO851996:MZO852005 NJK851996:NJK852005 NTG851996:NTG852005 ODC851996:ODC852005 OMY851996:OMY852005 OWU851996:OWU852005 PGQ851996:PGQ852005 PQM851996:PQM852005 QAI851996:QAI852005 QKE851996:QKE852005 QUA851996:QUA852005 RDW851996:RDW852005 RNS851996:RNS852005 RXO851996:RXO852005 SHK851996:SHK852005 SRG851996:SRG852005 TBC851996:TBC852005 TKY851996:TKY852005 TUU851996:TUU852005 UEQ851996:UEQ852005 UOM851996:UOM852005 UYI851996:UYI852005 VIE851996:VIE852005 VSA851996:VSA852005 WBW851996:WBW852005 WLS851996:WLS852005 WVO851996:WVO852005 G917532:G917541 JC917532:JC917541 SY917532:SY917541 ACU917532:ACU917541 AMQ917532:AMQ917541 AWM917532:AWM917541 BGI917532:BGI917541 BQE917532:BQE917541 CAA917532:CAA917541 CJW917532:CJW917541 CTS917532:CTS917541 DDO917532:DDO917541 DNK917532:DNK917541 DXG917532:DXG917541 EHC917532:EHC917541 EQY917532:EQY917541 FAU917532:FAU917541 FKQ917532:FKQ917541 FUM917532:FUM917541 GEI917532:GEI917541 GOE917532:GOE917541 GYA917532:GYA917541 HHW917532:HHW917541 HRS917532:HRS917541 IBO917532:IBO917541 ILK917532:ILK917541 IVG917532:IVG917541 JFC917532:JFC917541 JOY917532:JOY917541 JYU917532:JYU917541 KIQ917532:KIQ917541 KSM917532:KSM917541 LCI917532:LCI917541 LME917532:LME917541 LWA917532:LWA917541 MFW917532:MFW917541 MPS917532:MPS917541 MZO917532:MZO917541 NJK917532:NJK917541 NTG917532:NTG917541 ODC917532:ODC917541 OMY917532:OMY917541 OWU917532:OWU917541 PGQ917532:PGQ917541 PQM917532:PQM917541 QAI917532:QAI917541 QKE917532:QKE917541 QUA917532:QUA917541 RDW917532:RDW917541 RNS917532:RNS917541 RXO917532:RXO917541 SHK917532:SHK917541 SRG917532:SRG917541 TBC917532:TBC917541 TKY917532:TKY917541 TUU917532:TUU917541 UEQ917532:UEQ917541 UOM917532:UOM917541 UYI917532:UYI917541 VIE917532:VIE917541 VSA917532:VSA917541 WBW917532:WBW917541 WLS917532:WLS917541 WVO917532:WVO917541 G983068:G983077 JC983068:JC983077 SY983068:SY983077 ACU983068:ACU983077 AMQ983068:AMQ983077 AWM983068:AWM983077 BGI983068:BGI983077 BQE983068:BQE983077 CAA983068:CAA983077 CJW983068:CJW983077 CTS983068:CTS983077 DDO983068:DDO983077 DNK983068:DNK983077 DXG983068:DXG983077 EHC983068:EHC983077 EQY983068:EQY983077 FAU983068:FAU983077 FKQ983068:FKQ983077 FUM983068:FUM983077 GEI983068:GEI983077 GOE983068:GOE983077 GYA983068:GYA983077 HHW983068:HHW983077 HRS983068:HRS983077 IBO983068:IBO983077 ILK983068:ILK983077 IVG983068:IVG983077 JFC983068:JFC983077 JOY983068:JOY983077 JYU983068:JYU983077 KIQ983068:KIQ983077 KSM983068:KSM983077 LCI983068:LCI983077 LME983068:LME983077 LWA983068:LWA983077 MFW983068:MFW983077 MPS983068:MPS983077 MZO983068:MZO983077 NJK983068:NJK983077 NTG983068:NTG983077 ODC983068:ODC983077 OMY983068:OMY983077 OWU983068:OWU983077 PGQ983068:PGQ983077 PQM983068:PQM983077 QAI983068:QAI983077 QKE983068:QKE983077 QUA983068:QUA983077 RDW983068:RDW983077 RNS983068:RNS983077 RXO983068:RXO983077 SHK983068:SHK983077 SRG983068:SRG983077 TBC983068:TBC983077 TKY983068:TKY983077 TUU983068:TUU983077 UEQ983068:UEQ983077 UOM983068:UOM983077 UYI983068:UYI983077 VIE983068:VIE983077 VSA983068:VSA983077 WBW983068:WBW983077 WLS983068:WLS983077 WVO983068:WVO983077 J37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I37:I39 JE37:JE39 TA37:TA39 ACW37:ACW39 AMS37:AMS39 AWO37:AWO39 BGK37:BGK39 BQG37:BQG39 CAC37:CAC39 CJY37:CJY39 CTU37:CTU39 DDQ37:DDQ39 DNM37:DNM39 DXI37:DXI39 EHE37:EHE39 ERA37:ERA39 FAW37:FAW39 FKS37:FKS39 FUO37:FUO39 GEK37:GEK39 GOG37:GOG39 GYC37:GYC39 HHY37:HHY39 HRU37:HRU39 IBQ37:IBQ39 ILM37:ILM39 IVI37:IVI39 JFE37:JFE39 JPA37:JPA39 JYW37:JYW39 KIS37:KIS39 KSO37:KSO39 LCK37:LCK39 LMG37:LMG39 LWC37:LWC39 MFY37:MFY39 MPU37:MPU39 MZQ37:MZQ39 NJM37:NJM39 NTI37:NTI39 ODE37:ODE39 ONA37:ONA39 OWW37:OWW39 PGS37:PGS39 PQO37:PQO39 QAK37:QAK39 QKG37:QKG39 QUC37:QUC39 RDY37:RDY39 RNU37:RNU39 RXQ37:RXQ39 SHM37:SHM39 SRI37:SRI39 TBE37:TBE39 TLA37:TLA39 TUW37:TUW39 UES37:UES39 UOO37:UOO39 UYK37:UYK39 VIG37:VIG39 VSC37:VSC39 WBY37:WBY39 WLU37:WLU39 WVQ37:WVQ39 I65573:I65575 JE65573:JE65575 TA65573:TA65575 ACW65573:ACW65575 AMS65573:AMS65575 AWO65573:AWO65575 BGK65573:BGK65575 BQG65573:BQG65575 CAC65573:CAC65575 CJY65573:CJY65575 CTU65573:CTU65575 DDQ65573:DDQ65575 DNM65573:DNM65575 DXI65573:DXI65575 EHE65573:EHE65575 ERA65573:ERA65575 FAW65573:FAW65575 FKS65573:FKS65575 FUO65573:FUO65575 GEK65573:GEK65575 GOG65573:GOG65575 GYC65573:GYC65575 HHY65573:HHY65575 HRU65573:HRU65575 IBQ65573:IBQ65575 ILM65573:ILM65575 IVI65573:IVI65575 JFE65573:JFE65575 JPA65573:JPA65575 JYW65573:JYW65575 KIS65573:KIS65575 KSO65573:KSO65575 LCK65573:LCK65575 LMG65573:LMG65575 LWC65573:LWC65575 MFY65573:MFY65575 MPU65573:MPU65575 MZQ65573:MZQ65575 NJM65573:NJM65575 NTI65573:NTI65575 ODE65573:ODE65575 ONA65573:ONA65575 OWW65573:OWW65575 PGS65573:PGS65575 PQO65573:PQO65575 QAK65573:QAK65575 QKG65573:QKG65575 QUC65573:QUC65575 RDY65573:RDY65575 RNU65573:RNU65575 RXQ65573:RXQ65575 SHM65573:SHM65575 SRI65573:SRI65575 TBE65573:TBE65575 TLA65573:TLA65575 TUW65573:TUW65575 UES65573:UES65575 UOO65573:UOO65575 UYK65573:UYK65575 VIG65573:VIG65575 VSC65573:VSC65575 WBY65573:WBY65575 WLU65573:WLU65575 WVQ65573:WVQ65575 I131109:I131111 JE131109:JE131111 TA131109:TA131111 ACW131109:ACW131111 AMS131109:AMS131111 AWO131109:AWO131111 BGK131109:BGK131111 BQG131109:BQG131111 CAC131109:CAC131111 CJY131109:CJY131111 CTU131109:CTU131111 DDQ131109:DDQ131111 DNM131109:DNM131111 DXI131109:DXI131111 EHE131109:EHE131111 ERA131109:ERA131111 FAW131109:FAW131111 FKS131109:FKS131111 FUO131109:FUO131111 GEK131109:GEK131111 GOG131109:GOG131111 GYC131109:GYC131111 HHY131109:HHY131111 HRU131109:HRU131111 IBQ131109:IBQ131111 ILM131109:ILM131111 IVI131109:IVI131111 JFE131109:JFE131111 JPA131109:JPA131111 JYW131109:JYW131111 KIS131109:KIS131111 KSO131109:KSO131111 LCK131109:LCK131111 LMG131109:LMG131111 LWC131109:LWC131111 MFY131109:MFY131111 MPU131109:MPU131111 MZQ131109:MZQ131111 NJM131109:NJM131111 NTI131109:NTI131111 ODE131109:ODE131111 ONA131109:ONA131111 OWW131109:OWW131111 PGS131109:PGS131111 PQO131109:PQO131111 QAK131109:QAK131111 QKG131109:QKG131111 QUC131109:QUC131111 RDY131109:RDY131111 RNU131109:RNU131111 RXQ131109:RXQ131111 SHM131109:SHM131111 SRI131109:SRI131111 TBE131109:TBE131111 TLA131109:TLA131111 TUW131109:TUW131111 UES131109:UES131111 UOO131109:UOO131111 UYK131109:UYK131111 VIG131109:VIG131111 VSC131109:VSC131111 WBY131109:WBY131111 WLU131109:WLU131111 WVQ131109:WVQ131111 I196645:I196647 JE196645:JE196647 TA196645:TA196647 ACW196645:ACW196647 AMS196645:AMS196647 AWO196645:AWO196647 BGK196645:BGK196647 BQG196645:BQG196647 CAC196645:CAC196647 CJY196645:CJY196647 CTU196645:CTU196647 DDQ196645:DDQ196647 DNM196645:DNM196647 DXI196645:DXI196647 EHE196645:EHE196647 ERA196645:ERA196647 FAW196645:FAW196647 FKS196645:FKS196647 FUO196645:FUO196647 GEK196645:GEK196647 GOG196645:GOG196647 GYC196645:GYC196647 HHY196645:HHY196647 HRU196645:HRU196647 IBQ196645:IBQ196647 ILM196645:ILM196647 IVI196645:IVI196647 JFE196645:JFE196647 JPA196645:JPA196647 JYW196645:JYW196647 KIS196645:KIS196647 KSO196645:KSO196647 LCK196645:LCK196647 LMG196645:LMG196647 LWC196645:LWC196647 MFY196645:MFY196647 MPU196645:MPU196647 MZQ196645:MZQ196647 NJM196645:NJM196647 NTI196645:NTI196647 ODE196645:ODE196647 ONA196645:ONA196647 OWW196645:OWW196647 PGS196645:PGS196647 PQO196645:PQO196647 QAK196645:QAK196647 QKG196645:QKG196647 QUC196645:QUC196647 RDY196645:RDY196647 RNU196645:RNU196647 RXQ196645:RXQ196647 SHM196645:SHM196647 SRI196645:SRI196647 TBE196645:TBE196647 TLA196645:TLA196647 TUW196645:TUW196647 UES196645:UES196647 UOO196645:UOO196647 UYK196645:UYK196647 VIG196645:VIG196647 VSC196645:VSC196647 WBY196645:WBY196647 WLU196645:WLU196647 WVQ196645:WVQ196647 I262181:I262183 JE262181:JE262183 TA262181:TA262183 ACW262181:ACW262183 AMS262181:AMS262183 AWO262181:AWO262183 BGK262181:BGK262183 BQG262181:BQG262183 CAC262181:CAC262183 CJY262181:CJY262183 CTU262181:CTU262183 DDQ262181:DDQ262183 DNM262181:DNM262183 DXI262181:DXI262183 EHE262181:EHE262183 ERA262181:ERA262183 FAW262181:FAW262183 FKS262181:FKS262183 FUO262181:FUO262183 GEK262181:GEK262183 GOG262181:GOG262183 GYC262181:GYC262183 HHY262181:HHY262183 HRU262181:HRU262183 IBQ262181:IBQ262183 ILM262181:ILM262183 IVI262181:IVI262183 JFE262181:JFE262183 JPA262181:JPA262183 JYW262181:JYW262183 KIS262181:KIS262183 KSO262181:KSO262183 LCK262181:LCK262183 LMG262181:LMG262183 LWC262181:LWC262183 MFY262181:MFY262183 MPU262181:MPU262183 MZQ262181:MZQ262183 NJM262181:NJM262183 NTI262181:NTI262183 ODE262181:ODE262183 ONA262181:ONA262183 OWW262181:OWW262183 PGS262181:PGS262183 PQO262181:PQO262183 QAK262181:QAK262183 QKG262181:QKG262183 QUC262181:QUC262183 RDY262181:RDY262183 RNU262181:RNU262183 RXQ262181:RXQ262183 SHM262181:SHM262183 SRI262181:SRI262183 TBE262181:TBE262183 TLA262181:TLA262183 TUW262181:TUW262183 UES262181:UES262183 UOO262181:UOO262183 UYK262181:UYK262183 VIG262181:VIG262183 VSC262181:VSC262183 WBY262181:WBY262183 WLU262181:WLU262183 WVQ262181:WVQ262183 I327717:I327719 JE327717:JE327719 TA327717:TA327719 ACW327717:ACW327719 AMS327717:AMS327719 AWO327717:AWO327719 BGK327717:BGK327719 BQG327717:BQG327719 CAC327717:CAC327719 CJY327717:CJY327719 CTU327717:CTU327719 DDQ327717:DDQ327719 DNM327717:DNM327719 DXI327717:DXI327719 EHE327717:EHE327719 ERA327717:ERA327719 FAW327717:FAW327719 FKS327717:FKS327719 FUO327717:FUO327719 GEK327717:GEK327719 GOG327717:GOG327719 GYC327717:GYC327719 HHY327717:HHY327719 HRU327717:HRU327719 IBQ327717:IBQ327719 ILM327717:ILM327719 IVI327717:IVI327719 JFE327717:JFE327719 JPA327717:JPA327719 JYW327717:JYW327719 KIS327717:KIS327719 KSO327717:KSO327719 LCK327717:LCK327719 LMG327717:LMG327719 LWC327717:LWC327719 MFY327717:MFY327719 MPU327717:MPU327719 MZQ327717:MZQ327719 NJM327717:NJM327719 NTI327717:NTI327719 ODE327717:ODE327719 ONA327717:ONA327719 OWW327717:OWW327719 PGS327717:PGS327719 PQO327717:PQO327719 QAK327717:QAK327719 QKG327717:QKG327719 QUC327717:QUC327719 RDY327717:RDY327719 RNU327717:RNU327719 RXQ327717:RXQ327719 SHM327717:SHM327719 SRI327717:SRI327719 TBE327717:TBE327719 TLA327717:TLA327719 TUW327717:TUW327719 UES327717:UES327719 UOO327717:UOO327719 UYK327717:UYK327719 VIG327717:VIG327719 VSC327717:VSC327719 WBY327717:WBY327719 WLU327717:WLU327719 WVQ327717:WVQ327719 I393253:I393255 JE393253:JE393255 TA393253:TA393255 ACW393253:ACW393255 AMS393253:AMS393255 AWO393253:AWO393255 BGK393253:BGK393255 BQG393253:BQG393255 CAC393253:CAC393255 CJY393253:CJY393255 CTU393253:CTU393255 DDQ393253:DDQ393255 DNM393253:DNM393255 DXI393253:DXI393255 EHE393253:EHE393255 ERA393253:ERA393255 FAW393253:FAW393255 FKS393253:FKS393255 FUO393253:FUO393255 GEK393253:GEK393255 GOG393253:GOG393255 GYC393253:GYC393255 HHY393253:HHY393255 HRU393253:HRU393255 IBQ393253:IBQ393255 ILM393253:ILM393255 IVI393253:IVI393255 JFE393253:JFE393255 JPA393253:JPA393255 JYW393253:JYW393255 KIS393253:KIS393255 KSO393253:KSO393255 LCK393253:LCK393255 LMG393253:LMG393255 LWC393253:LWC393255 MFY393253:MFY393255 MPU393253:MPU393255 MZQ393253:MZQ393255 NJM393253:NJM393255 NTI393253:NTI393255 ODE393253:ODE393255 ONA393253:ONA393255 OWW393253:OWW393255 PGS393253:PGS393255 PQO393253:PQO393255 QAK393253:QAK393255 QKG393253:QKG393255 QUC393253:QUC393255 RDY393253:RDY393255 RNU393253:RNU393255 RXQ393253:RXQ393255 SHM393253:SHM393255 SRI393253:SRI393255 TBE393253:TBE393255 TLA393253:TLA393255 TUW393253:TUW393255 UES393253:UES393255 UOO393253:UOO393255 UYK393253:UYK393255 VIG393253:VIG393255 VSC393253:VSC393255 WBY393253:WBY393255 WLU393253:WLU393255 WVQ393253:WVQ393255 I458789:I458791 JE458789:JE458791 TA458789:TA458791 ACW458789:ACW458791 AMS458789:AMS458791 AWO458789:AWO458791 BGK458789:BGK458791 BQG458789:BQG458791 CAC458789:CAC458791 CJY458789:CJY458791 CTU458789:CTU458791 DDQ458789:DDQ458791 DNM458789:DNM458791 DXI458789:DXI458791 EHE458789:EHE458791 ERA458789:ERA458791 FAW458789:FAW458791 FKS458789:FKS458791 FUO458789:FUO458791 GEK458789:GEK458791 GOG458789:GOG458791 GYC458789:GYC458791 HHY458789:HHY458791 HRU458789:HRU458791 IBQ458789:IBQ458791 ILM458789:ILM458791 IVI458789:IVI458791 JFE458789:JFE458791 JPA458789:JPA458791 JYW458789:JYW458791 KIS458789:KIS458791 KSO458789:KSO458791 LCK458789:LCK458791 LMG458789:LMG458791 LWC458789:LWC458791 MFY458789:MFY458791 MPU458789:MPU458791 MZQ458789:MZQ458791 NJM458789:NJM458791 NTI458789:NTI458791 ODE458789:ODE458791 ONA458789:ONA458791 OWW458789:OWW458791 PGS458789:PGS458791 PQO458789:PQO458791 QAK458789:QAK458791 QKG458789:QKG458791 QUC458789:QUC458791 RDY458789:RDY458791 RNU458789:RNU458791 RXQ458789:RXQ458791 SHM458789:SHM458791 SRI458789:SRI458791 TBE458789:TBE458791 TLA458789:TLA458791 TUW458789:TUW458791 UES458789:UES458791 UOO458789:UOO458791 UYK458789:UYK458791 VIG458789:VIG458791 VSC458789:VSC458791 WBY458789:WBY458791 WLU458789:WLU458791 WVQ458789:WVQ458791 I524325:I524327 JE524325:JE524327 TA524325:TA524327 ACW524325:ACW524327 AMS524325:AMS524327 AWO524325:AWO524327 BGK524325:BGK524327 BQG524325:BQG524327 CAC524325:CAC524327 CJY524325:CJY524327 CTU524325:CTU524327 DDQ524325:DDQ524327 DNM524325:DNM524327 DXI524325:DXI524327 EHE524325:EHE524327 ERA524325:ERA524327 FAW524325:FAW524327 FKS524325:FKS524327 FUO524325:FUO524327 GEK524325:GEK524327 GOG524325:GOG524327 GYC524325:GYC524327 HHY524325:HHY524327 HRU524325:HRU524327 IBQ524325:IBQ524327 ILM524325:ILM524327 IVI524325:IVI524327 JFE524325:JFE524327 JPA524325:JPA524327 JYW524325:JYW524327 KIS524325:KIS524327 KSO524325:KSO524327 LCK524325:LCK524327 LMG524325:LMG524327 LWC524325:LWC524327 MFY524325:MFY524327 MPU524325:MPU524327 MZQ524325:MZQ524327 NJM524325:NJM524327 NTI524325:NTI524327 ODE524325:ODE524327 ONA524325:ONA524327 OWW524325:OWW524327 PGS524325:PGS524327 PQO524325:PQO524327 QAK524325:QAK524327 QKG524325:QKG524327 QUC524325:QUC524327 RDY524325:RDY524327 RNU524325:RNU524327 RXQ524325:RXQ524327 SHM524325:SHM524327 SRI524325:SRI524327 TBE524325:TBE524327 TLA524325:TLA524327 TUW524325:TUW524327 UES524325:UES524327 UOO524325:UOO524327 UYK524325:UYK524327 VIG524325:VIG524327 VSC524325:VSC524327 WBY524325:WBY524327 WLU524325:WLU524327 WVQ524325:WVQ524327 I589861:I589863 JE589861:JE589863 TA589861:TA589863 ACW589861:ACW589863 AMS589861:AMS589863 AWO589861:AWO589863 BGK589861:BGK589863 BQG589861:BQG589863 CAC589861:CAC589863 CJY589861:CJY589863 CTU589861:CTU589863 DDQ589861:DDQ589863 DNM589861:DNM589863 DXI589861:DXI589863 EHE589861:EHE589863 ERA589861:ERA589863 FAW589861:FAW589863 FKS589861:FKS589863 FUO589861:FUO589863 GEK589861:GEK589863 GOG589861:GOG589863 GYC589861:GYC589863 HHY589861:HHY589863 HRU589861:HRU589863 IBQ589861:IBQ589863 ILM589861:ILM589863 IVI589861:IVI589863 JFE589861:JFE589863 JPA589861:JPA589863 JYW589861:JYW589863 KIS589861:KIS589863 KSO589861:KSO589863 LCK589861:LCK589863 LMG589861:LMG589863 LWC589861:LWC589863 MFY589861:MFY589863 MPU589861:MPU589863 MZQ589861:MZQ589863 NJM589861:NJM589863 NTI589861:NTI589863 ODE589861:ODE589863 ONA589861:ONA589863 OWW589861:OWW589863 PGS589861:PGS589863 PQO589861:PQO589863 QAK589861:QAK589863 QKG589861:QKG589863 QUC589861:QUC589863 RDY589861:RDY589863 RNU589861:RNU589863 RXQ589861:RXQ589863 SHM589861:SHM589863 SRI589861:SRI589863 TBE589861:TBE589863 TLA589861:TLA589863 TUW589861:TUW589863 UES589861:UES589863 UOO589861:UOO589863 UYK589861:UYK589863 VIG589861:VIG589863 VSC589861:VSC589863 WBY589861:WBY589863 WLU589861:WLU589863 WVQ589861:WVQ589863 I655397:I655399 JE655397:JE655399 TA655397:TA655399 ACW655397:ACW655399 AMS655397:AMS655399 AWO655397:AWO655399 BGK655397:BGK655399 BQG655397:BQG655399 CAC655397:CAC655399 CJY655397:CJY655399 CTU655397:CTU655399 DDQ655397:DDQ655399 DNM655397:DNM655399 DXI655397:DXI655399 EHE655397:EHE655399 ERA655397:ERA655399 FAW655397:FAW655399 FKS655397:FKS655399 FUO655397:FUO655399 GEK655397:GEK655399 GOG655397:GOG655399 GYC655397:GYC655399 HHY655397:HHY655399 HRU655397:HRU655399 IBQ655397:IBQ655399 ILM655397:ILM655399 IVI655397:IVI655399 JFE655397:JFE655399 JPA655397:JPA655399 JYW655397:JYW655399 KIS655397:KIS655399 KSO655397:KSO655399 LCK655397:LCK655399 LMG655397:LMG655399 LWC655397:LWC655399 MFY655397:MFY655399 MPU655397:MPU655399 MZQ655397:MZQ655399 NJM655397:NJM655399 NTI655397:NTI655399 ODE655397:ODE655399 ONA655397:ONA655399 OWW655397:OWW655399 PGS655397:PGS655399 PQO655397:PQO655399 QAK655397:QAK655399 QKG655397:QKG655399 QUC655397:QUC655399 RDY655397:RDY655399 RNU655397:RNU655399 RXQ655397:RXQ655399 SHM655397:SHM655399 SRI655397:SRI655399 TBE655397:TBE655399 TLA655397:TLA655399 TUW655397:TUW655399 UES655397:UES655399 UOO655397:UOO655399 UYK655397:UYK655399 VIG655397:VIG655399 VSC655397:VSC655399 WBY655397:WBY655399 WLU655397:WLU655399 WVQ655397:WVQ655399 I720933:I720935 JE720933:JE720935 TA720933:TA720935 ACW720933:ACW720935 AMS720933:AMS720935 AWO720933:AWO720935 BGK720933:BGK720935 BQG720933:BQG720935 CAC720933:CAC720935 CJY720933:CJY720935 CTU720933:CTU720935 DDQ720933:DDQ720935 DNM720933:DNM720935 DXI720933:DXI720935 EHE720933:EHE720935 ERA720933:ERA720935 FAW720933:FAW720935 FKS720933:FKS720935 FUO720933:FUO720935 GEK720933:GEK720935 GOG720933:GOG720935 GYC720933:GYC720935 HHY720933:HHY720935 HRU720933:HRU720935 IBQ720933:IBQ720935 ILM720933:ILM720935 IVI720933:IVI720935 JFE720933:JFE720935 JPA720933:JPA720935 JYW720933:JYW720935 KIS720933:KIS720935 KSO720933:KSO720935 LCK720933:LCK720935 LMG720933:LMG720935 LWC720933:LWC720935 MFY720933:MFY720935 MPU720933:MPU720935 MZQ720933:MZQ720935 NJM720933:NJM720935 NTI720933:NTI720935 ODE720933:ODE720935 ONA720933:ONA720935 OWW720933:OWW720935 PGS720933:PGS720935 PQO720933:PQO720935 QAK720933:QAK720935 QKG720933:QKG720935 QUC720933:QUC720935 RDY720933:RDY720935 RNU720933:RNU720935 RXQ720933:RXQ720935 SHM720933:SHM720935 SRI720933:SRI720935 TBE720933:TBE720935 TLA720933:TLA720935 TUW720933:TUW720935 UES720933:UES720935 UOO720933:UOO720935 UYK720933:UYK720935 VIG720933:VIG720935 VSC720933:VSC720935 WBY720933:WBY720935 WLU720933:WLU720935 WVQ720933:WVQ720935 I786469:I786471 JE786469:JE786471 TA786469:TA786471 ACW786469:ACW786471 AMS786469:AMS786471 AWO786469:AWO786471 BGK786469:BGK786471 BQG786469:BQG786471 CAC786469:CAC786471 CJY786469:CJY786471 CTU786469:CTU786471 DDQ786469:DDQ786471 DNM786469:DNM786471 DXI786469:DXI786471 EHE786469:EHE786471 ERA786469:ERA786471 FAW786469:FAW786471 FKS786469:FKS786471 FUO786469:FUO786471 GEK786469:GEK786471 GOG786469:GOG786471 GYC786469:GYC786471 HHY786469:HHY786471 HRU786469:HRU786471 IBQ786469:IBQ786471 ILM786469:ILM786471 IVI786469:IVI786471 JFE786469:JFE786471 JPA786469:JPA786471 JYW786469:JYW786471 KIS786469:KIS786471 KSO786469:KSO786471 LCK786469:LCK786471 LMG786469:LMG786471 LWC786469:LWC786471 MFY786469:MFY786471 MPU786469:MPU786471 MZQ786469:MZQ786471 NJM786469:NJM786471 NTI786469:NTI786471 ODE786469:ODE786471 ONA786469:ONA786471 OWW786469:OWW786471 PGS786469:PGS786471 PQO786469:PQO786471 QAK786469:QAK786471 QKG786469:QKG786471 QUC786469:QUC786471 RDY786469:RDY786471 RNU786469:RNU786471 RXQ786469:RXQ786471 SHM786469:SHM786471 SRI786469:SRI786471 TBE786469:TBE786471 TLA786469:TLA786471 TUW786469:TUW786471 UES786469:UES786471 UOO786469:UOO786471 UYK786469:UYK786471 VIG786469:VIG786471 VSC786469:VSC786471 WBY786469:WBY786471 WLU786469:WLU786471 WVQ786469:WVQ786471 I852005:I852007 JE852005:JE852007 TA852005:TA852007 ACW852005:ACW852007 AMS852005:AMS852007 AWO852005:AWO852007 BGK852005:BGK852007 BQG852005:BQG852007 CAC852005:CAC852007 CJY852005:CJY852007 CTU852005:CTU852007 DDQ852005:DDQ852007 DNM852005:DNM852007 DXI852005:DXI852007 EHE852005:EHE852007 ERA852005:ERA852007 FAW852005:FAW852007 FKS852005:FKS852007 FUO852005:FUO852007 GEK852005:GEK852007 GOG852005:GOG852007 GYC852005:GYC852007 HHY852005:HHY852007 HRU852005:HRU852007 IBQ852005:IBQ852007 ILM852005:ILM852007 IVI852005:IVI852007 JFE852005:JFE852007 JPA852005:JPA852007 JYW852005:JYW852007 KIS852005:KIS852007 KSO852005:KSO852007 LCK852005:LCK852007 LMG852005:LMG852007 LWC852005:LWC852007 MFY852005:MFY852007 MPU852005:MPU852007 MZQ852005:MZQ852007 NJM852005:NJM852007 NTI852005:NTI852007 ODE852005:ODE852007 ONA852005:ONA852007 OWW852005:OWW852007 PGS852005:PGS852007 PQO852005:PQO852007 QAK852005:QAK852007 QKG852005:QKG852007 QUC852005:QUC852007 RDY852005:RDY852007 RNU852005:RNU852007 RXQ852005:RXQ852007 SHM852005:SHM852007 SRI852005:SRI852007 TBE852005:TBE852007 TLA852005:TLA852007 TUW852005:TUW852007 UES852005:UES852007 UOO852005:UOO852007 UYK852005:UYK852007 VIG852005:VIG852007 VSC852005:VSC852007 WBY852005:WBY852007 WLU852005:WLU852007 WVQ852005:WVQ852007 I917541:I917543 JE917541:JE917543 TA917541:TA917543 ACW917541:ACW917543 AMS917541:AMS917543 AWO917541:AWO917543 BGK917541:BGK917543 BQG917541:BQG917543 CAC917541:CAC917543 CJY917541:CJY917543 CTU917541:CTU917543 DDQ917541:DDQ917543 DNM917541:DNM917543 DXI917541:DXI917543 EHE917541:EHE917543 ERA917541:ERA917543 FAW917541:FAW917543 FKS917541:FKS917543 FUO917541:FUO917543 GEK917541:GEK917543 GOG917541:GOG917543 GYC917541:GYC917543 HHY917541:HHY917543 HRU917541:HRU917543 IBQ917541:IBQ917543 ILM917541:ILM917543 IVI917541:IVI917543 JFE917541:JFE917543 JPA917541:JPA917543 JYW917541:JYW917543 KIS917541:KIS917543 KSO917541:KSO917543 LCK917541:LCK917543 LMG917541:LMG917543 LWC917541:LWC917543 MFY917541:MFY917543 MPU917541:MPU917543 MZQ917541:MZQ917543 NJM917541:NJM917543 NTI917541:NTI917543 ODE917541:ODE917543 ONA917541:ONA917543 OWW917541:OWW917543 PGS917541:PGS917543 PQO917541:PQO917543 QAK917541:QAK917543 QKG917541:QKG917543 QUC917541:QUC917543 RDY917541:RDY917543 RNU917541:RNU917543 RXQ917541:RXQ917543 SHM917541:SHM917543 SRI917541:SRI917543 TBE917541:TBE917543 TLA917541:TLA917543 TUW917541:TUW917543 UES917541:UES917543 UOO917541:UOO917543 UYK917541:UYK917543 VIG917541:VIG917543 VSC917541:VSC917543 WBY917541:WBY917543 WLU917541:WLU917543 WVQ917541:WVQ917543 I983077:I983079 JE983077:JE983079 TA983077:TA983079 ACW983077:ACW983079 AMS983077:AMS983079 AWO983077:AWO983079 BGK983077:BGK983079 BQG983077:BQG983079 CAC983077:CAC983079 CJY983077:CJY983079 CTU983077:CTU983079 DDQ983077:DDQ983079 DNM983077:DNM983079 DXI983077:DXI983079 EHE983077:EHE983079 ERA983077:ERA983079 FAW983077:FAW983079 FKS983077:FKS983079 FUO983077:FUO983079 GEK983077:GEK983079 GOG983077:GOG983079 GYC983077:GYC983079 HHY983077:HHY983079 HRU983077:HRU983079 IBQ983077:IBQ983079 ILM983077:ILM983079 IVI983077:IVI983079 JFE983077:JFE983079 JPA983077:JPA983079 JYW983077:JYW983079 KIS983077:KIS983079 KSO983077:KSO983079 LCK983077:LCK983079 LMG983077:LMG983079 LWC983077:LWC983079 MFY983077:MFY983079 MPU983077:MPU983079 MZQ983077:MZQ983079 NJM983077:NJM983079 NTI983077:NTI983079 ODE983077:ODE983079 ONA983077:ONA983079 OWW983077:OWW983079 PGS983077:PGS983079 PQO983077:PQO983079 QAK983077:QAK983079 QKG983077:QKG983079 QUC983077:QUC983079 RDY983077:RDY983079 RNU983077:RNU983079 RXQ983077:RXQ983079 SHM983077:SHM983079 SRI983077:SRI983079 TBE983077:TBE983079 TLA983077:TLA983079 TUW983077:TUW983079 UES983077:UES983079 UOO983077:UOO983079 UYK983077:UYK983079 VIG983077:VIG983079 VSC983077:VSC983079 WBY983077:WBY983079 WLU983077:WLU983079 WVQ983077:WVQ983079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J39:J40 JF39:JF40 TB39:TB40 ACX39:ACX40 AMT39:AMT40 AWP39:AWP40 BGL39:BGL40 BQH39:BQH40 CAD39:CAD40 CJZ39:CJZ40 CTV39:CTV40 DDR39:DDR40 DNN39:DNN40 DXJ39:DXJ40 EHF39:EHF40 ERB39:ERB40 FAX39:FAX40 FKT39:FKT40 FUP39:FUP40 GEL39:GEL40 GOH39:GOH40 GYD39:GYD40 HHZ39:HHZ40 HRV39:HRV40 IBR39:IBR40 ILN39:ILN40 IVJ39:IVJ40 JFF39:JFF40 JPB39:JPB40 JYX39:JYX40 KIT39:KIT40 KSP39:KSP40 LCL39:LCL40 LMH39:LMH40 LWD39:LWD40 MFZ39:MFZ40 MPV39:MPV40 MZR39:MZR40 NJN39:NJN40 NTJ39:NTJ40 ODF39:ODF40 ONB39:ONB40 OWX39:OWX40 PGT39:PGT40 PQP39:PQP40 QAL39:QAL40 QKH39:QKH40 QUD39:QUD40 RDZ39:RDZ40 RNV39:RNV40 RXR39:RXR40 SHN39:SHN40 SRJ39:SRJ40 TBF39:TBF40 TLB39:TLB40 TUX39:TUX40 UET39:UET40 UOP39:UOP40 UYL39:UYL40 VIH39:VIH40 VSD39:VSD40 WBZ39:WBZ40 WLV39:WLV40 WVR39:WVR40 J65575:J65576 JF65575:JF65576 TB65575:TB65576 ACX65575:ACX65576 AMT65575:AMT65576 AWP65575:AWP65576 BGL65575:BGL65576 BQH65575:BQH65576 CAD65575:CAD65576 CJZ65575:CJZ65576 CTV65575:CTV65576 DDR65575:DDR65576 DNN65575:DNN65576 DXJ65575:DXJ65576 EHF65575:EHF65576 ERB65575:ERB65576 FAX65575:FAX65576 FKT65575:FKT65576 FUP65575:FUP65576 GEL65575:GEL65576 GOH65575:GOH65576 GYD65575:GYD65576 HHZ65575:HHZ65576 HRV65575:HRV65576 IBR65575:IBR65576 ILN65575:ILN65576 IVJ65575:IVJ65576 JFF65575:JFF65576 JPB65575:JPB65576 JYX65575:JYX65576 KIT65575:KIT65576 KSP65575:KSP65576 LCL65575:LCL65576 LMH65575:LMH65576 LWD65575:LWD65576 MFZ65575:MFZ65576 MPV65575:MPV65576 MZR65575:MZR65576 NJN65575:NJN65576 NTJ65575:NTJ65576 ODF65575:ODF65576 ONB65575:ONB65576 OWX65575:OWX65576 PGT65575:PGT65576 PQP65575:PQP65576 QAL65575:QAL65576 QKH65575:QKH65576 QUD65575:QUD65576 RDZ65575:RDZ65576 RNV65575:RNV65576 RXR65575:RXR65576 SHN65575:SHN65576 SRJ65575:SRJ65576 TBF65575:TBF65576 TLB65575:TLB65576 TUX65575:TUX65576 UET65575:UET65576 UOP65575:UOP65576 UYL65575:UYL65576 VIH65575:VIH65576 VSD65575:VSD65576 WBZ65575:WBZ65576 WLV65575:WLV65576 WVR65575:WVR65576 J131111:J131112 JF131111:JF131112 TB131111:TB131112 ACX131111:ACX131112 AMT131111:AMT131112 AWP131111:AWP131112 BGL131111:BGL131112 BQH131111:BQH131112 CAD131111:CAD131112 CJZ131111:CJZ131112 CTV131111:CTV131112 DDR131111:DDR131112 DNN131111:DNN131112 DXJ131111:DXJ131112 EHF131111:EHF131112 ERB131111:ERB131112 FAX131111:FAX131112 FKT131111:FKT131112 FUP131111:FUP131112 GEL131111:GEL131112 GOH131111:GOH131112 GYD131111:GYD131112 HHZ131111:HHZ131112 HRV131111:HRV131112 IBR131111:IBR131112 ILN131111:ILN131112 IVJ131111:IVJ131112 JFF131111:JFF131112 JPB131111:JPB131112 JYX131111:JYX131112 KIT131111:KIT131112 KSP131111:KSP131112 LCL131111:LCL131112 LMH131111:LMH131112 LWD131111:LWD131112 MFZ131111:MFZ131112 MPV131111:MPV131112 MZR131111:MZR131112 NJN131111:NJN131112 NTJ131111:NTJ131112 ODF131111:ODF131112 ONB131111:ONB131112 OWX131111:OWX131112 PGT131111:PGT131112 PQP131111:PQP131112 QAL131111:QAL131112 QKH131111:QKH131112 QUD131111:QUD131112 RDZ131111:RDZ131112 RNV131111:RNV131112 RXR131111:RXR131112 SHN131111:SHN131112 SRJ131111:SRJ131112 TBF131111:TBF131112 TLB131111:TLB131112 TUX131111:TUX131112 UET131111:UET131112 UOP131111:UOP131112 UYL131111:UYL131112 VIH131111:VIH131112 VSD131111:VSD131112 WBZ131111:WBZ131112 WLV131111:WLV131112 WVR131111:WVR131112 J196647:J196648 JF196647:JF196648 TB196647:TB196648 ACX196647:ACX196648 AMT196647:AMT196648 AWP196647:AWP196648 BGL196647:BGL196648 BQH196647:BQH196648 CAD196647:CAD196648 CJZ196647:CJZ196648 CTV196647:CTV196648 DDR196647:DDR196648 DNN196647:DNN196648 DXJ196647:DXJ196648 EHF196647:EHF196648 ERB196647:ERB196648 FAX196647:FAX196648 FKT196647:FKT196648 FUP196647:FUP196648 GEL196647:GEL196648 GOH196647:GOH196648 GYD196647:GYD196648 HHZ196647:HHZ196648 HRV196647:HRV196648 IBR196647:IBR196648 ILN196647:ILN196648 IVJ196647:IVJ196648 JFF196647:JFF196648 JPB196647:JPB196648 JYX196647:JYX196648 KIT196647:KIT196648 KSP196647:KSP196648 LCL196647:LCL196648 LMH196647:LMH196648 LWD196647:LWD196648 MFZ196647:MFZ196648 MPV196647:MPV196648 MZR196647:MZR196648 NJN196647:NJN196648 NTJ196647:NTJ196648 ODF196647:ODF196648 ONB196647:ONB196648 OWX196647:OWX196648 PGT196647:PGT196648 PQP196647:PQP196648 QAL196647:QAL196648 QKH196647:QKH196648 QUD196647:QUD196648 RDZ196647:RDZ196648 RNV196647:RNV196648 RXR196647:RXR196648 SHN196647:SHN196648 SRJ196647:SRJ196648 TBF196647:TBF196648 TLB196647:TLB196648 TUX196647:TUX196648 UET196647:UET196648 UOP196647:UOP196648 UYL196647:UYL196648 VIH196647:VIH196648 VSD196647:VSD196648 WBZ196647:WBZ196648 WLV196647:WLV196648 WVR196647:WVR196648 J262183:J262184 JF262183:JF262184 TB262183:TB262184 ACX262183:ACX262184 AMT262183:AMT262184 AWP262183:AWP262184 BGL262183:BGL262184 BQH262183:BQH262184 CAD262183:CAD262184 CJZ262183:CJZ262184 CTV262183:CTV262184 DDR262183:DDR262184 DNN262183:DNN262184 DXJ262183:DXJ262184 EHF262183:EHF262184 ERB262183:ERB262184 FAX262183:FAX262184 FKT262183:FKT262184 FUP262183:FUP262184 GEL262183:GEL262184 GOH262183:GOH262184 GYD262183:GYD262184 HHZ262183:HHZ262184 HRV262183:HRV262184 IBR262183:IBR262184 ILN262183:ILN262184 IVJ262183:IVJ262184 JFF262183:JFF262184 JPB262183:JPB262184 JYX262183:JYX262184 KIT262183:KIT262184 KSP262183:KSP262184 LCL262183:LCL262184 LMH262183:LMH262184 LWD262183:LWD262184 MFZ262183:MFZ262184 MPV262183:MPV262184 MZR262183:MZR262184 NJN262183:NJN262184 NTJ262183:NTJ262184 ODF262183:ODF262184 ONB262183:ONB262184 OWX262183:OWX262184 PGT262183:PGT262184 PQP262183:PQP262184 QAL262183:QAL262184 QKH262183:QKH262184 QUD262183:QUD262184 RDZ262183:RDZ262184 RNV262183:RNV262184 RXR262183:RXR262184 SHN262183:SHN262184 SRJ262183:SRJ262184 TBF262183:TBF262184 TLB262183:TLB262184 TUX262183:TUX262184 UET262183:UET262184 UOP262183:UOP262184 UYL262183:UYL262184 VIH262183:VIH262184 VSD262183:VSD262184 WBZ262183:WBZ262184 WLV262183:WLV262184 WVR262183:WVR262184 J327719:J327720 JF327719:JF327720 TB327719:TB327720 ACX327719:ACX327720 AMT327719:AMT327720 AWP327719:AWP327720 BGL327719:BGL327720 BQH327719:BQH327720 CAD327719:CAD327720 CJZ327719:CJZ327720 CTV327719:CTV327720 DDR327719:DDR327720 DNN327719:DNN327720 DXJ327719:DXJ327720 EHF327719:EHF327720 ERB327719:ERB327720 FAX327719:FAX327720 FKT327719:FKT327720 FUP327719:FUP327720 GEL327719:GEL327720 GOH327719:GOH327720 GYD327719:GYD327720 HHZ327719:HHZ327720 HRV327719:HRV327720 IBR327719:IBR327720 ILN327719:ILN327720 IVJ327719:IVJ327720 JFF327719:JFF327720 JPB327719:JPB327720 JYX327719:JYX327720 KIT327719:KIT327720 KSP327719:KSP327720 LCL327719:LCL327720 LMH327719:LMH327720 LWD327719:LWD327720 MFZ327719:MFZ327720 MPV327719:MPV327720 MZR327719:MZR327720 NJN327719:NJN327720 NTJ327719:NTJ327720 ODF327719:ODF327720 ONB327719:ONB327720 OWX327719:OWX327720 PGT327719:PGT327720 PQP327719:PQP327720 QAL327719:QAL327720 QKH327719:QKH327720 QUD327719:QUD327720 RDZ327719:RDZ327720 RNV327719:RNV327720 RXR327719:RXR327720 SHN327719:SHN327720 SRJ327719:SRJ327720 TBF327719:TBF327720 TLB327719:TLB327720 TUX327719:TUX327720 UET327719:UET327720 UOP327719:UOP327720 UYL327719:UYL327720 VIH327719:VIH327720 VSD327719:VSD327720 WBZ327719:WBZ327720 WLV327719:WLV327720 WVR327719:WVR327720 J393255:J393256 JF393255:JF393256 TB393255:TB393256 ACX393255:ACX393256 AMT393255:AMT393256 AWP393255:AWP393256 BGL393255:BGL393256 BQH393255:BQH393256 CAD393255:CAD393256 CJZ393255:CJZ393256 CTV393255:CTV393256 DDR393255:DDR393256 DNN393255:DNN393256 DXJ393255:DXJ393256 EHF393255:EHF393256 ERB393255:ERB393256 FAX393255:FAX393256 FKT393255:FKT393256 FUP393255:FUP393256 GEL393255:GEL393256 GOH393255:GOH393256 GYD393255:GYD393256 HHZ393255:HHZ393256 HRV393255:HRV393256 IBR393255:IBR393256 ILN393255:ILN393256 IVJ393255:IVJ393256 JFF393255:JFF393256 JPB393255:JPB393256 JYX393255:JYX393256 KIT393255:KIT393256 KSP393255:KSP393256 LCL393255:LCL393256 LMH393255:LMH393256 LWD393255:LWD393256 MFZ393255:MFZ393256 MPV393255:MPV393256 MZR393255:MZR393256 NJN393255:NJN393256 NTJ393255:NTJ393256 ODF393255:ODF393256 ONB393255:ONB393256 OWX393255:OWX393256 PGT393255:PGT393256 PQP393255:PQP393256 QAL393255:QAL393256 QKH393255:QKH393256 QUD393255:QUD393256 RDZ393255:RDZ393256 RNV393255:RNV393256 RXR393255:RXR393256 SHN393255:SHN393256 SRJ393255:SRJ393256 TBF393255:TBF393256 TLB393255:TLB393256 TUX393255:TUX393256 UET393255:UET393256 UOP393255:UOP393256 UYL393255:UYL393256 VIH393255:VIH393256 VSD393255:VSD393256 WBZ393255:WBZ393256 WLV393255:WLV393256 WVR393255:WVR393256 J458791:J458792 JF458791:JF458792 TB458791:TB458792 ACX458791:ACX458792 AMT458791:AMT458792 AWP458791:AWP458792 BGL458791:BGL458792 BQH458791:BQH458792 CAD458791:CAD458792 CJZ458791:CJZ458792 CTV458791:CTV458792 DDR458791:DDR458792 DNN458791:DNN458792 DXJ458791:DXJ458792 EHF458791:EHF458792 ERB458791:ERB458792 FAX458791:FAX458792 FKT458791:FKT458792 FUP458791:FUP458792 GEL458791:GEL458792 GOH458791:GOH458792 GYD458791:GYD458792 HHZ458791:HHZ458792 HRV458791:HRV458792 IBR458791:IBR458792 ILN458791:ILN458792 IVJ458791:IVJ458792 JFF458791:JFF458792 JPB458791:JPB458792 JYX458791:JYX458792 KIT458791:KIT458792 KSP458791:KSP458792 LCL458791:LCL458792 LMH458791:LMH458792 LWD458791:LWD458792 MFZ458791:MFZ458792 MPV458791:MPV458792 MZR458791:MZR458792 NJN458791:NJN458792 NTJ458791:NTJ458792 ODF458791:ODF458792 ONB458791:ONB458792 OWX458791:OWX458792 PGT458791:PGT458792 PQP458791:PQP458792 QAL458791:QAL458792 QKH458791:QKH458792 QUD458791:QUD458792 RDZ458791:RDZ458792 RNV458791:RNV458792 RXR458791:RXR458792 SHN458791:SHN458792 SRJ458791:SRJ458792 TBF458791:TBF458792 TLB458791:TLB458792 TUX458791:TUX458792 UET458791:UET458792 UOP458791:UOP458792 UYL458791:UYL458792 VIH458791:VIH458792 VSD458791:VSD458792 WBZ458791:WBZ458792 WLV458791:WLV458792 WVR458791:WVR458792 J524327:J524328 JF524327:JF524328 TB524327:TB524328 ACX524327:ACX524328 AMT524327:AMT524328 AWP524327:AWP524328 BGL524327:BGL524328 BQH524327:BQH524328 CAD524327:CAD524328 CJZ524327:CJZ524328 CTV524327:CTV524328 DDR524327:DDR524328 DNN524327:DNN524328 DXJ524327:DXJ524328 EHF524327:EHF524328 ERB524327:ERB524328 FAX524327:FAX524328 FKT524327:FKT524328 FUP524327:FUP524328 GEL524327:GEL524328 GOH524327:GOH524328 GYD524327:GYD524328 HHZ524327:HHZ524328 HRV524327:HRV524328 IBR524327:IBR524328 ILN524327:ILN524328 IVJ524327:IVJ524328 JFF524327:JFF524328 JPB524327:JPB524328 JYX524327:JYX524328 KIT524327:KIT524328 KSP524327:KSP524328 LCL524327:LCL524328 LMH524327:LMH524328 LWD524327:LWD524328 MFZ524327:MFZ524328 MPV524327:MPV524328 MZR524327:MZR524328 NJN524327:NJN524328 NTJ524327:NTJ524328 ODF524327:ODF524328 ONB524327:ONB524328 OWX524327:OWX524328 PGT524327:PGT524328 PQP524327:PQP524328 QAL524327:QAL524328 QKH524327:QKH524328 QUD524327:QUD524328 RDZ524327:RDZ524328 RNV524327:RNV524328 RXR524327:RXR524328 SHN524327:SHN524328 SRJ524327:SRJ524328 TBF524327:TBF524328 TLB524327:TLB524328 TUX524327:TUX524328 UET524327:UET524328 UOP524327:UOP524328 UYL524327:UYL524328 VIH524327:VIH524328 VSD524327:VSD524328 WBZ524327:WBZ524328 WLV524327:WLV524328 WVR524327:WVR524328 J589863:J589864 JF589863:JF589864 TB589863:TB589864 ACX589863:ACX589864 AMT589863:AMT589864 AWP589863:AWP589864 BGL589863:BGL589864 BQH589863:BQH589864 CAD589863:CAD589864 CJZ589863:CJZ589864 CTV589863:CTV589864 DDR589863:DDR589864 DNN589863:DNN589864 DXJ589863:DXJ589864 EHF589863:EHF589864 ERB589863:ERB589864 FAX589863:FAX589864 FKT589863:FKT589864 FUP589863:FUP589864 GEL589863:GEL589864 GOH589863:GOH589864 GYD589863:GYD589864 HHZ589863:HHZ589864 HRV589863:HRV589864 IBR589863:IBR589864 ILN589863:ILN589864 IVJ589863:IVJ589864 JFF589863:JFF589864 JPB589863:JPB589864 JYX589863:JYX589864 KIT589863:KIT589864 KSP589863:KSP589864 LCL589863:LCL589864 LMH589863:LMH589864 LWD589863:LWD589864 MFZ589863:MFZ589864 MPV589863:MPV589864 MZR589863:MZR589864 NJN589863:NJN589864 NTJ589863:NTJ589864 ODF589863:ODF589864 ONB589863:ONB589864 OWX589863:OWX589864 PGT589863:PGT589864 PQP589863:PQP589864 QAL589863:QAL589864 QKH589863:QKH589864 QUD589863:QUD589864 RDZ589863:RDZ589864 RNV589863:RNV589864 RXR589863:RXR589864 SHN589863:SHN589864 SRJ589863:SRJ589864 TBF589863:TBF589864 TLB589863:TLB589864 TUX589863:TUX589864 UET589863:UET589864 UOP589863:UOP589864 UYL589863:UYL589864 VIH589863:VIH589864 VSD589863:VSD589864 WBZ589863:WBZ589864 WLV589863:WLV589864 WVR589863:WVR589864 J655399:J655400 JF655399:JF655400 TB655399:TB655400 ACX655399:ACX655400 AMT655399:AMT655400 AWP655399:AWP655400 BGL655399:BGL655400 BQH655399:BQH655400 CAD655399:CAD655400 CJZ655399:CJZ655400 CTV655399:CTV655400 DDR655399:DDR655400 DNN655399:DNN655400 DXJ655399:DXJ655400 EHF655399:EHF655400 ERB655399:ERB655400 FAX655399:FAX655400 FKT655399:FKT655400 FUP655399:FUP655400 GEL655399:GEL655400 GOH655399:GOH655400 GYD655399:GYD655400 HHZ655399:HHZ655400 HRV655399:HRV655400 IBR655399:IBR655400 ILN655399:ILN655400 IVJ655399:IVJ655400 JFF655399:JFF655400 JPB655399:JPB655400 JYX655399:JYX655400 KIT655399:KIT655400 KSP655399:KSP655400 LCL655399:LCL655400 LMH655399:LMH655400 LWD655399:LWD655400 MFZ655399:MFZ655400 MPV655399:MPV655400 MZR655399:MZR655400 NJN655399:NJN655400 NTJ655399:NTJ655400 ODF655399:ODF655400 ONB655399:ONB655400 OWX655399:OWX655400 PGT655399:PGT655400 PQP655399:PQP655400 QAL655399:QAL655400 QKH655399:QKH655400 QUD655399:QUD655400 RDZ655399:RDZ655400 RNV655399:RNV655400 RXR655399:RXR655400 SHN655399:SHN655400 SRJ655399:SRJ655400 TBF655399:TBF655400 TLB655399:TLB655400 TUX655399:TUX655400 UET655399:UET655400 UOP655399:UOP655400 UYL655399:UYL655400 VIH655399:VIH655400 VSD655399:VSD655400 WBZ655399:WBZ655400 WLV655399:WLV655400 WVR655399:WVR655400 J720935:J720936 JF720935:JF720936 TB720935:TB720936 ACX720935:ACX720936 AMT720935:AMT720936 AWP720935:AWP720936 BGL720935:BGL720936 BQH720935:BQH720936 CAD720935:CAD720936 CJZ720935:CJZ720936 CTV720935:CTV720936 DDR720935:DDR720936 DNN720935:DNN720936 DXJ720935:DXJ720936 EHF720935:EHF720936 ERB720935:ERB720936 FAX720935:FAX720936 FKT720935:FKT720936 FUP720935:FUP720936 GEL720935:GEL720936 GOH720935:GOH720936 GYD720935:GYD720936 HHZ720935:HHZ720936 HRV720935:HRV720936 IBR720935:IBR720936 ILN720935:ILN720936 IVJ720935:IVJ720936 JFF720935:JFF720936 JPB720935:JPB720936 JYX720935:JYX720936 KIT720935:KIT720936 KSP720935:KSP720936 LCL720935:LCL720936 LMH720935:LMH720936 LWD720935:LWD720936 MFZ720935:MFZ720936 MPV720935:MPV720936 MZR720935:MZR720936 NJN720935:NJN720936 NTJ720935:NTJ720936 ODF720935:ODF720936 ONB720935:ONB720936 OWX720935:OWX720936 PGT720935:PGT720936 PQP720935:PQP720936 QAL720935:QAL720936 QKH720935:QKH720936 QUD720935:QUD720936 RDZ720935:RDZ720936 RNV720935:RNV720936 RXR720935:RXR720936 SHN720935:SHN720936 SRJ720935:SRJ720936 TBF720935:TBF720936 TLB720935:TLB720936 TUX720935:TUX720936 UET720935:UET720936 UOP720935:UOP720936 UYL720935:UYL720936 VIH720935:VIH720936 VSD720935:VSD720936 WBZ720935:WBZ720936 WLV720935:WLV720936 WVR720935:WVR720936 J786471:J786472 JF786471:JF786472 TB786471:TB786472 ACX786471:ACX786472 AMT786471:AMT786472 AWP786471:AWP786472 BGL786471:BGL786472 BQH786471:BQH786472 CAD786471:CAD786472 CJZ786471:CJZ786472 CTV786471:CTV786472 DDR786471:DDR786472 DNN786471:DNN786472 DXJ786471:DXJ786472 EHF786471:EHF786472 ERB786471:ERB786472 FAX786471:FAX786472 FKT786471:FKT786472 FUP786471:FUP786472 GEL786471:GEL786472 GOH786471:GOH786472 GYD786471:GYD786472 HHZ786471:HHZ786472 HRV786471:HRV786472 IBR786471:IBR786472 ILN786471:ILN786472 IVJ786471:IVJ786472 JFF786471:JFF786472 JPB786471:JPB786472 JYX786471:JYX786472 KIT786471:KIT786472 KSP786471:KSP786472 LCL786471:LCL786472 LMH786471:LMH786472 LWD786471:LWD786472 MFZ786471:MFZ786472 MPV786471:MPV786472 MZR786471:MZR786472 NJN786471:NJN786472 NTJ786471:NTJ786472 ODF786471:ODF786472 ONB786471:ONB786472 OWX786471:OWX786472 PGT786471:PGT786472 PQP786471:PQP786472 QAL786471:QAL786472 QKH786471:QKH786472 QUD786471:QUD786472 RDZ786471:RDZ786472 RNV786471:RNV786472 RXR786471:RXR786472 SHN786471:SHN786472 SRJ786471:SRJ786472 TBF786471:TBF786472 TLB786471:TLB786472 TUX786471:TUX786472 UET786471:UET786472 UOP786471:UOP786472 UYL786471:UYL786472 VIH786471:VIH786472 VSD786471:VSD786472 WBZ786471:WBZ786472 WLV786471:WLV786472 WVR786471:WVR786472 J852007:J852008 JF852007:JF852008 TB852007:TB852008 ACX852007:ACX852008 AMT852007:AMT852008 AWP852007:AWP852008 BGL852007:BGL852008 BQH852007:BQH852008 CAD852007:CAD852008 CJZ852007:CJZ852008 CTV852007:CTV852008 DDR852007:DDR852008 DNN852007:DNN852008 DXJ852007:DXJ852008 EHF852007:EHF852008 ERB852007:ERB852008 FAX852007:FAX852008 FKT852007:FKT852008 FUP852007:FUP852008 GEL852007:GEL852008 GOH852007:GOH852008 GYD852007:GYD852008 HHZ852007:HHZ852008 HRV852007:HRV852008 IBR852007:IBR852008 ILN852007:ILN852008 IVJ852007:IVJ852008 JFF852007:JFF852008 JPB852007:JPB852008 JYX852007:JYX852008 KIT852007:KIT852008 KSP852007:KSP852008 LCL852007:LCL852008 LMH852007:LMH852008 LWD852007:LWD852008 MFZ852007:MFZ852008 MPV852007:MPV852008 MZR852007:MZR852008 NJN852007:NJN852008 NTJ852007:NTJ852008 ODF852007:ODF852008 ONB852007:ONB852008 OWX852007:OWX852008 PGT852007:PGT852008 PQP852007:PQP852008 QAL852007:QAL852008 QKH852007:QKH852008 QUD852007:QUD852008 RDZ852007:RDZ852008 RNV852007:RNV852008 RXR852007:RXR852008 SHN852007:SHN852008 SRJ852007:SRJ852008 TBF852007:TBF852008 TLB852007:TLB852008 TUX852007:TUX852008 UET852007:UET852008 UOP852007:UOP852008 UYL852007:UYL852008 VIH852007:VIH852008 VSD852007:VSD852008 WBZ852007:WBZ852008 WLV852007:WLV852008 WVR852007:WVR852008 J917543:J917544 JF917543:JF917544 TB917543:TB917544 ACX917543:ACX917544 AMT917543:AMT917544 AWP917543:AWP917544 BGL917543:BGL917544 BQH917543:BQH917544 CAD917543:CAD917544 CJZ917543:CJZ917544 CTV917543:CTV917544 DDR917543:DDR917544 DNN917543:DNN917544 DXJ917543:DXJ917544 EHF917543:EHF917544 ERB917543:ERB917544 FAX917543:FAX917544 FKT917543:FKT917544 FUP917543:FUP917544 GEL917543:GEL917544 GOH917543:GOH917544 GYD917543:GYD917544 HHZ917543:HHZ917544 HRV917543:HRV917544 IBR917543:IBR917544 ILN917543:ILN917544 IVJ917543:IVJ917544 JFF917543:JFF917544 JPB917543:JPB917544 JYX917543:JYX917544 KIT917543:KIT917544 KSP917543:KSP917544 LCL917543:LCL917544 LMH917543:LMH917544 LWD917543:LWD917544 MFZ917543:MFZ917544 MPV917543:MPV917544 MZR917543:MZR917544 NJN917543:NJN917544 NTJ917543:NTJ917544 ODF917543:ODF917544 ONB917543:ONB917544 OWX917543:OWX917544 PGT917543:PGT917544 PQP917543:PQP917544 QAL917543:QAL917544 QKH917543:QKH917544 QUD917543:QUD917544 RDZ917543:RDZ917544 RNV917543:RNV917544 RXR917543:RXR917544 SHN917543:SHN917544 SRJ917543:SRJ917544 TBF917543:TBF917544 TLB917543:TLB917544 TUX917543:TUX917544 UET917543:UET917544 UOP917543:UOP917544 UYL917543:UYL917544 VIH917543:VIH917544 VSD917543:VSD917544 WBZ917543:WBZ917544 WLV917543:WLV917544 WVR917543:WVR917544 J983079:J983080 JF983079:JF983080 TB983079:TB983080 ACX983079:ACX983080 AMT983079:AMT983080 AWP983079:AWP983080 BGL983079:BGL983080 BQH983079:BQH983080 CAD983079:CAD983080 CJZ983079:CJZ983080 CTV983079:CTV983080 DDR983079:DDR983080 DNN983079:DNN983080 DXJ983079:DXJ983080 EHF983079:EHF983080 ERB983079:ERB983080 FAX983079:FAX983080 FKT983079:FKT983080 FUP983079:FUP983080 GEL983079:GEL983080 GOH983079:GOH983080 GYD983079:GYD983080 HHZ983079:HHZ983080 HRV983079:HRV983080 IBR983079:IBR983080 ILN983079:ILN983080 IVJ983079:IVJ983080 JFF983079:JFF983080 JPB983079:JPB983080 JYX983079:JYX983080 KIT983079:KIT983080 KSP983079:KSP983080 LCL983079:LCL983080 LMH983079:LMH983080 LWD983079:LWD983080 MFZ983079:MFZ983080 MPV983079:MPV983080 MZR983079:MZR983080 NJN983079:NJN983080 NTJ983079:NTJ983080 ODF983079:ODF983080 ONB983079:ONB983080 OWX983079:OWX983080 PGT983079:PGT983080 PQP983079:PQP983080 QAL983079:QAL983080 QKH983079:QKH983080 QUD983079:QUD983080 RDZ983079:RDZ983080 RNV983079:RNV983080 RXR983079:RXR983080 SHN983079:SHN983080 SRJ983079:SRJ983080 TBF983079:TBF983080 TLB983079:TLB983080 TUX983079:TUX983080 UET983079:UET983080 UOP983079:UOP983080 UYL983079:UYL983080 VIH983079:VIH983080 VSD983079:VSD983080 WBZ983079:WBZ983080 WLV983079:WLV983080 WVR983079:WVR983080 J42:J67 JF42:JF67 TB42:TB67 ACX42:ACX67 AMT42:AMT67 AWP42:AWP67 BGL42:BGL67 BQH42:BQH67 CAD42:CAD67 CJZ42:CJZ67 CTV42:CTV67 DDR42:DDR67 DNN42:DNN67 DXJ42:DXJ67 EHF42:EHF67 ERB42:ERB67 FAX42:FAX67 FKT42:FKT67 FUP42:FUP67 GEL42:GEL67 GOH42:GOH67 GYD42:GYD67 HHZ42:HHZ67 HRV42:HRV67 IBR42:IBR67 ILN42:ILN67 IVJ42:IVJ67 JFF42:JFF67 JPB42:JPB67 JYX42:JYX67 KIT42:KIT67 KSP42:KSP67 LCL42:LCL67 LMH42:LMH67 LWD42:LWD67 MFZ42:MFZ67 MPV42:MPV67 MZR42:MZR67 NJN42:NJN67 NTJ42:NTJ67 ODF42:ODF67 ONB42:ONB67 OWX42:OWX67 PGT42:PGT67 PQP42:PQP67 QAL42:QAL67 QKH42:QKH67 QUD42:QUD67 RDZ42:RDZ67 RNV42:RNV67 RXR42:RXR67 SHN42:SHN67 SRJ42:SRJ67 TBF42:TBF67 TLB42:TLB67 TUX42:TUX67 UET42:UET67 UOP42:UOP67 UYL42:UYL67 VIH42:VIH67 VSD42:VSD67 WBZ42:WBZ67 WLV42:WLV67 WVR42:WVR67 J65578:J65603 JF65578:JF65603 TB65578:TB65603 ACX65578:ACX65603 AMT65578:AMT65603 AWP65578:AWP65603 BGL65578:BGL65603 BQH65578:BQH65603 CAD65578:CAD65603 CJZ65578:CJZ65603 CTV65578:CTV65603 DDR65578:DDR65603 DNN65578:DNN65603 DXJ65578:DXJ65603 EHF65578:EHF65603 ERB65578:ERB65603 FAX65578:FAX65603 FKT65578:FKT65603 FUP65578:FUP65603 GEL65578:GEL65603 GOH65578:GOH65603 GYD65578:GYD65603 HHZ65578:HHZ65603 HRV65578:HRV65603 IBR65578:IBR65603 ILN65578:ILN65603 IVJ65578:IVJ65603 JFF65578:JFF65603 JPB65578:JPB65603 JYX65578:JYX65603 KIT65578:KIT65603 KSP65578:KSP65603 LCL65578:LCL65603 LMH65578:LMH65603 LWD65578:LWD65603 MFZ65578:MFZ65603 MPV65578:MPV65603 MZR65578:MZR65603 NJN65578:NJN65603 NTJ65578:NTJ65603 ODF65578:ODF65603 ONB65578:ONB65603 OWX65578:OWX65603 PGT65578:PGT65603 PQP65578:PQP65603 QAL65578:QAL65603 QKH65578:QKH65603 QUD65578:QUD65603 RDZ65578:RDZ65603 RNV65578:RNV65603 RXR65578:RXR65603 SHN65578:SHN65603 SRJ65578:SRJ65603 TBF65578:TBF65603 TLB65578:TLB65603 TUX65578:TUX65603 UET65578:UET65603 UOP65578:UOP65603 UYL65578:UYL65603 VIH65578:VIH65603 VSD65578:VSD65603 WBZ65578:WBZ65603 WLV65578:WLV65603 WVR65578:WVR65603 J131114:J131139 JF131114:JF131139 TB131114:TB131139 ACX131114:ACX131139 AMT131114:AMT131139 AWP131114:AWP131139 BGL131114:BGL131139 BQH131114:BQH131139 CAD131114:CAD131139 CJZ131114:CJZ131139 CTV131114:CTV131139 DDR131114:DDR131139 DNN131114:DNN131139 DXJ131114:DXJ131139 EHF131114:EHF131139 ERB131114:ERB131139 FAX131114:FAX131139 FKT131114:FKT131139 FUP131114:FUP131139 GEL131114:GEL131139 GOH131114:GOH131139 GYD131114:GYD131139 HHZ131114:HHZ131139 HRV131114:HRV131139 IBR131114:IBR131139 ILN131114:ILN131139 IVJ131114:IVJ131139 JFF131114:JFF131139 JPB131114:JPB131139 JYX131114:JYX131139 KIT131114:KIT131139 KSP131114:KSP131139 LCL131114:LCL131139 LMH131114:LMH131139 LWD131114:LWD131139 MFZ131114:MFZ131139 MPV131114:MPV131139 MZR131114:MZR131139 NJN131114:NJN131139 NTJ131114:NTJ131139 ODF131114:ODF131139 ONB131114:ONB131139 OWX131114:OWX131139 PGT131114:PGT131139 PQP131114:PQP131139 QAL131114:QAL131139 QKH131114:QKH131139 QUD131114:QUD131139 RDZ131114:RDZ131139 RNV131114:RNV131139 RXR131114:RXR131139 SHN131114:SHN131139 SRJ131114:SRJ131139 TBF131114:TBF131139 TLB131114:TLB131139 TUX131114:TUX131139 UET131114:UET131139 UOP131114:UOP131139 UYL131114:UYL131139 VIH131114:VIH131139 VSD131114:VSD131139 WBZ131114:WBZ131139 WLV131114:WLV131139 WVR131114:WVR131139 J196650:J196675 JF196650:JF196675 TB196650:TB196675 ACX196650:ACX196675 AMT196650:AMT196675 AWP196650:AWP196675 BGL196650:BGL196675 BQH196650:BQH196675 CAD196650:CAD196675 CJZ196650:CJZ196675 CTV196650:CTV196675 DDR196650:DDR196675 DNN196650:DNN196675 DXJ196650:DXJ196675 EHF196650:EHF196675 ERB196650:ERB196675 FAX196650:FAX196675 FKT196650:FKT196675 FUP196650:FUP196675 GEL196650:GEL196675 GOH196650:GOH196675 GYD196650:GYD196675 HHZ196650:HHZ196675 HRV196650:HRV196675 IBR196650:IBR196675 ILN196650:ILN196675 IVJ196650:IVJ196675 JFF196650:JFF196675 JPB196650:JPB196675 JYX196650:JYX196675 KIT196650:KIT196675 KSP196650:KSP196675 LCL196650:LCL196675 LMH196650:LMH196675 LWD196650:LWD196675 MFZ196650:MFZ196675 MPV196650:MPV196675 MZR196650:MZR196675 NJN196650:NJN196675 NTJ196650:NTJ196675 ODF196650:ODF196675 ONB196650:ONB196675 OWX196650:OWX196675 PGT196650:PGT196675 PQP196650:PQP196675 QAL196650:QAL196675 QKH196650:QKH196675 QUD196650:QUD196675 RDZ196650:RDZ196675 RNV196650:RNV196675 RXR196650:RXR196675 SHN196650:SHN196675 SRJ196650:SRJ196675 TBF196650:TBF196675 TLB196650:TLB196675 TUX196650:TUX196675 UET196650:UET196675 UOP196650:UOP196675 UYL196650:UYL196675 VIH196650:VIH196675 VSD196650:VSD196675 WBZ196650:WBZ196675 WLV196650:WLV196675 WVR196650:WVR196675 J262186:J262211 JF262186:JF262211 TB262186:TB262211 ACX262186:ACX262211 AMT262186:AMT262211 AWP262186:AWP262211 BGL262186:BGL262211 BQH262186:BQH262211 CAD262186:CAD262211 CJZ262186:CJZ262211 CTV262186:CTV262211 DDR262186:DDR262211 DNN262186:DNN262211 DXJ262186:DXJ262211 EHF262186:EHF262211 ERB262186:ERB262211 FAX262186:FAX262211 FKT262186:FKT262211 FUP262186:FUP262211 GEL262186:GEL262211 GOH262186:GOH262211 GYD262186:GYD262211 HHZ262186:HHZ262211 HRV262186:HRV262211 IBR262186:IBR262211 ILN262186:ILN262211 IVJ262186:IVJ262211 JFF262186:JFF262211 JPB262186:JPB262211 JYX262186:JYX262211 KIT262186:KIT262211 KSP262186:KSP262211 LCL262186:LCL262211 LMH262186:LMH262211 LWD262186:LWD262211 MFZ262186:MFZ262211 MPV262186:MPV262211 MZR262186:MZR262211 NJN262186:NJN262211 NTJ262186:NTJ262211 ODF262186:ODF262211 ONB262186:ONB262211 OWX262186:OWX262211 PGT262186:PGT262211 PQP262186:PQP262211 QAL262186:QAL262211 QKH262186:QKH262211 QUD262186:QUD262211 RDZ262186:RDZ262211 RNV262186:RNV262211 RXR262186:RXR262211 SHN262186:SHN262211 SRJ262186:SRJ262211 TBF262186:TBF262211 TLB262186:TLB262211 TUX262186:TUX262211 UET262186:UET262211 UOP262186:UOP262211 UYL262186:UYL262211 VIH262186:VIH262211 VSD262186:VSD262211 WBZ262186:WBZ262211 WLV262186:WLV262211 WVR262186:WVR262211 J327722:J327747 JF327722:JF327747 TB327722:TB327747 ACX327722:ACX327747 AMT327722:AMT327747 AWP327722:AWP327747 BGL327722:BGL327747 BQH327722:BQH327747 CAD327722:CAD327747 CJZ327722:CJZ327747 CTV327722:CTV327747 DDR327722:DDR327747 DNN327722:DNN327747 DXJ327722:DXJ327747 EHF327722:EHF327747 ERB327722:ERB327747 FAX327722:FAX327747 FKT327722:FKT327747 FUP327722:FUP327747 GEL327722:GEL327747 GOH327722:GOH327747 GYD327722:GYD327747 HHZ327722:HHZ327747 HRV327722:HRV327747 IBR327722:IBR327747 ILN327722:ILN327747 IVJ327722:IVJ327747 JFF327722:JFF327747 JPB327722:JPB327747 JYX327722:JYX327747 KIT327722:KIT327747 KSP327722:KSP327747 LCL327722:LCL327747 LMH327722:LMH327747 LWD327722:LWD327747 MFZ327722:MFZ327747 MPV327722:MPV327747 MZR327722:MZR327747 NJN327722:NJN327747 NTJ327722:NTJ327747 ODF327722:ODF327747 ONB327722:ONB327747 OWX327722:OWX327747 PGT327722:PGT327747 PQP327722:PQP327747 QAL327722:QAL327747 QKH327722:QKH327747 QUD327722:QUD327747 RDZ327722:RDZ327747 RNV327722:RNV327747 RXR327722:RXR327747 SHN327722:SHN327747 SRJ327722:SRJ327747 TBF327722:TBF327747 TLB327722:TLB327747 TUX327722:TUX327747 UET327722:UET327747 UOP327722:UOP327747 UYL327722:UYL327747 VIH327722:VIH327747 VSD327722:VSD327747 WBZ327722:WBZ327747 WLV327722:WLV327747 WVR327722:WVR327747 J393258:J393283 JF393258:JF393283 TB393258:TB393283 ACX393258:ACX393283 AMT393258:AMT393283 AWP393258:AWP393283 BGL393258:BGL393283 BQH393258:BQH393283 CAD393258:CAD393283 CJZ393258:CJZ393283 CTV393258:CTV393283 DDR393258:DDR393283 DNN393258:DNN393283 DXJ393258:DXJ393283 EHF393258:EHF393283 ERB393258:ERB393283 FAX393258:FAX393283 FKT393258:FKT393283 FUP393258:FUP393283 GEL393258:GEL393283 GOH393258:GOH393283 GYD393258:GYD393283 HHZ393258:HHZ393283 HRV393258:HRV393283 IBR393258:IBR393283 ILN393258:ILN393283 IVJ393258:IVJ393283 JFF393258:JFF393283 JPB393258:JPB393283 JYX393258:JYX393283 KIT393258:KIT393283 KSP393258:KSP393283 LCL393258:LCL393283 LMH393258:LMH393283 LWD393258:LWD393283 MFZ393258:MFZ393283 MPV393258:MPV393283 MZR393258:MZR393283 NJN393258:NJN393283 NTJ393258:NTJ393283 ODF393258:ODF393283 ONB393258:ONB393283 OWX393258:OWX393283 PGT393258:PGT393283 PQP393258:PQP393283 QAL393258:QAL393283 QKH393258:QKH393283 QUD393258:QUD393283 RDZ393258:RDZ393283 RNV393258:RNV393283 RXR393258:RXR393283 SHN393258:SHN393283 SRJ393258:SRJ393283 TBF393258:TBF393283 TLB393258:TLB393283 TUX393258:TUX393283 UET393258:UET393283 UOP393258:UOP393283 UYL393258:UYL393283 VIH393258:VIH393283 VSD393258:VSD393283 WBZ393258:WBZ393283 WLV393258:WLV393283 WVR393258:WVR393283 J458794:J458819 JF458794:JF458819 TB458794:TB458819 ACX458794:ACX458819 AMT458794:AMT458819 AWP458794:AWP458819 BGL458794:BGL458819 BQH458794:BQH458819 CAD458794:CAD458819 CJZ458794:CJZ458819 CTV458794:CTV458819 DDR458794:DDR458819 DNN458794:DNN458819 DXJ458794:DXJ458819 EHF458794:EHF458819 ERB458794:ERB458819 FAX458794:FAX458819 FKT458794:FKT458819 FUP458794:FUP458819 GEL458794:GEL458819 GOH458794:GOH458819 GYD458794:GYD458819 HHZ458794:HHZ458819 HRV458794:HRV458819 IBR458794:IBR458819 ILN458794:ILN458819 IVJ458794:IVJ458819 JFF458794:JFF458819 JPB458794:JPB458819 JYX458794:JYX458819 KIT458794:KIT458819 KSP458794:KSP458819 LCL458794:LCL458819 LMH458794:LMH458819 LWD458794:LWD458819 MFZ458794:MFZ458819 MPV458794:MPV458819 MZR458794:MZR458819 NJN458794:NJN458819 NTJ458794:NTJ458819 ODF458794:ODF458819 ONB458794:ONB458819 OWX458794:OWX458819 PGT458794:PGT458819 PQP458794:PQP458819 QAL458794:QAL458819 QKH458794:QKH458819 QUD458794:QUD458819 RDZ458794:RDZ458819 RNV458794:RNV458819 RXR458794:RXR458819 SHN458794:SHN458819 SRJ458794:SRJ458819 TBF458794:TBF458819 TLB458794:TLB458819 TUX458794:TUX458819 UET458794:UET458819 UOP458794:UOP458819 UYL458794:UYL458819 VIH458794:VIH458819 VSD458794:VSD458819 WBZ458794:WBZ458819 WLV458794:WLV458819 WVR458794:WVR458819 J524330:J524355 JF524330:JF524355 TB524330:TB524355 ACX524330:ACX524355 AMT524330:AMT524355 AWP524330:AWP524355 BGL524330:BGL524355 BQH524330:BQH524355 CAD524330:CAD524355 CJZ524330:CJZ524355 CTV524330:CTV524355 DDR524330:DDR524355 DNN524330:DNN524355 DXJ524330:DXJ524355 EHF524330:EHF524355 ERB524330:ERB524355 FAX524330:FAX524355 FKT524330:FKT524355 FUP524330:FUP524355 GEL524330:GEL524355 GOH524330:GOH524355 GYD524330:GYD524355 HHZ524330:HHZ524355 HRV524330:HRV524355 IBR524330:IBR524355 ILN524330:ILN524355 IVJ524330:IVJ524355 JFF524330:JFF524355 JPB524330:JPB524355 JYX524330:JYX524355 KIT524330:KIT524355 KSP524330:KSP524355 LCL524330:LCL524355 LMH524330:LMH524355 LWD524330:LWD524355 MFZ524330:MFZ524355 MPV524330:MPV524355 MZR524330:MZR524355 NJN524330:NJN524355 NTJ524330:NTJ524355 ODF524330:ODF524355 ONB524330:ONB524355 OWX524330:OWX524355 PGT524330:PGT524355 PQP524330:PQP524355 QAL524330:QAL524355 QKH524330:QKH524355 QUD524330:QUD524355 RDZ524330:RDZ524355 RNV524330:RNV524355 RXR524330:RXR524355 SHN524330:SHN524355 SRJ524330:SRJ524355 TBF524330:TBF524355 TLB524330:TLB524355 TUX524330:TUX524355 UET524330:UET524355 UOP524330:UOP524355 UYL524330:UYL524355 VIH524330:VIH524355 VSD524330:VSD524355 WBZ524330:WBZ524355 WLV524330:WLV524355 WVR524330:WVR524355 J589866:J589891 JF589866:JF589891 TB589866:TB589891 ACX589866:ACX589891 AMT589866:AMT589891 AWP589866:AWP589891 BGL589866:BGL589891 BQH589866:BQH589891 CAD589866:CAD589891 CJZ589866:CJZ589891 CTV589866:CTV589891 DDR589866:DDR589891 DNN589866:DNN589891 DXJ589866:DXJ589891 EHF589866:EHF589891 ERB589866:ERB589891 FAX589866:FAX589891 FKT589866:FKT589891 FUP589866:FUP589891 GEL589866:GEL589891 GOH589866:GOH589891 GYD589866:GYD589891 HHZ589866:HHZ589891 HRV589866:HRV589891 IBR589866:IBR589891 ILN589866:ILN589891 IVJ589866:IVJ589891 JFF589866:JFF589891 JPB589866:JPB589891 JYX589866:JYX589891 KIT589866:KIT589891 KSP589866:KSP589891 LCL589866:LCL589891 LMH589866:LMH589891 LWD589866:LWD589891 MFZ589866:MFZ589891 MPV589866:MPV589891 MZR589866:MZR589891 NJN589866:NJN589891 NTJ589866:NTJ589891 ODF589866:ODF589891 ONB589866:ONB589891 OWX589866:OWX589891 PGT589866:PGT589891 PQP589866:PQP589891 QAL589866:QAL589891 QKH589866:QKH589891 QUD589866:QUD589891 RDZ589866:RDZ589891 RNV589866:RNV589891 RXR589866:RXR589891 SHN589866:SHN589891 SRJ589866:SRJ589891 TBF589866:TBF589891 TLB589866:TLB589891 TUX589866:TUX589891 UET589866:UET589891 UOP589866:UOP589891 UYL589866:UYL589891 VIH589866:VIH589891 VSD589866:VSD589891 WBZ589866:WBZ589891 WLV589866:WLV589891 WVR589866:WVR589891 J655402:J655427 JF655402:JF655427 TB655402:TB655427 ACX655402:ACX655427 AMT655402:AMT655427 AWP655402:AWP655427 BGL655402:BGL655427 BQH655402:BQH655427 CAD655402:CAD655427 CJZ655402:CJZ655427 CTV655402:CTV655427 DDR655402:DDR655427 DNN655402:DNN655427 DXJ655402:DXJ655427 EHF655402:EHF655427 ERB655402:ERB655427 FAX655402:FAX655427 FKT655402:FKT655427 FUP655402:FUP655427 GEL655402:GEL655427 GOH655402:GOH655427 GYD655402:GYD655427 HHZ655402:HHZ655427 HRV655402:HRV655427 IBR655402:IBR655427 ILN655402:ILN655427 IVJ655402:IVJ655427 JFF655402:JFF655427 JPB655402:JPB655427 JYX655402:JYX655427 KIT655402:KIT655427 KSP655402:KSP655427 LCL655402:LCL655427 LMH655402:LMH655427 LWD655402:LWD655427 MFZ655402:MFZ655427 MPV655402:MPV655427 MZR655402:MZR655427 NJN655402:NJN655427 NTJ655402:NTJ655427 ODF655402:ODF655427 ONB655402:ONB655427 OWX655402:OWX655427 PGT655402:PGT655427 PQP655402:PQP655427 QAL655402:QAL655427 QKH655402:QKH655427 QUD655402:QUD655427 RDZ655402:RDZ655427 RNV655402:RNV655427 RXR655402:RXR655427 SHN655402:SHN655427 SRJ655402:SRJ655427 TBF655402:TBF655427 TLB655402:TLB655427 TUX655402:TUX655427 UET655402:UET655427 UOP655402:UOP655427 UYL655402:UYL655427 VIH655402:VIH655427 VSD655402:VSD655427 WBZ655402:WBZ655427 WLV655402:WLV655427 WVR655402:WVR655427 J720938:J720963 JF720938:JF720963 TB720938:TB720963 ACX720938:ACX720963 AMT720938:AMT720963 AWP720938:AWP720963 BGL720938:BGL720963 BQH720938:BQH720963 CAD720938:CAD720963 CJZ720938:CJZ720963 CTV720938:CTV720963 DDR720938:DDR720963 DNN720938:DNN720963 DXJ720938:DXJ720963 EHF720938:EHF720963 ERB720938:ERB720963 FAX720938:FAX720963 FKT720938:FKT720963 FUP720938:FUP720963 GEL720938:GEL720963 GOH720938:GOH720963 GYD720938:GYD720963 HHZ720938:HHZ720963 HRV720938:HRV720963 IBR720938:IBR720963 ILN720938:ILN720963 IVJ720938:IVJ720963 JFF720938:JFF720963 JPB720938:JPB720963 JYX720938:JYX720963 KIT720938:KIT720963 KSP720938:KSP720963 LCL720938:LCL720963 LMH720938:LMH720963 LWD720938:LWD720963 MFZ720938:MFZ720963 MPV720938:MPV720963 MZR720938:MZR720963 NJN720938:NJN720963 NTJ720938:NTJ720963 ODF720938:ODF720963 ONB720938:ONB720963 OWX720938:OWX720963 PGT720938:PGT720963 PQP720938:PQP720963 QAL720938:QAL720963 QKH720938:QKH720963 QUD720938:QUD720963 RDZ720938:RDZ720963 RNV720938:RNV720963 RXR720938:RXR720963 SHN720938:SHN720963 SRJ720938:SRJ720963 TBF720938:TBF720963 TLB720938:TLB720963 TUX720938:TUX720963 UET720938:UET720963 UOP720938:UOP720963 UYL720938:UYL720963 VIH720938:VIH720963 VSD720938:VSD720963 WBZ720938:WBZ720963 WLV720938:WLV720963 WVR720938:WVR720963 J786474:J786499 JF786474:JF786499 TB786474:TB786499 ACX786474:ACX786499 AMT786474:AMT786499 AWP786474:AWP786499 BGL786474:BGL786499 BQH786474:BQH786499 CAD786474:CAD786499 CJZ786474:CJZ786499 CTV786474:CTV786499 DDR786474:DDR786499 DNN786474:DNN786499 DXJ786474:DXJ786499 EHF786474:EHF786499 ERB786474:ERB786499 FAX786474:FAX786499 FKT786474:FKT786499 FUP786474:FUP786499 GEL786474:GEL786499 GOH786474:GOH786499 GYD786474:GYD786499 HHZ786474:HHZ786499 HRV786474:HRV786499 IBR786474:IBR786499 ILN786474:ILN786499 IVJ786474:IVJ786499 JFF786474:JFF786499 JPB786474:JPB786499 JYX786474:JYX786499 KIT786474:KIT786499 KSP786474:KSP786499 LCL786474:LCL786499 LMH786474:LMH786499 LWD786474:LWD786499 MFZ786474:MFZ786499 MPV786474:MPV786499 MZR786474:MZR786499 NJN786474:NJN786499 NTJ786474:NTJ786499 ODF786474:ODF786499 ONB786474:ONB786499 OWX786474:OWX786499 PGT786474:PGT786499 PQP786474:PQP786499 QAL786474:QAL786499 QKH786474:QKH786499 QUD786474:QUD786499 RDZ786474:RDZ786499 RNV786474:RNV786499 RXR786474:RXR786499 SHN786474:SHN786499 SRJ786474:SRJ786499 TBF786474:TBF786499 TLB786474:TLB786499 TUX786474:TUX786499 UET786474:UET786499 UOP786474:UOP786499 UYL786474:UYL786499 VIH786474:VIH786499 VSD786474:VSD786499 WBZ786474:WBZ786499 WLV786474:WLV786499 WVR786474:WVR786499 J852010:J852035 JF852010:JF852035 TB852010:TB852035 ACX852010:ACX852035 AMT852010:AMT852035 AWP852010:AWP852035 BGL852010:BGL852035 BQH852010:BQH852035 CAD852010:CAD852035 CJZ852010:CJZ852035 CTV852010:CTV852035 DDR852010:DDR852035 DNN852010:DNN852035 DXJ852010:DXJ852035 EHF852010:EHF852035 ERB852010:ERB852035 FAX852010:FAX852035 FKT852010:FKT852035 FUP852010:FUP852035 GEL852010:GEL852035 GOH852010:GOH852035 GYD852010:GYD852035 HHZ852010:HHZ852035 HRV852010:HRV852035 IBR852010:IBR852035 ILN852010:ILN852035 IVJ852010:IVJ852035 JFF852010:JFF852035 JPB852010:JPB852035 JYX852010:JYX852035 KIT852010:KIT852035 KSP852010:KSP852035 LCL852010:LCL852035 LMH852010:LMH852035 LWD852010:LWD852035 MFZ852010:MFZ852035 MPV852010:MPV852035 MZR852010:MZR852035 NJN852010:NJN852035 NTJ852010:NTJ852035 ODF852010:ODF852035 ONB852010:ONB852035 OWX852010:OWX852035 PGT852010:PGT852035 PQP852010:PQP852035 QAL852010:QAL852035 QKH852010:QKH852035 QUD852010:QUD852035 RDZ852010:RDZ852035 RNV852010:RNV852035 RXR852010:RXR852035 SHN852010:SHN852035 SRJ852010:SRJ852035 TBF852010:TBF852035 TLB852010:TLB852035 TUX852010:TUX852035 UET852010:UET852035 UOP852010:UOP852035 UYL852010:UYL852035 VIH852010:VIH852035 VSD852010:VSD852035 WBZ852010:WBZ852035 WLV852010:WLV852035 WVR852010:WVR852035 J917546:J917571 JF917546:JF917571 TB917546:TB917571 ACX917546:ACX917571 AMT917546:AMT917571 AWP917546:AWP917571 BGL917546:BGL917571 BQH917546:BQH917571 CAD917546:CAD917571 CJZ917546:CJZ917571 CTV917546:CTV917571 DDR917546:DDR917571 DNN917546:DNN917571 DXJ917546:DXJ917571 EHF917546:EHF917571 ERB917546:ERB917571 FAX917546:FAX917571 FKT917546:FKT917571 FUP917546:FUP917571 GEL917546:GEL917571 GOH917546:GOH917571 GYD917546:GYD917571 HHZ917546:HHZ917571 HRV917546:HRV917571 IBR917546:IBR917571 ILN917546:ILN917571 IVJ917546:IVJ917571 JFF917546:JFF917571 JPB917546:JPB917571 JYX917546:JYX917571 KIT917546:KIT917571 KSP917546:KSP917571 LCL917546:LCL917571 LMH917546:LMH917571 LWD917546:LWD917571 MFZ917546:MFZ917571 MPV917546:MPV917571 MZR917546:MZR917571 NJN917546:NJN917571 NTJ917546:NTJ917571 ODF917546:ODF917571 ONB917546:ONB917571 OWX917546:OWX917571 PGT917546:PGT917571 PQP917546:PQP917571 QAL917546:QAL917571 QKH917546:QKH917571 QUD917546:QUD917571 RDZ917546:RDZ917571 RNV917546:RNV917571 RXR917546:RXR917571 SHN917546:SHN917571 SRJ917546:SRJ917571 TBF917546:TBF917571 TLB917546:TLB917571 TUX917546:TUX917571 UET917546:UET917571 UOP917546:UOP917571 UYL917546:UYL917571 VIH917546:VIH917571 VSD917546:VSD917571 WBZ917546:WBZ917571 WLV917546:WLV917571 WVR917546:WVR917571 J983082:J983107 JF983082:JF983107 TB983082:TB983107 ACX983082:ACX983107 AMT983082:AMT983107 AWP983082:AWP983107 BGL983082:BGL983107 BQH983082:BQH983107 CAD983082:CAD983107 CJZ983082:CJZ983107 CTV983082:CTV983107 DDR983082:DDR983107 DNN983082:DNN983107 DXJ983082:DXJ983107 EHF983082:EHF983107 ERB983082:ERB983107 FAX983082:FAX983107 FKT983082:FKT983107 FUP983082:FUP983107 GEL983082:GEL983107 GOH983082:GOH983107 GYD983082:GYD983107 HHZ983082:HHZ983107 HRV983082:HRV983107 IBR983082:IBR983107 ILN983082:ILN983107 IVJ983082:IVJ983107 JFF983082:JFF983107 JPB983082:JPB983107 JYX983082:JYX983107 KIT983082:KIT983107 KSP983082:KSP983107 LCL983082:LCL983107 LMH983082:LMH983107 LWD983082:LWD983107 MFZ983082:MFZ983107 MPV983082:MPV983107 MZR983082:MZR983107 NJN983082:NJN983107 NTJ983082:NTJ983107 ODF983082:ODF983107 ONB983082:ONB983107 OWX983082:OWX983107 PGT983082:PGT983107 PQP983082:PQP983107 QAL983082:QAL983107 QKH983082:QKH983107 QUD983082:QUD983107 RDZ983082:RDZ983107 RNV983082:RNV983107 RXR983082:RXR983107 SHN983082:SHN983107 SRJ983082:SRJ983107 TBF983082:TBF983107 TLB983082:TLB983107 TUX983082:TUX983107 UET983082:UET983107 UOP983082:UOP983107 UYL983082:UYL983107 VIH983082:VIH983107 VSD983082:VSD983107 WBZ983082:WBZ983107 WLV983082:WLV983107 WVR983082:WVR983107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H41:H42 JD41:JD42 SZ41:SZ42 ACV41:ACV42 AMR41:AMR42 AWN41:AWN42 BGJ41:BGJ42 BQF41:BQF42 CAB41:CAB42 CJX41:CJX42 CTT41:CTT42 DDP41:DDP42 DNL41:DNL42 DXH41:DXH42 EHD41:EHD42 EQZ41:EQZ42 FAV41:FAV42 FKR41:FKR42 FUN41:FUN42 GEJ41:GEJ42 GOF41:GOF42 GYB41:GYB42 HHX41:HHX42 HRT41:HRT42 IBP41:IBP42 ILL41:ILL42 IVH41:IVH42 JFD41:JFD42 JOZ41:JOZ42 JYV41:JYV42 KIR41:KIR42 KSN41:KSN42 LCJ41:LCJ42 LMF41:LMF42 LWB41:LWB42 MFX41:MFX42 MPT41:MPT42 MZP41:MZP42 NJL41:NJL42 NTH41:NTH42 ODD41:ODD42 OMZ41:OMZ42 OWV41:OWV42 PGR41:PGR42 PQN41:PQN42 QAJ41:QAJ42 QKF41:QKF42 QUB41:QUB42 RDX41:RDX42 RNT41:RNT42 RXP41:RXP42 SHL41:SHL42 SRH41:SRH42 TBD41:TBD42 TKZ41:TKZ42 TUV41:TUV42 UER41:UER42 UON41:UON42 UYJ41:UYJ42 VIF41:VIF42 VSB41:VSB42 WBX41:WBX42 WLT41:WLT42 WVP41:WVP42 H65577:H65578 JD65577:JD65578 SZ65577:SZ65578 ACV65577:ACV65578 AMR65577:AMR65578 AWN65577:AWN65578 BGJ65577:BGJ65578 BQF65577:BQF65578 CAB65577:CAB65578 CJX65577:CJX65578 CTT65577:CTT65578 DDP65577:DDP65578 DNL65577:DNL65578 DXH65577:DXH65578 EHD65577:EHD65578 EQZ65577:EQZ65578 FAV65577:FAV65578 FKR65577:FKR65578 FUN65577:FUN65578 GEJ65577:GEJ65578 GOF65577:GOF65578 GYB65577:GYB65578 HHX65577:HHX65578 HRT65577:HRT65578 IBP65577:IBP65578 ILL65577:ILL65578 IVH65577:IVH65578 JFD65577:JFD65578 JOZ65577:JOZ65578 JYV65577:JYV65578 KIR65577:KIR65578 KSN65577:KSN65578 LCJ65577:LCJ65578 LMF65577:LMF65578 LWB65577:LWB65578 MFX65577:MFX65578 MPT65577:MPT65578 MZP65577:MZP65578 NJL65577:NJL65578 NTH65577:NTH65578 ODD65577:ODD65578 OMZ65577:OMZ65578 OWV65577:OWV65578 PGR65577:PGR65578 PQN65577:PQN65578 QAJ65577:QAJ65578 QKF65577:QKF65578 QUB65577:QUB65578 RDX65577:RDX65578 RNT65577:RNT65578 RXP65577:RXP65578 SHL65577:SHL65578 SRH65577:SRH65578 TBD65577:TBD65578 TKZ65577:TKZ65578 TUV65577:TUV65578 UER65577:UER65578 UON65577:UON65578 UYJ65577:UYJ65578 VIF65577:VIF65578 VSB65577:VSB65578 WBX65577:WBX65578 WLT65577:WLT65578 WVP65577:WVP65578 H131113:H131114 JD131113:JD131114 SZ131113:SZ131114 ACV131113:ACV131114 AMR131113:AMR131114 AWN131113:AWN131114 BGJ131113:BGJ131114 BQF131113:BQF131114 CAB131113:CAB131114 CJX131113:CJX131114 CTT131113:CTT131114 DDP131113:DDP131114 DNL131113:DNL131114 DXH131113:DXH131114 EHD131113:EHD131114 EQZ131113:EQZ131114 FAV131113:FAV131114 FKR131113:FKR131114 FUN131113:FUN131114 GEJ131113:GEJ131114 GOF131113:GOF131114 GYB131113:GYB131114 HHX131113:HHX131114 HRT131113:HRT131114 IBP131113:IBP131114 ILL131113:ILL131114 IVH131113:IVH131114 JFD131113:JFD131114 JOZ131113:JOZ131114 JYV131113:JYV131114 KIR131113:KIR131114 KSN131113:KSN131114 LCJ131113:LCJ131114 LMF131113:LMF131114 LWB131113:LWB131114 MFX131113:MFX131114 MPT131113:MPT131114 MZP131113:MZP131114 NJL131113:NJL131114 NTH131113:NTH131114 ODD131113:ODD131114 OMZ131113:OMZ131114 OWV131113:OWV131114 PGR131113:PGR131114 PQN131113:PQN131114 QAJ131113:QAJ131114 QKF131113:QKF131114 QUB131113:QUB131114 RDX131113:RDX131114 RNT131113:RNT131114 RXP131113:RXP131114 SHL131113:SHL131114 SRH131113:SRH131114 TBD131113:TBD131114 TKZ131113:TKZ131114 TUV131113:TUV131114 UER131113:UER131114 UON131113:UON131114 UYJ131113:UYJ131114 VIF131113:VIF131114 VSB131113:VSB131114 WBX131113:WBX131114 WLT131113:WLT131114 WVP131113:WVP131114 H196649:H196650 JD196649:JD196650 SZ196649:SZ196650 ACV196649:ACV196650 AMR196649:AMR196650 AWN196649:AWN196650 BGJ196649:BGJ196650 BQF196649:BQF196650 CAB196649:CAB196650 CJX196649:CJX196650 CTT196649:CTT196650 DDP196649:DDP196650 DNL196649:DNL196650 DXH196649:DXH196650 EHD196649:EHD196650 EQZ196649:EQZ196650 FAV196649:FAV196650 FKR196649:FKR196650 FUN196649:FUN196650 GEJ196649:GEJ196650 GOF196649:GOF196650 GYB196649:GYB196650 HHX196649:HHX196650 HRT196649:HRT196650 IBP196649:IBP196650 ILL196649:ILL196650 IVH196649:IVH196650 JFD196649:JFD196650 JOZ196649:JOZ196650 JYV196649:JYV196650 KIR196649:KIR196650 KSN196649:KSN196650 LCJ196649:LCJ196650 LMF196649:LMF196650 LWB196649:LWB196650 MFX196649:MFX196650 MPT196649:MPT196650 MZP196649:MZP196650 NJL196649:NJL196650 NTH196649:NTH196650 ODD196649:ODD196650 OMZ196649:OMZ196650 OWV196649:OWV196650 PGR196649:PGR196650 PQN196649:PQN196650 QAJ196649:QAJ196650 QKF196649:QKF196650 QUB196649:QUB196650 RDX196649:RDX196650 RNT196649:RNT196650 RXP196649:RXP196650 SHL196649:SHL196650 SRH196649:SRH196650 TBD196649:TBD196650 TKZ196649:TKZ196650 TUV196649:TUV196650 UER196649:UER196650 UON196649:UON196650 UYJ196649:UYJ196650 VIF196649:VIF196650 VSB196649:VSB196650 WBX196649:WBX196650 WLT196649:WLT196650 WVP196649:WVP196650 H262185:H262186 JD262185:JD262186 SZ262185:SZ262186 ACV262185:ACV262186 AMR262185:AMR262186 AWN262185:AWN262186 BGJ262185:BGJ262186 BQF262185:BQF262186 CAB262185:CAB262186 CJX262185:CJX262186 CTT262185:CTT262186 DDP262185:DDP262186 DNL262185:DNL262186 DXH262185:DXH262186 EHD262185:EHD262186 EQZ262185:EQZ262186 FAV262185:FAV262186 FKR262185:FKR262186 FUN262185:FUN262186 GEJ262185:GEJ262186 GOF262185:GOF262186 GYB262185:GYB262186 HHX262185:HHX262186 HRT262185:HRT262186 IBP262185:IBP262186 ILL262185:ILL262186 IVH262185:IVH262186 JFD262185:JFD262186 JOZ262185:JOZ262186 JYV262185:JYV262186 KIR262185:KIR262186 KSN262185:KSN262186 LCJ262185:LCJ262186 LMF262185:LMF262186 LWB262185:LWB262186 MFX262185:MFX262186 MPT262185:MPT262186 MZP262185:MZP262186 NJL262185:NJL262186 NTH262185:NTH262186 ODD262185:ODD262186 OMZ262185:OMZ262186 OWV262185:OWV262186 PGR262185:PGR262186 PQN262185:PQN262186 QAJ262185:QAJ262186 QKF262185:QKF262186 QUB262185:QUB262186 RDX262185:RDX262186 RNT262185:RNT262186 RXP262185:RXP262186 SHL262185:SHL262186 SRH262185:SRH262186 TBD262185:TBD262186 TKZ262185:TKZ262186 TUV262185:TUV262186 UER262185:UER262186 UON262185:UON262186 UYJ262185:UYJ262186 VIF262185:VIF262186 VSB262185:VSB262186 WBX262185:WBX262186 WLT262185:WLT262186 WVP262185:WVP262186 H327721:H327722 JD327721:JD327722 SZ327721:SZ327722 ACV327721:ACV327722 AMR327721:AMR327722 AWN327721:AWN327722 BGJ327721:BGJ327722 BQF327721:BQF327722 CAB327721:CAB327722 CJX327721:CJX327722 CTT327721:CTT327722 DDP327721:DDP327722 DNL327721:DNL327722 DXH327721:DXH327722 EHD327721:EHD327722 EQZ327721:EQZ327722 FAV327721:FAV327722 FKR327721:FKR327722 FUN327721:FUN327722 GEJ327721:GEJ327722 GOF327721:GOF327722 GYB327721:GYB327722 HHX327721:HHX327722 HRT327721:HRT327722 IBP327721:IBP327722 ILL327721:ILL327722 IVH327721:IVH327722 JFD327721:JFD327722 JOZ327721:JOZ327722 JYV327721:JYV327722 KIR327721:KIR327722 KSN327721:KSN327722 LCJ327721:LCJ327722 LMF327721:LMF327722 LWB327721:LWB327722 MFX327721:MFX327722 MPT327721:MPT327722 MZP327721:MZP327722 NJL327721:NJL327722 NTH327721:NTH327722 ODD327721:ODD327722 OMZ327721:OMZ327722 OWV327721:OWV327722 PGR327721:PGR327722 PQN327721:PQN327722 QAJ327721:QAJ327722 QKF327721:QKF327722 QUB327721:QUB327722 RDX327721:RDX327722 RNT327721:RNT327722 RXP327721:RXP327722 SHL327721:SHL327722 SRH327721:SRH327722 TBD327721:TBD327722 TKZ327721:TKZ327722 TUV327721:TUV327722 UER327721:UER327722 UON327721:UON327722 UYJ327721:UYJ327722 VIF327721:VIF327722 VSB327721:VSB327722 WBX327721:WBX327722 WLT327721:WLT327722 WVP327721:WVP327722 H393257:H393258 JD393257:JD393258 SZ393257:SZ393258 ACV393257:ACV393258 AMR393257:AMR393258 AWN393257:AWN393258 BGJ393257:BGJ393258 BQF393257:BQF393258 CAB393257:CAB393258 CJX393257:CJX393258 CTT393257:CTT393258 DDP393257:DDP393258 DNL393257:DNL393258 DXH393257:DXH393258 EHD393257:EHD393258 EQZ393257:EQZ393258 FAV393257:FAV393258 FKR393257:FKR393258 FUN393257:FUN393258 GEJ393257:GEJ393258 GOF393257:GOF393258 GYB393257:GYB393258 HHX393257:HHX393258 HRT393257:HRT393258 IBP393257:IBP393258 ILL393257:ILL393258 IVH393257:IVH393258 JFD393257:JFD393258 JOZ393257:JOZ393258 JYV393257:JYV393258 KIR393257:KIR393258 KSN393257:KSN393258 LCJ393257:LCJ393258 LMF393257:LMF393258 LWB393257:LWB393258 MFX393257:MFX393258 MPT393257:MPT393258 MZP393257:MZP393258 NJL393257:NJL393258 NTH393257:NTH393258 ODD393257:ODD393258 OMZ393257:OMZ393258 OWV393257:OWV393258 PGR393257:PGR393258 PQN393257:PQN393258 QAJ393257:QAJ393258 QKF393257:QKF393258 QUB393257:QUB393258 RDX393257:RDX393258 RNT393257:RNT393258 RXP393257:RXP393258 SHL393257:SHL393258 SRH393257:SRH393258 TBD393257:TBD393258 TKZ393257:TKZ393258 TUV393257:TUV393258 UER393257:UER393258 UON393257:UON393258 UYJ393257:UYJ393258 VIF393257:VIF393258 VSB393257:VSB393258 WBX393257:WBX393258 WLT393257:WLT393258 WVP393257:WVP393258 H458793:H458794 JD458793:JD458794 SZ458793:SZ458794 ACV458793:ACV458794 AMR458793:AMR458794 AWN458793:AWN458794 BGJ458793:BGJ458794 BQF458793:BQF458794 CAB458793:CAB458794 CJX458793:CJX458794 CTT458793:CTT458794 DDP458793:DDP458794 DNL458793:DNL458794 DXH458793:DXH458794 EHD458793:EHD458794 EQZ458793:EQZ458794 FAV458793:FAV458794 FKR458793:FKR458794 FUN458793:FUN458794 GEJ458793:GEJ458794 GOF458793:GOF458794 GYB458793:GYB458794 HHX458793:HHX458794 HRT458793:HRT458794 IBP458793:IBP458794 ILL458793:ILL458794 IVH458793:IVH458794 JFD458793:JFD458794 JOZ458793:JOZ458794 JYV458793:JYV458794 KIR458793:KIR458794 KSN458793:KSN458794 LCJ458793:LCJ458794 LMF458793:LMF458794 LWB458793:LWB458794 MFX458793:MFX458794 MPT458793:MPT458794 MZP458793:MZP458794 NJL458793:NJL458794 NTH458793:NTH458794 ODD458793:ODD458794 OMZ458793:OMZ458794 OWV458793:OWV458794 PGR458793:PGR458794 PQN458793:PQN458794 QAJ458793:QAJ458794 QKF458793:QKF458794 QUB458793:QUB458794 RDX458793:RDX458794 RNT458793:RNT458794 RXP458793:RXP458794 SHL458793:SHL458794 SRH458793:SRH458794 TBD458793:TBD458794 TKZ458793:TKZ458794 TUV458793:TUV458794 UER458793:UER458794 UON458793:UON458794 UYJ458793:UYJ458794 VIF458793:VIF458794 VSB458793:VSB458794 WBX458793:WBX458794 WLT458793:WLT458794 WVP458793:WVP458794 H524329:H524330 JD524329:JD524330 SZ524329:SZ524330 ACV524329:ACV524330 AMR524329:AMR524330 AWN524329:AWN524330 BGJ524329:BGJ524330 BQF524329:BQF524330 CAB524329:CAB524330 CJX524329:CJX524330 CTT524329:CTT524330 DDP524329:DDP524330 DNL524329:DNL524330 DXH524329:DXH524330 EHD524329:EHD524330 EQZ524329:EQZ524330 FAV524329:FAV524330 FKR524329:FKR524330 FUN524329:FUN524330 GEJ524329:GEJ524330 GOF524329:GOF524330 GYB524329:GYB524330 HHX524329:HHX524330 HRT524329:HRT524330 IBP524329:IBP524330 ILL524329:ILL524330 IVH524329:IVH524330 JFD524329:JFD524330 JOZ524329:JOZ524330 JYV524329:JYV524330 KIR524329:KIR524330 KSN524329:KSN524330 LCJ524329:LCJ524330 LMF524329:LMF524330 LWB524329:LWB524330 MFX524329:MFX524330 MPT524329:MPT524330 MZP524329:MZP524330 NJL524329:NJL524330 NTH524329:NTH524330 ODD524329:ODD524330 OMZ524329:OMZ524330 OWV524329:OWV524330 PGR524329:PGR524330 PQN524329:PQN524330 QAJ524329:QAJ524330 QKF524329:QKF524330 QUB524329:QUB524330 RDX524329:RDX524330 RNT524329:RNT524330 RXP524329:RXP524330 SHL524329:SHL524330 SRH524329:SRH524330 TBD524329:TBD524330 TKZ524329:TKZ524330 TUV524329:TUV524330 UER524329:UER524330 UON524329:UON524330 UYJ524329:UYJ524330 VIF524329:VIF524330 VSB524329:VSB524330 WBX524329:WBX524330 WLT524329:WLT524330 WVP524329:WVP524330 H589865:H589866 JD589865:JD589866 SZ589865:SZ589866 ACV589865:ACV589866 AMR589865:AMR589866 AWN589865:AWN589866 BGJ589865:BGJ589866 BQF589865:BQF589866 CAB589865:CAB589866 CJX589865:CJX589866 CTT589865:CTT589866 DDP589865:DDP589866 DNL589865:DNL589866 DXH589865:DXH589866 EHD589865:EHD589866 EQZ589865:EQZ589866 FAV589865:FAV589866 FKR589865:FKR589866 FUN589865:FUN589866 GEJ589865:GEJ589866 GOF589865:GOF589866 GYB589865:GYB589866 HHX589865:HHX589866 HRT589865:HRT589866 IBP589865:IBP589866 ILL589865:ILL589866 IVH589865:IVH589866 JFD589865:JFD589866 JOZ589865:JOZ589866 JYV589865:JYV589866 KIR589865:KIR589866 KSN589865:KSN589866 LCJ589865:LCJ589866 LMF589865:LMF589866 LWB589865:LWB589866 MFX589865:MFX589866 MPT589865:MPT589866 MZP589865:MZP589866 NJL589865:NJL589866 NTH589865:NTH589866 ODD589865:ODD589866 OMZ589865:OMZ589866 OWV589865:OWV589866 PGR589865:PGR589866 PQN589865:PQN589866 QAJ589865:QAJ589866 QKF589865:QKF589866 QUB589865:QUB589866 RDX589865:RDX589866 RNT589865:RNT589866 RXP589865:RXP589866 SHL589865:SHL589866 SRH589865:SRH589866 TBD589865:TBD589866 TKZ589865:TKZ589866 TUV589865:TUV589866 UER589865:UER589866 UON589865:UON589866 UYJ589865:UYJ589866 VIF589865:VIF589866 VSB589865:VSB589866 WBX589865:WBX589866 WLT589865:WLT589866 WVP589865:WVP589866 H655401:H655402 JD655401:JD655402 SZ655401:SZ655402 ACV655401:ACV655402 AMR655401:AMR655402 AWN655401:AWN655402 BGJ655401:BGJ655402 BQF655401:BQF655402 CAB655401:CAB655402 CJX655401:CJX655402 CTT655401:CTT655402 DDP655401:DDP655402 DNL655401:DNL655402 DXH655401:DXH655402 EHD655401:EHD655402 EQZ655401:EQZ655402 FAV655401:FAV655402 FKR655401:FKR655402 FUN655401:FUN655402 GEJ655401:GEJ655402 GOF655401:GOF655402 GYB655401:GYB655402 HHX655401:HHX655402 HRT655401:HRT655402 IBP655401:IBP655402 ILL655401:ILL655402 IVH655401:IVH655402 JFD655401:JFD655402 JOZ655401:JOZ655402 JYV655401:JYV655402 KIR655401:KIR655402 KSN655401:KSN655402 LCJ655401:LCJ655402 LMF655401:LMF655402 LWB655401:LWB655402 MFX655401:MFX655402 MPT655401:MPT655402 MZP655401:MZP655402 NJL655401:NJL655402 NTH655401:NTH655402 ODD655401:ODD655402 OMZ655401:OMZ655402 OWV655401:OWV655402 PGR655401:PGR655402 PQN655401:PQN655402 QAJ655401:QAJ655402 QKF655401:QKF655402 QUB655401:QUB655402 RDX655401:RDX655402 RNT655401:RNT655402 RXP655401:RXP655402 SHL655401:SHL655402 SRH655401:SRH655402 TBD655401:TBD655402 TKZ655401:TKZ655402 TUV655401:TUV655402 UER655401:UER655402 UON655401:UON655402 UYJ655401:UYJ655402 VIF655401:VIF655402 VSB655401:VSB655402 WBX655401:WBX655402 WLT655401:WLT655402 WVP655401:WVP655402 H720937:H720938 JD720937:JD720938 SZ720937:SZ720938 ACV720937:ACV720938 AMR720937:AMR720938 AWN720937:AWN720938 BGJ720937:BGJ720938 BQF720937:BQF720938 CAB720937:CAB720938 CJX720937:CJX720938 CTT720937:CTT720938 DDP720937:DDP720938 DNL720937:DNL720938 DXH720937:DXH720938 EHD720937:EHD720938 EQZ720937:EQZ720938 FAV720937:FAV720938 FKR720937:FKR720938 FUN720937:FUN720938 GEJ720937:GEJ720938 GOF720937:GOF720938 GYB720937:GYB720938 HHX720937:HHX720938 HRT720937:HRT720938 IBP720937:IBP720938 ILL720937:ILL720938 IVH720937:IVH720938 JFD720937:JFD720938 JOZ720937:JOZ720938 JYV720937:JYV720938 KIR720937:KIR720938 KSN720937:KSN720938 LCJ720937:LCJ720938 LMF720937:LMF720938 LWB720937:LWB720938 MFX720937:MFX720938 MPT720937:MPT720938 MZP720937:MZP720938 NJL720937:NJL720938 NTH720937:NTH720938 ODD720937:ODD720938 OMZ720937:OMZ720938 OWV720937:OWV720938 PGR720937:PGR720938 PQN720937:PQN720938 QAJ720937:QAJ720938 QKF720937:QKF720938 QUB720937:QUB720938 RDX720937:RDX720938 RNT720937:RNT720938 RXP720937:RXP720938 SHL720937:SHL720938 SRH720937:SRH720938 TBD720937:TBD720938 TKZ720937:TKZ720938 TUV720937:TUV720938 UER720937:UER720938 UON720937:UON720938 UYJ720937:UYJ720938 VIF720937:VIF720938 VSB720937:VSB720938 WBX720937:WBX720938 WLT720937:WLT720938 WVP720937:WVP720938 H786473:H786474 JD786473:JD786474 SZ786473:SZ786474 ACV786473:ACV786474 AMR786473:AMR786474 AWN786473:AWN786474 BGJ786473:BGJ786474 BQF786473:BQF786474 CAB786473:CAB786474 CJX786473:CJX786474 CTT786473:CTT786474 DDP786473:DDP786474 DNL786473:DNL786474 DXH786473:DXH786474 EHD786473:EHD786474 EQZ786473:EQZ786474 FAV786473:FAV786474 FKR786473:FKR786474 FUN786473:FUN786474 GEJ786473:GEJ786474 GOF786473:GOF786474 GYB786473:GYB786474 HHX786473:HHX786474 HRT786473:HRT786474 IBP786473:IBP786474 ILL786473:ILL786474 IVH786473:IVH786474 JFD786473:JFD786474 JOZ786473:JOZ786474 JYV786473:JYV786474 KIR786473:KIR786474 KSN786473:KSN786474 LCJ786473:LCJ786474 LMF786473:LMF786474 LWB786473:LWB786474 MFX786473:MFX786474 MPT786473:MPT786474 MZP786473:MZP786474 NJL786473:NJL786474 NTH786473:NTH786474 ODD786473:ODD786474 OMZ786473:OMZ786474 OWV786473:OWV786474 PGR786473:PGR786474 PQN786473:PQN786474 QAJ786473:QAJ786474 QKF786473:QKF786474 QUB786473:QUB786474 RDX786473:RDX786474 RNT786473:RNT786474 RXP786473:RXP786474 SHL786473:SHL786474 SRH786473:SRH786474 TBD786473:TBD786474 TKZ786473:TKZ786474 TUV786473:TUV786474 UER786473:UER786474 UON786473:UON786474 UYJ786473:UYJ786474 VIF786473:VIF786474 VSB786473:VSB786474 WBX786473:WBX786474 WLT786473:WLT786474 WVP786473:WVP786474 H852009:H852010 JD852009:JD852010 SZ852009:SZ852010 ACV852009:ACV852010 AMR852009:AMR852010 AWN852009:AWN852010 BGJ852009:BGJ852010 BQF852009:BQF852010 CAB852009:CAB852010 CJX852009:CJX852010 CTT852009:CTT852010 DDP852009:DDP852010 DNL852009:DNL852010 DXH852009:DXH852010 EHD852009:EHD852010 EQZ852009:EQZ852010 FAV852009:FAV852010 FKR852009:FKR852010 FUN852009:FUN852010 GEJ852009:GEJ852010 GOF852009:GOF852010 GYB852009:GYB852010 HHX852009:HHX852010 HRT852009:HRT852010 IBP852009:IBP852010 ILL852009:ILL852010 IVH852009:IVH852010 JFD852009:JFD852010 JOZ852009:JOZ852010 JYV852009:JYV852010 KIR852009:KIR852010 KSN852009:KSN852010 LCJ852009:LCJ852010 LMF852009:LMF852010 LWB852009:LWB852010 MFX852009:MFX852010 MPT852009:MPT852010 MZP852009:MZP852010 NJL852009:NJL852010 NTH852009:NTH852010 ODD852009:ODD852010 OMZ852009:OMZ852010 OWV852009:OWV852010 PGR852009:PGR852010 PQN852009:PQN852010 QAJ852009:QAJ852010 QKF852009:QKF852010 QUB852009:QUB852010 RDX852009:RDX852010 RNT852009:RNT852010 RXP852009:RXP852010 SHL852009:SHL852010 SRH852009:SRH852010 TBD852009:TBD852010 TKZ852009:TKZ852010 TUV852009:TUV852010 UER852009:UER852010 UON852009:UON852010 UYJ852009:UYJ852010 VIF852009:VIF852010 VSB852009:VSB852010 WBX852009:WBX852010 WLT852009:WLT852010 WVP852009:WVP852010 H917545:H917546 JD917545:JD917546 SZ917545:SZ917546 ACV917545:ACV917546 AMR917545:AMR917546 AWN917545:AWN917546 BGJ917545:BGJ917546 BQF917545:BQF917546 CAB917545:CAB917546 CJX917545:CJX917546 CTT917545:CTT917546 DDP917545:DDP917546 DNL917545:DNL917546 DXH917545:DXH917546 EHD917545:EHD917546 EQZ917545:EQZ917546 FAV917545:FAV917546 FKR917545:FKR917546 FUN917545:FUN917546 GEJ917545:GEJ917546 GOF917545:GOF917546 GYB917545:GYB917546 HHX917545:HHX917546 HRT917545:HRT917546 IBP917545:IBP917546 ILL917545:ILL917546 IVH917545:IVH917546 JFD917545:JFD917546 JOZ917545:JOZ917546 JYV917545:JYV917546 KIR917545:KIR917546 KSN917545:KSN917546 LCJ917545:LCJ917546 LMF917545:LMF917546 LWB917545:LWB917546 MFX917545:MFX917546 MPT917545:MPT917546 MZP917545:MZP917546 NJL917545:NJL917546 NTH917545:NTH917546 ODD917545:ODD917546 OMZ917545:OMZ917546 OWV917545:OWV917546 PGR917545:PGR917546 PQN917545:PQN917546 QAJ917545:QAJ917546 QKF917545:QKF917546 QUB917545:QUB917546 RDX917545:RDX917546 RNT917545:RNT917546 RXP917545:RXP917546 SHL917545:SHL917546 SRH917545:SRH917546 TBD917545:TBD917546 TKZ917545:TKZ917546 TUV917545:TUV917546 UER917545:UER917546 UON917545:UON917546 UYJ917545:UYJ917546 VIF917545:VIF917546 VSB917545:VSB917546 WBX917545:WBX917546 WLT917545:WLT917546 WVP917545:WVP917546 H983081:H983082 JD983081:JD983082 SZ983081:SZ983082 ACV983081:ACV983082 AMR983081:AMR983082 AWN983081:AWN983082 BGJ983081:BGJ983082 BQF983081:BQF983082 CAB983081:CAB983082 CJX983081:CJX983082 CTT983081:CTT983082 DDP983081:DDP983082 DNL983081:DNL983082 DXH983081:DXH983082 EHD983081:EHD983082 EQZ983081:EQZ983082 FAV983081:FAV983082 FKR983081:FKR983082 FUN983081:FUN983082 GEJ983081:GEJ983082 GOF983081:GOF983082 GYB983081:GYB983082 HHX983081:HHX983082 HRT983081:HRT983082 IBP983081:IBP983082 ILL983081:ILL983082 IVH983081:IVH983082 JFD983081:JFD983082 JOZ983081:JOZ983082 JYV983081:JYV983082 KIR983081:KIR983082 KSN983081:KSN983082 LCJ983081:LCJ983082 LMF983081:LMF983082 LWB983081:LWB983082 MFX983081:MFX983082 MPT983081:MPT983082 MZP983081:MZP983082 NJL983081:NJL983082 NTH983081:NTH983082 ODD983081:ODD983082 OMZ983081:OMZ983082 OWV983081:OWV983082 PGR983081:PGR983082 PQN983081:PQN983082 QAJ983081:QAJ983082 QKF983081:QKF983082 QUB983081:QUB983082 RDX983081:RDX983082 RNT983081:RNT983082 RXP983081:RXP983082 SHL983081:SHL983082 SRH983081:SRH983082 TBD983081:TBD983082 TKZ983081:TKZ983082 TUV983081:TUV983082 UER983081:UER983082 UON983081:UON983082 UYJ983081:UYJ983082 VIF983081:VIF983082 VSB983081:VSB983082 WBX983081:WBX983082 WLT983081:WLT983082 WVP983081:WVP983082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H44:I67 JD44:JE67 SZ44:TA67 ACV44:ACW67 AMR44:AMS67 AWN44:AWO67 BGJ44:BGK67 BQF44:BQG67 CAB44:CAC67 CJX44:CJY67 CTT44:CTU67 DDP44:DDQ67 DNL44:DNM67 DXH44:DXI67 EHD44:EHE67 EQZ44:ERA67 FAV44:FAW67 FKR44:FKS67 FUN44:FUO67 GEJ44:GEK67 GOF44:GOG67 GYB44:GYC67 HHX44:HHY67 HRT44:HRU67 IBP44:IBQ67 ILL44:ILM67 IVH44:IVI67 JFD44:JFE67 JOZ44:JPA67 JYV44:JYW67 KIR44:KIS67 KSN44:KSO67 LCJ44:LCK67 LMF44:LMG67 LWB44:LWC67 MFX44:MFY67 MPT44:MPU67 MZP44:MZQ67 NJL44:NJM67 NTH44:NTI67 ODD44:ODE67 OMZ44:ONA67 OWV44:OWW67 PGR44:PGS67 PQN44:PQO67 QAJ44:QAK67 QKF44:QKG67 QUB44:QUC67 RDX44:RDY67 RNT44:RNU67 RXP44:RXQ67 SHL44:SHM67 SRH44:SRI67 TBD44:TBE67 TKZ44:TLA67 TUV44:TUW67 UER44:UES67 UON44:UOO67 UYJ44:UYK67 VIF44:VIG67 VSB44:VSC67 WBX44:WBY67 WLT44:WLU67 WVP44:WVQ67 H65580:I65603 JD65580:JE65603 SZ65580:TA65603 ACV65580:ACW65603 AMR65580:AMS65603 AWN65580:AWO65603 BGJ65580:BGK65603 BQF65580:BQG65603 CAB65580:CAC65603 CJX65580:CJY65603 CTT65580:CTU65603 DDP65580:DDQ65603 DNL65580:DNM65603 DXH65580:DXI65603 EHD65580:EHE65603 EQZ65580:ERA65603 FAV65580:FAW65603 FKR65580:FKS65603 FUN65580:FUO65603 GEJ65580:GEK65603 GOF65580:GOG65603 GYB65580:GYC65603 HHX65580:HHY65603 HRT65580:HRU65603 IBP65580:IBQ65603 ILL65580:ILM65603 IVH65580:IVI65603 JFD65580:JFE65603 JOZ65580:JPA65603 JYV65580:JYW65603 KIR65580:KIS65603 KSN65580:KSO65603 LCJ65580:LCK65603 LMF65580:LMG65603 LWB65580:LWC65603 MFX65580:MFY65603 MPT65580:MPU65603 MZP65580:MZQ65603 NJL65580:NJM65603 NTH65580:NTI65603 ODD65580:ODE65603 OMZ65580:ONA65603 OWV65580:OWW65603 PGR65580:PGS65603 PQN65580:PQO65603 QAJ65580:QAK65603 QKF65580:QKG65603 QUB65580:QUC65603 RDX65580:RDY65603 RNT65580:RNU65603 RXP65580:RXQ65603 SHL65580:SHM65603 SRH65580:SRI65603 TBD65580:TBE65603 TKZ65580:TLA65603 TUV65580:TUW65603 UER65580:UES65603 UON65580:UOO65603 UYJ65580:UYK65603 VIF65580:VIG65603 VSB65580:VSC65603 WBX65580:WBY65603 WLT65580:WLU65603 WVP65580:WVQ65603 H131116:I131139 JD131116:JE131139 SZ131116:TA131139 ACV131116:ACW131139 AMR131116:AMS131139 AWN131116:AWO131139 BGJ131116:BGK131139 BQF131116:BQG131139 CAB131116:CAC131139 CJX131116:CJY131139 CTT131116:CTU131139 DDP131116:DDQ131139 DNL131116:DNM131139 DXH131116:DXI131139 EHD131116:EHE131139 EQZ131116:ERA131139 FAV131116:FAW131139 FKR131116:FKS131139 FUN131116:FUO131139 GEJ131116:GEK131139 GOF131116:GOG131139 GYB131116:GYC131139 HHX131116:HHY131139 HRT131116:HRU131139 IBP131116:IBQ131139 ILL131116:ILM131139 IVH131116:IVI131139 JFD131116:JFE131139 JOZ131116:JPA131139 JYV131116:JYW131139 KIR131116:KIS131139 KSN131116:KSO131139 LCJ131116:LCK131139 LMF131116:LMG131139 LWB131116:LWC131139 MFX131116:MFY131139 MPT131116:MPU131139 MZP131116:MZQ131139 NJL131116:NJM131139 NTH131116:NTI131139 ODD131116:ODE131139 OMZ131116:ONA131139 OWV131116:OWW131139 PGR131116:PGS131139 PQN131116:PQO131139 QAJ131116:QAK131139 QKF131116:QKG131139 QUB131116:QUC131139 RDX131116:RDY131139 RNT131116:RNU131139 RXP131116:RXQ131139 SHL131116:SHM131139 SRH131116:SRI131139 TBD131116:TBE131139 TKZ131116:TLA131139 TUV131116:TUW131139 UER131116:UES131139 UON131116:UOO131139 UYJ131116:UYK131139 VIF131116:VIG131139 VSB131116:VSC131139 WBX131116:WBY131139 WLT131116:WLU131139 WVP131116:WVQ131139 H196652:I196675 JD196652:JE196675 SZ196652:TA196675 ACV196652:ACW196675 AMR196652:AMS196675 AWN196652:AWO196675 BGJ196652:BGK196675 BQF196652:BQG196675 CAB196652:CAC196675 CJX196652:CJY196675 CTT196652:CTU196675 DDP196652:DDQ196675 DNL196652:DNM196675 DXH196652:DXI196675 EHD196652:EHE196675 EQZ196652:ERA196675 FAV196652:FAW196675 FKR196652:FKS196675 FUN196652:FUO196675 GEJ196652:GEK196675 GOF196652:GOG196675 GYB196652:GYC196675 HHX196652:HHY196675 HRT196652:HRU196675 IBP196652:IBQ196675 ILL196652:ILM196675 IVH196652:IVI196675 JFD196652:JFE196675 JOZ196652:JPA196675 JYV196652:JYW196675 KIR196652:KIS196675 KSN196652:KSO196675 LCJ196652:LCK196675 LMF196652:LMG196675 LWB196652:LWC196675 MFX196652:MFY196675 MPT196652:MPU196675 MZP196652:MZQ196675 NJL196652:NJM196675 NTH196652:NTI196675 ODD196652:ODE196675 OMZ196652:ONA196675 OWV196652:OWW196675 PGR196652:PGS196675 PQN196652:PQO196675 QAJ196652:QAK196675 QKF196652:QKG196675 QUB196652:QUC196675 RDX196652:RDY196675 RNT196652:RNU196675 RXP196652:RXQ196675 SHL196652:SHM196675 SRH196652:SRI196675 TBD196652:TBE196675 TKZ196652:TLA196675 TUV196652:TUW196675 UER196652:UES196675 UON196652:UOO196675 UYJ196652:UYK196675 VIF196652:VIG196675 VSB196652:VSC196675 WBX196652:WBY196675 WLT196652:WLU196675 WVP196652:WVQ196675 H262188:I262211 JD262188:JE262211 SZ262188:TA262211 ACV262188:ACW262211 AMR262188:AMS262211 AWN262188:AWO262211 BGJ262188:BGK262211 BQF262188:BQG262211 CAB262188:CAC262211 CJX262188:CJY262211 CTT262188:CTU262211 DDP262188:DDQ262211 DNL262188:DNM262211 DXH262188:DXI262211 EHD262188:EHE262211 EQZ262188:ERA262211 FAV262188:FAW262211 FKR262188:FKS262211 FUN262188:FUO262211 GEJ262188:GEK262211 GOF262188:GOG262211 GYB262188:GYC262211 HHX262188:HHY262211 HRT262188:HRU262211 IBP262188:IBQ262211 ILL262188:ILM262211 IVH262188:IVI262211 JFD262188:JFE262211 JOZ262188:JPA262211 JYV262188:JYW262211 KIR262188:KIS262211 KSN262188:KSO262211 LCJ262188:LCK262211 LMF262188:LMG262211 LWB262188:LWC262211 MFX262188:MFY262211 MPT262188:MPU262211 MZP262188:MZQ262211 NJL262188:NJM262211 NTH262188:NTI262211 ODD262188:ODE262211 OMZ262188:ONA262211 OWV262188:OWW262211 PGR262188:PGS262211 PQN262188:PQO262211 QAJ262188:QAK262211 QKF262188:QKG262211 QUB262188:QUC262211 RDX262188:RDY262211 RNT262188:RNU262211 RXP262188:RXQ262211 SHL262188:SHM262211 SRH262188:SRI262211 TBD262188:TBE262211 TKZ262188:TLA262211 TUV262188:TUW262211 UER262188:UES262211 UON262188:UOO262211 UYJ262188:UYK262211 VIF262188:VIG262211 VSB262188:VSC262211 WBX262188:WBY262211 WLT262188:WLU262211 WVP262188:WVQ262211 H327724:I327747 JD327724:JE327747 SZ327724:TA327747 ACV327724:ACW327747 AMR327724:AMS327747 AWN327724:AWO327747 BGJ327724:BGK327747 BQF327724:BQG327747 CAB327724:CAC327747 CJX327724:CJY327747 CTT327724:CTU327747 DDP327724:DDQ327747 DNL327724:DNM327747 DXH327724:DXI327747 EHD327724:EHE327747 EQZ327724:ERA327747 FAV327724:FAW327747 FKR327724:FKS327747 FUN327724:FUO327747 GEJ327724:GEK327747 GOF327724:GOG327747 GYB327724:GYC327747 HHX327724:HHY327747 HRT327724:HRU327747 IBP327724:IBQ327747 ILL327724:ILM327747 IVH327724:IVI327747 JFD327724:JFE327747 JOZ327724:JPA327747 JYV327724:JYW327747 KIR327724:KIS327747 KSN327724:KSO327747 LCJ327724:LCK327747 LMF327724:LMG327747 LWB327724:LWC327747 MFX327724:MFY327747 MPT327724:MPU327747 MZP327724:MZQ327747 NJL327724:NJM327747 NTH327724:NTI327747 ODD327724:ODE327747 OMZ327724:ONA327747 OWV327724:OWW327747 PGR327724:PGS327747 PQN327724:PQO327747 QAJ327724:QAK327747 QKF327724:QKG327747 QUB327724:QUC327747 RDX327724:RDY327747 RNT327724:RNU327747 RXP327724:RXQ327747 SHL327724:SHM327747 SRH327724:SRI327747 TBD327724:TBE327747 TKZ327724:TLA327747 TUV327724:TUW327747 UER327724:UES327747 UON327724:UOO327747 UYJ327724:UYK327747 VIF327724:VIG327747 VSB327724:VSC327747 WBX327724:WBY327747 WLT327724:WLU327747 WVP327724:WVQ327747 H393260:I393283 JD393260:JE393283 SZ393260:TA393283 ACV393260:ACW393283 AMR393260:AMS393283 AWN393260:AWO393283 BGJ393260:BGK393283 BQF393260:BQG393283 CAB393260:CAC393283 CJX393260:CJY393283 CTT393260:CTU393283 DDP393260:DDQ393283 DNL393260:DNM393283 DXH393260:DXI393283 EHD393260:EHE393283 EQZ393260:ERA393283 FAV393260:FAW393283 FKR393260:FKS393283 FUN393260:FUO393283 GEJ393260:GEK393283 GOF393260:GOG393283 GYB393260:GYC393283 HHX393260:HHY393283 HRT393260:HRU393283 IBP393260:IBQ393283 ILL393260:ILM393283 IVH393260:IVI393283 JFD393260:JFE393283 JOZ393260:JPA393283 JYV393260:JYW393283 KIR393260:KIS393283 KSN393260:KSO393283 LCJ393260:LCK393283 LMF393260:LMG393283 LWB393260:LWC393283 MFX393260:MFY393283 MPT393260:MPU393283 MZP393260:MZQ393283 NJL393260:NJM393283 NTH393260:NTI393283 ODD393260:ODE393283 OMZ393260:ONA393283 OWV393260:OWW393283 PGR393260:PGS393283 PQN393260:PQO393283 QAJ393260:QAK393283 QKF393260:QKG393283 QUB393260:QUC393283 RDX393260:RDY393283 RNT393260:RNU393283 RXP393260:RXQ393283 SHL393260:SHM393283 SRH393260:SRI393283 TBD393260:TBE393283 TKZ393260:TLA393283 TUV393260:TUW393283 UER393260:UES393283 UON393260:UOO393283 UYJ393260:UYK393283 VIF393260:VIG393283 VSB393260:VSC393283 WBX393260:WBY393283 WLT393260:WLU393283 WVP393260:WVQ393283 H458796:I458819 JD458796:JE458819 SZ458796:TA458819 ACV458796:ACW458819 AMR458796:AMS458819 AWN458796:AWO458819 BGJ458796:BGK458819 BQF458796:BQG458819 CAB458796:CAC458819 CJX458796:CJY458819 CTT458796:CTU458819 DDP458796:DDQ458819 DNL458796:DNM458819 DXH458796:DXI458819 EHD458796:EHE458819 EQZ458796:ERA458819 FAV458796:FAW458819 FKR458796:FKS458819 FUN458796:FUO458819 GEJ458796:GEK458819 GOF458796:GOG458819 GYB458796:GYC458819 HHX458796:HHY458819 HRT458796:HRU458819 IBP458796:IBQ458819 ILL458796:ILM458819 IVH458796:IVI458819 JFD458796:JFE458819 JOZ458796:JPA458819 JYV458796:JYW458819 KIR458796:KIS458819 KSN458796:KSO458819 LCJ458796:LCK458819 LMF458796:LMG458819 LWB458796:LWC458819 MFX458796:MFY458819 MPT458796:MPU458819 MZP458796:MZQ458819 NJL458796:NJM458819 NTH458796:NTI458819 ODD458796:ODE458819 OMZ458796:ONA458819 OWV458796:OWW458819 PGR458796:PGS458819 PQN458796:PQO458819 QAJ458796:QAK458819 QKF458796:QKG458819 QUB458796:QUC458819 RDX458796:RDY458819 RNT458796:RNU458819 RXP458796:RXQ458819 SHL458796:SHM458819 SRH458796:SRI458819 TBD458796:TBE458819 TKZ458796:TLA458819 TUV458796:TUW458819 UER458796:UES458819 UON458796:UOO458819 UYJ458796:UYK458819 VIF458796:VIG458819 VSB458796:VSC458819 WBX458796:WBY458819 WLT458796:WLU458819 WVP458796:WVQ458819 H524332:I524355 JD524332:JE524355 SZ524332:TA524355 ACV524332:ACW524355 AMR524332:AMS524355 AWN524332:AWO524355 BGJ524332:BGK524355 BQF524332:BQG524355 CAB524332:CAC524355 CJX524332:CJY524355 CTT524332:CTU524355 DDP524332:DDQ524355 DNL524332:DNM524355 DXH524332:DXI524355 EHD524332:EHE524355 EQZ524332:ERA524355 FAV524332:FAW524355 FKR524332:FKS524355 FUN524332:FUO524355 GEJ524332:GEK524355 GOF524332:GOG524355 GYB524332:GYC524355 HHX524332:HHY524355 HRT524332:HRU524355 IBP524332:IBQ524355 ILL524332:ILM524355 IVH524332:IVI524355 JFD524332:JFE524355 JOZ524332:JPA524355 JYV524332:JYW524355 KIR524332:KIS524355 KSN524332:KSO524355 LCJ524332:LCK524355 LMF524332:LMG524355 LWB524332:LWC524355 MFX524332:MFY524355 MPT524332:MPU524355 MZP524332:MZQ524355 NJL524332:NJM524355 NTH524332:NTI524355 ODD524332:ODE524355 OMZ524332:ONA524355 OWV524332:OWW524355 PGR524332:PGS524355 PQN524332:PQO524355 QAJ524332:QAK524355 QKF524332:QKG524355 QUB524332:QUC524355 RDX524332:RDY524355 RNT524332:RNU524355 RXP524332:RXQ524355 SHL524332:SHM524355 SRH524332:SRI524355 TBD524332:TBE524355 TKZ524332:TLA524355 TUV524332:TUW524355 UER524332:UES524355 UON524332:UOO524355 UYJ524332:UYK524355 VIF524332:VIG524355 VSB524332:VSC524355 WBX524332:WBY524355 WLT524332:WLU524355 WVP524332:WVQ524355 H589868:I589891 JD589868:JE589891 SZ589868:TA589891 ACV589868:ACW589891 AMR589868:AMS589891 AWN589868:AWO589891 BGJ589868:BGK589891 BQF589868:BQG589891 CAB589868:CAC589891 CJX589868:CJY589891 CTT589868:CTU589891 DDP589868:DDQ589891 DNL589868:DNM589891 DXH589868:DXI589891 EHD589868:EHE589891 EQZ589868:ERA589891 FAV589868:FAW589891 FKR589868:FKS589891 FUN589868:FUO589891 GEJ589868:GEK589891 GOF589868:GOG589891 GYB589868:GYC589891 HHX589868:HHY589891 HRT589868:HRU589891 IBP589868:IBQ589891 ILL589868:ILM589891 IVH589868:IVI589891 JFD589868:JFE589891 JOZ589868:JPA589891 JYV589868:JYW589891 KIR589868:KIS589891 KSN589868:KSO589891 LCJ589868:LCK589891 LMF589868:LMG589891 LWB589868:LWC589891 MFX589868:MFY589891 MPT589868:MPU589891 MZP589868:MZQ589891 NJL589868:NJM589891 NTH589868:NTI589891 ODD589868:ODE589891 OMZ589868:ONA589891 OWV589868:OWW589891 PGR589868:PGS589891 PQN589868:PQO589891 QAJ589868:QAK589891 QKF589868:QKG589891 QUB589868:QUC589891 RDX589868:RDY589891 RNT589868:RNU589891 RXP589868:RXQ589891 SHL589868:SHM589891 SRH589868:SRI589891 TBD589868:TBE589891 TKZ589868:TLA589891 TUV589868:TUW589891 UER589868:UES589891 UON589868:UOO589891 UYJ589868:UYK589891 VIF589868:VIG589891 VSB589868:VSC589891 WBX589868:WBY589891 WLT589868:WLU589891 WVP589868:WVQ589891 H655404:I655427 JD655404:JE655427 SZ655404:TA655427 ACV655404:ACW655427 AMR655404:AMS655427 AWN655404:AWO655427 BGJ655404:BGK655427 BQF655404:BQG655427 CAB655404:CAC655427 CJX655404:CJY655427 CTT655404:CTU655427 DDP655404:DDQ655427 DNL655404:DNM655427 DXH655404:DXI655427 EHD655404:EHE655427 EQZ655404:ERA655427 FAV655404:FAW655427 FKR655404:FKS655427 FUN655404:FUO655427 GEJ655404:GEK655427 GOF655404:GOG655427 GYB655404:GYC655427 HHX655404:HHY655427 HRT655404:HRU655427 IBP655404:IBQ655427 ILL655404:ILM655427 IVH655404:IVI655427 JFD655404:JFE655427 JOZ655404:JPA655427 JYV655404:JYW655427 KIR655404:KIS655427 KSN655404:KSO655427 LCJ655404:LCK655427 LMF655404:LMG655427 LWB655404:LWC655427 MFX655404:MFY655427 MPT655404:MPU655427 MZP655404:MZQ655427 NJL655404:NJM655427 NTH655404:NTI655427 ODD655404:ODE655427 OMZ655404:ONA655427 OWV655404:OWW655427 PGR655404:PGS655427 PQN655404:PQO655427 QAJ655404:QAK655427 QKF655404:QKG655427 QUB655404:QUC655427 RDX655404:RDY655427 RNT655404:RNU655427 RXP655404:RXQ655427 SHL655404:SHM655427 SRH655404:SRI655427 TBD655404:TBE655427 TKZ655404:TLA655427 TUV655404:TUW655427 UER655404:UES655427 UON655404:UOO655427 UYJ655404:UYK655427 VIF655404:VIG655427 VSB655404:VSC655427 WBX655404:WBY655427 WLT655404:WLU655427 WVP655404:WVQ655427 H720940:I720963 JD720940:JE720963 SZ720940:TA720963 ACV720940:ACW720963 AMR720940:AMS720963 AWN720940:AWO720963 BGJ720940:BGK720963 BQF720940:BQG720963 CAB720940:CAC720963 CJX720940:CJY720963 CTT720940:CTU720963 DDP720940:DDQ720963 DNL720940:DNM720963 DXH720940:DXI720963 EHD720940:EHE720963 EQZ720940:ERA720963 FAV720940:FAW720963 FKR720940:FKS720963 FUN720940:FUO720963 GEJ720940:GEK720963 GOF720940:GOG720963 GYB720940:GYC720963 HHX720940:HHY720963 HRT720940:HRU720963 IBP720940:IBQ720963 ILL720940:ILM720963 IVH720940:IVI720963 JFD720940:JFE720963 JOZ720940:JPA720963 JYV720940:JYW720963 KIR720940:KIS720963 KSN720940:KSO720963 LCJ720940:LCK720963 LMF720940:LMG720963 LWB720940:LWC720963 MFX720940:MFY720963 MPT720940:MPU720963 MZP720940:MZQ720963 NJL720940:NJM720963 NTH720940:NTI720963 ODD720940:ODE720963 OMZ720940:ONA720963 OWV720940:OWW720963 PGR720940:PGS720963 PQN720940:PQO720963 QAJ720940:QAK720963 QKF720940:QKG720963 QUB720940:QUC720963 RDX720940:RDY720963 RNT720940:RNU720963 RXP720940:RXQ720963 SHL720940:SHM720963 SRH720940:SRI720963 TBD720940:TBE720963 TKZ720940:TLA720963 TUV720940:TUW720963 UER720940:UES720963 UON720940:UOO720963 UYJ720940:UYK720963 VIF720940:VIG720963 VSB720940:VSC720963 WBX720940:WBY720963 WLT720940:WLU720963 WVP720940:WVQ720963 H786476:I786499 JD786476:JE786499 SZ786476:TA786499 ACV786476:ACW786499 AMR786476:AMS786499 AWN786476:AWO786499 BGJ786476:BGK786499 BQF786476:BQG786499 CAB786476:CAC786499 CJX786476:CJY786499 CTT786476:CTU786499 DDP786476:DDQ786499 DNL786476:DNM786499 DXH786476:DXI786499 EHD786476:EHE786499 EQZ786476:ERA786499 FAV786476:FAW786499 FKR786476:FKS786499 FUN786476:FUO786499 GEJ786476:GEK786499 GOF786476:GOG786499 GYB786476:GYC786499 HHX786476:HHY786499 HRT786476:HRU786499 IBP786476:IBQ786499 ILL786476:ILM786499 IVH786476:IVI786499 JFD786476:JFE786499 JOZ786476:JPA786499 JYV786476:JYW786499 KIR786476:KIS786499 KSN786476:KSO786499 LCJ786476:LCK786499 LMF786476:LMG786499 LWB786476:LWC786499 MFX786476:MFY786499 MPT786476:MPU786499 MZP786476:MZQ786499 NJL786476:NJM786499 NTH786476:NTI786499 ODD786476:ODE786499 OMZ786476:ONA786499 OWV786476:OWW786499 PGR786476:PGS786499 PQN786476:PQO786499 QAJ786476:QAK786499 QKF786476:QKG786499 QUB786476:QUC786499 RDX786476:RDY786499 RNT786476:RNU786499 RXP786476:RXQ786499 SHL786476:SHM786499 SRH786476:SRI786499 TBD786476:TBE786499 TKZ786476:TLA786499 TUV786476:TUW786499 UER786476:UES786499 UON786476:UOO786499 UYJ786476:UYK786499 VIF786476:VIG786499 VSB786476:VSC786499 WBX786476:WBY786499 WLT786476:WLU786499 WVP786476:WVQ786499 H852012:I852035 JD852012:JE852035 SZ852012:TA852035 ACV852012:ACW852035 AMR852012:AMS852035 AWN852012:AWO852035 BGJ852012:BGK852035 BQF852012:BQG852035 CAB852012:CAC852035 CJX852012:CJY852035 CTT852012:CTU852035 DDP852012:DDQ852035 DNL852012:DNM852035 DXH852012:DXI852035 EHD852012:EHE852035 EQZ852012:ERA852035 FAV852012:FAW852035 FKR852012:FKS852035 FUN852012:FUO852035 GEJ852012:GEK852035 GOF852012:GOG852035 GYB852012:GYC852035 HHX852012:HHY852035 HRT852012:HRU852035 IBP852012:IBQ852035 ILL852012:ILM852035 IVH852012:IVI852035 JFD852012:JFE852035 JOZ852012:JPA852035 JYV852012:JYW852035 KIR852012:KIS852035 KSN852012:KSO852035 LCJ852012:LCK852035 LMF852012:LMG852035 LWB852012:LWC852035 MFX852012:MFY852035 MPT852012:MPU852035 MZP852012:MZQ852035 NJL852012:NJM852035 NTH852012:NTI852035 ODD852012:ODE852035 OMZ852012:ONA852035 OWV852012:OWW852035 PGR852012:PGS852035 PQN852012:PQO852035 QAJ852012:QAK852035 QKF852012:QKG852035 QUB852012:QUC852035 RDX852012:RDY852035 RNT852012:RNU852035 RXP852012:RXQ852035 SHL852012:SHM852035 SRH852012:SRI852035 TBD852012:TBE852035 TKZ852012:TLA852035 TUV852012:TUW852035 UER852012:UES852035 UON852012:UOO852035 UYJ852012:UYK852035 VIF852012:VIG852035 VSB852012:VSC852035 WBX852012:WBY852035 WLT852012:WLU852035 WVP852012:WVQ852035 H917548:I917571 JD917548:JE917571 SZ917548:TA917571 ACV917548:ACW917571 AMR917548:AMS917571 AWN917548:AWO917571 BGJ917548:BGK917571 BQF917548:BQG917571 CAB917548:CAC917571 CJX917548:CJY917571 CTT917548:CTU917571 DDP917548:DDQ917571 DNL917548:DNM917571 DXH917548:DXI917571 EHD917548:EHE917571 EQZ917548:ERA917571 FAV917548:FAW917571 FKR917548:FKS917571 FUN917548:FUO917571 GEJ917548:GEK917571 GOF917548:GOG917571 GYB917548:GYC917571 HHX917548:HHY917571 HRT917548:HRU917571 IBP917548:IBQ917571 ILL917548:ILM917571 IVH917548:IVI917571 JFD917548:JFE917571 JOZ917548:JPA917571 JYV917548:JYW917571 KIR917548:KIS917571 KSN917548:KSO917571 LCJ917548:LCK917571 LMF917548:LMG917571 LWB917548:LWC917571 MFX917548:MFY917571 MPT917548:MPU917571 MZP917548:MZQ917571 NJL917548:NJM917571 NTH917548:NTI917571 ODD917548:ODE917571 OMZ917548:ONA917571 OWV917548:OWW917571 PGR917548:PGS917571 PQN917548:PQO917571 QAJ917548:QAK917571 QKF917548:QKG917571 QUB917548:QUC917571 RDX917548:RDY917571 RNT917548:RNU917571 RXP917548:RXQ917571 SHL917548:SHM917571 SRH917548:SRI917571 TBD917548:TBE917571 TKZ917548:TLA917571 TUV917548:TUW917571 UER917548:UES917571 UON917548:UOO917571 UYJ917548:UYK917571 VIF917548:VIG917571 VSB917548:VSC917571 WBX917548:WBY917571 WLT917548:WLU917571 WVP917548:WVQ917571 H983084:I983107 JD983084:JE983107 SZ983084:TA983107 ACV983084:ACW983107 AMR983084:AMS983107 AWN983084:AWO983107 BGJ983084:BGK983107 BQF983084:BQG983107 CAB983084:CAC983107 CJX983084:CJY983107 CTT983084:CTU983107 DDP983084:DDQ983107 DNL983084:DNM983107 DXH983084:DXI983107 EHD983084:EHE983107 EQZ983084:ERA983107 FAV983084:FAW983107 FKR983084:FKS983107 FUN983084:FUO983107 GEJ983084:GEK983107 GOF983084:GOG983107 GYB983084:GYC983107 HHX983084:HHY983107 HRT983084:HRU983107 IBP983084:IBQ983107 ILL983084:ILM983107 IVH983084:IVI983107 JFD983084:JFE983107 JOZ983084:JPA983107 JYV983084:JYW983107 KIR983084:KIS983107 KSN983084:KSO983107 LCJ983084:LCK983107 LMF983084:LMG983107 LWB983084:LWC983107 MFX983084:MFY983107 MPT983084:MPU983107 MZP983084:MZQ983107 NJL983084:NJM983107 NTH983084:NTI983107 ODD983084:ODE983107 OMZ983084:ONA983107 OWV983084:OWW983107 PGR983084:PGS983107 PQN983084:PQO983107 QAJ983084:QAK983107 QKF983084:QKG983107 QUB983084:QUC983107 RDX983084:RDY983107 RNT983084:RNU983107 RXP983084:RXQ983107 SHL983084:SHM983107 SRH983084:SRI983107 TBD983084:TBE983107 TKZ983084:TLA983107 TUV983084:TUW983107 UER983084:UES983107 UON983084:UOO983107 UYJ983084:UYK983107 VIF983084:VIG983107 VSB983084:VSC983107 WBX983084:WBY983107 WLT983084:WLU983107 WVP983084:WVQ983107 G39:G67 JC39:JC67 SY39:SY67 ACU39:ACU67 AMQ39:AMQ67 AWM39:AWM67 BGI39:BGI67 BQE39:BQE67 CAA39:CAA67 CJW39:CJW67 CTS39:CTS67 DDO39:DDO67 DNK39:DNK67 DXG39:DXG67 EHC39:EHC67 EQY39:EQY67 FAU39:FAU67 FKQ39:FKQ67 FUM39:FUM67 GEI39:GEI67 GOE39:GOE67 GYA39:GYA67 HHW39:HHW67 HRS39:HRS67 IBO39:IBO67 ILK39:ILK67 IVG39:IVG67 JFC39:JFC67 JOY39:JOY67 JYU39:JYU67 KIQ39:KIQ67 KSM39:KSM67 LCI39:LCI67 LME39:LME67 LWA39:LWA67 MFW39:MFW67 MPS39:MPS67 MZO39:MZO67 NJK39:NJK67 NTG39:NTG67 ODC39:ODC67 OMY39:OMY67 OWU39:OWU67 PGQ39:PGQ67 PQM39:PQM67 QAI39:QAI67 QKE39:QKE67 QUA39:QUA67 RDW39:RDW67 RNS39:RNS67 RXO39:RXO67 SHK39:SHK67 SRG39:SRG67 TBC39:TBC67 TKY39:TKY67 TUU39:TUU67 UEQ39:UEQ67 UOM39:UOM67 UYI39:UYI67 VIE39:VIE67 VSA39:VSA67 WBW39:WBW67 WLS39:WLS67 WVO39:WVO67 G65575:G65603 JC65575:JC65603 SY65575:SY65603 ACU65575:ACU65603 AMQ65575:AMQ65603 AWM65575:AWM65603 BGI65575:BGI65603 BQE65575:BQE65603 CAA65575:CAA65603 CJW65575:CJW65603 CTS65575:CTS65603 DDO65575:DDO65603 DNK65575:DNK65603 DXG65575:DXG65603 EHC65575:EHC65603 EQY65575:EQY65603 FAU65575:FAU65603 FKQ65575:FKQ65603 FUM65575:FUM65603 GEI65575:GEI65603 GOE65575:GOE65603 GYA65575:GYA65603 HHW65575:HHW65603 HRS65575:HRS65603 IBO65575:IBO65603 ILK65575:ILK65603 IVG65575:IVG65603 JFC65575:JFC65603 JOY65575:JOY65603 JYU65575:JYU65603 KIQ65575:KIQ65603 KSM65575:KSM65603 LCI65575:LCI65603 LME65575:LME65603 LWA65575:LWA65603 MFW65575:MFW65603 MPS65575:MPS65603 MZO65575:MZO65603 NJK65575:NJK65603 NTG65575:NTG65603 ODC65575:ODC65603 OMY65575:OMY65603 OWU65575:OWU65603 PGQ65575:PGQ65603 PQM65575:PQM65603 QAI65575:QAI65603 QKE65575:QKE65603 QUA65575:QUA65603 RDW65575:RDW65603 RNS65575:RNS65603 RXO65575:RXO65603 SHK65575:SHK65603 SRG65575:SRG65603 TBC65575:TBC65603 TKY65575:TKY65603 TUU65575:TUU65603 UEQ65575:UEQ65603 UOM65575:UOM65603 UYI65575:UYI65603 VIE65575:VIE65603 VSA65575:VSA65603 WBW65575:WBW65603 WLS65575:WLS65603 WVO65575:WVO65603 G131111:G131139 JC131111:JC131139 SY131111:SY131139 ACU131111:ACU131139 AMQ131111:AMQ131139 AWM131111:AWM131139 BGI131111:BGI131139 BQE131111:BQE131139 CAA131111:CAA131139 CJW131111:CJW131139 CTS131111:CTS131139 DDO131111:DDO131139 DNK131111:DNK131139 DXG131111:DXG131139 EHC131111:EHC131139 EQY131111:EQY131139 FAU131111:FAU131139 FKQ131111:FKQ131139 FUM131111:FUM131139 GEI131111:GEI131139 GOE131111:GOE131139 GYA131111:GYA131139 HHW131111:HHW131139 HRS131111:HRS131139 IBO131111:IBO131139 ILK131111:ILK131139 IVG131111:IVG131139 JFC131111:JFC131139 JOY131111:JOY131139 JYU131111:JYU131139 KIQ131111:KIQ131139 KSM131111:KSM131139 LCI131111:LCI131139 LME131111:LME131139 LWA131111:LWA131139 MFW131111:MFW131139 MPS131111:MPS131139 MZO131111:MZO131139 NJK131111:NJK131139 NTG131111:NTG131139 ODC131111:ODC131139 OMY131111:OMY131139 OWU131111:OWU131139 PGQ131111:PGQ131139 PQM131111:PQM131139 QAI131111:QAI131139 QKE131111:QKE131139 QUA131111:QUA131139 RDW131111:RDW131139 RNS131111:RNS131139 RXO131111:RXO131139 SHK131111:SHK131139 SRG131111:SRG131139 TBC131111:TBC131139 TKY131111:TKY131139 TUU131111:TUU131139 UEQ131111:UEQ131139 UOM131111:UOM131139 UYI131111:UYI131139 VIE131111:VIE131139 VSA131111:VSA131139 WBW131111:WBW131139 WLS131111:WLS131139 WVO131111:WVO131139 G196647:G196675 JC196647:JC196675 SY196647:SY196675 ACU196647:ACU196675 AMQ196647:AMQ196675 AWM196647:AWM196675 BGI196647:BGI196675 BQE196647:BQE196675 CAA196647:CAA196675 CJW196647:CJW196675 CTS196647:CTS196675 DDO196647:DDO196675 DNK196647:DNK196675 DXG196647:DXG196675 EHC196647:EHC196675 EQY196647:EQY196675 FAU196647:FAU196675 FKQ196647:FKQ196675 FUM196647:FUM196675 GEI196647:GEI196675 GOE196647:GOE196675 GYA196647:GYA196675 HHW196647:HHW196675 HRS196647:HRS196675 IBO196647:IBO196675 ILK196647:ILK196675 IVG196647:IVG196675 JFC196647:JFC196675 JOY196647:JOY196675 JYU196647:JYU196675 KIQ196647:KIQ196675 KSM196647:KSM196675 LCI196647:LCI196675 LME196647:LME196675 LWA196647:LWA196675 MFW196647:MFW196675 MPS196647:MPS196675 MZO196647:MZO196675 NJK196647:NJK196675 NTG196647:NTG196675 ODC196647:ODC196675 OMY196647:OMY196675 OWU196647:OWU196675 PGQ196647:PGQ196675 PQM196647:PQM196675 QAI196647:QAI196675 QKE196647:QKE196675 QUA196647:QUA196675 RDW196647:RDW196675 RNS196647:RNS196675 RXO196647:RXO196675 SHK196647:SHK196675 SRG196647:SRG196675 TBC196647:TBC196675 TKY196647:TKY196675 TUU196647:TUU196675 UEQ196647:UEQ196675 UOM196647:UOM196675 UYI196647:UYI196675 VIE196647:VIE196675 VSA196647:VSA196675 WBW196647:WBW196675 WLS196647:WLS196675 WVO196647:WVO196675 G262183:G262211 JC262183:JC262211 SY262183:SY262211 ACU262183:ACU262211 AMQ262183:AMQ262211 AWM262183:AWM262211 BGI262183:BGI262211 BQE262183:BQE262211 CAA262183:CAA262211 CJW262183:CJW262211 CTS262183:CTS262211 DDO262183:DDO262211 DNK262183:DNK262211 DXG262183:DXG262211 EHC262183:EHC262211 EQY262183:EQY262211 FAU262183:FAU262211 FKQ262183:FKQ262211 FUM262183:FUM262211 GEI262183:GEI262211 GOE262183:GOE262211 GYA262183:GYA262211 HHW262183:HHW262211 HRS262183:HRS262211 IBO262183:IBO262211 ILK262183:ILK262211 IVG262183:IVG262211 JFC262183:JFC262211 JOY262183:JOY262211 JYU262183:JYU262211 KIQ262183:KIQ262211 KSM262183:KSM262211 LCI262183:LCI262211 LME262183:LME262211 LWA262183:LWA262211 MFW262183:MFW262211 MPS262183:MPS262211 MZO262183:MZO262211 NJK262183:NJK262211 NTG262183:NTG262211 ODC262183:ODC262211 OMY262183:OMY262211 OWU262183:OWU262211 PGQ262183:PGQ262211 PQM262183:PQM262211 QAI262183:QAI262211 QKE262183:QKE262211 QUA262183:QUA262211 RDW262183:RDW262211 RNS262183:RNS262211 RXO262183:RXO262211 SHK262183:SHK262211 SRG262183:SRG262211 TBC262183:TBC262211 TKY262183:TKY262211 TUU262183:TUU262211 UEQ262183:UEQ262211 UOM262183:UOM262211 UYI262183:UYI262211 VIE262183:VIE262211 VSA262183:VSA262211 WBW262183:WBW262211 WLS262183:WLS262211 WVO262183:WVO262211 G327719:G327747 JC327719:JC327747 SY327719:SY327747 ACU327719:ACU327747 AMQ327719:AMQ327747 AWM327719:AWM327747 BGI327719:BGI327747 BQE327719:BQE327747 CAA327719:CAA327747 CJW327719:CJW327747 CTS327719:CTS327747 DDO327719:DDO327747 DNK327719:DNK327747 DXG327719:DXG327747 EHC327719:EHC327747 EQY327719:EQY327747 FAU327719:FAU327747 FKQ327719:FKQ327747 FUM327719:FUM327747 GEI327719:GEI327747 GOE327719:GOE327747 GYA327719:GYA327747 HHW327719:HHW327747 HRS327719:HRS327747 IBO327719:IBO327747 ILK327719:ILK327747 IVG327719:IVG327747 JFC327719:JFC327747 JOY327719:JOY327747 JYU327719:JYU327747 KIQ327719:KIQ327747 KSM327719:KSM327747 LCI327719:LCI327747 LME327719:LME327747 LWA327719:LWA327747 MFW327719:MFW327747 MPS327719:MPS327747 MZO327719:MZO327747 NJK327719:NJK327747 NTG327719:NTG327747 ODC327719:ODC327747 OMY327719:OMY327747 OWU327719:OWU327747 PGQ327719:PGQ327747 PQM327719:PQM327747 QAI327719:QAI327747 QKE327719:QKE327747 QUA327719:QUA327747 RDW327719:RDW327747 RNS327719:RNS327747 RXO327719:RXO327747 SHK327719:SHK327747 SRG327719:SRG327747 TBC327719:TBC327747 TKY327719:TKY327747 TUU327719:TUU327747 UEQ327719:UEQ327747 UOM327719:UOM327747 UYI327719:UYI327747 VIE327719:VIE327747 VSA327719:VSA327747 WBW327719:WBW327747 WLS327719:WLS327747 WVO327719:WVO327747 G393255:G393283 JC393255:JC393283 SY393255:SY393283 ACU393255:ACU393283 AMQ393255:AMQ393283 AWM393255:AWM393283 BGI393255:BGI393283 BQE393255:BQE393283 CAA393255:CAA393283 CJW393255:CJW393283 CTS393255:CTS393283 DDO393255:DDO393283 DNK393255:DNK393283 DXG393255:DXG393283 EHC393255:EHC393283 EQY393255:EQY393283 FAU393255:FAU393283 FKQ393255:FKQ393283 FUM393255:FUM393283 GEI393255:GEI393283 GOE393255:GOE393283 GYA393255:GYA393283 HHW393255:HHW393283 HRS393255:HRS393283 IBO393255:IBO393283 ILK393255:ILK393283 IVG393255:IVG393283 JFC393255:JFC393283 JOY393255:JOY393283 JYU393255:JYU393283 KIQ393255:KIQ393283 KSM393255:KSM393283 LCI393255:LCI393283 LME393255:LME393283 LWA393255:LWA393283 MFW393255:MFW393283 MPS393255:MPS393283 MZO393255:MZO393283 NJK393255:NJK393283 NTG393255:NTG393283 ODC393255:ODC393283 OMY393255:OMY393283 OWU393255:OWU393283 PGQ393255:PGQ393283 PQM393255:PQM393283 QAI393255:QAI393283 QKE393255:QKE393283 QUA393255:QUA393283 RDW393255:RDW393283 RNS393255:RNS393283 RXO393255:RXO393283 SHK393255:SHK393283 SRG393255:SRG393283 TBC393255:TBC393283 TKY393255:TKY393283 TUU393255:TUU393283 UEQ393255:UEQ393283 UOM393255:UOM393283 UYI393255:UYI393283 VIE393255:VIE393283 VSA393255:VSA393283 WBW393255:WBW393283 WLS393255:WLS393283 WVO393255:WVO393283 G458791:G458819 JC458791:JC458819 SY458791:SY458819 ACU458791:ACU458819 AMQ458791:AMQ458819 AWM458791:AWM458819 BGI458791:BGI458819 BQE458791:BQE458819 CAA458791:CAA458819 CJW458791:CJW458819 CTS458791:CTS458819 DDO458791:DDO458819 DNK458791:DNK458819 DXG458791:DXG458819 EHC458791:EHC458819 EQY458791:EQY458819 FAU458791:FAU458819 FKQ458791:FKQ458819 FUM458791:FUM458819 GEI458791:GEI458819 GOE458791:GOE458819 GYA458791:GYA458819 HHW458791:HHW458819 HRS458791:HRS458819 IBO458791:IBO458819 ILK458791:ILK458819 IVG458791:IVG458819 JFC458791:JFC458819 JOY458791:JOY458819 JYU458791:JYU458819 KIQ458791:KIQ458819 KSM458791:KSM458819 LCI458791:LCI458819 LME458791:LME458819 LWA458791:LWA458819 MFW458791:MFW458819 MPS458791:MPS458819 MZO458791:MZO458819 NJK458791:NJK458819 NTG458791:NTG458819 ODC458791:ODC458819 OMY458791:OMY458819 OWU458791:OWU458819 PGQ458791:PGQ458819 PQM458791:PQM458819 QAI458791:QAI458819 QKE458791:QKE458819 QUA458791:QUA458819 RDW458791:RDW458819 RNS458791:RNS458819 RXO458791:RXO458819 SHK458791:SHK458819 SRG458791:SRG458819 TBC458791:TBC458819 TKY458791:TKY458819 TUU458791:TUU458819 UEQ458791:UEQ458819 UOM458791:UOM458819 UYI458791:UYI458819 VIE458791:VIE458819 VSA458791:VSA458819 WBW458791:WBW458819 WLS458791:WLS458819 WVO458791:WVO458819 G524327:G524355 JC524327:JC524355 SY524327:SY524355 ACU524327:ACU524355 AMQ524327:AMQ524355 AWM524327:AWM524355 BGI524327:BGI524355 BQE524327:BQE524355 CAA524327:CAA524355 CJW524327:CJW524355 CTS524327:CTS524355 DDO524327:DDO524355 DNK524327:DNK524355 DXG524327:DXG524355 EHC524327:EHC524355 EQY524327:EQY524355 FAU524327:FAU524355 FKQ524327:FKQ524355 FUM524327:FUM524355 GEI524327:GEI524355 GOE524327:GOE524355 GYA524327:GYA524355 HHW524327:HHW524355 HRS524327:HRS524355 IBO524327:IBO524355 ILK524327:ILK524355 IVG524327:IVG524355 JFC524327:JFC524355 JOY524327:JOY524355 JYU524327:JYU524355 KIQ524327:KIQ524355 KSM524327:KSM524355 LCI524327:LCI524355 LME524327:LME524355 LWA524327:LWA524355 MFW524327:MFW524355 MPS524327:MPS524355 MZO524327:MZO524355 NJK524327:NJK524355 NTG524327:NTG524355 ODC524327:ODC524355 OMY524327:OMY524355 OWU524327:OWU524355 PGQ524327:PGQ524355 PQM524327:PQM524355 QAI524327:QAI524355 QKE524327:QKE524355 QUA524327:QUA524355 RDW524327:RDW524355 RNS524327:RNS524355 RXO524327:RXO524355 SHK524327:SHK524355 SRG524327:SRG524355 TBC524327:TBC524355 TKY524327:TKY524355 TUU524327:TUU524355 UEQ524327:UEQ524355 UOM524327:UOM524355 UYI524327:UYI524355 VIE524327:VIE524355 VSA524327:VSA524355 WBW524327:WBW524355 WLS524327:WLS524355 WVO524327:WVO524355 G589863:G589891 JC589863:JC589891 SY589863:SY589891 ACU589863:ACU589891 AMQ589863:AMQ589891 AWM589863:AWM589891 BGI589863:BGI589891 BQE589863:BQE589891 CAA589863:CAA589891 CJW589863:CJW589891 CTS589863:CTS589891 DDO589863:DDO589891 DNK589863:DNK589891 DXG589863:DXG589891 EHC589863:EHC589891 EQY589863:EQY589891 FAU589863:FAU589891 FKQ589863:FKQ589891 FUM589863:FUM589891 GEI589863:GEI589891 GOE589863:GOE589891 GYA589863:GYA589891 HHW589863:HHW589891 HRS589863:HRS589891 IBO589863:IBO589891 ILK589863:ILK589891 IVG589863:IVG589891 JFC589863:JFC589891 JOY589863:JOY589891 JYU589863:JYU589891 KIQ589863:KIQ589891 KSM589863:KSM589891 LCI589863:LCI589891 LME589863:LME589891 LWA589863:LWA589891 MFW589863:MFW589891 MPS589863:MPS589891 MZO589863:MZO589891 NJK589863:NJK589891 NTG589863:NTG589891 ODC589863:ODC589891 OMY589863:OMY589891 OWU589863:OWU589891 PGQ589863:PGQ589891 PQM589863:PQM589891 QAI589863:QAI589891 QKE589863:QKE589891 QUA589863:QUA589891 RDW589863:RDW589891 RNS589863:RNS589891 RXO589863:RXO589891 SHK589863:SHK589891 SRG589863:SRG589891 TBC589863:TBC589891 TKY589863:TKY589891 TUU589863:TUU589891 UEQ589863:UEQ589891 UOM589863:UOM589891 UYI589863:UYI589891 VIE589863:VIE589891 VSA589863:VSA589891 WBW589863:WBW589891 WLS589863:WLS589891 WVO589863:WVO589891 G655399:G655427 JC655399:JC655427 SY655399:SY655427 ACU655399:ACU655427 AMQ655399:AMQ655427 AWM655399:AWM655427 BGI655399:BGI655427 BQE655399:BQE655427 CAA655399:CAA655427 CJW655399:CJW655427 CTS655399:CTS655427 DDO655399:DDO655427 DNK655399:DNK655427 DXG655399:DXG655427 EHC655399:EHC655427 EQY655399:EQY655427 FAU655399:FAU655427 FKQ655399:FKQ655427 FUM655399:FUM655427 GEI655399:GEI655427 GOE655399:GOE655427 GYA655399:GYA655427 HHW655399:HHW655427 HRS655399:HRS655427 IBO655399:IBO655427 ILK655399:ILK655427 IVG655399:IVG655427 JFC655399:JFC655427 JOY655399:JOY655427 JYU655399:JYU655427 KIQ655399:KIQ655427 KSM655399:KSM655427 LCI655399:LCI655427 LME655399:LME655427 LWA655399:LWA655427 MFW655399:MFW655427 MPS655399:MPS655427 MZO655399:MZO655427 NJK655399:NJK655427 NTG655399:NTG655427 ODC655399:ODC655427 OMY655399:OMY655427 OWU655399:OWU655427 PGQ655399:PGQ655427 PQM655399:PQM655427 QAI655399:QAI655427 QKE655399:QKE655427 QUA655399:QUA655427 RDW655399:RDW655427 RNS655399:RNS655427 RXO655399:RXO655427 SHK655399:SHK655427 SRG655399:SRG655427 TBC655399:TBC655427 TKY655399:TKY655427 TUU655399:TUU655427 UEQ655399:UEQ655427 UOM655399:UOM655427 UYI655399:UYI655427 VIE655399:VIE655427 VSA655399:VSA655427 WBW655399:WBW655427 WLS655399:WLS655427 WVO655399:WVO655427 G720935:G720963 JC720935:JC720963 SY720935:SY720963 ACU720935:ACU720963 AMQ720935:AMQ720963 AWM720935:AWM720963 BGI720935:BGI720963 BQE720935:BQE720963 CAA720935:CAA720963 CJW720935:CJW720963 CTS720935:CTS720963 DDO720935:DDO720963 DNK720935:DNK720963 DXG720935:DXG720963 EHC720935:EHC720963 EQY720935:EQY720963 FAU720935:FAU720963 FKQ720935:FKQ720963 FUM720935:FUM720963 GEI720935:GEI720963 GOE720935:GOE720963 GYA720935:GYA720963 HHW720935:HHW720963 HRS720935:HRS720963 IBO720935:IBO720963 ILK720935:ILK720963 IVG720935:IVG720963 JFC720935:JFC720963 JOY720935:JOY720963 JYU720935:JYU720963 KIQ720935:KIQ720963 KSM720935:KSM720963 LCI720935:LCI720963 LME720935:LME720963 LWA720935:LWA720963 MFW720935:MFW720963 MPS720935:MPS720963 MZO720935:MZO720963 NJK720935:NJK720963 NTG720935:NTG720963 ODC720935:ODC720963 OMY720935:OMY720963 OWU720935:OWU720963 PGQ720935:PGQ720963 PQM720935:PQM720963 QAI720935:QAI720963 QKE720935:QKE720963 QUA720935:QUA720963 RDW720935:RDW720963 RNS720935:RNS720963 RXO720935:RXO720963 SHK720935:SHK720963 SRG720935:SRG720963 TBC720935:TBC720963 TKY720935:TKY720963 TUU720935:TUU720963 UEQ720935:UEQ720963 UOM720935:UOM720963 UYI720935:UYI720963 VIE720935:VIE720963 VSA720935:VSA720963 WBW720935:WBW720963 WLS720935:WLS720963 WVO720935:WVO720963 G786471:G786499 JC786471:JC786499 SY786471:SY786499 ACU786471:ACU786499 AMQ786471:AMQ786499 AWM786471:AWM786499 BGI786471:BGI786499 BQE786471:BQE786499 CAA786471:CAA786499 CJW786471:CJW786499 CTS786471:CTS786499 DDO786471:DDO786499 DNK786471:DNK786499 DXG786471:DXG786499 EHC786471:EHC786499 EQY786471:EQY786499 FAU786471:FAU786499 FKQ786471:FKQ786499 FUM786471:FUM786499 GEI786471:GEI786499 GOE786471:GOE786499 GYA786471:GYA786499 HHW786471:HHW786499 HRS786471:HRS786499 IBO786471:IBO786499 ILK786471:ILK786499 IVG786471:IVG786499 JFC786471:JFC786499 JOY786471:JOY786499 JYU786471:JYU786499 KIQ786471:KIQ786499 KSM786471:KSM786499 LCI786471:LCI786499 LME786471:LME786499 LWA786471:LWA786499 MFW786471:MFW786499 MPS786471:MPS786499 MZO786471:MZO786499 NJK786471:NJK786499 NTG786471:NTG786499 ODC786471:ODC786499 OMY786471:OMY786499 OWU786471:OWU786499 PGQ786471:PGQ786499 PQM786471:PQM786499 QAI786471:QAI786499 QKE786471:QKE786499 QUA786471:QUA786499 RDW786471:RDW786499 RNS786471:RNS786499 RXO786471:RXO786499 SHK786471:SHK786499 SRG786471:SRG786499 TBC786471:TBC786499 TKY786471:TKY786499 TUU786471:TUU786499 UEQ786471:UEQ786499 UOM786471:UOM786499 UYI786471:UYI786499 VIE786471:VIE786499 VSA786471:VSA786499 WBW786471:WBW786499 WLS786471:WLS786499 WVO786471:WVO786499 G852007:G852035 JC852007:JC852035 SY852007:SY852035 ACU852007:ACU852035 AMQ852007:AMQ852035 AWM852007:AWM852035 BGI852007:BGI852035 BQE852007:BQE852035 CAA852007:CAA852035 CJW852007:CJW852035 CTS852007:CTS852035 DDO852007:DDO852035 DNK852007:DNK852035 DXG852007:DXG852035 EHC852007:EHC852035 EQY852007:EQY852035 FAU852007:FAU852035 FKQ852007:FKQ852035 FUM852007:FUM852035 GEI852007:GEI852035 GOE852007:GOE852035 GYA852007:GYA852035 HHW852007:HHW852035 HRS852007:HRS852035 IBO852007:IBO852035 ILK852007:ILK852035 IVG852007:IVG852035 JFC852007:JFC852035 JOY852007:JOY852035 JYU852007:JYU852035 KIQ852007:KIQ852035 KSM852007:KSM852035 LCI852007:LCI852035 LME852007:LME852035 LWA852007:LWA852035 MFW852007:MFW852035 MPS852007:MPS852035 MZO852007:MZO852035 NJK852007:NJK852035 NTG852007:NTG852035 ODC852007:ODC852035 OMY852007:OMY852035 OWU852007:OWU852035 PGQ852007:PGQ852035 PQM852007:PQM852035 QAI852007:QAI852035 QKE852007:QKE852035 QUA852007:QUA852035 RDW852007:RDW852035 RNS852007:RNS852035 RXO852007:RXO852035 SHK852007:SHK852035 SRG852007:SRG852035 TBC852007:TBC852035 TKY852007:TKY852035 TUU852007:TUU852035 UEQ852007:UEQ852035 UOM852007:UOM852035 UYI852007:UYI852035 VIE852007:VIE852035 VSA852007:VSA852035 WBW852007:WBW852035 WLS852007:WLS852035 WVO852007:WVO852035 G917543:G917571 JC917543:JC917571 SY917543:SY917571 ACU917543:ACU917571 AMQ917543:AMQ917571 AWM917543:AWM917571 BGI917543:BGI917571 BQE917543:BQE917571 CAA917543:CAA917571 CJW917543:CJW917571 CTS917543:CTS917571 DDO917543:DDO917571 DNK917543:DNK917571 DXG917543:DXG917571 EHC917543:EHC917571 EQY917543:EQY917571 FAU917543:FAU917571 FKQ917543:FKQ917571 FUM917543:FUM917571 GEI917543:GEI917571 GOE917543:GOE917571 GYA917543:GYA917571 HHW917543:HHW917571 HRS917543:HRS917571 IBO917543:IBO917571 ILK917543:ILK917571 IVG917543:IVG917571 JFC917543:JFC917571 JOY917543:JOY917571 JYU917543:JYU917571 KIQ917543:KIQ917571 KSM917543:KSM917571 LCI917543:LCI917571 LME917543:LME917571 LWA917543:LWA917571 MFW917543:MFW917571 MPS917543:MPS917571 MZO917543:MZO917571 NJK917543:NJK917571 NTG917543:NTG917571 ODC917543:ODC917571 OMY917543:OMY917571 OWU917543:OWU917571 PGQ917543:PGQ917571 PQM917543:PQM917571 QAI917543:QAI917571 QKE917543:QKE917571 QUA917543:QUA917571 RDW917543:RDW917571 RNS917543:RNS917571 RXO917543:RXO917571 SHK917543:SHK917571 SRG917543:SRG917571 TBC917543:TBC917571 TKY917543:TKY917571 TUU917543:TUU917571 UEQ917543:UEQ917571 UOM917543:UOM917571 UYI917543:UYI917571 VIE917543:VIE917571 VSA917543:VSA917571 WBW917543:WBW917571 WLS917543:WLS917571 WVO917543:WVO917571 G983079:G983107 JC983079:JC983107 SY983079:SY983107 ACU983079:ACU983107 AMQ983079:AMQ983107 AWM983079:AWM983107 BGI983079:BGI983107 BQE983079:BQE983107 CAA983079:CAA983107 CJW983079:CJW983107 CTS983079:CTS983107 DDO983079:DDO983107 DNK983079:DNK983107 DXG983079:DXG983107 EHC983079:EHC983107 EQY983079:EQY983107 FAU983079:FAU983107 FKQ983079:FKQ983107 FUM983079:FUM983107 GEI983079:GEI983107 GOE983079:GOE983107 GYA983079:GYA983107 HHW983079:HHW983107 HRS983079:HRS983107 IBO983079:IBO983107 ILK983079:ILK983107 IVG983079:IVG983107 JFC983079:JFC983107 JOY983079:JOY983107 JYU983079:JYU983107 KIQ983079:KIQ983107 KSM983079:KSM983107 LCI983079:LCI983107 LME983079:LME983107 LWA983079:LWA983107 MFW983079:MFW983107 MPS983079:MPS983107 MZO983079:MZO983107 NJK983079:NJK983107 NTG983079:NTG983107 ODC983079:ODC983107 OMY983079:OMY983107 OWU983079:OWU983107 PGQ983079:PGQ983107 PQM983079:PQM983107 QAI983079:QAI983107 QKE983079:QKE983107 QUA983079:QUA983107 RDW983079:RDW983107 RNS983079:RNS983107 RXO983079:RXO983107 SHK983079:SHK983107 SRG983079:SRG983107 TBC983079:TBC983107 TKY983079:TKY983107 TUU983079:TUU983107 UEQ983079:UEQ983107 UOM983079:UOM983107 UYI983079:UYI983107 VIE983079:VIE983107 VSA983079:VSA983107 WBW983079:WBW983107 WLS983079:WLS983107 WVO983079:WVO983107 K44:K67 JG44:JG67 TC44:TC67 ACY44:ACY67 AMU44:AMU67 AWQ44:AWQ67 BGM44:BGM67 BQI44:BQI67 CAE44:CAE67 CKA44:CKA67 CTW44:CTW67 DDS44:DDS67 DNO44:DNO67 DXK44:DXK67 EHG44:EHG67 ERC44:ERC67 FAY44:FAY67 FKU44:FKU67 FUQ44:FUQ67 GEM44:GEM67 GOI44:GOI67 GYE44:GYE67 HIA44:HIA67 HRW44:HRW67 IBS44:IBS67 ILO44:ILO67 IVK44:IVK67 JFG44:JFG67 JPC44:JPC67 JYY44:JYY67 KIU44:KIU67 KSQ44:KSQ67 LCM44:LCM67 LMI44:LMI67 LWE44:LWE67 MGA44:MGA67 MPW44:MPW67 MZS44:MZS67 NJO44:NJO67 NTK44:NTK67 ODG44:ODG67 ONC44:ONC67 OWY44:OWY67 PGU44:PGU67 PQQ44:PQQ67 QAM44:QAM67 QKI44:QKI67 QUE44:QUE67 REA44:REA67 RNW44:RNW67 RXS44:RXS67 SHO44:SHO67 SRK44:SRK67 TBG44:TBG67 TLC44:TLC67 TUY44:TUY67 UEU44:UEU67 UOQ44:UOQ67 UYM44:UYM67 VII44:VII67 VSE44:VSE67 WCA44:WCA67 WLW44:WLW67 WVS44:WVS67 K65580:K65603 JG65580:JG65603 TC65580:TC65603 ACY65580:ACY65603 AMU65580:AMU65603 AWQ65580:AWQ65603 BGM65580:BGM65603 BQI65580:BQI65603 CAE65580:CAE65603 CKA65580:CKA65603 CTW65580:CTW65603 DDS65580:DDS65603 DNO65580:DNO65603 DXK65580:DXK65603 EHG65580:EHG65603 ERC65580:ERC65603 FAY65580:FAY65603 FKU65580:FKU65603 FUQ65580:FUQ65603 GEM65580:GEM65603 GOI65580:GOI65603 GYE65580:GYE65603 HIA65580:HIA65603 HRW65580:HRW65603 IBS65580:IBS65603 ILO65580:ILO65603 IVK65580:IVK65603 JFG65580:JFG65603 JPC65580:JPC65603 JYY65580:JYY65603 KIU65580:KIU65603 KSQ65580:KSQ65603 LCM65580:LCM65603 LMI65580:LMI65603 LWE65580:LWE65603 MGA65580:MGA65603 MPW65580:MPW65603 MZS65580:MZS65603 NJO65580:NJO65603 NTK65580:NTK65603 ODG65580:ODG65603 ONC65580:ONC65603 OWY65580:OWY65603 PGU65580:PGU65603 PQQ65580:PQQ65603 QAM65580:QAM65603 QKI65580:QKI65603 QUE65580:QUE65603 REA65580:REA65603 RNW65580:RNW65603 RXS65580:RXS65603 SHO65580:SHO65603 SRK65580:SRK65603 TBG65580:TBG65603 TLC65580:TLC65603 TUY65580:TUY65603 UEU65580:UEU65603 UOQ65580:UOQ65603 UYM65580:UYM65603 VII65580:VII65603 VSE65580:VSE65603 WCA65580:WCA65603 WLW65580:WLW65603 WVS65580:WVS65603 K131116:K131139 JG131116:JG131139 TC131116:TC131139 ACY131116:ACY131139 AMU131116:AMU131139 AWQ131116:AWQ131139 BGM131116:BGM131139 BQI131116:BQI131139 CAE131116:CAE131139 CKA131116:CKA131139 CTW131116:CTW131139 DDS131116:DDS131139 DNO131116:DNO131139 DXK131116:DXK131139 EHG131116:EHG131139 ERC131116:ERC131139 FAY131116:FAY131139 FKU131116:FKU131139 FUQ131116:FUQ131139 GEM131116:GEM131139 GOI131116:GOI131139 GYE131116:GYE131139 HIA131116:HIA131139 HRW131116:HRW131139 IBS131116:IBS131139 ILO131116:ILO131139 IVK131116:IVK131139 JFG131116:JFG131139 JPC131116:JPC131139 JYY131116:JYY131139 KIU131116:KIU131139 KSQ131116:KSQ131139 LCM131116:LCM131139 LMI131116:LMI131139 LWE131116:LWE131139 MGA131116:MGA131139 MPW131116:MPW131139 MZS131116:MZS131139 NJO131116:NJO131139 NTK131116:NTK131139 ODG131116:ODG131139 ONC131116:ONC131139 OWY131116:OWY131139 PGU131116:PGU131139 PQQ131116:PQQ131139 QAM131116:QAM131139 QKI131116:QKI131139 QUE131116:QUE131139 REA131116:REA131139 RNW131116:RNW131139 RXS131116:RXS131139 SHO131116:SHO131139 SRK131116:SRK131139 TBG131116:TBG131139 TLC131116:TLC131139 TUY131116:TUY131139 UEU131116:UEU131139 UOQ131116:UOQ131139 UYM131116:UYM131139 VII131116:VII131139 VSE131116:VSE131139 WCA131116:WCA131139 WLW131116:WLW131139 WVS131116:WVS131139 K196652:K196675 JG196652:JG196675 TC196652:TC196675 ACY196652:ACY196675 AMU196652:AMU196675 AWQ196652:AWQ196675 BGM196652:BGM196675 BQI196652:BQI196675 CAE196652:CAE196675 CKA196652:CKA196675 CTW196652:CTW196675 DDS196652:DDS196675 DNO196652:DNO196675 DXK196652:DXK196675 EHG196652:EHG196675 ERC196652:ERC196675 FAY196652:FAY196675 FKU196652:FKU196675 FUQ196652:FUQ196675 GEM196652:GEM196675 GOI196652:GOI196675 GYE196652:GYE196675 HIA196652:HIA196675 HRW196652:HRW196675 IBS196652:IBS196675 ILO196652:ILO196675 IVK196652:IVK196675 JFG196652:JFG196675 JPC196652:JPC196675 JYY196652:JYY196675 KIU196652:KIU196675 KSQ196652:KSQ196675 LCM196652:LCM196675 LMI196652:LMI196675 LWE196652:LWE196675 MGA196652:MGA196675 MPW196652:MPW196675 MZS196652:MZS196675 NJO196652:NJO196675 NTK196652:NTK196675 ODG196652:ODG196675 ONC196652:ONC196675 OWY196652:OWY196675 PGU196652:PGU196675 PQQ196652:PQQ196675 QAM196652:QAM196675 QKI196652:QKI196675 QUE196652:QUE196675 REA196652:REA196675 RNW196652:RNW196675 RXS196652:RXS196675 SHO196652:SHO196675 SRK196652:SRK196675 TBG196652:TBG196675 TLC196652:TLC196675 TUY196652:TUY196675 UEU196652:UEU196675 UOQ196652:UOQ196675 UYM196652:UYM196675 VII196652:VII196675 VSE196652:VSE196675 WCA196652:WCA196675 WLW196652:WLW196675 WVS196652:WVS196675 K262188:K262211 JG262188:JG262211 TC262188:TC262211 ACY262188:ACY262211 AMU262188:AMU262211 AWQ262188:AWQ262211 BGM262188:BGM262211 BQI262188:BQI262211 CAE262188:CAE262211 CKA262188:CKA262211 CTW262188:CTW262211 DDS262188:DDS262211 DNO262188:DNO262211 DXK262188:DXK262211 EHG262188:EHG262211 ERC262188:ERC262211 FAY262188:FAY262211 FKU262188:FKU262211 FUQ262188:FUQ262211 GEM262188:GEM262211 GOI262188:GOI262211 GYE262188:GYE262211 HIA262188:HIA262211 HRW262188:HRW262211 IBS262188:IBS262211 ILO262188:ILO262211 IVK262188:IVK262211 JFG262188:JFG262211 JPC262188:JPC262211 JYY262188:JYY262211 KIU262188:KIU262211 KSQ262188:KSQ262211 LCM262188:LCM262211 LMI262188:LMI262211 LWE262188:LWE262211 MGA262188:MGA262211 MPW262188:MPW262211 MZS262188:MZS262211 NJO262188:NJO262211 NTK262188:NTK262211 ODG262188:ODG262211 ONC262188:ONC262211 OWY262188:OWY262211 PGU262188:PGU262211 PQQ262188:PQQ262211 QAM262188:QAM262211 QKI262188:QKI262211 QUE262188:QUE262211 REA262188:REA262211 RNW262188:RNW262211 RXS262188:RXS262211 SHO262188:SHO262211 SRK262188:SRK262211 TBG262188:TBG262211 TLC262188:TLC262211 TUY262188:TUY262211 UEU262188:UEU262211 UOQ262188:UOQ262211 UYM262188:UYM262211 VII262188:VII262211 VSE262188:VSE262211 WCA262188:WCA262211 WLW262188:WLW262211 WVS262188:WVS262211 K327724:K327747 JG327724:JG327747 TC327724:TC327747 ACY327724:ACY327747 AMU327724:AMU327747 AWQ327724:AWQ327747 BGM327724:BGM327747 BQI327724:BQI327747 CAE327724:CAE327747 CKA327724:CKA327747 CTW327724:CTW327747 DDS327724:DDS327747 DNO327724:DNO327747 DXK327724:DXK327747 EHG327724:EHG327747 ERC327724:ERC327747 FAY327724:FAY327747 FKU327724:FKU327747 FUQ327724:FUQ327747 GEM327724:GEM327747 GOI327724:GOI327747 GYE327724:GYE327747 HIA327724:HIA327747 HRW327724:HRW327747 IBS327724:IBS327747 ILO327724:ILO327747 IVK327724:IVK327747 JFG327724:JFG327747 JPC327724:JPC327747 JYY327724:JYY327747 KIU327724:KIU327747 KSQ327724:KSQ327747 LCM327724:LCM327747 LMI327724:LMI327747 LWE327724:LWE327747 MGA327724:MGA327747 MPW327724:MPW327747 MZS327724:MZS327747 NJO327724:NJO327747 NTK327724:NTK327747 ODG327724:ODG327747 ONC327724:ONC327747 OWY327724:OWY327747 PGU327724:PGU327747 PQQ327724:PQQ327747 QAM327724:QAM327747 QKI327724:QKI327747 QUE327724:QUE327747 REA327724:REA327747 RNW327724:RNW327747 RXS327724:RXS327747 SHO327724:SHO327747 SRK327724:SRK327747 TBG327724:TBG327747 TLC327724:TLC327747 TUY327724:TUY327747 UEU327724:UEU327747 UOQ327724:UOQ327747 UYM327724:UYM327747 VII327724:VII327747 VSE327724:VSE327747 WCA327724:WCA327747 WLW327724:WLW327747 WVS327724:WVS327747 K393260:K393283 JG393260:JG393283 TC393260:TC393283 ACY393260:ACY393283 AMU393260:AMU393283 AWQ393260:AWQ393283 BGM393260:BGM393283 BQI393260:BQI393283 CAE393260:CAE393283 CKA393260:CKA393283 CTW393260:CTW393283 DDS393260:DDS393283 DNO393260:DNO393283 DXK393260:DXK393283 EHG393260:EHG393283 ERC393260:ERC393283 FAY393260:FAY393283 FKU393260:FKU393283 FUQ393260:FUQ393283 GEM393260:GEM393283 GOI393260:GOI393283 GYE393260:GYE393283 HIA393260:HIA393283 HRW393260:HRW393283 IBS393260:IBS393283 ILO393260:ILO393283 IVK393260:IVK393283 JFG393260:JFG393283 JPC393260:JPC393283 JYY393260:JYY393283 KIU393260:KIU393283 KSQ393260:KSQ393283 LCM393260:LCM393283 LMI393260:LMI393283 LWE393260:LWE393283 MGA393260:MGA393283 MPW393260:MPW393283 MZS393260:MZS393283 NJO393260:NJO393283 NTK393260:NTK393283 ODG393260:ODG393283 ONC393260:ONC393283 OWY393260:OWY393283 PGU393260:PGU393283 PQQ393260:PQQ393283 QAM393260:QAM393283 QKI393260:QKI393283 QUE393260:QUE393283 REA393260:REA393283 RNW393260:RNW393283 RXS393260:RXS393283 SHO393260:SHO393283 SRK393260:SRK393283 TBG393260:TBG393283 TLC393260:TLC393283 TUY393260:TUY393283 UEU393260:UEU393283 UOQ393260:UOQ393283 UYM393260:UYM393283 VII393260:VII393283 VSE393260:VSE393283 WCA393260:WCA393283 WLW393260:WLW393283 WVS393260:WVS393283 K458796:K458819 JG458796:JG458819 TC458796:TC458819 ACY458796:ACY458819 AMU458796:AMU458819 AWQ458796:AWQ458819 BGM458796:BGM458819 BQI458796:BQI458819 CAE458796:CAE458819 CKA458796:CKA458819 CTW458796:CTW458819 DDS458796:DDS458819 DNO458796:DNO458819 DXK458796:DXK458819 EHG458796:EHG458819 ERC458796:ERC458819 FAY458796:FAY458819 FKU458796:FKU458819 FUQ458796:FUQ458819 GEM458796:GEM458819 GOI458796:GOI458819 GYE458796:GYE458819 HIA458796:HIA458819 HRW458796:HRW458819 IBS458796:IBS458819 ILO458796:ILO458819 IVK458796:IVK458819 JFG458796:JFG458819 JPC458796:JPC458819 JYY458796:JYY458819 KIU458796:KIU458819 KSQ458796:KSQ458819 LCM458796:LCM458819 LMI458796:LMI458819 LWE458796:LWE458819 MGA458796:MGA458819 MPW458796:MPW458819 MZS458796:MZS458819 NJO458796:NJO458819 NTK458796:NTK458819 ODG458796:ODG458819 ONC458796:ONC458819 OWY458796:OWY458819 PGU458796:PGU458819 PQQ458796:PQQ458819 QAM458796:QAM458819 QKI458796:QKI458819 QUE458796:QUE458819 REA458796:REA458819 RNW458796:RNW458819 RXS458796:RXS458819 SHO458796:SHO458819 SRK458796:SRK458819 TBG458796:TBG458819 TLC458796:TLC458819 TUY458796:TUY458819 UEU458796:UEU458819 UOQ458796:UOQ458819 UYM458796:UYM458819 VII458796:VII458819 VSE458796:VSE458819 WCA458796:WCA458819 WLW458796:WLW458819 WVS458796:WVS458819 K524332:K524355 JG524332:JG524355 TC524332:TC524355 ACY524332:ACY524355 AMU524332:AMU524355 AWQ524332:AWQ524355 BGM524332:BGM524355 BQI524332:BQI524355 CAE524332:CAE524355 CKA524332:CKA524355 CTW524332:CTW524355 DDS524332:DDS524355 DNO524332:DNO524355 DXK524332:DXK524355 EHG524332:EHG524355 ERC524332:ERC524355 FAY524332:FAY524355 FKU524332:FKU524355 FUQ524332:FUQ524355 GEM524332:GEM524355 GOI524332:GOI524355 GYE524332:GYE524355 HIA524332:HIA524355 HRW524332:HRW524355 IBS524332:IBS524355 ILO524332:ILO524355 IVK524332:IVK524355 JFG524332:JFG524355 JPC524332:JPC524355 JYY524332:JYY524355 KIU524332:KIU524355 KSQ524332:KSQ524355 LCM524332:LCM524355 LMI524332:LMI524355 LWE524332:LWE524355 MGA524332:MGA524355 MPW524332:MPW524355 MZS524332:MZS524355 NJO524332:NJO524355 NTK524332:NTK524355 ODG524332:ODG524355 ONC524332:ONC524355 OWY524332:OWY524355 PGU524332:PGU524355 PQQ524332:PQQ524355 QAM524332:QAM524355 QKI524332:QKI524355 QUE524332:QUE524355 REA524332:REA524355 RNW524332:RNW524355 RXS524332:RXS524355 SHO524332:SHO524355 SRK524332:SRK524355 TBG524332:TBG524355 TLC524332:TLC524355 TUY524332:TUY524355 UEU524332:UEU524355 UOQ524332:UOQ524355 UYM524332:UYM524355 VII524332:VII524355 VSE524332:VSE524355 WCA524332:WCA524355 WLW524332:WLW524355 WVS524332:WVS524355 K589868:K589891 JG589868:JG589891 TC589868:TC589891 ACY589868:ACY589891 AMU589868:AMU589891 AWQ589868:AWQ589891 BGM589868:BGM589891 BQI589868:BQI589891 CAE589868:CAE589891 CKA589868:CKA589891 CTW589868:CTW589891 DDS589868:DDS589891 DNO589868:DNO589891 DXK589868:DXK589891 EHG589868:EHG589891 ERC589868:ERC589891 FAY589868:FAY589891 FKU589868:FKU589891 FUQ589868:FUQ589891 GEM589868:GEM589891 GOI589868:GOI589891 GYE589868:GYE589891 HIA589868:HIA589891 HRW589868:HRW589891 IBS589868:IBS589891 ILO589868:ILO589891 IVK589868:IVK589891 JFG589868:JFG589891 JPC589868:JPC589891 JYY589868:JYY589891 KIU589868:KIU589891 KSQ589868:KSQ589891 LCM589868:LCM589891 LMI589868:LMI589891 LWE589868:LWE589891 MGA589868:MGA589891 MPW589868:MPW589891 MZS589868:MZS589891 NJO589868:NJO589891 NTK589868:NTK589891 ODG589868:ODG589891 ONC589868:ONC589891 OWY589868:OWY589891 PGU589868:PGU589891 PQQ589868:PQQ589891 QAM589868:QAM589891 QKI589868:QKI589891 QUE589868:QUE589891 REA589868:REA589891 RNW589868:RNW589891 RXS589868:RXS589891 SHO589868:SHO589891 SRK589868:SRK589891 TBG589868:TBG589891 TLC589868:TLC589891 TUY589868:TUY589891 UEU589868:UEU589891 UOQ589868:UOQ589891 UYM589868:UYM589891 VII589868:VII589891 VSE589868:VSE589891 WCA589868:WCA589891 WLW589868:WLW589891 WVS589868:WVS589891 K655404:K655427 JG655404:JG655427 TC655404:TC655427 ACY655404:ACY655427 AMU655404:AMU655427 AWQ655404:AWQ655427 BGM655404:BGM655427 BQI655404:BQI655427 CAE655404:CAE655427 CKA655404:CKA655427 CTW655404:CTW655427 DDS655404:DDS655427 DNO655404:DNO655427 DXK655404:DXK655427 EHG655404:EHG655427 ERC655404:ERC655427 FAY655404:FAY655427 FKU655404:FKU655427 FUQ655404:FUQ655427 GEM655404:GEM655427 GOI655404:GOI655427 GYE655404:GYE655427 HIA655404:HIA655427 HRW655404:HRW655427 IBS655404:IBS655427 ILO655404:ILO655427 IVK655404:IVK655427 JFG655404:JFG655427 JPC655404:JPC655427 JYY655404:JYY655427 KIU655404:KIU655427 KSQ655404:KSQ655427 LCM655404:LCM655427 LMI655404:LMI655427 LWE655404:LWE655427 MGA655404:MGA655427 MPW655404:MPW655427 MZS655404:MZS655427 NJO655404:NJO655427 NTK655404:NTK655427 ODG655404:ODG655427 ONC655404:ONC655427 OWY655404:OWY655427 PGU655404:PGU655427 PQQ655404:PQQ655427 QAM655404:QAM655427 QKI655404:QKI655427 QUE655404:QUE655427 REA655404:REA655427 RNW655404:RNW655427 RXS655404:RXS655427 SHO655404:SHO655427 SRK655404:SRK655427 TBG655404:TBG655427 TLC655404:TLC655427 TUY655404:TUY655427 UEU655404:UEU655427 UOQ655404:UOQ655427 UYM655404:UYM655427 VII655404:VII655427 VSE655404:VSE655427 WCA655404:WCA655427 WLW655404:WLW655427 WVS655404:WVS655427 K720940:K720963 JG720940:JG720963 TC720940:TC720963 ACY720940:ACY720963 AMU720940:AMU720963 AWQ720940:AWQ720963 BGM720940:BGM720963 BQI720940:BQI720963 CAE720940:CAE720963 CKA720940:CKA720963 CTW720940:CTW720963 DDS720940:DDS720963 DNO720940:DNO720963 DXK720940:DXK720963 EHG720940:EHG720963 ERC720940:ERC720963 FAY720940:FAY720963 FKU720940:FKU720963 FUQ720940:FUQ720963 GEM720940:GEM720963 GOI720940:GOI720963 GYE720940:GYE720963 HIA720940:HIA720963 HRW720940:HRW720963 IBS720940:IBS720963 ILO720940:ILO720963 IVK720940:IVK720963 JFG720940:JFG720963 JPC720940:JPC720963 JYY720940:JYY720963 KIU720940:KIU720963 KSQ720940:KSQ720963 LCM720940:LCM720963 LMI720940:LMI720963 LWE720940:LWE720963 MGA720940:MGA720963 MPW720940:MPW720963 MZS720940:MZS720963 NJO720940:NJO720963 NTK720940:NTK720963 ODG720940:ODG720963 ONC720940:ONC720963 OWY720940:OWY720963 PGU720940:PGU720963 PQQ720940:PQQ720963 QAM720940:QAM720963 QKI720940:QKI720963 QUE720940:QUE720963 REA720940:REA720963 RNW720940:RNW720963 RXS720940:RXS720963 SHO720940:SHO720963 SRK720940:SRK720963 TBG720940:TBG720963 TLC720940:TLC720963 TUY720940:TUY720963 UEU720940:UEU720963 UOQ720940:UOQ720963 UYM720940:UYM720963 VII720940:VII720963 VSE720940:VSE720963 WCA720940:WCA720963 WLW720940:WLW720963 WVS720940:WVS720963 K786476:K786499 JG786476:JG786499 TC786476:TC786499 ACY786476:ACY786499 AMU786476:AMU786499 AWQ786476:AWQ786499 BGM786476:BGM786499 BQI786476:BQI786499 CAE786476:CAE786499 CKA786476:CKA786499 CTW786476:CTW786499 DDS786476:DDS786499 DNO786476:DNO786499 DXK786476:DXK786499 EHG786476:EHG786499 ERC786476:ERC786499 FAY786476:FAY786499 FKU786476:FKU786499 FUQ786476:FUQ786499 GEM786476:GEM786499 GOI786476:GOI786499 GYE786476:GYE786499 HIA786476:HIA786499 HRW786476:HRW786499 IBS786476:IBS786499 ILO786476:ILO786499 IVK786476:IVK786499 JFG786476:JFG786499 JPC786476:JPC786499 JYY786476:JYY786499 KIU786476:KIU786499 KSQ786476:KSQ786499 LCM786476:LCM786499 LMI786476:LMI786499 LWE786476:LWE786499 MGA786476:MGA786499 MPW786476:MPW786499 MZS786476:MZS786499 NJO786476:NJO786499 NTK786476:NTK786499 ODG786476:ODG786499 ONC786476:ONC786499 OWY786476:OWY786499 PGU786476:PGU786499 PQQ786476:PQQ786499 QAM786476:QAM786499 QKI786476:QKI786499 QUE786476:QUE786499 REA786476:REA786499 RNW786476:RNW786499 RXS786476:RXS786499 SHO786476:SHO786499 SRK786476:SRK786499 TBG786476:TBG786499 TLC786476:TLC786499 TUY786476:TUY786499 UEU786476:UEU786499 UOQ786476:UOQ786499 UYM786476:UYM786499 VII786476:VII786499 VSE786476:VSE786499 WCA786476:WCA786499 WLW786476:WLW786499 WVS786476:WVS786499 K852012:K852035 JG852012:JG852035 TC852012:TC852035 ACY852012:ACY852035 AMU852012:AMU852035 AWQ852012:AWQ852035 BGM852012:BGM852035 BQI852012:BQI852035 CAE852012:CAE852035 CKA852012:CKA852035 CTW852012:CTW852035 DDS852012:DDS852035 DNO852012:DNO852035 DXK852012:DXK852035 EHG852012:EHG852035 ERC852012:ERC852035 FAY852012:FAY852035 FKU852012:FKU852035 FUQ852012:FUQ852035 GEM852012:GEM852035 GOI852012:GOI852035 GYE852012:GYE852035 HIA852012:HIA852035 HRW852012:HRW852035 IBS852012:IBS852035 ILO852012:ILO852035 IVK852012:IVK852035 JFG852012:JFG852035 JPC852012:JPC852035 JYY852012:JYY852035 KIU852012:KIU852035 KSQ852012:KSQ852035 LCM852012:LCM852035 LMI852012:LMI852035 LWE852012:LWE852035 MGA852012:MGA852035 MPW852012:MPW852035 MZS852012:MZS852035 NJO852012:NJO852035 NTK852012:NTK852035 ODG852012:ODG852035 ONC852012:ONC852035 OWY852012:OWY852035 PGU852012:PGU852035 PQQ852012:PQQ852035 QAM852012:QAM852035 QKI852012:QKI852035 QUE852012:QUE852035 REA852012:REA852035 RNW852012:RNW852035 RXS852012:RXS852035 SHO852012:SHO852035 SRK852012:SRK852035 TBG852012:TBG852035 TLC852012:TLC852035 TUY852012:TUY852035 UEU852012:UEU852035 UOQ852012:UOQ852035 UYM852012:UYM852035 VII852012:VII852035 VSE852012:VSE852035 WCA852012:WCA852035 WLW852012:WLW852035 WVS852012:WVS852035 K917548:K917571 JG917548:JG917571 TC917548:TC917571 ACY917548:ACY917571 AMU917548:AMU917571 AWQ917548:AWQ917571 BGM917548:BGM917571 BQI917548:BQI917571 CAE917548:CAE917571 CKA917548:CKA917571 CTW917548:CTW917571 DDS917548:DDS917571 DNO917548:DNO917571 DXK917548:DXK917571 EHG917548:EHG917571 ERC917548:ERC917571 FAY917548:FAY917571 FKU917548:FKU917571 FUQ917548:FUQ917571 GEM917548:GEM917571 GOI917548:GOI917571 GYE917548:GYE917571 HIA917548:HIA917571 HRW917548:HRW917571 IBS917548:IBS917571 ILO917548:ILO917571 IVK917548:IVK917571 JFG917548:JFG917571 JPC917548:JPC917571 JYY917548:JYY917571 KIU917548:KIU917571 KSQ917548:KSQ917571 LCM917548:LCM917571 LMI917548:LMI917571 LWE917548:LWE917571 MGA917548:MGA917571 MPW917548:MPW917571 MZS917548:MZS917571 NJO917548:NJO917571 NTK917548:NTK917571 ODG917548:ODG917571 ONC917548:ONC917571 OWY917548:OWY917571 PGU917548:PGU917571 PQQ917548:PQQ917571 QAM917548:QAM917571 QKI917548:QKI917571 QUE917548:QUE917571 REA917548:REA917571 RNW917548:RNW917571 RXS917548:RXS917571 SHO917548:SHO917571 SRK917548:SRK917571 TBG917548:TBG917571 TLC917548:TLC917571 TUY917548:TUY917571 UEU917548:UEU917571 UOQ917548:UOQ917571 UYM917548:UYM917571 VII917548:VII917571 VSE917548:VSE917571 WCA917548:WCA917571 WLW917548:WLW917571 WVS917548:WVS917571 K983084:K983107 JG983084:JG983107 TC983084:TC983107 ACY983084:ACY983107 AMU983084:AMU983107 AWQ983084:AWQ983107 BGM983084:BGM983107 BQI983084:BQI983107 CAE983084:CAE983107 CKA983084:CKA983107 CTW983084:CTW983107 DDS983084:DDS983107 DNO983084:DNO983107 DXK983084:DXK983107 EHG983084:EHG983107 ERC983084:ERC983107 FAY983084:FAY983107 FKU983084:FKU983107 FUQ983084:FUQ983107 GEM983084:GEM983107 GOI983084:GOI983107 GYE983084:GYE983107 HIA983084:HIA983107 HRW983084:HRW983107 IBS983084:IBS983107 ILO983084:ILO983107 IVK983084:IVK983107 JFG983084:JFG983107 JPC983084:JPC983107 JYY983084:JYY983107 KIU983084:KIU983107 KSQ983084:KSQ983107 LCM983084:LCM983107 LMI983084:LMI983107 LWE983084:LWE983107 MGA983084:MGA983107 MPW983084:MPW983107 MZS983084:MZS983107 NJO983084:NJO983107 NTK983084:NTK983107 ODG983084:ODG983107 ONC983084:ONC983107 OWY983084:OWY983107 PGU983084:PGU983107 PQQ983084:PQQ983107 QAM983084:QAM983107 QKI983084:QKI983107 QUE983084:QUE983107 REA983084:REA983107 RNW983084:RNW983107 RXS983084:RXS983107 SHO983084:SHO983107 SRK983084:SRK983107 TBG983084:TBG983107 TLC983084:TLC983107 TUY983084:TUY983107 UEU983084:UEU983107 UOQ983084:UOQ983107 UYM983084:UYM983107 VII983084:VII983107 VSE983084:VSE983107 WCA983084:WCA983107 WLW983084:WLW983107 WVS983084:WVS983107 K29:K35 JG29:JG35 TC29:TC35 ACY29:ACY35 AMU29:AMU35 AWQ29:AWQ35 BGM29:BGM35 BQI29:BQI35 CAE29:CAE35 CKA29:CKA35 CTW29:CTW35 DDS29:DDS35 DNO29:DNO35 DXK29:DXK35 EHG29:EHG35 ERC29:ERC35 FAY29:FAY35 FKU29:FKU35 FUQ29:FUQ35 GEM29:GEM35 GOI29:GOI35 GYE29:GYE35 HIA29:HIA35 HRW29:HRW35 IBS29:IBS35 ILO29:ILO35 IVK29:IVK35 JFG29:JFG35 JPC29:JPC35 JYY29:JYY35 KIU29:KIU35 KSQ29:KSQ35 LCM29:LCM35 LMI29:LMI35 LWE29:LWE35 MGA29:MGA35 MPW29:MPW35 MZS29:MZS35 NJO29:NJO35 NTK29:NTK35 ODG29:ODG35 ONC29:ONC35 OWY29:OWY35 PGU29:PGU35 PQQ29:PQQ35 QAM29:QAM35 QKI29:QKI35 QUE29:QUE35 REA29:REA35 RNW29:RNW35 RXS29:RXS35 SHO29:SHO35 SRK29:SRK35 TBG29:TBG35 TLC29:TLC35 TUY29:TUY35 UEU29:UEU35 UOQ29:UOQ35 UYM29:UYM35 VII29:VII35 VSE29:VSE35 WCA29:WCA35 WLW29:WLW35 WVS29:WVS35 K65565:K65571 JG65565:JG65571 TC65565:TC65571 ACY65565:ACY65571 AMU65565:AMU65571 AWQ65565:AWQ65571 BGM65565:BGM65571 BQI65565:BQI65571 CAE65565:CAE65571 CKA65565:CKA65571 CTW65565:CTW65571 DDS65565:DDS65571 DNO65565:DNO65571 DXK65565:DXK65571 EHG65565:EHG65571 ERC65565:ERC65571 FAY65565:FAY65571 FKU65565:FKU65571 FUQ65565:FUQ65571 GEM65565:GEM65571 GOI65565:GOI65571 GYE65565:GYE65571 HIA65565:HIA65571 HRW65565:HRW65571 IBS65565:IBS65571 ILO65565:ILO65571 IVK65565:IVK65571 JFG65565:JFG65571 JPC65565:JPC65571 JYY65565:JYY65571 KIU65565:KIU65571 KSQ65565:KSQ65571 LCM65565:LCM65571 LMI65565:LMI65571 LWE65565:LWE65571 MGA65565:MGA65571 MPW65565:MPW65571 MZS65565:MZS65571 NJO65565:NJO65571 NTK65565:NTK65571 ODG65565:ODG65571 ONC65565:ONC65571 OWY65565:OWY65571 PGU65565:PGU65571 PQQ65565:PQQ65571 QAM65565:QAM65571 QKI65565:QKI65571 QUE65565:QUE65571 REA65565:REA65571 RNW65565:RNW65571 RXS65565:RXS65571 SHO65565:SHO65571 SRK65565:SRK65571 TBG65565:TBG65571 TLC65565:TLC65571 TUY65565:TUY65571 UEU65565:UEU65571 UOQ65565:UOQ65571 UYM65565:UYM65571 VII65565:VII65571 VSE65565:VSE65571 WCA65565:WCA65571 WLW65565:WLW65571 WVS65565:WVS65571 K131101:K131107 JG131101:JG131107 TC131101:TC131107 ACY131101:ACY131107 AMU131101:AMU131107 AWQ131101:AWQ131107 BGM131101:BGM131107 BQI131101:BQI131107 CAE131101:CAE131107 CKA131101:CKA131107 CTW131101:CTW131107 DDS131101:DDS131107 DNO131101:DNO131107 DXK131101:DXK131107 EHG131101:EHG131107 ERC131101:ERC131107 FAY131101:FAY131107 FKU131101:FKU131107 FUQ131101:FUQ131107 GEM131101:GEM131107 GOI131101:GOI131107 GYE131101:GYE131107 HIA131101:HIA131107 HRW131101:HRW131107 IBS131101:IBS131107 ILO131101:ILO131107 IVK131101:IVK131107 JFG131101:JFG131107 JPC131101:JPC131107 JYY131101:JYY131107 KIU131101:KIU131107 KSQ131101:KSQ131107 LCM131101:LCM131107 LMI131101:LMI131107 LWE131101:LWE131107 MGA131101:MGA131107 MPW131101:MPW131107 MZS131101:MZS131107 NJO131101:NJO131107 NTK131101:NTK131107 ODG131101:ODG131107 ONC131101:ONC131107 OWY131101:OWY131107 PGU131101:PGU131107 PQQ131101:PQQ131107 QAM131101:QAM131107 QKI131101:QKI131107 QUE131101:QUE131107 REA131101:REA131107 RNW131101:RNW131107 RXS131101:RXS131107 SHO131101:SHO131107 SRK131101:SRK131107 TBG131101:TBG131107 TLC131101:TLC131107 TUY131101:TUY131107 UEU131101:UEU131107 UOQ131101:UOQ131107 UYM131101:UYM131107 VII131101:VII131107 VSE131101:VSE131107 WCA131101:WCA131107 WLW131101:WLW131107 WVS131101:WVS131107 K196637:K196643 JG196637:JG196643 TC196637:TC196643 ACY196637:ACY196643 AMU196637:AMU196643 AWQ196637:AWQ196643 BGM196637:BGM196643 BQI196637:BQI196643 CAE196637:CAE196643 CKA196637:CKA196643 CTW196637:CTW196643 DDS196637:DDS196643 DNO196637:DNO196643 DXK196637:DXK196643 EHG196637:EHG196643 ERC196637:ERC196643 FAY196637:FAY196643 FKU196637:FKU196643 FUQ196637:FUQ196643 GEM196637:GEM196643 GOI196637:GOI196643 GYE196637:GYE196643 HIA196637:HIA196643 HRW196637:HRW196643 IBS196637:IBS196643 ILO196637:ILO196643 IVK196637:IVK196643 JFG196637:JFG196643 JPC196637:JPC196643 JYY196637:JYY196643 KIU196637:KIU196643 KSQ196637:KSQ196643 LCM196637:LCM196643 LMI196637:LMI196643 LWE196637:LWE196643 MGA196637:MGA196643 MPW196637:MPW196643 MZS196637:MZS196643 NJO196637:NJO196643 NTK196637:NTK196643 ODG196637:ODG196643 ONC196637:ONC196643 OWY196637:OWY196643 PGU196637:PGU196643 PQQ196637:PQQ196643 QAM196637:QAM196643 QKI196637:QKI196643 QUE196637:QUE196643 REA196637:REA196643 RNW196637:RNW196643 RXS196637:RXS196643 SHO196637:SHO196643 SRK196637:SRK196643 TBG196637:TBG196643 TLC196637:TLC196643 TUY196637:TUY196643 UEU196637:UEU196643 UOQ196637:UOQ196643 UYM196637:UYM196643 VII196637:VII196643 VSE196637:VSE196643 WCA196637:WCA196643 WLW196637:WLW196643 WVS196637:WVS196643 K262173:K262179 JG262173:JG262179 TC262173:TC262179 ACY262173:ACY262179 AMU262173:AMU262179 AWQ262173:AWQ262179 BGM262173:BGM262179 BQI262173:BQI262179 CAE262173:CAE262179 CKA262173:CKA262179 CTW262173:CTW262179 DDS262173:DDS262179 DNO262173:DNO262179 DXK262173:DXK262179 EHG262173:EHG262179 ERC262173:ERC262179 FAY262173:FAY262179 FKU262173:FKU262179 FUQ262173:FUQ262179 GEM262173:GEM262179 GOI262173:GOI262179 GYE262173:GYE262179 HIA262173:HIA262179 HRW262173:HRW262179 IBS262173:IBS262179 ILO262173:ILO262179 IVK262173:IVK262179 JFG262173:JFG262179 JPC262173:JPC262179 JYY262173:JYY262179 KIU262173:KIU262179 KSQ262173:KSQ262179 LCM262173:LCM262179 LMI262173:LMI262179 LWE262173:LWE262179 MGA262173:MGA262179 MPW262173:MPW262179 MZS262173:MZS262179 NJO262173:NJO262179 NTK262173:NTK262179 ODG262173:ODG262179 ONC262173:ONC262179 OWY262173:OWY262179 PGU262173:PGU262179 PQQ262173:PQQ262179 QAM262173:QAM262179 QKI262173:QKI262179 QUE262173:QUE262179 REA262173:REA262179 RNW262173:RNW262179 RXS262173:RXS262179 SHO262173:SHO262179 SRK262173:SRK262179 TBG262173:TBG262179 TLC262173:TLC262179 TUY262173:TUY262179 UEU262173:UEU262179 UOQ262173:UOQ262179 UYM262173:UYM262179 VII262173:VII262179 VSE262173:VSE262179 WCA262173:WCA262179 WLW262173:WLW262179 WVS262173:WVS262179 K327709:K327715 JG327709:JG327715 TC327709:TC327715 ACY327709:ACY327715 AMU327709:AMU327715 AWQ327709:AWQ327715 BGM327709:BGM327715 BQI327709:BQI327715 CAE327709:CAE327715 CKA327709:CKA327715 CTW327709:CTW327715 DDS327709:DDS327715 DNO327709:DNO327715 DXK327709:DXK327715 EHG327709:EHG327715 ERC327709:ERC327715 FAY327709:FAY327715 FKU327709:FKU327715 FUQ327709:FUQ327715 GEM327709:GEM327715 GOI327709:GOI327715 GYE327709:GYE327715 HIA327709:HIA327715 HRW327709:HRW327715 IBS327709:IBS327715 ILO327709:ILO327715 IVK327709:IVK327715 JFG327709:JFG327715 JPC327709:JPC327715 JYY327709:JYY327715 KIU327709:KIU327715 KSQ327709:KSQ327715 LCM327709:LCM327715 LMI327709:LMI327715 LWE327709:LWE327715 MGA327709:MGA327715 MPW327709:MPW327715 MZS327709:MZS327715 NJO327709:NJO327715 NTK327709:NTK327715 ODG327709:ODG327715 ONC327709:ONC327715 OWY327709:OWY327715 PGU327709:PGU327715 PQQ327709:PQQ327715 QAM327709:QAM327715 QKI327709:QKI327715 QUE327709:QUE327715 REA327709:REA327715 RNW327709:RNW327715 RXS327709:RXS327715 SHO327709:SHO327715 SRK327709:SRK327715 TBG327709:TBG327715 TLC327709:TLC327715 TUY327709:TUY327715 UEU327709:UEU327715 UOQ327709:UOQ327715 UYM327709:UYM327715 VII327709:VII327715 VSE327709:VSE327715 WCA327709:WCA327715 WLW327709:WLW327715 WVS327709:WVS327715 K393245:K393251 JG393245:JG393251 TC393245:TC393251 ACY393245:ACY393251 AMU393245:AMU393251 AWQ393245:AWQ393251 BGM393245:BGM393251 BQI393245:BQI393251 CAE393245:CAE393251 CKA393245:CKA393251 CTW393245:CTW393251 DDS393245:DDS393251 DNO393245:DNO393251 DXK393245:DXK393251 EHG393245:EHG393251 ERC393245:ERC393251 FAY393245:FAY393251 FKU393245:FKU393251 FUQ393245:FUQ393251 GEM393245:GEM393251 GOI393245:GOI393251 GYE393245:GYE393251 HIA393245:HIA393251 HRW393245:HRW393251 IBS393245:IBS393251 ILO393245:ILO393251 IVK393245:IVK393251 JFG393245:JFG393251 JPC393245:JPC393251 JYY393245:JYY393251 KIU393245:KIU393251 KSQ393245:KSQ393251 LCM393245:LCM393251 LMI393245:LMI393251 LWE393245:LWE393251 MGA393245:MGA393251 MPW393245:MPW393251 MZS393245:MZS393251 NJO393245:NJO393251 NTK393245:NTK393251 ODG393245:ODG393251 ONC393245:ONC393251 OWY393245:OWY393251 PGU393245:PGU393251 PQQ393245:PQQ393251 QAM393245:QAM393251 QKI393245:QKI393251 QUE393245:QUE393251 REA393245:REA393251 RNW393245:RNW393251 RXS393245:RXS393251 SHO393245:SHO393251 SRK393245:SRK393251 TBG393245:TBG393251 TLC393245:TLC393251 TUY393245:TUY393251 UEU393245:UEU393251 UOQ393245:UOQ393251 UYM393245:UYM393251 VII393245:VII393251 VSE393245:VSE393251 WCA393245:WCA393251 WLW393245:WLW393251 WVS393245:WVS393251 K458781:K458787 JG458781:JG458787 TC458781:TC458787 ACY458781:ACY458787 AMU458781:AMU458787 AWQ458781:AWQ458787 BGM458781:BGM458787 BQI458781:BQI458787 CAE458781:CAE458787 CKA458781:CKA458787 CTW458781:CTW458787 DDS458781:DDS458787 DNO458781:DNO458787 DXK458781:DXK458787 EHG458781:EHG458787 ERC458781:ERC458787 FAY458781:FAY458787 FKU458781:FKU458787 FUQ458781:FUQ458787 GEM458781:GEM458787 GOI458781:GOI458787 GYE458781:GYE458787 HIA458781:HIA458787 HRW458781:HRW458787 IBS458781:IBS458787 ILO458781:ILO458787 IVK458781:IVK458787 JFG458781:JFG458787 JPC458781:JPC458787 JYY458781:JYY458787 KIU458781:KIU458787 KSQ458781:KSQ458787 LCM458781:LCM458787 LMI458781:LMI458787 LWE458781:LWE458787 MGA458781:MGA458787 MPW458781:MPW458787 MZS458781:MZS458787 NJO458781:NJO458787 NTK458781:NTK458787 ODG458781:ODG458787 ONC458781:ONC458787 OWY458781:OWY458787 PGU458781:PGU458787 PQQ458781:PQQ458787 QAM458781:QAM458787 QKI458781:QKI458787 QUE458781:QUE458787 REA458781:REA458787 RNW458781:RNW458787 RXS458781:RXS458787 SHO458781:SHO458787 SRK458781:SRK458787 TBG458781:TBG458787 TLC458781:TLC458787 TUY458781:TUY458787 UEU458781:UEU458787 UOQ458781:UOQ458787 UYM458781:UYM458787 VII458781:VII458787 VSE458781:VSE458787 WCA458781:WCA458787 WLW458781:WLW458787 WVS458781:WVS458787 K524317:K524323 JG524317:JG524323 TC524317:TC524323 ACY524317:ACY524323 AMU524317:AMU524323 AWQ524317:AWQ524323 BGM524317:BGM524323 BQI524317:BQI524323 CAE524317:CAE524323 CKA524317:CKA524323 CTW524317:CTW524323 DDS524317:DDS524323 DNO524317:DNO524323 DXK524317:DXK524323 EHG524317:EHG524323 ERC524317:ERC524323 FAY524317:FAY524323 FKU524317:FKU524323 FUQ524317:FUQ524323 GEM524317:GEM524323 GOI524317:GOI524323 GYE524317:GYE524323 HIA524317:HIA524323 HRW524317:HRW524323 IBS524317:IBS524323 ILO524317:ILO524323 IVK524317:IVK524323 JFG524317:JFG524323 JPC524317:JPC524323 JYY524317:JYY524323 KIU524317:KIU524323 KSQ524317:KSQ524323 LCM524317:LCM524323 LMI524317:LMI524323 LWE524317:LWE524323 MGA524317:MGA524323 MPW524317:MPW524323 MZS524317:MZS524323 NJO524317:NJO524323 NTK524317:NTK524323 ODG524317:ODG524323 ONC524317:ONC524323 OWY524317:OWY524323 PGU524317:PGU524323 PQQ524317:PQQ524323 QAM524317:QAM524323 QKI524317:QKI524323 QUE524317:QUE524323 REA524317:REA524323 RNW524317:RNW524323 RXS524317:RXS524323 SHO524317:SHO524323 SRK524317:SRK524323 TBG524317:TBG524323 TLC524317:TLC524323 TUY524317:TUY524323 UEU524317:UEU524323 UOQ524317:UOQ524323 UYM524317:UYM524323 VII524317:VII524323 VSE524317:VSE524323 WCA524317:WCA524323 WLW524317:WLW524323 WVS524317:WVS524323 K589853:K589859 JG589853:JG589859 TC589853:TC589859 ACY589853:ACY589859 AMU589853:AMU589859 AWQ589853:AWQ589859 BGM589853:BGM589859 BQI589853:BQI589859 CAE589853:CAE589859 CKA589853:CKA589859 CTW589853:CTW589859 DDS589853:DDS589859 DNO589853:DNO589859 DXK589853:DXK589859 EHG589853:EHG589859 ERC589853:ERC589859 FAY589853:FAY589859 FKU589853:FKU589859 FUQ589853:FUQ589859 GEM589853:GEM589859 GOI589853:GOI589859 GYE589853:GYE589859 HIA589853:HIA589859 HRW589853:HRW589859 IBS589853:IBS589859 ILO589853:ILO589859 IVK589853:IVK589859 JFG589853:JFG589859 JPC589853:JPC589859 JYY589853:JYY589859 KIU589853:KIU589859 KSQ589853:KSQ589859 LCM589853:LCM589859 LMI589853:LMI589859 LWE589853:LWE589859 MGA589853:MGA589859 MPW589853:MPW589859 MZS589853:MZS589859 NJO589853:NJO589859 NTK589853:NTK589859 ODG589853:ODG589859 ONC589853:ONC589859 OWY589853:OWY589859 PGU589853:PGU589859 PQQ589853:PQQ589859 QAM589853:QAM589859 QKI589853:QKI589859 QUE589853:QUE589859 REA589853:REA589859 RNW589853:RNW589859 RXS589853:RXS589859 SHO589853:SHO589859 SRK589853:SRK589859 TBG589853:TBG589859 TLC589853:TLC589859 TUY589853:TUY589859 UEU589853:UEU589859 UOQ589853:UOQ589859 UYM589853:UYM589859 VII589853:VII589859 VSE589853:VSE589859 WCA589853:WCA589859 WLW589853:WLW589859 WVS589853:WVS589859 K655389:K655395 JG655389:JG655395 TC655389:TC655395 ACY655389:ACY655395 AMU655389:AMU655395 AWQ655389:AWQ655395 BGM655389:BGM655395 BQI655389:BQI655395 CAE655389:CAE655395 CKA655389:CKA655395 CTW655389:CTW655395 DDS655389:DDS655395 DNO655389:DNO655395 DXK655389:DXK655395 EHG655389:EHG655395 ERC655389:ERC655395 FAY655389:FAY655395 FKU655389:FKU655395 FUQ655389:FUQ655395 GEM655389:GEM655395 GOI655389:GOI655395 GYE655389:GYE655395 HIA655389:HIA655395 HRW655389:HRW655395 IBS655389:IBS655395 ILO655389:ILO655395 IVK655389:IVK655395 JFG655389:JFG655395 JPC655389:JPC655395 JYY655389:JYY655395 KIU655389:KIU655395 KSQ655389:KSQ655395 LCM655389:LCM655395 LMI655389:LMI655395 LWE655389:LWE655395 MGA655389:MGA655395 MPW655389:MPW655395 MZS655389:MZS655395 NJO655389:NJO655395 NTK655389:NTK655395 ODG655389:ODG655395 ONC655389:ONC655395 OWY655389:OWY655395 PGU655389:PGU655395 PQQ655389:PQQ655395 QAM655389:QAM655395 QKI655389:QKI655395 QUE655389:QUE655395 REA655389:REA655395 RNW655389:RNW655395 RXS655389:RXS655395 SHO655389:SHO655395 SRK655389:SRK655395 TBG655389:TBG655395 TLC655389:TLC655395 TUY655389:TUY655395 UEU655389:UEU655395 UOQ655389:UOQ655395 UYM655389:UYM655395 VII655389:VII655395 VSE655389:VSE655395 WCA655389:WCA655395 WLW655389:WLW655395 WVS655389:WVS655395 K720925:K720931 JG720925:JG720931 TC720925:TC720931 ACY720925:ACY720931 AMU720925:AMU720931 AWQ720925:AWQ720931 BGM720925:BGM720931 BQI720925:BQI720931 CAE720925:CAE720931 CKA720925:CKA720931 CTW720925:CTW720931 DDS720925:DDS720931 DNO720925:DNO720931 DXK720925:DXK720931 EHG720925:EHG720931 ERC720925:ERC720931 FAY720925:FAY720931 FKU720925:FKU720931 FUQ720925:FUQ720931 GEM720925:GEM720931 GOI720925:GOI720931 GYE720925:GYE720931 HIA720925:HIA720931 HRW720925:HRW720931 IBS720925:IBS720931 ILO720925:ILO720931 IVK720925:IVK720931 JFG720925:JFG720931 JPC720925:JPC720931 JYY720925:JYY720931 KIU720925:KIU720931 KSQ720925:KSQ720931 LCM720925:LCM720931 LMI720925:LMI720931 LWE720925:LWE720931 MGA720925:MGA720931 MPW720925:MPW720931 MZS720925:MZS720931 NJO720925:NJO720931 NTK720925:NTK720931 ODG720925:ODG720931 ONC720925:ONC720931 OWY720925:OWY720931 PGU720925:PGU720931 PQQ720925:PQQ720931 QAM720925:QAM720931 QKI720925:QKI720931 QUE720925:QUE720931 REA720925:REA720931 RNW720925:RNW720931 RXS720925:RXS720931 SHO720925:SHO720931 SRK720925:SRK720931 TBG720925:TBG720931 TLC720925:TLC720931 TUY720925:TUY720931 UEU720925:UEU720931 UOQ720925:UOQ720931 UYM720925:UYM720931 VII720925:VII720931 VSE720925:VSE720931 WCA720925:WCA720931 WLW720925:WLW720931 WVS720925:WVS720931 K786461:K786467 JG786461:JG786467 TC786461:TC786467 ACY786461:ACY786467 AMU786461:AMU786467 AWQ786461:AWQ786467 BGM786461:BGM786467 BQI786461:BQI786467 CAE786461:CAE786467 CKA786461:CKA786467 CTW786461:CTW786467 DDS786461:DDS786467 DNO786461:DNO786467 DXK786461:DXK786467 EHG786461:EHG786467 ERC786461:ERC786467 FAY786461:FAY786467 FKU786461:FKU786467 FUQ786461:FUQ786467 GEM786461:GEM786467 GOI786461:GOI786467 GYE786461:GYE786467 HIA786461:HIA786467 HRW786461:HRW786467 IBS786461:IBS786467 ILO786461:ILO786467 IVK786461:IVK786467 JFG786461:JFG786467 JPC786461:JPC786467 JYY786461:JYY786467 KIU786461:KIU786467 KSQ786461:KSQ786467 LCM786461:LCM786467 LMI786461:LMI786467 LWE786461:LWE786467 MGA786461:MGA786467 MPW786461:MPW786467 MZS786461:MZS786467 NJO786461:NJO786467 NTK786461:NTK786467 ODG786461:ODG786467 ONC786461:ONC786467 OWY786461:OWY786467 PGU786461:PGU786467 PQQ786461:PQQ786467 QAM786461:QAM786467 QKI786461:QKI786467 QUE786461:QUE786467 REA786461:REA786467 RNW786461:RNW786467 RXS786461:RXS786467 SHO786461:SHO786467 SRK786461:SRK786467 TBG786461:TBG786467 TLC786461:TLC786467 TUY786461:TUY786467 UEU786461:UEU786467 UOQ786461:UOQ786467 UYM786461:UYM786467 VII786461:VII786467 VSE786461:VSE786467 WCA786461:WCA786467 WLW786461:WLW786467 WVS786461:WVS786467 K851997:K852003 JG851997:JG852003 TC851997:TC852003 ACY851997:ACY852003 AMU851997:AMU852003 AWQ851997:AWQ852003 BGM851997:BGM852003 BQI851997:BQI852003 CAE851997:CAE852003 CKA851997:CKA852003 CTW851997:CTW852003 DDS851997:DDS852003 DNO851997:DNO852003 DXK851997:DXK852003 EHG851997:EHG852003 ERC851997:ERC852003 FAY851997:FAY852003 FKU851997:FKU852003 FUQ851997:FUQ852003 GEM851997:GEM852003 GOI851997:GOI852003 GYE851997:GYE852003 HIA851997:HIA852003 HRW851997:HRW852003 IBS851997:IBS852003 ILO851997:ILO852003 IVK851997:IVK852003 JFG851997:JFG852003 JPC851997:JPC852003 JYY851997:JYY852003 KIU851997:KIU852003 KSQ851997:KSQ852003 LCM851997:LCM852003 LMI851997:LMI852003 LWE851997:LWE852003 MGA851997:MGA852003 MPW851997:MPW852003 MZS851997:MZS852003 NJO851997:NJO852003 NTK851997:NTK852003 ODG851997:ODG852003 ONC851997:ONC852003 OWY851997:OWY852003 PGU851997:PGU852003 PQQ851997:PQQ852003 QAM851997:QAM852003 QKI851997:QKI852003 QUE851997:QUE852003 REA851997:REA852003 RNW851997:RNW852003 RXS851997:RXS852003 SHO851997:SHO852003 SRK851997:SRK852003 TBG851997:TBG852003 TLC851997:TLC852003 TUY851997:TUY852003 UEU851997:UEU852003 UOQ851997:UOQ852003 UYM851997:UYM852003 VII851997:VII852003 VSE851997:VSE852003 WCA851997:WCA852003 WLW851997:WLW852003 WVS851997:WVS852003 K917533:K917539 JG917533:JG917539 TC917533:TC917539 ACY917533:ACY917539 AMU917533:AMU917539 AWQ917533:AWQ917539 BGM917533:BGM917539 BQI917533:BQI917539 CAE917533:CAE917539 CKA917533:CKA917539 CTW917533:CTW917539 DDS917533:DDS917539 DNO917533:DNO917539 DXK917533:DXK917539 EHG917533:EHG917539 ERC917533:ERC917539 FAY917533:FAY917539 FKU917533:FKU917539 FUQ917533:FUQ917539 GEM917533:GEM917539 GOI917533:GOI917539 GYE917533:GYE917539 HIA917533:HIA917539 HRW917533:HRW917539 IBS917533:IBS917539 ILO917533:ILO917539 IVK917533:IVK917539 JFG917533:JFG917539 JPC917533:JPC917539 JYY917533:JYY917539 KIU917533:KIU917539 KSQ917533:KSQ917539 LCM917533:LCM917539 LMI917533:LMI917539 LWE917533:LWE917539 MGA917533:MGA917539 MPW917533:MPW917539 MZS917533:MZS917539 NJO917533:NJO917539 NTK917533:NTK917539 ODG917533:ODG917539 ONC917533:ONC917539 OWY917533:OWY917539 PGU917533:PGU917539 PQQ917533:PQQ917539 QAM917533:QAM917539 QKI917533:QKI917539 QUE917533:QUE917539 REA917533:REA917539 RNW917533:RNW917539 RXS917533:RXS917539 SHO917533:SHO917539 SRK917533:SRK917539 TBG917533:TBG917539 TLC917533:TLC917539 TUY917533:TUY917539 UEU917533:UEU917539 UOQ917533:UOQ917539 UYM917533:UYM917539 VII917533:VII917539 VSE917533:VSE917539 WCA917533:WCA917539 WLW917533:WLW917539 WVS917533:WVS917539 K983069:K983075 JG983069:JG983075 TC983069:TC983075 ACY983069:ACY983075 AMU983069:AMU983075 AWQ983069:AWQ983075 BGM983069:BGM983075 BQI983069:BQI983075 CAE983069:CAE983075 CKA983069:CKA983075 CTW983069:CTW983075 DDS983069:DDS983075 DNO983069:DNO983075 DXK983069:DXK983075 EHG983069:EHG983075 ERC983069:ERC983075 FAY983069:FAY983075 FKU983069:FKU983075 FUQ983069:FUQ983075 GEM983069:GEM983075 GOI983069:GOI983075 GYE983069:GYE983075 HIA983069:HIA983075 HRW983069:HRW983075 IBS983069:IBS983075 ILO983069:ILO983075 IVK983069:IVK983075 JFG983069:JFG983075 JPC983069:JPC983075 JYY983069:JYY983075 KIU983069:KIU983075 KSQ983069:KSQ983075 LCM983069:LCM983075 LMI983069:LMI983075 LWE983069:LWE983075 MGA983069:MGA983075 MPW983069:MPW983075 MZS983069:MZS983075 NJO983069:NJO983075 NTK983069:NTK983075 ODG983069:ODG983075 ONC983069:ONC983075 OWY983069:OWY983075 PGU983069:PGU983075 PQQ983069:PQQ983075 QAM983069:QAM983075 QKI983069:QKI983075 QUE983069:QUE983075 REA983069:REA983075 RNW983069:RNW983075 RXS983069:RXS983075 SHO983069:SHO983075 SRK983069:SRK983075 TBG983069:TBG983075 TLC983069:TLC983075 TUY983069:TUY983075 UEU983069:UEU983075 UOQ983069:UOQ983075 UYM983069:UYM983075 VII983069:VII983075 VSE983069:VSE983075 WCA983069:WCA983075 WLW983069:WLW983075 WVS983069:WVS983075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42</vt:i4>
      </vt:variant>
    </vt:vector>
  </HeadingPairs>
  <TitlesOfParts>
    <vt:vector size="59" baseType="lpstr">
      <vt:lpstr>W01A裁判</vt:lpstr>
      <vt:lpstr>W01B裁判</vt:lpstr>
      <vt:lpstr>W02刑事</vt:lpstr>
      <vt:lpstr>W03検察</vt:lpstr>
      <vt:lpstr>W04家事</vt:lpstr>
      <vt:lpstr>W05A家事</vt:lpstr>
      <vt:lpstr>W05B家事</vt:lpstr>
      <vt:lpstr>W06少年</vt:lpstr>
      <vt:lpstr>W07A保護</vt:lpstr>
      <vt:lpstr>W07B保護</vt:lpstr>
      <vt:lpstr>W07C保護</vt:lpstr>
      <vt:lpstr>W08保護</vt:lpstr>
      <vt:lpstr>W09A刑法</vt:lpstr>
      <vt:lpstr>W09B認知</vt:lpstr>
      <vt:lpstr>W09C検挙</vt:lpstr>
      <vt:lpstr>W09D少年</vt:lpstr>
      <vt:lpstr>W10少年</vt:lpstr>
      <vt:lpstr>W01A裁判!\o</vt:lpstr>
      <vt:lpstr>W01B裁判!\o</vt:lpstr>
      <vt:lpstr>W02刑事!\o</vt:lpstr>
      <vt:lpstr>W03検察!\o</vt:lpstr>
      <vt:lpstr>W05B家事!\o</vt:lpstr>
      <vt:lpstr>W01A裁判!\p</vt:lpstr>
      <vt:lpstr>W01B裁判!\p</vt:lpstr>
      <vt:lpstr>W02刑事!\p</vt:lpstr>
      <vt:lpstr>W03検察!\p</vt:lpstr>
      <vt:lpstr>W05B家事!\p</vt:lpstr>
      <vt:lpstr>W01A裁判!Print_Area</vt:lpstr>
      <vt:lpstr>W02刑事!Print_Area</vt:lpstr>
      <vt:lpstr>W03検察!Print_Area</vt:lpstr>
      <vt:lpstr>W04家事!Print_Area</vt:lpstr>
      <vt:lpstr>W05A家事!Print_Area</vt:lpstr>
      <vt:lpstr>W05B家事!Print_Area</vt:lpstr>
      <vt:lpstr>W06少年!Print_Area</vt:lpstr>
      <vt:lpstr>W07A保護!Print_Area</vt:lpstr>
      <vt:lpstr>W07B保護!Print_Area</vt:lpstr>
      <vt:lpstr>W07C保護!Print_Area</vt:lpstr>
      <vt:lpstr>W08保護!Print_Area</vt:lpstr>
      <vt:lpstr>W09A刑法!Print_Area</vt:lpstr>
      <vt:lpstr>W09B認知!Print_Area</vt:lpstr>
      <vt:lpstr>W09C検挙!Print_Area</vt:lpstr>
      <vt:lpstr>W09D少年!Print_Area</vt:lpstr>
      <vt:lpstr>W10少年!Print_Area</vt:lpstr>
      <vt:lpstr>W01A裁判!Print_Area_MI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W07C保護!Print_Area_MI</vt:lpstr>
      <vt:lpstr>W08保護!Print_Area_MI</vt:lpstr>
      <vt:lpstr>W09A刑法!Print_Area_MI</vt:lpstr>
      <vt:lpstr>W09B認知!Print_Area_MI</vt:lpstr>
      <vt:lpstr>W09C検挙!Print_Area_MI</vt:lpstr>
      <vt:lpstr>W09D少年!Print_Area_MI</vt:lpstr>
      <vt:lpstr>W10少年!Print_Area_MI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2018-06-22T08:00:07Z</dcterms:created>
  <dcterms:modified xsi:type="dcterms:W3CDTF">2018-06-22T08:38:53Z</dcterms:modified>
</cp:coreProperties>
</file>