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R6年度統計年鑑\★令和６年統計年鑑　原稿\"/>
    </mc:Choice>
  </mc:AlternateContent>
  <bookViews>
    <workbookView xWindow="-120" yWindow="-120" windowWidth="20730" windowHeight="11040" activeTab="10"/>
  </bookViews>
  <sheets>
    <sheet name="V-01～03 " sheetId="81" r:id="rId1"/>
    <sheet name="V04 " sheetId="82" r:id="rId2"/>
    <sheet name="V05  " sheetId="84" r:id="rId3"/>
    <sheet name="V06A" sheetId="73" r:id="rId4"/>
    <sheet name="V06B" sheetId="74" r:id="rId5"/>
    <sheet name="V06C" sheetId="75" r:id="rId6"/>
    <sheet name="V06D" sheetId="76" r:id="rId7"/>
    <sheet name="V07A" sheetId="77" r:id="rId8"/>
    <sheet name="V07Ａ続き" sheetId="78" r:id="rId9"/>
    <sheet name="V07B" sheetId="79" r:id="rId10"/>
    <sheet name="V07B続き" sheetId="80" r:id="rId11"/>
  </sheets>
  <definedNames>
    <definedName name="_xlnm.Print_Area" localSheetId="0">'V-01～03 '!$B$6:$J$77</definedName>
    <definedName name="_xlnm.Print_Area" localSheetId="1">'V04 '!$B$6:$K$57</definedName>
    <definedName name="_xlnm.Print_Area" localSheetId="2">'V05  '!$B$6:$I$63</definedName>
    <definedName name="_xlnm.Print_Area" localSheetId="3">V06A!$B$6:$K$50</definedName>
    <definedName name="_xlnm.Print_Area" localSheetId="4">V06B!$B$6:$K$50</definedName>
    <definedName name="_xlnm.Print_Area" localSheetId="5">V06C!$B$6:$K$50</definedName>
    <definedName name="_xlnm.Print_Area" localSheetId="6">V06D!$B$6:$K$50</definedName>
    <definedName name="_xlnm.Print_Area" localSheetId="7">V07A!$C$6:$I$53</definedName>
    <definedName name="_xlnm.Print_Area" localSheetId="8">V07Ａ続き!$C$6:$I$53</definedName>
    <definedName name="_xlnm.Print_Area" localSheetId="9">V07B!$B$6:$J$52</definedName>
    <definedName name="_xlnm.Print_Area" localSheetId="10">V07B続き!$B$6:$I$52</definedName>
  </definedNames>
  <calcPr calcId="162913"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84" l="1"/>
  <c r="G12" i="84"/>
  <c r="F12" i="84"/>
  <c r="E12" i="84"/>
  <c r="D12" i="84"/>
  <c r="C12" i="84"/>
  <c r="I72" i="81" l="1"/>
  <c r="I71" i="81"/>
  <c r="I70" i="81"/>
  <c r="K48" i="74" l="1"/>
  <c r="J48" i="74"/>
  <c r="F48" i="74"/>
  <c r="C48" i="74"/>
  <c r="K47" i="74"/>
  <c r="J47" i="74"/>
  <c r="F47" i="74"/>
  <c r="C47" i="74"/>
  <c r="K46" i="74"/>
  <c r="J46" i="74"/>
  <c r="F46" i="74"/>
  <c r="C46" i="74"/>
  <c r="K45" i="74"/>
  <c r="J45" i="74"/>
  <c r="F45" i="74"/>
  <c r="I45" i="74" s="1"/>
  <c r="C45" i="74"/>
  <c r="K44" i="74"/>
  <c r="J44" i="74"/>
  <c r="F44" i="74"/>
  <c r="C44" i="74"/>
  <c r="K42" i="74"/>
  <c r="J42" i="74"/>
  <c r="F42" i="74"/>
  <c r="C42" i="74"/>
  <c r="K41" i="74"/>
  <c r="J41" i="74"/>
  <c r="F41" i="74"/>
  <c r="I41" i="74" s="1"/>
  <c r="C41" i="74"/>
  <c r="K40" i="74"/>
  <c r="J40" i="74"/>
  <c r="F40" i="74"/>
  <c r="C40" i="74"/>
  <c r="K38" i="74"/>
  <c r="J38" i="74"/>
  <c r="F38" i="74"/>
  <c r="C38" i="74"/>
  <c r="K37" i="74"/>
  <c r="J37" i="74"/>
  <c r="F37" i="74"/>
  <c r="I37" i="74" s="1"/>
  <c r="C37" i="74"/>
  <c r="K36" i="74"/>
  <c r="J36" i="74"/>
  <c r="F36" i="74"/>
  <c r="C36" i="74"/>
  <c r="K35" i="74"/>
  <c r="J35" i="74"/>
  <c r="F35" i="74"/>
  <c r="C35" i="74"/>
  <c r="K34" i="74"/>
  <c r="J34" i="74"/>
  <c r="F34" i="74"/>
  <c r="I34" i="74" s="1"/>
  <c r="C34" i="74"/>
  <c r="K33" i="74"/>
  <c r="J33" i="74"/>
  <c r="F33" i="74"/>
  <c r="C33" i="74"/>
  <c r="K31" i="74"/>
  <c r="J31" i="74"/>
  <c r="F31" i="74"/>
  <c r="C31" i="74"/>
  <c r="K30" i="74"/>
  <c r="J30" i="74"/>
  <c r="F30" i="74"/>
  <c r="I30" i="74" s="1"/>
  <c r="C30" i="74"/>
  <c r="K29" i="74"/>
  <c r="J29" i="74"/>
  <c r="F29" i="74"/>
  <c r="C29" i="74"/>
  <c r="K27" i="74"/>
  <c r="J27" i="74"/>
  <c r="F27" i="74"/>
  <c r="I27" i="74" s="1"/>
  <c r="C27" i="74"/>
  <c r="K26" i="74"/>
  <c r="J26" i="74"/>
  <c r="F26" i="74"/>
  <c r="C26" i="74"/>
  <c r="K25" i="74"/>
  <c r="J25" i="74"/>
  <c r="F25" i="74"/>
  <c r="C25" i="74"/>
  <c r="K23" i="74"/>
  <c r="J23" i="74"/>
  <c r="F23" i="74"/>
  <c r="C23" i="74"/>
  <c r="K21" i="74"/>
  <c r="J21" i="74"/>
  <c r="F21" i="74"/>
  <c r="C21" i="74"/>
  <c r="K20" i="74"/>
  <c r="J20" i="74"/>
  <c r="F20" i="74"/>
  <c r="C20" i="74"/>
  <c r="K19" i="74"/>
  <c r="J19" i="74"/>
  <c r="F19" i="74"/>
  <c r="C19" i="74"/>
  <c r="K18" i="74"/>
  <c r="J18" i="74"/>
  <c r="F18" i="74"/>
  <c r="C18" i="74"/>
  <c r="K17" i="74"/>
  <c r="J17" i="74"/>
  <c r="F17" i="74"/>
  <c r="C17" i="74"/>
  <c r="K16" i="74"/>
  <c r="J16" i="74"/>
  <c r="F16" i="74"/>
  <c r="C16" i="74"/>
  <c r="K15" i="74"/>
  <c r="J15" i="74"/>
  <c r="F15" i="74"/>
  <c r="C15" i="74"/>
  <c r="K14" i="74"/>
  <c r="J14" i="74"/>
  <c r="F14" i="74"/>
  <c r="C14" i="74"/>
  <c r="K13" i="74"/>
  <c r="J13" i="74"/>
  <c r="F13" i="74"/>
  <c r="F11" i="74" s="1"/>
  <c r="C13" i="74"/>
  <c r="C11" i="74" s="1"/>
  <c r="J11" i="74"/>
  <c r="H11" i="74"/>
  <c r="G11" i="74"/>
  <c r="E11" i="74"/>
  <c r="D11" i="74"/>
  <c r="I16" i="74" l="1"/>
  <c r="I23" i="74"/>
  <c r="I35" i="74"/>
  <c r="I42" i="74"/>
  <c r="I17" i="74"/>
  <c r="I25" i="74"/>
  <c r="I33" i="74"/>
  <c r="I44" i="74"/>
  <c r="I15" i="74"/>
  <c r="I18" i="74"/>
  <c r="I21" i="74"/>
  <c r="I26" i="74"/>
  <c r="I19" i="74"/>
  <c r="I31" i="74"/>
  <c r="I38" i="74"/>
  <c r="I46" i="74"/>
  <c r="I14" i="74"/>
  <c r="I20" i="74"/>
  <c r="I29" i="74"/>
  <c r="I36" i="74"/>
  <c r="I40" i="74"/>
  <c r="I47" i="74"/>
  <c r="K11" i="74"/>
  <c r="I48" i="74"/>
  <c r="I11" i="74"/>
  <c r="I13" i="74"/>
</calcChain>
</file>

<file path=xl/sharedStrings.xml><?xml version="1.0" encoding="utf-8"?>
<sst xmlns="http://schemas.openxmlformats.org/spreadsheetml/2006/main" count="811" uniqueCount="279">
  <si>
    <t>Ｖ-01 国機関の従業者数</t>
  </si>
  <si>
    <t>男</t>
  </si>
  <si>
    <t>女</t>
  </si>
  <si>
    <t xml:space="preserve">   単位：人</t>
  </si>
  <si>
    <t>Ｖ-02 地方公務員数（県職員）</t>
  </si>
  <si>
    <t xml:space="preserve">       市</t>
  </si>
  <si>
    <t xml:space="preserve">       町村</t>
  </si>
  <si>
    <t xml:space="preserve">       一部事務組合</t>
  </si>
  <si>
    <t xml:space="preserve">       うち一般行政職</t>
  </si>
  <si>
    <t>平均給料月額</t>
    <rPh sb="0" eb="2">
      <t>ヘイキン</t>
    </rPh>
    <phoneticPr fontId="6"/>
  </si>
  <si>
    <t xml:space="preserve"> </t>
  </si>
  <si>
    <t>人</t>
  </si>
  <si>
    <t>歳</t>
  </si>
  <si>
    <t>Ｖ-05 市町村別選挙人名簿登録者，議会議員条例定数</t>
  </si>
  <si>
    <t>市町村議会</t>
  </si>
  <si>
    <t>県  計</t>
  </si>
  <si>
    <t>衆議院一区</t>
  </si>
  <si>
    <t xml:space="preserve">  〃  二区</t>
  </si>
  <si>
    <t>選挙当日</t>
  </si>
  <si>
    <t>有権者数</t>
  </si>
  <si>
    <t>投票者数</t>
  </si>
  <si>
    <t xml:space="preserve"> 投票率</t>
  </si>
  <si>
    <t>％</t>
  </si>
  <si>
    <t>Ｄ．県知事選挙</t>
  </si>
  <si>
    <t>Ｖ-07 党派別得票率（市町村別）</t>
  </si>
  <si>
    <t>[比例代表党派別得票率]</t>
  </si>
  <si>
    <t xml:space="preserve"> 単位：％</t>
  </si>
  <si>
    <t>平成13年(2001年)10月 1日</t>
    <rPh sb="0" eb="2">
      <t>ヘイセイ</t>
    </rPh>
    <rPh sb="4" eb="5">
      <t>ネン</t>
    </rPh>
    <rPh sb="10" eb="11">
      <t>ネン</t>
    </rPh>
    <rPh sb="14" eb="15">
      <t>ガツ</t>
    </rPh>
    <rPh sb="17" eb="18">
      <t>ニチ</t>
    </rPh>
    <phoneticPr fontId="3"/>
  </si>
  <si>
    <t xml:space="preserve"> 　みなべ町</t>
    <rPh sb="5" eb="6">
      <t>マチ</t>
    </rPh>
    <phoneticPr fontId="3"/>
  </si>
  <si>
    <t xml:space="preserve"> 　串 本 町</t>
    <rPh sb="2" eb="3">
      <t>クシ</t>
    </rPh>
    <rPh sb="4" eb="5">
      <t>ホン</t>
    </rPh>
    <rPh sb="6" eb="7">
      <t>マチ</t>
    </rPh>
    <phoneticPr fontId="3"/>
  </si>
  <si>
    <t xml:space="preserve">  紀の川市</t>
    <rPh sb="2" eb="3">
      <t>キ</t>
    </rPh>
    <rPh sb="4" eb="6">
      <t>カワシ</t>
    </rPh>
    <phoneticPr fontId="3"/>
  </si>
  <si>
    <t xml:space="preserve">  岩 出 市</t>
    <rPh sb="2" eb="3">
      <t>イワ</t>
    </rPh>
    <rPh sb="4" eb="5">
      <t>デ</t>
    </rPh>
    <rPh sb="6" eb="7">
      <t>シ</t>
    </rPh>
    <phoneticPr fontId="3"/>
  </si>
  <si>
    <t xml:space="preserve">  紀美野町</t>
    <rPh sb="2" eb="4">
      <t>ノリミ</t>
    </rPh>
    <rPh sb="4" eb="6">
      <t>ノマチ</t>
    </rPh>
    <phoneticPr fontId="3"/>
  </si>
  <si>
    <t xml:space="preserve">  有田川町</t>
    <rPh sb="2" eb="4">
      <t>アリダ</t>
    </rPh>
    <rPh sb="4" eb="5">
      <t>カワ</t>
    </rPh>
    <rPh sb="5" eb="6">
      <t>マチ</t>
    </rPh>
    <phoneticPr fontId="3"/>
  </si>
  <si>
    <t xml:space="preserve">  日高川町</t>
    <rPh sb="2" eb="4">
      <t>ヒダカ</t>
    </rPh>
    <rPh sb="4" eb="5">
      <t>ガワ</t>
    </rPh>
    <phoneticPr fontId="6"/>
  </si>
  <si>
    <t xml:space="preserve">   岩 出 市</t>
    <rPh sb="3" eb="4">
      <t>イワ</t>
    </rPh>
    <rPh sb="5" eb="6">
      <t>デ</t>
    </rPh>
    <rPh sb="7" eb="8">
      <t>シ</t>
    </rPh>
    <phoneticPr fontId="3"/>
  </si>
  <si>
    <t xml:space="preserve">   紀の川市</t>
    <rPh sb="3" eb="4">
      <t>キ</t>
    </rPh>
    <rPh sb="5" eb="7">
      <t>カワシ</t>
    </rPh>
    <phoneticPr fontId="3"/>
  </si>
  <si>
    <t xml:space="preserve">   紀美野町</t>
    <rPh sb="3" eb="5">
      <t>ノリミ</t>
    </rPh>
    <rPh sb="5" eb="7">
      <t>ノマチ</t>
    </rPh>
    <phoneticPr fontId="3"/>
  </si>
  <si>
    <t xml:space="preserve">   有田川町</t>
    <rPh sb="3" eb="5">
      <t>アリダ</t>
    </rPh>
    <rPh sb="5" eb="6">
      <t>ガワ</t>
    </rPh>
    <rPh sb="6" eb="7">
      <t>チョウ</t>
    </rPh>
    <phoneticPr fontId="3"/>
  </si>
  <si>
    <t xml:space="preserve">   みなべ町</t>
    <rPh sb="6" eb="7">
      <t>マチ</t>
    </rPh>
    <phoneticPr fontId="3"/>
  </si>
  <si>
    <t xml:space="preserve">   日高川町</t>
    <rPh sb="3" eb="5">
      <t>ヒダカ</t>
    </rPh>
    <rPh sb="5" eb="6">
      <t>ガワ</t>
    </rPh>
    <rPh sb="6" eb="7">
      <t>チョウ</t>
    </rPh>
    <phoneticPr fontId="3"/>
  </si>
  <si>
    <t xml:space="preserve">   串 本 町</t>
    <rPh sb="3" eb="4">
      <t>クシ</t>
    </rPh>
    <rPh sb="5" eb="6">
      <t>ホン</t>
    </rPh>
    <rPh sb="7" eb="8">
      <t>マチ</t>
    </rPh>
    <phoneticPr fontId="3"/>
  </si>
  <si>
    <t xml:space="preserve">   紀美野町</t>
    <rPh sb="3" eb="7">
      <t>キミノチョウ</t>
    </rPh>
    <phoneticPr fontId="3"/>
  </si>
  <si>
    <t xml:space="preserve">   みなべ町</t>
    <rPh sb="6" eb="7">
      <t>チョウ</t>
    </rPh>
    <phoneticPr fontId="3"/>
  </si>
  <si>
    <t xml:space="preserve">   日高川町</t>
    <rPh sb="3" eb="6">
      <t>ヒダカガワ</t>
    </rPh>
    <rPh sb="6" eb="7">
      <t>チョウ</t>
    </rPh>
    <phoneticPr fontId="3"/>
  </si>
  <si>
    <t xml:space="preserve"> 　日高川町</t>
    <rPh sb="2" eb="4">
      <t>ヒダカ</t>
    </rPh>
    <rPh sb="4" eb="5">
      <t>ガワ</t>
    </rPh>
    <rPh sb="5" eb="6">
      <t>チョウ</t>
    </rPh>
    <phoneticPr fontId="3"/>
  </si>
  <si>
    <t xml:space="preserve"> 　紀の川市</t>
    <rPh sb="2" eb="3">
      <t>キ</t>
    </rPh>
    <rPh sb="4" eb="6">
      <t>カワシ</t>
    </rPh>
    <phoneticPr fontId="3"/>
  </si>
  <si>
    <t xml:space="preserve"> 　岩 出 市</t>
    <rPh sb="2" eb="3">
      <t>イワ</t>
    </rPh>
    <rPh sb="4" eb="5">
      <t>デ</t>
    </rPh>
    <rPh sb="6" eb="7">
      <t>シ</t>
    </rPh>
    <phoneticPr fontId="3"/>
  </si>
  <si>
    <t xml:space="preserve"> 　紀美野町</t>
    <rPh sb="2" eb="4">
      <t>ノリミ</t>
    </rPh>
    <rPh sb="4" eb="6">
      <t>ノマチ</t>
    </rPh>
    <phoneticPr fontId="3"/>
  </si>
  <si>
    <t xml:space="preserve"> 　有田川町</t>
    <rPh sb="2" eb="4">
      <t>アリダ</t>
    </rPh>
    <rPh sb="4" eb="5">
      <t>ガワ</t>
    </rPh>
    <rPh sb="5" eb="6">
      <t>チョウ</t>
    </rPh>
    <phoneticPr fontId="3"/>
  </si>
  <si>
    <t>　 紀美野町</t>
    <rPh sb="2" eb="4">
      <t>ノリミ</t>
    </rPh>
    <rPh sb="4" eb="6">
      <t>ノマチ</t>
    </rPh>
    <phoneticPr fontId="3"/>
  </si>
  <si>
    <t>　 みなべ町</t>
    <rPh sb="5" eb="6">
      <t>マチ</t>
    </rPh>
    <phoneticPr fontId="3"/>
  </si>
  <si>
    <t>平成18年(2006年)10月 1日</t>
    <rPh sb="0" eb="2">
      <t>ヘイセイ</t>
    </rPh>
    <rPh sb="4" eb="5">
      <t>ネン</t>
    </rPh>
    <rPh sb="10" eb="11">
      <t>ネン</t>
    </rPh>
    <rPh sb="14" eb="15">
      <t>ガツ</t>
    </rPh>
    <rPh sb="17" eb="18">
      <t>ニチ</t>
    </rPh>
    <phoneticPr fontId="3"/>
  </si>
  <si>
    <t>国内</t>
    <rPh sb="0" eb="2">
      <t>コクナイ</t>
    </rPh>
    <phoneticPr fontId="3"/>
  </si>
  <si>
    <t>国外</t>
    <rPh sb="0" eb="2">
      <t>コクガイ</t>
    </rPh>
    <phoneticPr fontId="3"/>
  </si>
  <si>
    <t>百円</t>
    <rPh sb="0" eb="1">
      <t>ヒャク</t>
    </rPh>
    <phoneticPr fontId="3"/>
  </si>
  <si>
    <t>投票者数</t>
    <rPh sb="0" eb="3">
      <t>トウヒョウシャ</t>
    </rPh>
    <rPh sb="3" eb="4">
      <t>スウ</t>
    </rPh>
    <phoneticPr fontId="3"/>
  </si>
  <si>
    <t>公明党</t>
    <rPh sb="0" eb="3">
      <t>コウメイトウ</t>
    </rPh>
    <phoneticPr fontId="3"/>
  </si>
  <si>
    <t>日本共産党</t>
    <rPh sb="0" eb="2">
      <t>ニホン</t>
    </rPh>
    <rPh sb="2" eb="5">
      <t>キョウサントウ</t>
    </rPh>
    <phoneticPr fontId="3"/>
  </si>
  <si>
    <t>有権者数</t>
    <rPh sb="0" eb="2">
      <t>ユウケン</t>
    </rPh>
    <rPh sb="2" eb="3">
      <t>シャ</t>
    </rPh>
    <rPh sb="3" eb="4">
      <t>スウ</t>
    </rPh>
    <phoneticPr fontId="6"/>
  </si>
  <si>
    <t>平成24年(2012年)</t>
    <rPh sb="0" eb="2">
      <t>ヘイセイ</t>
    </rPh>
    <rPh sb="4" eb="5">
      <t>ネン</t>
    </rPh>
    <rPh sb="10" eb="11">
      <t>ネン</t>
    </rPh>
    <phoneticPr fontId="3"/>
  </si>
  <si>
    <t>Ｖ　公務員・選挙</t>
    <phoneticPr fontId="3"/>
  </si>
  <si>
    <t>平成21年(2009年）7月 1日</t>
    <rPh sb="0" eb="2">
      <t>ヘイセイ</t>
    </rPh>
    <rPh sb="4" eb="5">
      <t>ネン</t>
    </rPh>
    <rPh sb="10" eb="11">
      <t>ネン</t>
    </rPh>
    <rPh sb="13" eb="14">
      <t>ガツ</t>
    </rPh>
    <rPh sb="16" eb="17">
      <t>ニチ</t>
    </rPh>
    <phoneticPr fontId="3"/>
  </si>
  <si>
    <t>平成25年(2013年)</t>
    <rPh sb="0" eb="2">
      <t>ヘイセイ</t>
    </rPh>
    <rPh sb="4" eb="5">
      <t>ネン</t>
    </rPh>
    <rPh sb="10" eb="11">
      <t>ネン</t>
    </rPh>
    <phoneticPr fontId="3"/>
  </si>
  <si>
    <t>名簿登録者数</t>
    <rPh sb="0" eb="2">
      <t>メイボ</t>
    </rPh>
    <rPh sb="2" eb="5">
      <t>トウロクシャ</t>
    </rPh>
    <rPh sb="5" eb="6">
      <t>スウ</t>
    </rPh>
    <phoneticPr fontId="6"/>
  </si>
  <si>
    <t>Ａ．衆議院小選挙区選出議員選挙</t>
  </si>
  <si>
    <t>平成26年(2014年)</t>
    <rPh sb="0" eb="2">
      <t>ヘイセイ</t>
    </rPh>
    <rPh sb="4" eb="5">
      <t>ネン</t>
    </rPh>
    <rPh sb="10" eb="11">
      <t>ネン</t>
    </rPh>
    <phoneticPr fontId="3"/>
  </si>
  <si>
    <t>平成26年(2014年）7月 1日</t>
    <rPh sb="0" eb="2">
      <t>ヘイセイ</t>
    </rPh>
    <rPh sb="4" eb="5">
      <t>ネン</t>
    </rPh>
    <rPh sb="10" eb="11">
      <t>ネン</t>
    </rPh>
    <rPh sb="13" eb="14">
      <t>ガツ</t>
    </rPh>
    <rPh sb="16" eb="17">
      <t>ニチ</t>
    </rPh>
    <phoneticPr fontId="3"/>
  </si>
  <si>
    <t>平成27年(2015年)</t>
    <rPh sb="0" eb="2">
      <t>ヘイセイ</t>
    </rPh>
    <rPh sb="4" eb="5">
      <t>ネン</t>
    </rPh>
    <rPh sb="10" eb="11">
      <t>ネン</t>
    </rPh>
    <phoneticPr fontId="3"/>
  </si>
  <si>
    <t>平成28年(2016年)</t>
    <rPh sb="0" eb="2">
      <t>ヘイセイ</t>
    </rPh>
    <rPh sb="4" eb="5">
      <t>ネン</t>
    </rPh>
    <rPh sb="10" eb="11">
      <t>ネン</t>
    </rPh>
    <phoneticPr fontId="3"/>
  </si>
  <si>
    <t>注）教育長を除く。</t>
    <phoneticPr fontId="3"/>
  </si>
  <si>
    <t>注）県費支弁の市町村立小・中学校の教職員については本表に含む。</t>
    <rPh sb="25" eb="26">
      <t>ホン</t>
    </rPh>
    <rPh sb="26" eb="27">
      <t>ヒョウ</t>
    </rPh>
    <rPh sb="28" eb="29">
      <t>フク</t>
    </rPh>
    <phoneticPr fontId="3"/>
  </si>
  <si>
    <t>県  計</t>
    <phoneticPr fontId="3"/>
  </si>
  <si>
    <t xml:space="preserve"> 　橋 本 市</t>
    <phoneticPr fontId="3"/>
  </si>
  <si>
    <t xml:space="preserve"> 　有 田 市</t>
    <phoneticPr fontId="3"/>
  </si>
  <si>
    <t xml:space="preserve"> 　御 坊 市</t>
    <phoneticPr fontId="3"/>
  </si>
  <si>
    <t xml:space="preserve"> 　田 辺 市</t>
    <phoneticPr fontId="3"/>
  </si>
  <si>
    <t xml:space="preserve"> 　新 宮 市</t>
    <phoneticPr fontId="3"/>
  </si>
  <si>
    <t xml:space="preserve"> 　湯 浅 町</t>
    <phoneticPr fontId="3"/>
  </si>
  <si>
    <t xml:space="preserve"> 　広 川 町</t>
    <phoneticPr fontId="3"/>
  </si>
  <si>
    <t xml:space="preserve"> 　美 浜 町</t>
    <phoneticPr fontId="3"/>
  </si>
  <si>
    <t xml:space="preserve"> 　白 浜 町</t>
    <phoneticPr fontId="3"/>
  </si>
  <si>
    <t xml:space="preserve"> 　上富田町</t>
    <phoneticPr fontId="3"/>
  </si>
  <si>
    <t xml:space="preserve"> 　すさみ町</t>
    <phoneticPr fontId="3"/>
  </si>
  <si>
    <t xml:space="preserve"> 　那智勝浦町</t>
    <phoneticPr fontId="3"/>
  </si>
  <si>
    <t xml:space="preserve"> 　古座川町</t>
    <phoneticPr fontId="3"/>
  </si>
  <si>
    <t xml:space="preserve"> 　北 山 村</t>
    <phoneticPr fontId="3"/>
  </si>
  <si>
    <t>資料：県選挙管理委員会事務局</t>
    <phoneticPr fontId="3"/>
  </si>
  <si>
    <t xml:space="preserve">   和歌山市</t>
    <phoneticPr fontId="3"/>
  </si>
  <si>
    <t xml:space="preserve">   海 南 市</t>
    <phoneticPr fontId="3"/>
  </si>
  <si>
    <t xml:space="preserve"> 　太 地 町</t>
    <phoneticPr fontId="3"/>
  </si>
  <si>
    <t xml:space="preserve"> 　和歌山市</t>
    <phoneticPr fontId="3"/>
  </si>
  <si>
    <t xml:space="preserve"> 　海 南 市</t>
    <phoneticPr fontId="3"/>
  </si>
  <si>
    <t xml:space="preserve"> 　かつらぎ町</t>
    <phoneticPr fontId="3"/>
  </si>
  <si>
    <t xml:space="preserve"> 　九度山町</t>
    <phoneticPr fontId="3"/>
  </si>
  <si>
    <t xml:space="preserve"> 　高 野 町</t>
    <phoneticPr fontId="3"/>
  </si>
  <si>
    <t>　 広 川 町</t>
    <phoneticPr fontId="3"/>
  </si>
  <si>
    <t xml:space="preserve"> 　日 高 町</t>
    <phoneticPr fontId="3"/>
  </si>
  <si>
    <t xml:space="preserve"> 　由 良 町</t>
    <phoneticPr fontId="3"/>
  </si>
  <si>
    <t>　 印 南 町</t>
    <phoneticPr fontId="3"/>
  </si>
  <si>
    <t xml:space="preserve"> 　太 地 町 </t>
    <phoneticPr fontId="3"/>
  </si>
  <si>
    <t>　</t>
    <phoneticPr fontId="3"/>
  </si>
  <si>
    <t>　 かつらぎ町</t>
    <phoneticPr fontId="3"/>
  </si>
  <si>
    <t>　 九度山町</t>
    <phoneticPr fontId="3"/>
  </si>
  <si>
    <t>　 高 野 町</t>
    <phoneticPr fontId="3"/>
  </si>
  <si>
    <t>平成29年(2017年)</t>
    <rPh sb="0" eb="2">
      <t>ヘイセイ</t>
    </rPh>
    <rPh sb="4" eb="5">
      <t>ネン</t>
    </rPh>
    <rPh sb="10" eb="11">
      <t>ネン</t>
    </rPh>
    <phoneticPr fontId="3"/>
  </si>
  <si>
    <t>　 日 高 町</t>
    <phoneticPr fontId="3"/>
  </si>
  <si>
    <t>　 由 良 町</t>
    <phoneticPr fontId="3"/>
  </si>
  <si>
    <t xml:space="preserve"> 　印 南 町</t>
    <phoneticPr fontId="3"/>
  </si>
  <si>
    <t>Ｖ-07 党派別得票率（市町村別）</t>
    <phoneticPr fontId="3"/>
  </si>
  <si>
    <t>単位：％</t>
    <phoneticPr fontId="3"/>
  </si>
  <si>
    <t>日本維新の会</t>
    <rPh sb="0" eb="2">
      <t>ニホン</t>
    </rPh>
    <rPh sb="2" eb="4">
      <t>イシン</t>
    </rPh>
    <rPh sb="5" eb="6">
      <t>カイ</t>
    </rPh>
    <phoneticPr fontId="3"/>
  </si>
  <si>
    <t>注2）議長及び副議長を除く。</t>
    <rPh sb="3" eb="5">
      <t>ギチョウ</t>
    </rPh>
    <rPh sb="5" eb="6">
      <t>オヨ</t>
    </rPh>
    <rPh sb="7" eb="10">
      <t>フクギチョウ</t>
    </rPh>
    <rPh sb="11" eb="12">
      <t>ノゾ</t>
    </rPh>
    <phoneticPr fontId="3"/>
  </si>
  <si>
    <t>Ｖ-03 地方公務員数（市町村及び一部事務組合職員）</t>
    <rPh sb="15" eb="16">
      <t>オヨ</t>
    </rPh>
    <rPh sb="17" eb="19">
      <t>イチブ</t>
    </rPh>
    <rPh sb="19" eb="21">
      <t>ジム</t>
    </rPh>
    <rPh sb="21" eb="23">
      <t>クミアイ</t>
    </rPh>
    <phoneticPr fontId="3"/>
  </si>
  <si>
    <t>幼稚園</t>
    <rPh sb="0" eb="3">
      <t>ヨウチエン</t>
    </rPh>
    <phoneticPr fontId="3"/>
  </si>
  <si>
    <t>平成30年(2018年)</t>
    <rPh sb="0" eb="2">
      <t>ヘイセイ</t>
    </rPh>
    <rPh sb="4" eb="5">
      <t>ネン</t>
    </rPh>
    <rPh sb="10" eb="11">
      <t>ネン</t>
    </rPh>
    <phoneticPr fontId="3"/>
  </si>
  <si>
    <t>Ｖ-06 市町村，選挙別有権者数及び投票率</t>
    <phoneticPr fontId="3"/>
  </si>
  <si>
    <t>Ｃ．県議会議員一般選挙</t>
    <phoneticPr fontId="3"/>
  </si>
  <si>
    <t>投票率</t>
    <phoneticPr fontId="3"/>
  </si>
  <si>
    <t xml:space="preserve">   橋 本 市</t>
    <phoneticPr fontId="3"/>
  </si>
  <si>
    <t xml:space="preserve">   有 田 市</t>
    <phoneticPr fontId="3"/>
  </si>
  <si>
    <t xml:space="preserve">   御 坊 市</t>
    <phoneticPr fontId="3"/>
  </si>
  <si>
    <t xml:space="preserve">   田 辺 市</t>
    <phoneticPr fontId="3"/>
  </si>
  <si>
    <t xml:space="preserve">   新 宮 市</t>
    <phoneticPr fontId="3"/>
  </si>
  <si>
    <t xml:space="preserve">   かつらぎ町</t>
    <phoneticPr fontId="3"/>
  </si>
  <si>
    <t xml:space="preserve">   九度山町</t>
    <phoneticPr fontId="3"/>
  </si>
  <si>
    <t xml:space="preserve">   高 野 町</t>
    <phoneticPr fontId="3"/>
  </si>
  <si>
    <t xml:space="preserve">   湯 浅 町</t>
    <phoneticPr fontId="3"/>
  </si>
  <si>
    <t xml:space="preserve">   広 川 町</t>
    <phoneticPr fontId="3"/>
  </si>
  <si>
    <t xml:space="preserve">   美 浜 町</t>
    <phoneticPr fontId="3"/>
  </si>
  <si>
    <t xml:space="preserve">   日 高 町</t>
    <phoneticPr fontId="3"/>
  </si>
  <si>
    <t xml:space="preserve">   由 良 町</t>
    <phoneticPr fontId="3"/>
  </si>
  <si>
    <t xml:space="preserve">   印 南 町</t>
    <phoneticPr fontId="3"/>
  </si>
  <si>
    <t xml:space="preserve">   白 浜 町</t>
    <phoneticPr fontId="3"/>
  </si>
  <si>
    <t xml:space="preserve">   上富田町</t>
    <phoneticPr fontId="3"/>
  </si>
  <si>
    <t xml:space="preserve">   すさみ町</t>
    <phoneticPr fontId="3"/>
  </si>
  <si>
    <t xml:space="preserve">   那智勝浦町</t>
    <phoneticPr fontId="3"/>
  </si>
  <si>
    <t xml:space="preserve">   太 地 町</t>
    <phoneticPr fontId="3"/>
  </si>
  <si>
    <t xml:space="preserve">   古座川町</t>
    <phoneticPr fontId="3"/>
  </si>
  <si>
    <t xml:space="preserve">   北 山 村</t>
    <phoneticPr fontId="3"/>
  </si>
  <si>
    <t>　 古座川町</t>
    <phoneticPr fontId="3"/>
  </si>
  <si>
    <t>　 北 山 村</t>
    <phoneticPr fontId="3"/>
  </si>
  <si>
    <t>社会民主党</t>
    <rPh sb="0" eb="2">
      <t>シャカイ</t>
    </rPh>
    <rPh sb="2" eb="5">
      <t>ミンシュトウ</t>
    </rPh>
    <phoneticPr fontId="3"/>
  </si>
  <si>
    <t>注) 各得票率は小数点以下第3位を四捨五入しているため、合計が100とならない場合がある。</t>
    <rPh sb="0" eb="1">
      <t>チュウ</t>
    </rPh>
    <rPh sb="11" eb="13">
      <t>イカ</t>
    </rPh>
    <phoneticPr fontId="4"/>
  </si>
  <si>
    <t>Ｖ-04 市町村別職員数及び平均給料（報酬）月額</t>
    <phoneticPr fontId="3"/>
  </si>
  <si>
    <t>市町村長の
給料月額</t>
    <phoneticPr fontId="3"/>
  </si>
  <si>
    <t>職員数</t>
    <phoneticPr fontId="3"/>
  </si>
  <si>
    <t>従業者総数</t>
    <phoneticPr fontId="3"/>
  </si>
  <si>
    <t>国家公務以外の産業</t>
    <phoneticPr fontId="3"/>
  </si>
  <si>
    <t xml:space="preserve">資料：総務省統計局「事業所・企業統計調査」「経済センサス-基礎調査」   </t>
    <rPh sb="5" eb="6">
      <t>ショウ</t>
    </rPh>
    <rPh sb="14" eb="16">
      <t>キギョウ</t>
    </rPh>
    <phoneticPr fontId="4"/>
  </si>
  <si>
    <t>…</t>
  </si>
  <si>
    <t>　  ならない場合がある。</t>
    <phoneticPr fontId="3"/>
  </si>
  <si>
    <t>注) 各得票率は小数点以下第3位を四捨五入しているため、合計が100と</t>
    <rPh sb="0" eb="1">
      <t>チュウ</t>
    </rPh>
    <rPh sb="11" eb="13">
      <t>イカ</t>
    </rPh>
    <rPh sb="28" eb="30">
      <t>ゴウケイ</t>
    </rPh>
    <phoneticPr fontId="4"/>
  </si>
  <si>
    <t>（公共企業体を除く。）</t>
    <phoneticPr fontId="3"/>
  </si>
  <si>
    <t>＊印年は、特別支援学校教員をその他に計上</t>
    <rPh sb="1" eb="2">
      <t>イン</t>
    </rPh>
    <rPh sb="2" eb="3">
      <t>ネン</t>
    </rPh>
    <rPh sb="5" eb="7">
      <t>トクベツ</t>
    </rPh>
    <rPh sb="7" eb="9">
      <t>シエン</t>
    </rPh>
    <rPh sb="9" eb="11">
      <t>ガッコウ</t>
    </rPh>
    <rPh sb="11" eb="13">
      <t>キョウイン</t>
    </rPh>
    <rPh sb="16" eb="17">
      <t>タ</t>
    </rPh>
    <rPh sb="18" eb="20">
      <t>ケイジョウ</t>
    </rPh>
    <phoneticPr fontId="3"/>
  </si>
  <si>
    <t>注3）一般職の平均年齢及び平均給料月額は各市町村の職員数に基づく加重平均</t>
    <rPh sb="3" eb="6">
      <t>イッパンショク</t>
    </rPh>
    <rPh sb="7" eb="9">
      <t>ヘイキン</t>
    </rPh>
    <rPh sb="9" eb="11">
      <t>ネンレイ</t>
    </rPh>
    <rPh sb="11" eb="12">
      <t>オヨ</t>
    </rPh>
    <rPh sb="13" eb="15">
      <t>ヘイキン</t>
    </rPh>
    <rPh sb="15" eb="17">
      <t>キュウリョウ</t>
    </rPh>
    <rPh sb="17" eb="19">
      <t>ゲツガク</t>
    </rPh>
    <rPh sb="20" eb="24">
      <t>カクシチョウソン</t>
    </rPh>
    <rPh sb="25" eb="28">
      <t>ショクインスウ</t>
    </rPh>
    <rPh sb="29" eb="30">
      <t>モト</t>
    </rPh>
    <rPh sb="32" eb="34">
      <t>カジュウ</t>
    </rPh>
    <rPh sb="34" eb="36">
      <t>ヘイキン</t>
    </rPh>
    <phoneticPr fontId="3"/>
  </si>
  <si>
    <t xml:space="preserve">  全職種（一般職）　注1）</t>
    <rPh sb="6" eb="9">
      <t>イッパンショク</t>
    </rPh>
    <phoneticPr fontId="3"/>
  </si>
  <si>
    <t>　  らない場合がある。</t>
    <phoneticPr fontId="3"/>
  </si>
  <si>
    <t>注) 各得票率は小数点以下第3位を四捨五入しているため、合計が100とな</t>
    <rPh sb="0" eb="1">
      <t>チュウ</t>
    </rPh>
    <rPh sb="11" eb="13">
      <t>イカ</t>
    </rPh>
    <rPh sb="28" eb="30">
      <t>ゴウケイ</t>
    </rPh>
    <phoneticPr fontId="4"/>
  </si>
  <si>
    <t xml:space="preserve">  </t>
    <phoneticPr fontId="3"/>
  </si>
  <si>
    <t>全職種総数</t>
    <phoneticPr fontId="3"/>
  </si>
  <si>
    <t>一般行政職</t>
    <phoneticPr fontId="3"/>
  </si>
  <si>
    <t>技能労務職</t>
    <phoneticPr fontId="3"/>
  </si>
  <si>
    <t>高等学校</t>
    <phoneticPr fontId="3"/>
  </si>
  <si>
    <t>小・中学校</t>
    <phoneticPr fontId="3"/>
  </si>
  <si>
    <t>警察職</t>
    <phoneticPr fontId="3"/>
  </si>
  <si>
    <t>その他</t>
    <phoneticPr fontId="3"/>
  </si>
  <si>
    <t>教育職</t>
    <phoneticPr fontId="3"/>
  </si>
  <si>
    <t>平成31年(2019年)</t>
    <rPh sb="0" eb="2">
      <t>ヘイセイ</t>
    </rPh>
    <rPh sb="4" eb="5">
      <t>ネン</t>
    </rPh>
    <rPh sb="10" eb="11">
      <t>ネン</t>
    </rPh>
    <phoneticPr fontId="3"/>
  </si>
  <si>
    <t>市町村議会
議員の
報酬月額
注2）</t>
    <phoneticPr fontId="3"/>
  </si>
  <si>
    <t>平均年齢</t>
    <phoneticPr fontId="3"/>
  </si>
  <si>
    <t xml:space="preserve">    単位：人</t>
    <phoneticPr fontId="6"/>
  </si>
  <si>
    <t>議員条例定数</t>
    <phoneticPr fontId="3"/>
  </si>
  <si>
    <t xml:space="preserve">  和歌山市</t>
    <phoneticPr fontId="3"/>
  </si>
  <si>
    <t xml:space="preserve">  海 南 市</t>
    <phoneticPr fontId="3"/>
  </si>
  <si>
    <t xml:space="preserve">  橋 本 市</t>
    <phoneticPr fontId="3"/>
  </si>
  <si>
    <t xml:space="preserve">  有 田 市</t>
    <phoneticPr fontId="3"/>
  </si>
  <si>
    <t xml:space="preserve">  御 坊 市</t>
    <phoneticPr fontId="3"/>
  </si>
  <si>
    <t xml:space="preserve">  田 辺 市</t>
    <phoneticPr fontId="3"/>
  </si>
  <si>
    <t xml:space="preserve">  新 宮 市</t>
    <phoneticPr fontId="3"/>
  </si>
  <si>
    <t xml:space="preserve">  かつらぎ町</t>
    <phoneticPr fontId="3"/>
  </si>
  <si>
    <t xml:space="preserve">  九度山町</t>
    <phoneticPr fontId="3"/>
  </si>
  <si>
    <t xml:space="preserve">  高 野 町</t>
    <phoneticPr fontId="3"/>
  </si>
  <si>
    <t xml:space="preserve">  湯 浅 町</t>
    <phoneticPr fontId="3"/>
  </si>
  <si>
    <t xml:space="preserve">  広 川 町</t>
    <phoneticPr fontId="3"/>
  </si>
  <si>
    <t xml:space="preserve">  美 浜 町</t>
    <phoneticPr fontId="3"/>
  </si>
  <si>
    <t xml:space="preserve">  日 高 町</t>
    <phoneticPr fontId="3"/>
  </si>
  <si>
    <t xml:space="preserve">  由 良 町</t>
    <phoneticPr fontId="3"/>
  </si>
  <si>
    <t xml:space="preserve">  印 南 町</t>
    <phoneticPr fontId="3"/>
  </si>
  <si>
    <t xml:space="preserve">  みなべ町</t>
    <phoneticPr fontId="6"/>
  </si>
  <si>
    <t xml:space="preserve">  白 浜 町</t>
    <phoneticPr fontId="3"/>
  </si>
  <si>
    <t xml:space="preserve">  上富田町</t>
    <phoneticPr fontId="3"/>
  </si>
  <si>
    <t xml:space="preserve">  すさみ町</t>
    <phoneticPr fontId="3"/>
  </si>
  <si>
    <t xml:space="preserve">  那智勝浦町</t>
    <phoneticPr fontId="3"/>
  </si>
  <si>
    <t xml:space="preserve">  太 地 町</t>
    <phoneticPr fontId="3"/>
  </si>
  <si>
    <t xml:space="preserve">  古座川町</t>
    <phoneticPr fontId="3"/>
  </si>
  <si>
    <t xml:space="preserve">  北 山 村</t>
    <phoneticPr fontId="3"/>
  </si>
  <si>
    <t xml:space="preserve">  串 本 町</t>
    <phoneticPr fontId="3"/>
  </si>
  <si>
    <t xml:space="preserve"> </t>
    <phoneticPr fontId="3"/>
  </si>
  <si>
    <t>資料：県選挙管理委員会事務局</t>
    <phoneticPr fontId="6"/>
  </si>
  <si>
    <t>Ｂ．参議院和歌山県選挙区選出議員選挙</t>
    <phoneticPr fontId="6"/>
  </si>
  <si>
    <t>令和２年(2020年)</t>
    <rPh sb="0" eb="2">
      <t>レイワ</t>
    </rPh>
    <rPh sb="3" eb="4">
      <t>ネン</t>
    </rPh>
    <rPh sb="9" eb="10">
      <t>ネン</t>
    </rPh>
    <phoneticPr fontId="3"/>
  </si>
  <si>
    <t>（令和3年(2021年)10月31日）</t>
    <rPh sb="1" eb="3">
      <t>レイワ</t>
    </rPh>
    <phoneticPr fontId="3"/>
  </si>
  <si>
    <t>れいわ新選組</t>
    <rPh sb="3" eb="5">
      <t>シンセン</t>
    </rPh>
    <rPh sb="5" eb="6">
      <t>グミ</t>
    </rPh>
    <phoneticPr fontId="3"/>
  </si>
  <si>
    <t>国民民主党</t>
    <rPh sb="0" eb="2">
      <t>コクミン</t>
    </rPh>
    <rPh sb="2" eb="5">
      <t>ミンシュトウ</t>
    </rPh>
    <phoneticPr fontId="3"/>
  </si>
  <si>
    <t>立憲民主党</t>
    <rPh sb="0" eb="2">
      <t>リッケン</t>
    </rPh>
    <rPh sb="2" eb="5">
      <t>ミンシュトウ</t>
    </rPh>
    <phoneticPr fontId="3"/>
  </si>
  <si>
    <t>自由民主党</t>
    <rPh sb="0" eb="2">
      <t>ジユウ</t>
    </rPh>
    <rPh sb="2" eb="5">
      <t>ミンシュトウ</t>
    </rPh>
    <phoneticPr fontId="3"/>
  </si>
  <si>
    <t>令和３年(2021年)</t>
    <rPh sb="0" eb="2">
      <t>レイワ</t>
    </rPh>
    <rPh sb="3" eb="4">
      <t>ネン</t>
    </rPh>
    <rPh sb="9" eb="10">
      <t>ネン</t>
    </rPh>
    <phoneticPr fontId="3"/>
  </si>
  <si>
    <t>幸福実現党</t>
  </si>
  <si>
    <t>日本維新の会</t>
  </si>
  <si>
    <t>れいわ新選組</t>
  </si>
  <si>
    <t>公明党</t>
  </si>
  <si>
    <t>ごぼうの党</t>
  </si>
  <si>
    <t>立憲民主党</t>
  </si>
  <si>
    <t>国民民主党</t>
  </si>
  <si>
    <t>日本第一党</t>
  </si>
  <si>
    <t>日本共産党</t>
  </si>
  <si>
    <t>新党くにもり</t>
  </si>
  <si>
    <t>自由民主党</t>
  </si>
  <si>
    <t>社会民主党</t>
  </si>
  <si>
    <t>ＮＨＫ党</t>
  </si>
  <si>
    <t>参政党</t>
    <phoneticPr fontId="3"/>
  </si>
  <si>
    <t>（令和4年(2022年)11月27日）</t>
    <rPh sb="1" eb="3">
      <t>レイワ</t>
    </rPh>
    <rPh sb="10" eb="11">
      <t>ネン</t>
    </rPh>
    <phoneticPr fontId="3"/>
  </si>
  <si>
    <t>平成27年(2015年)</t>
    <rPh sb="0" eb="2">
      <t>ヘイセイ</t>
    </rPh>
    <rPh sb="4" eb="5">
      <t>ネン</t>
    </rPh>
    <rPh sb="10" eb="11">
      <t>ネン</t>
    </rPh>
    <phoneticPr fontId="2"/>
  </si>
  <si>
    <t>平成28年(2016年)</t>
    <rPh sb="0" eb="2">
      <t>ヘイセイ</t>
    </rPh>
    <rPh sb="4" eb="5">
      <t>ネン</t>
    </rPh>
    <rPh sb="10" eb="11">
      <t>ネン</t>
    </rPh>
    <phoneticPr fontId="2"/>
  </si>
  <si>
    <t>平成29年(2017年)</t>
    <rPh sb="0" eb="2">
      <t>ヘイセイ</t>
    </rPh>
    <rPh sb="4" eb="5">
      <t>ネン</t>
    </rPh>
    <rPh sb="10" eb="11">
      <t>ネン</t>
    </rPh>
    <phoneticPr fontId="2"/>
  </si>
  <si>
    <t>平成30年(2018年)</t>
    <rPh sb="0" eb="2">
      <t>ヘイセイ</t>
    </rPh>
    <rPh sb="4" eb="5">
      <t>ネン</t>
    </rPh>
    <rPh sb="10" eb="11">
      <t>ネン</t>
    </rPh>
    <phoneticPr fontId="2"/>
  </si>
  <si>
    <t>平成31年(2019年)</t>
    <rPh sb="0" eb="2">
      <t>ヘイセイ</t>
    </rPh>
    <rPh sb="4" eb="5">
      <t>ネン</t>
    </rPh>
    <rPh sb="10" eb="11">
      <t>ネン</t>
    </rPh>
    <phoneticPr fontId="2"/>
  </si>
  <si>
    <t>令和２年(2020年)</t>
    <rPh sb="0" eb="2">
      <t>レイワ</t>
    </rPh>
    <rPh sb="3" eb="4">
      <t>ネン</t>
    </rPh>
    <rPh sb="4" eb="5">
      <t>ヘイネン</t>
    </rPh>
    <rPh sb="9" eb="10">
      <t>ネン</t>
    </rPh>
    <phoneticPr fontId="2"/>
  </si>
  <si>
    <t>令和３年(2021年)</t>
    <rPh sb="0" eb="2">
      <t>レイワ</t>
    </rPh>
    <rPh sb="3" eb="4">
      <t>ネン</t>
    </rPh>
    <rPh sb="4" eb="5">
      <t>ヘイネン</t>
    </rPh>
    <rPh sb="9" eb="10">
      <t>ネン</t>
    </rPh>
    <phoneticPr fontId="2"/>
  </si>
  <si>
    <t>令和４年(2022年)</t>
    <rPh sb="0" eb="2">
      <t>レイワ</t>
    </rPh>
    <rPh sb="3" eb="4">
      <t>ネン</t>
    </rPh>
    <rPh sb="4" eb="5">
      <t>ヘイネン</t>
    </rPh>
    <rPh sb="9" eb="10">
      <t>ネン</t>
    </rPh>
    <phoneticPr fontId="2"/>
  </si>
  <si>
    <t>*</t>
  </si>
  <si>
    <t>令和４年(2022年)</t>
    <rPh sb="0" eb="2">
      <t>レイワ</t>
    </rPh>
    <rPh sb="3" eb="4">
      <t>ネン</t>
    </rPh>
    <rPh sb="9" eb="10">
      <t>ネン</t>
    </rPh>
    <phoneticPr fontId="3"/>
  </si>
  <si>
    <t>注）公職選挙法の一部を改正する法律（区割り改定法）の施行（令和4年12月28日）に伴い、</t>
    <rPh sb="0" eb="1">
      <t>チュウ</t>
    </rPh>
    <phoneticPr fontId="3"/>
  </si>
  <si>
    <t>　　改定後の区割で計上</t>
    <rPh sb="2" eb="4">
      <t>カイテイ</t>
    </rPh>
    <rPh sb="4" eb="5">
      <t>ゴ</t>
    </rPh>
    <rPh sb="6" eb="8">
      <t>クワリ</t>
    </rPh>
    <rPh sb="9" eb="11">
      <t>ケイジョウ</t>
    </rPh>
    <phoneticPr fontId="3"/>
  </si>
  <si>
    <t>　　　第一区　和歌山市、紀の川市、岩出市</t>
    <rPh sb="4" eb="5">
      <t>イチ</t>
    </rPh>
    <phoneticPr fontId="3"/>
  </si>
  <si>
    <t>　　　第二区　第一区以外の市町村</t>
    <rPh sb="4" eb="5">
      <t>ニ</t>
    </rPh>
    <rPh sb="8" eb="9">
      <t>イチ</t>
    </rPh>
    <phoneticPr fontId="3"/>
  </si>
  <si>
    <t>（令和5年(2023年)4月9日）</t>
    <rPh sb="1" eb="3">
      <t>レイワ</t>
    </rPh>
    <phoneticPr fontId="3"/>
  </si>
  <si>
    <r>
      <t>Ａ．衆議院選挙比例代表-続き-</t>
    </r>
    <r>
      <rPr>
        <sz val="14"/>
        <rFont val="ＭＳ 明朝"/>
        <family val="1"/>
        <charset val="128"/>
      </rPr>
      <t>（令和3年(2021年)10月31日） 単位：％</t>
    </r>
    <rPh sb="12" eb="13">
      <t>ツヅ</t>
    </rPh>
    <rPh sb="16" eb="18">
      <t>レイワ</t>
    </rPh>
    <phoneticPr fontId="3"/>
  </si>
  <si>
    <r>
      <t>Ａ．衆議院選挙比例代表</t>
    </r>
    <r>
      <rPr>
        <sz val="14"/>
        <rFont val="ＭＳ 明朝"/>
        <family val="1"/>
        <charset val="128"/>
      </rPr>
      <t>（令和3年(2021年)10月31日）</t>
    </r>
    <rPh sb="12" eb="14">
      <t>レイワ</t>
    </rPh>
    <phoneticPr fontId="3"/>
  </si>
  <si>
    <r>
      <t>県  計</t>
    </r>
    <r>
      <rPr>
        <sz val="14"/>
        <rFont val="ＭＳ 明朝"/>
        <family val="1"/>
        <charset val="128"/>
      </rPr>
      <t>　注3）</t>
    </r>
    <phoneticPr fontId="3"/>
  </si>
  <si>
    <t>正職員(注2</t>
    <rPh sb="4" eb="5">
      <t>チュウ</t>
    </rPh>
    <phoneticPr fontId="3"/>
  </si>
  <si>
    <t>令和３年(2021年）6月 1日</t>
    <rPh sb="0" eb="2">
      <t>レイワ</t>
    </rPh>
    <rPh sb="3" eb="4">
      <t>ネン</t>
    </rPh>
    <rPh sb="9" eb="10">
      <t>ネン</t>
    </rPh>
    <rPh sb="12" eb="13">
      <t>ガツ</t>
    </rPh>
    <rPh sb="15" eb="16">
      <t>ニチ</t>
    </rPh>
    <phoneticPr fontId="3"/>
  </si>
  <si>
    <t>注1) 日本標準産業分類の大分類Ｓ「公務（他に分類されるものを除く。）」</t>
    <rPh sb="0" eb="1">
      <t>チュウ</t>
    </rPh>
    <rPh sb="4" eb="6">
      <t>ニホン</t>
    </rPh>
    <rPh sb="6" eb="8">
      <t>ヒョウジュン</t>
    </rPh>
    <rPh sb="8" eb="10">
      <t>サンギョウ</t>
    </rPh>
    <rPh sb="10" eb="12">
      <t>ブンルイ</t>
    </rPh>
    <rPh sb="13" eb="16">
      <t>ダイブンルイ</t>
    </rPh>
    <phoneticPr fontId="3"/>
  </si>
  <si>
    <t xml:space="preserve"> 　のうち「97　国家公務」</t>
  </si>
  <si>
    <r>
      <t>注2）令和３年については、「正職員」数の把握をしていない（</t>
    </r>
    <r>
      <rPr>
        <sz val="12"/>
        <rFont val="ＭＳ 明朝"/>
        <family val="1"/>
        <charset val="128"/>
      </rPr>
      <t>雇用者の内訳を「正職員」</t>
    </r>
    <rPh sb="0" eb="1">
      <t>チュウ</t>
    </rPh>
    <rPh sb="3" eb="5">
      <t>レイワ</t>
    </rPh>
    <rPh sb="6" eb="7">
      <t>ネン</t>
    </rPh>
    <rPh sb="18" eb="19">
      <t>スウ</t>
    </rPh>
    <rPh sb="20" eb="22">
      <t>ハアク</t>
    </rPh>
    <rPh sb="29" eb="32">
      <t>コヨウシャ</t>
    </rPh>
    <rPh sb="33" eb="35">
      <t>ウチワケ</t>
    </rPh>
    <rPh sb="37" eb="40">
      <t>セイショクイン</t>
    </rPh>
    <phoneticPr fontId="3"/>
  </si>
  <si>
    <t>　　「正職員以外」から「無期雇用者」「有期雇用者（１か月以上）」の区分に変更を行った。）</t>
    <rPh sb="3" eb="6">
      <t>セイショクイン</t>
    </rPh>
    <rPh sb="6" eb="8">
      <t>イガイ</t>
    </rPh>
    <rPh sb="12" eb="14">
      <t>ムキ</t>
    </rPh>
    <rPh sb="14" eb="17">
      <t>コヨウシャ</t>
    </rPh>
    <rPh sb="19" eb="21">
      <t>ユウキ</t>
    </rPh>
    <rPh sb="21" eb="24">
      <t>コヨウシャ</t>
    </rPh>
    <rPh sb="27" eb="28">
      <t>ゲツ</t>
    </rPh>
    <rPh sb="28" eb="30">
      <t>イジョウ</t>
    </rPh>
    <rPh sb="33" eb="35">
      <t>クブン</t>
    </rPh>
    <rPh sb="36" eb="38">
      <t>ヘンコウ</t>
    </rPh>
    <rPh sb="39" eb="40">
      <t>オコナ</t>
    </rPh>
    <phoneticPr fontId="3"/>
  </si>
  <si>
    <t xml:space="preserve">      総務省・経済産業省「経済センサス-活動調査」</t>
    <rPh sb="6" eb="9">
      <t>ソウムショウ</t>
    </rPh>
    <rPh sb="10" eb="12">
      <t>ケイザイ</t>
    </rPh>
    <rPh sb="12" eb="15">
      <t>サンギョウショウ</t>
    </rPh>
    <rPh sb="16" eb="18">
      <t>ケイザイ</t>
    </rPh>
    <rPh sb="23" eb="25">
      <t>カツドウ</t>
    </rPh>
    <rPh sb="25" eb="27">
      <t>チョウサ</t>
    </rPh>
    <phoneticPr fontId="3"/>
  </si>
  <si>
    <t xml:space="preserve"> NHKと裁判してる党弁護士法72条違反で</t>
    <rPh sb="5" eb="7">
      <t>サイバン</t>
    </rPh>
    <rPh sb="10" eb="11">
      <t>トウ</t>
    </rPh>
    <rPh sb="11" eb="14">
      <t>ベンゴシ</t>
    </rPh>
    <rPh sb="14" eb="15">
      <t>ホウ</t>
    </rPh>
    <rPh sb="17" eb="18">
      <t>ジョウ</t>
    </rPh>
    <rPh sb="18" eb="20">
      <t>イハン</t>
    </rPh>
    <phoneticPr fontId="3"/>
  </si>
  <si>
    <t>維新政党･新風</t>
    <phoneticPr fontId="3"/>
  </si>
  <si>
    <t>国家公務　(注1</t>
    <rPh sb="6" eb="7">
      <t>チュウ</t>
    </rPh>
    <phoneticPr fontId="3"/>
  </si>
  <si>
    <t>注1）
高等学校
教育職</t>
    <phoneticPr fontId="3"/>
  </si>
  <si>
    <t>　　注1）
 小・中学校</t>
    <phoneticPr fontId="3"/>
  </si>
  <si>
    <t xml:space="preserve">注2）
臨時職員
</t>
    <rPh sb="4" eb="6">
      <t>リンジ</t>
    </rPh>
    <rPh sb="6" eb="8">
      <t>ショクイン</t>
    </rPh>
    <phoneticPr fontId="3"/>
  </si>
  <si>
    <t>令和５年(2023年)</t>
    <rPh sb="0" eb="2">
      <t>レイワ</t>
    </rPh>
    <rPh sb="3" eb="4">
      <t>ネン</t>
    </rPh>
    <rPh sb="4" eb="5">
      <t>ヘイネン</t>
    </rPh>
    <rPh sb="9" eb="10">
      <t>ネン</t>
    </rPh>
    <phoneticPr fontId="2"/>
  </si>
  <si>
    <t>注1）市町村立及び一部事務組合立学校の県費支弁の教職員を除く。</t>
    <rPh sb="3" eb="6">
      <t>シチョウソン</t>
    </rPh>
    <rPh sb="6" eb="7">
      <t>リツ</t>
    </rPh>
    <rPh sb="7" eb="8">
      <t>オヨ</t>
    </rPh>
    <rPh sb="9" eb="11">
      <t>イチブ</t>
    </rPh>
    <rPh sb="11" eb="13">
      <t>ジム</t>
    </rPh>
    <rPh sb="13" eb="16">
      <t>クミアイリツ</t>
    </rPh>
    <rPh sb="16" eb="18">
      <t>ガッコウ</t>
    </rPh>
    <rPh sb="19" eb="21">
      <t>ケンピ</t>
    </rPh>
    <rPh sb="21" eb="23">
      <t>シベン</t>
    </rPh>
    <rPh sb="24" eb="27">
      <t>キョウショクイン</t>
    </rPh>
    <rPh sb="28" eb="29">
      <t>ノゾ</t>
    </rPh>
    <phoneticPr fontId="3"/>
  </si>
  <si>
    <t>注2）常勤職員と同様の勤務時間で引き続き12月を超えて勤務する者に限る。</t>
    <rPh sb="3" eb="5">
      <t>ヒジョウキン</t>
    </rPh>
    <rPh sb="5" eb="7">
      <t>ショクイン</t>
    </rPh>
    <rPh sb="8" eb="10">
      <t>ドウヨウ</t>
    </rPh>
    <rPh sb="11" eb="13">
      <t>キンム</t>
    </rPh>
    <rPh sb="13" eb="15">
      <t>ジカン</t>
    </rPh>
    <rPh sb="16" eb="17">
      <t>ヒ</t>
    </rPh>
    <rPh sb="18" eb="19">
      <t>ツヅ</t>
    </rPh>
    <rPh sb="22" eb="23">
      <t>ツキ</t>
    </rPh>
    <rPh sb="24" eb="25">
      <t>コ</t>
    </rPh>
    <rPh sb="27" eb="29">
      <t>キンム</t>
    </rPh>
    <rPh sb="31" eb="32">
      <t>モノ</t>
    </rPh>
    <rPh sb="33" eb="34">
      <t>カギ</t>
    </rPh>
    <phoneticPr fontId="3"/>
  </si>
  <si>
    <t>注1）一般職の常勤職員及び常勤職員と同様の勤務時間で引き続き12月を超えて</t>
    <rPh sb="3" eb="6">
      <t>イッパンショク</t>
    </rPh>
    <rPh sb="7" eb="9">
      <t>ジョウキン</t>
    </rPh>
    <rPh sb="9" eb="11">
      <t>ショクイン</t>
    </rPh>
    <rPh sb="11" eb="12">
      <t>オヨ</t>
    </rPh>
    <rPh sb="13" eb="15">
      <t>ジョウキン</t>
    </rPh>
    <rPh sb="15" eb="17">
      <t>ショクイン</t>
    </rPh>
    <rPh sb="18" eb="20">
      <t>ドウヨウ</t>
    </rPh>
    <rPh sb="21" eb="23">
      <t>キンム</t>
    </rPh>
    <rPh sb="23" eb="25">
      <t>ジカン</t>
    </rPh>
    <phoneticPr fontId="3"/>
  </si>
  <si>
    <t>勤務する臨時職員</t>
    <rPh sb="4" eb="6">
      <t>リンジ</t>
    </rPh>
    <rPh sb="6" eb="8">
      <t>ショクイン</t>
    </rPh>
    <phoneticPr fontId="3"/>
  </si>
  <si>
    <t>市町村長の給料月額及び市町村議会議員の報酬月額は単純平均</t>
    <rPh sb="0" eb="4">
      <t>シチョウソンチョウ</t>
    </rPh>
    <rPh sb="5" eb="7">
      <t>キュウリョウ</t>
    </rPh>
    <rPh sb="7" eb="9">
      <t>ゲツガク</t>
    </rPh>
    <rPh sb="9" eb="10">
      <t>オヨ</t>
    </rPh>
    <rPh sb="11" eb="14">
      <t>シチョウソン</t>
    </rPh>
    <rPh sb="14" eb="16">
      <t>ギカイ</t>
    </rPh>
    <rPh sb="16" eb="18">
      <t>ギイン</t>
    </rPh>
    <rPh sb="19" eb="21">
      <t>ホウシュウ</t>
    </rPh>
    <rPh sb="21" eb="23">
      <t>ゲツガク</t>
    </rPh>
    <rPh sb="24" eb="26">
      <t>タンジュン</t>
    </rPh>
    <rPh sb="26" eb="28">
      <t>ヘイキン</t>
    </rPh>
    <phoneticPr fontId="3"/>
  </si>
  <si>
    <t>令和５年(2023年)</t>
    <rPh sb="0" eb="2">
      <t>レイワ</t>
    </rPh>
    <rPh sb="3" eb="4">
      <t>ネン</t>
    </rPh>
    <rPh sb="9" eb="10">
      <t>ネン</t>
    </rPh>
    <phoneticPr fontId="3"/>
  </si>
  <si>
    <t>令和6年</t>
    <rPh sb="0" eb="2">
      <t>レイワ</t>
    </rPh>
    <phoneticPr fontId="6"/>
  </si>
  <si>
    <t>令和6年3月31日現在</t>
    <rPh sb="0" eb="2">
      <t>レイワ</t>
    </rPh>
    <rPh sb="3" eb="4">
      <t>ネン</t>
    </rPh>
    <rPh sb="5" eb="6">
      <t>ガツ</t>
    </rPh>
    <rPh sb="8" eb="9">
      <t>ニチ</t>
    </rPh>
    <rPh sb="9" eb="11">
      <t>ゲンザイ</t>
    </rPh>
    <phoneticPr fontId="3"/>
  </si>
  <si>
    <t>6月3日現在</t>
    <rPh sb="1" eb="2">
      <t>ガツ</t>
    </rPh>
    <rPh sb="3" eb="4">
      <t>ニチ</t>
    </rPh>
    <rPh sb="4" eb="6">
      <t>ゲンザイ</t>
    </rPh>
    <phoneticPr fontId="3"/>
  </si>
  <si>
    <t xml:space="preserve">  </t>
    <phoneticPr fontId="20"/>
  </si>
  <si>
    <t>10【9】</t>
  </si>
  <si>
    <t>403【400】</t>
    <phoneticPr fontId="21"/>
  </si>
  <si>
    <t xml:space="preserve">        （4月1日現在）</t>
    <phoneticPr fontId="3"/>
  </si>
  <si>
    <t xml:space="preserve">       （4月1日現在）</t>
    <phoneticPr fontId="3"/>
  </si>
  <si>
    <t>（令和5年4月1日現在）</t>
    <rPh sb="1" eb="3">
      <t>レイワ</t>
    </rPh>
    <rPh sb="4" eb="5">
      <t>ネン</t>
    </rPh>
    <phoneticPr fontId="6"/>
  </si>
  <si>
    <t>（令和4年(2022年)7月10日）</t>
    <rPh sb="1" eb="3">
      <t>レイワ</t>
    </rPh>
    <rPh sb="10" eb="11">
      <t>ネン</t>
    </rPh>
    <phoneticPr fontId="6"/>
  </si>
  <si>
    <t>14【12】</t>
    <phoneticPr fontId="22"/>
  </si>
  <si>
    <t>注）【　】内は、次回選挙からの定数</t>
    <rPh sb="8" eb="10">
      <t>ジカイ</t>
    </rPh>
    <rPh sb="10" eb="12">
      <t>センキョ</t>
    </rPh>
    <rPh sb="15" eb="17">
      <t>テイスウ</t>
    </rPh>
    <phoneticPr fontId="22"/>
  </si>
  <si>
    <t>注）みなべ町は令和6年9月29日執行の町議会議員一般選挙、</t>
    <rPh sb="0" eb="1">
      <t>チュウ</t>
    </rPh>
    <phoneticPr fontId="3"/>
  </si>
  <si>
    <t>　　古座川町は令和6年6月2日執行の町議会議員一般選挙から適用</t>
    <phoneticPr fontId="3"/>
  </si>
  <si>
    <t>資料：総務省「地方公務員給与実態調査」</t>
    <rPh sb="3" eb="5">
      <t>ソウム</t>
    </rPh>
    <rPh sb="16" eb="18">
      <t>チョウサ</t>
    </rPh>
    <phoneticPr fontId="5"/>
  </si>
  <si>
    <t>資料：総務省「地方公務員給与実態調査」</t>
    <rPh sb="3" eb="5">
      <t>ソウム</t>
    </rPh>
    <rPh sb="16" eb="18">
      <t>チョウサ</t>
    </rPh>
    <phoneticPr fontId="4"/>
  </si>
  <si>
    <r>
      <t>Ｂ．参議院選挙比例代表</t>
    </r>
    <r>
      <rPr>
        <sz val="14"/>
        <rFont val="ＭＳ 明朝"/>
        <family val="1"/>
        <charset val="128"/>
      </rPr>
      <t>（令和4年(2022年)7月10日）</t>
    </r>
    <rPh sb="12" eb="14">
      <t>レイワ</t>
    </rPh>
    <rPh sb="15" eb="16">
      <t>ネン</t>
    </rPh>
    <phoneticPr fontId="3"/>
  </si>
  <si>
    <r>
      <t>Ｂ．参議院選挙比例代表 -続き-</t>
    </r>
    <r>
      <rPr>
        <sz val="14"/>
        <rFont val="ＭＳ 明朝"/>
        <family val="1"/>
        <charset val="128"/>
      </rPr>
      <t>（令和4年(2022年)7月10日）</t>
    </r>
    <rPh sb="13" eb="14">
      <t>ツヅ</t>
    </rPh>
    <rPh sb="17" eb="19">
      <t>レイワ</t>
    </rPh>
    <rPh sb="20" eb="21">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</si>
</sst>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_ "/>
    <numFmt numFmtId="177" formatCode="#,##0_);[Red]\(#,##0\)"/>
    <numFmt numFmtId="178" formatCode="0.00_);[Red]\(0.00\)"/>
    <numFmt numFmtId="179" formatCode="#,##0.0_ "/>
    <numFmt numFmtId="180" formatCode="#,##0.0_);[Red]\(#,##0.0\)"/>
    <numFmt numFmtId="181" formatCode="0_ "/>
    <numFmt numFmtId="182" formatCode="#,##0.00_ "/>
    <numFmt numFmtId="183" formatCode="0.00_ "/>
    <numFmt numFmtId="184" formatCode="0.0_);[Red]\(0.0\)"/>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sz val="7"/>
      <name val="ＭＳ Ｐ明朝"/>
      <family val="1"/>
      <charset val="128"/>
    </font>
    <font>
      <sz val="14"/>
      <name val="標準明朝"/>
      <family val="1"/>
      <charset val="128"/>
    </font>
    <font>
      <b/>
      <sz val="11"/>
      <name val="ＭＳ Ｐゴシック"/>
      <family val="3"/>
      <charset val="128"/>
    </font>
    <font>
      <b/>
      <sz val="14"/>
      <name val="ＭＳ 明朝"/>
      <family val="1"/>
      <charset val="128"/>
    </font>
    <font>
      <sz val="8"/>
      <name val="ＭＳ ゴシック"/>
      <family val="3"/>
      <charset val="128"/>
    </font>
    <font>
      <sz val="11"/>
      <name val="ＭＳ 明朝"/>
      <family val="1"/>
      <charset val="128"/>
    </font>
    <font>
      <sz val="10"/>
      <name val="ＭＳ 明朝"/>
      <family val="1"/>
      <charset val="128"/>
    </font>
    <font>
      <sz val="8"/>
      <name val="ＭＳ 明朝"/>
      <family val="1"/>
      <charset val="128"/>
    </font>
    <font>
      <sz val="13"/>
      <name val="ＭＳ 明朝"/>
      <family val="1"/>
      <charset val="128"/>
    </font>
    <font>
      <sz val="14"/>
      <name val="ＭＳ ゴシック"/>
      <family val="3"/>
      <charset val="128"/>
    </font>
    <font>
      <sz val="14"/>
      <name val="ＭＳ Ｐ明朝"/>
      <family val="1"/>
      <charset val="128"/>
    </font>
    <font>
      <sz val="12"/>
      <name val="ＭＳ 明朝"/>
      <family val="1"/>
      <charset val="128"/>
    </font>
    <font>
      <sz val="13.5"/>
      <name val="ＭＳ 明朝"/>
      <family val="1"/>
      <charset val="128"/>
    </font>
    <font>
      <sz val="11"/>
      <color theme="1"/>
      <name val="ＭＳ Ｐゴシック"/>
      <family val="2"/>
      <scheme val="minor"/>
    </font>
    <font>
      <sz val="6"/>
      <name val="ＭＳ Ｐゴシック"/>
      <family val="3"/>
      <charset val="128"/>
      <scheme val="minor"/>
    </font>
    <font>
      <sz val="6"/>
      <name val="ＭＳ Ｐ明朝"/>
      <family val="1"/>
      <charset val="128"/>
    </font>
    <font>
      <sz val="6"/>
      <name val="ＭＳ Ｐゴシック"/>
      <family val="2"/>
      <charset val="128"/>
      <scheme val="minor"/>
    </font>
  </fonts>
  <fills count="2">
    <fill>
      <patternFill patternType="none"/>
    </fill>
    <fill>
      <patternFill patternType="gray125"/>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37" fontId="7" fillId="0" borderId="0"/>
    <xf numFmtId="0" fontId="2" fillId="0" borderId="0">
      <alignment vertical="center"/>
    </xf>
    <xf numFmtId="0" fontId="19" fillId="0" borderId="0"/>
    <xf numFmtId="38" fontId="2" fillId="0" borderId="0" applyFont="0" applyFill="0" applyBorder="0" applyAlignment="0" applyProtection="0">
      <alignment vertical="center"/>
    </xf>
    <xf numFmtId="0" fontId="1" fillId="0" borderId="0">
      <alignment vertical="center"/>
    </xf>
  </cellStyleXfs>
  <cellXfs count="341">
    <xf numFmtId="0" fontId="0" fillId="0" borderId="0" xfId="0">
      <alignment vertical="center"/>
    </xf>
    <xf numFmtId="176" fontId="4" fillId="0" borderId="0" xfId="0" applyNumberFormat="1" applyFont="1">
      <alignment vertical="center"/>
    </xf>
    <xf numFmtId="176" fontId="4" fillId="0" borderId="0" xfId="0" applyNumberFormat="1" applyFont="1" applyAlignment="1">
      <alignment horizontal="left"/>
    </xf>
    <xf numFmtId="176" fontId="4" fillId="0" borderId="1" xfId="0" applyNumberFormat="1" applyFont="1" applyBorder="1">
      <alignment vertical="center"/>
    </xf>
    <xf numFmtId="176" fontId="4" fillId="0" borderId="2" xfId="0" applyNumberFormat="1" applyFont="1" applyBorder="1" applyAlignment="1">
      <alignment horizontal="center"/>
    </xf>
    <xf numFmtId="176" fontId="4" fillId="0" borderId="3" xfId="0" applyNumberFormat="1" applyFont="1" applyBorder="1">
      <alignment vertical="center"/>
    </xf>
    <xf numFmtId="176" fontId="4" fillId="0" borderId="4" xfId="0" applyNumberFormat="1" applyFont="1" applyBorder="1" applyAlignment="1">
      <alignment horizontal="center"/>
    </xf>
    <xf numFmtId="41" fontId="4" fillId="0" borderId="0" xfId="0" applyNumberFormat="1" applyFont="1" applyAlignment="1" applyProtection="1">
      <alignment horizontal="right"/>
      <protection locked="0"/>
    </xf>
    <xf numFmtId="176" fontId="4" fillId="0" borderId="2" xfId="0" applyNumberFormat="1" applyFont="1" applyBorder="1" applyProtection="1">
      <alignment vertical="center"/>
      <protection locked="0"/>
    </xf>
    <xf numFmtId="176" fontId="4" fillId="0" borderId="0" xfId="0" applyNumberFormat="1" applyFont="1" applyProtection="1">
      <alignment vertical="center"/>
      <protection locked="0"/>
    </xf>
    <xf numFmtId="41" fontId="4" fillId="0" borderId="0" xfId="0" applyNumberFormat="1" applyFont="1">
      <alignment vertical="center"/>
    </xf>
    <xf numFmtId="41" fontId="4" fillId="0" borderId="2" xfId="0" applyNumberFormat="1" applyFont="1" applyBorder="1" applyProtection="1">
      <alignment vertical="center"/>
      <protection locked="0"/>
    </xf>
    <xf numFmtId="41" fontId="4" fillId="0" borderId="0" xfId="0" applyNumberFormat="1" applyFont="1" applyProtection="1">
      <alignment vertical="center"/>
      <protection locked="0"/>
    </xf>
    <xf numFmtId="41" fontId="4" fillId="0" borderId="0" xfId="0" quotePrefix="1" applyNumberFormat="1" applyFont="1" applyAlignment="1" applyProtection="1">
      <alignment horizontal="right"/>
      <protection locked="0"/>
    </xf>
    <xf numFmtId="176" fontId="4" fillId="0" borderId="11" xfId="0" applyNumberFormat="1" applyFont="1" applyBorder="1">
      <alignment vertical="center"/>
    </xf>
    <xf numFmtId="0" fontId="4" fillId="0" borderId="0" xfId="0" applyFont="1" applyAlignment="1">
      <alignment horizontal="left"/>
    </xf>
    <xf numFmtId="0" fontId="4" fillId="0" borderId="0" xfId="0" applyFont="1">
      <alignment vertical="center"/>
    </xf>
    <xf numFmtId="49" fontId="10" fillId="0" borderId="0" xfId="2" applyNumberFormat="1" applyFont="1" applyAlignment="1">
      <alignment horizontal="center" vertical="center" wrapText="1"/>
    </xf>
    <xf numFmtId="0" fontId="9" fillId="0" borderId="0" xfId="0" applyFont="1" applyAlignment="1"/>
    <xf numFmtId="0" fontId="9" fillId="0" borderId="0" xfId="0" applyFont="1" applyAlignment="1">
      <alignment horizontal="left"/>
    </xf>
    <xf numFmtId="0" fontId="4" fillId="0" borderId="1" xfId="0" applyFont="1" applyBorder="1">
      <alignment vertical="center"/>
    </xf>
    <xf numFmtId="0" fontId="4" fillId="0" borderId="0" xfId="0" applyFont="1" applyAlignment="1" applyProtection="1">
      <protection locked="0"/>
    </xf>
    <xf numFmtId="0" fontId="4" fillId="0" borderId="0" xfId="0" applyFont="1" applyAlignment="1">
      <alignment horizontal="right"/>
    </xf>
    <xf numFmtId="0" fontId="4" fillId="0" borderId="12"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9" xfId="0" applyFont="1" applyBorder="1">
      <alignment vertical="center"/>
    </xf>
    <xf numFmtId="0" fontId="9" fillId="0" borderId="0" xfId="0" applyFont="1">
      <alignment vertical="center"/>
    </xf>
    <xf numFmtId="0" fontId="9" fillId="0" borderId="10" xfId="0" applyFont="1" applyBorder="1" applyAlignment="1">
      <alignment horizontal="center"/>
    </xf>
    <xf numFmtId="182" fontId="9" fillId="0" borderId="0" xfId="0" applyNumberFormat="1" applyFont="1">
      <alignment vertical="center"/>
    </xf>
    <xf numFmtId="183" fontId="9" fillId="0" borderId="0" xfId="0" applyNumberFormat="1" applyFont="1">
      <alignment vertical="center"/>
    </xf>
    <xf numFmtId="39" fontId="9" fillId="0" borderId="0" xfId="0" applyNumberFormat="1" applyFont="1">
      <alignment vertical="center"/>
    </xf>
    <xf numFmtId="0" fontId="4" fillId="0" borderId="10" xfId="0" applyFont="1" applyBorder="1" applyAlignment="1">
      <alignment horizontal="left"/>
    </xf>
    <xf numFmtId="178" fontId="4" fillId="0" borderId="0" xfId="0" applyNumberFormat="1" applyFont="1">
      <alignment vertical="center"/>
    </xf>
    <xf numFmtId="176" fontId="4" fillId="0" borderId="10" xfId="0" applyNumberFormat="1" applyFont="1" applyBorder="1" applyAlignment="1">
      <alignment horizontal="left" vertical="center"/>
    </xf>
    <xf numFmtId="176" fontId="4" fillId="0" borderId="10" xfId="0" applyNumberFormat="1" applyFont="1" applyBorder="1" applyAlignment="1">
      <alignment horizontal="left"/>
    </xf>
    <xf numFmtId="39" fontId="4" fillId="0" borderId="0" xfId="0" applyNumberFormat="1" applyFont="1">
      <alignment vertical="center"/>
    </xf>
    <xf numFmtId="182" fontId="4" fillId="0" borderId="0" xfId="0" applyNumberFormat="1" applyFont="1">
      <alignment vertical="center"/>
    </xf>
    <xf numFmtId="178" fontId="4" fillId="0" borderId="0" xfId="0" applyNumberFormat="1" applyFont="1" applyAlignment="1">
      <alignment horizontal="right" vertical="center"/>
    </xf>
    <xf numFmtId="177" fontId="4" fillId="0" borderId="10" xfId="0" applyNumberFormat="1" applyFont="1" applyBorder="1" applyAlignment="1">
      <alignment horizontal="left"/>
    </xf>
    <xf numFmtId="0" fontId="4" fillId="0" borderId="11" xfId="0" applyFont="1" applyBorder="1">
      <alignment vertical="center"/>
    </xf>
    <xf numFmtId="0" fontId="11" fillId="0" borderId="0" xfId="0" applyFont="1">
      <alignment vertical="center"/>
    </xf>
    <xf numFmtId="0" fontId="4" fillId="0" borderId="16" xfId="0" applyFont="1" applyBorder="1">
      <alignment vertical="center"/>
    </xf>
    <xf numFmtId="0" fontId="4" fillId="0" borderId="0" xfId="0" applyFont="1" applyAlignment="1">
      <alignment horizontal="right" vertical="center"/>
    </xf>
    <xf numFmtId="0" fontId="4" fillId="0" borderId="0" xfId="0" applyFont="1" applyAlignment="1" applyProtection="1">
      <alignment horizontal="left"/>
      <protection locked="0"/>
    </xf>
    <xf numFmtId="0" fontId="4" fillId="0" borderId="3" xfId="0" applyFont="1" applyBorder="1">
      <alignment vertical="center"/>
    </xf>
    <xf numFmtId="178" fontId="9" fillId="0" borderId="0" xfId="0" applyNumberFormat="1" applyFont="1">
      <alignment vertical="center"/>
    </xf>
    <xf numFmtId="178" fontId="4" fillId="0" borderId="0" xfId="2" applyNumberFormat="1" applyFont="1" applyAlignment="1">
      <alignment vertical="center"/>
    </xf>
    <xf numFmtId="178" fontId="4" fillId="0" borderId="0" xfId="2" applyNumberFormat="1" applyFont="1" applyAlignment="1">
      <alignment horizontal="right" vertical="center"/>
    </xf>
    <xf numFmtId="2" fontId="9" fillId="0" borderId="0" xfId="0" applyNumberFormat="1" applyFont="1" applyAlignment="1">
      <alignment horizontal="right" vertical="center"/>
    </xf>
    <xf numFmtId="2" fontId="4" fillId="0" borderId="0" xfId="0" applyNumberFormat="1" applyFont="1" applyAlignment="1">
      <alignment horizontal="right" vertical="center"/>
    </xf>
    <xf numFmtId="176" fontId="4" fillId="0" borderId="10" xfId="0" applyNumberFormat="1" applyFont="1" applyBorder="1">
      <alignment vertical="center"/>
    </xf>
    <xf numFmtId="39" fontId="4" fillId="0" borderId="0" xfId="0" applyNumberFormat="1" applyFont="1" applyAlignment="1">
      <alignment horizontal="right" vertical="center"/>
    </xf>
    <xf numFmtId="38" fontId="4" fillId="0" borderId="0" xfId="0" applyNumberFormat="1" applyFont="1" applyAlignment="1">
      <alignment horizontal="right" vertical="center"/>
    </xf>
    <xf numFmtId="38" fontId="4" fillId="0" borderId="0" xfId="1" applyFont="1" applyFill="1" applyBorder="1" applyAlignment="1" applyProtection="1">
      <alignment horizontal="right" vertical="center"/>
      <protection locked="0"/>
    </xf>
    <xf numFmtId="176" fontId="9" fillId="0" borderId="10" xfId="0" applyNumberFormat="1" applyFont="1" applyBorder="1" applyAlignment="1">
      <alignment horizontal="center"/>
    </xf>
    <xf numFmtId="178" fontId="4" fillId="0" borderId="0" xfId="0" applyNumberFormat="1" applyFont="1" applyProtection="1">
      <alignment vertical="center"/>
      <protection locked="0"/>
    </xf>
    <xf numFmtId="176" fontId="9" fillId="0" borderId="0" xfId="0" applyNumberFormat="1" applyFont="1">
      <alignment vertical="center"/>
    </xf>
    <xf numFmtId="176" fontId="9" fillId="0" borderId="1" xfId="0" applyNumberFormat="1" applyFont="1" applyBorder="1" applyAlignment="1">
      <alignment horizontal="left"/>
    </xf>
    <xf numFmtId="176" fontId="4" fillId="0" borderId="1" xfId="0" applyNumberFormat="1" applyFont="1" applyBorder="1" applyAlignment="1" applyProtection="1">
      <alignment horizontal="left"/>
      <protection locked="0"/>
    </xf>
    <xf numFmtId="176" fontId="9" fillId="0" borderId="1" xfId="0" applyNumberFormat="1" applyFont="1" applyBorder="1">
      <alignment vertical="center"/>
    </xf>
    <xf numFmtId="182" fontId="4" fillId="0" borderId="1" xfId="0" applyNumberFormat="1" applyFont="1" applyBorder="1">
      <alignment vertical="center"/>
    </xf>
    <xf numFmtId="178" fontId="4" fillId="0" borderId="1" xfId="0" applyNumberFormat="1" applyFont="1" applyBorder="1">
      <alignment vertical="center"/>
    </xf>
    <xf numFmtId="176" fontId="9" fillId="0" borderId="3" xfId="0" applyNumberFormat="1" applyFont="1" applyBorder="1">
      <alignment vertical="center"/>
    </xf>
    <xf numFmtId="178" fontId="9" fillId="0" borderId="3" xfId="0" applyNumberFormat="1" applyFont="1" applyBorder="1">
      <alignment vertical="center"/>
    </xf>
    <xf numFmtId="178" fontId="4" fillId="0" borderId="3" xfId="0" applyNumberFormat="1" applyFont="1" applyBorder="1">
      <alignment vertical="center"/>
    </xf>
    <xf numFmtId="178" fontId="4" fillId="0" borderId="4" xfId="0" applyNumberFormat="1" applyFont="1" applyBorder="1" applyAlignment="1">
      <alignment horizontal="center"/>
    </xf>
    <xf numFmtId="176" fontId="4" fillId="0" borderId="2" xfId="0" applyNumberFormat="1" applyFont="1" applyBorder="1" applyAlignment="1">
      <alignment horizontal="right"/>
    </xf>
    <xf numFmtId="176" fontId="4" fillId="0" borderId="0" xfId="0" applyNumberFormat="1" applyFont="1" applyAlignment="1">
      <alignment horizontal="right"/>
    </xf>
    <xf numFmtId="182" fontId="4" fillId="0" borderId="0" xfId="0" applyNumberFormat="1" applyFont="1" applyAlignment="1">
      <alignment horizontal="right"/>
    </xf>
    <xf numFmtId="178" fontId="4" fillId="0" borderId="0" xfId="0" applyNumberFormat="1" applyFont="1" applyAlignment="1">
      <alignment horizontal="right"/>
    </xf>
    <xf numFmtId="176" fontId="9" fillId="0" borderId="2" xfId="0" applyNumberFormat="1" applyFont="1" applyBorder="1">
      <alignment vertical="center"/>
    </xf>
    <xf numFmtId="176" fontId="4" fillId="0" borderId="2" xfId="0" applyNumberFormat="1" applyFont="1" applyBorder="1">
      <alignment vertical="center"/>
    </xf>
    <xf numFmtId="176" fontId="9" fillId="0" borderId="5" xfId="0" applyNumberFormat="1" applyFont="1" applyBorder="1">
      <alignment vertical="center"/>
    </xf>
    <xf numFmtId="182" fontId="9" fillId="0" borderId="1" xfId="0" applyNumberFormat="1" applyFont="1" applyBorder="1">
      <alignment vertical="center"/>
    </xf>
    <xf numFmtId="178" fontId="9" fillId="0" borderId="1" xfId="0" applyNumberFormat="1" applyFont="1" applyBorder="1">
      <alignment vertical="center"/>
    </xf>
    <xf numFmtId="177" fontId="4" fillId="0" borderId="0" xfId="0" applyNumberFormat="1" applyFont="1" applyAlignment="1">
      <alignment horizontal="left"/>
    </xf>
    <xf numFmtId="177" fontId="4" fillId="0" borderId="0" xfId="0" applyNumberFormat="1" applyFont="1">
      <alignment vertical="center"/>
    </xf>
    <xf numFmtId="180" fontId="4" fillId="0" borderId="0" xfId="0" applyNumberFormat="1" applyFont="1">
      <alignment vertical="center"/>
    </xf>
    <xf numFmtId="177" fontId="9" fillId="0" borderId="0" xfId="0" applyNumberFormat="1" applyFont="1">
      <alignment vertical="center"/>
    </xf>
    <xf numFmtId="180" fontId="9" fillId="0" borderId="0" xfId="0" applyNumberFormat="1" applyFont="1">
      <alignment vertical="center"/>
    </xf>
    <xf numFmtId="41" fontId="9" fillId="0" borderId="2" xfId="0" applyNumberFormat="1" applyFont="1" applyBorder="1">
      <alignment vertical="center"/>
    </xf>
    <xf numFmtId="41" fontId="9" fillId="0" borderId="0" xfId="0" applyNumberFormat="1" applyFont="1">
      <alignment vertical="center"/>
    </xf>
    <xf numFmtId="177" fontId="4" fillId="0" borderId="1" xfId="0" applyNumberFormat="1" applyFont="1" applyBorder="1">
      <alignment vertical="center"/>
    </xf>
    <xf numFmtId="177" fontId="9" fillId="0" borderId="1" xfId="0" applyNumberFormat="1" applyFont="1" applyBorder="1" applyAlignment="1">
      <alignment horizontal="left"/>
    </xf>
    <xf numFmtId="177" fontId="4" fillId="0" borderId="1" xfId="0" applyNumberFormat="1" applyFont="1" applyBorder="1" applyAlignment="1" applyProtection="1">
      <alignment horizontal="left"/>
      <protection locked="0"/>
    </xf>
    <xf numFmtId="177" fontId="9" fillId="0" borderId="1" xfId="0" applyNumberFormat="1" applyFont="1" applyBorder="1">
      <alignment vertical="center"/>
    </xf>
    <xf numFmtId="180" fontId="4" fillId="0" borderId="1" xfId="0" applyNumberFormat="1" applyFont="1" applyBorder="1">
      <alignment vertical="center"/>
    </xf>
    <xf numFmtId="177" fontId="4" fillId="0" borderId="2" xfId="0" applyNumberFormat="1" applyFont="1" applyBorder="1" applyAlignment="1">
      <alignment horizontal="center"/>
    </xf>
    <xf numFmtId="177" fontId="4" fillId="0" borderId="3" xfId="0" applyNumberFormat="1" applyFont="1" applyBorder="1">
      <alignment vertical="center"/>
    </xf>
    <xf numFmtId="177" fontId="9" fillId="0" borderId="3" xfId="0" applyNumberFormat="1" applyFont="1" applyBorder="1">
      <alignment vertical="center"/>
    </xf>
    <xf numFmtId="180" fontId="9" fillId="0" borderId="3" xfId="0" applyNumberFormat="1" applyFont="1" applyBorder="1">
      <alignment vertical="center"/>
    </xf>
    <xf numFmtId="180" fontId="4" fillId="0" borderId="3" xfId="0" applyNumberFormat="1" applyFont="1" applyBorder="1">
      <alignment vertical="center"/>
    </xf>
    <xf numFmtId="177" fontId="4" fillId="0" borderId="4" xfId="0" applyNumberFormat="1" applyFont="1" applyBorder="1" applyAlignment="1">
      <alignment horizontal="center"/>
    </xf>
    <xf numFmtId="180" fontId="4" fillId="0" borderId="4" xfId="0" applyNumberFormat="1" applyFont="1" applyBorder="1" applyAlignment="1">
      <alignment horizontal="center"/>
    </xf>
    <xf numFmtId="177" fontId="4" fillId="0" borderId="2" xfId="0" applyNumberFormat="1" applyFont="1" applyBorder="1" applyAlignment="1">
      <alignment horizontal="right"/>
    </xf>
    <xf numFmtId="177" fontId="4" fillId="0" borderId="0" xfId="0" applyNumberFormat="1" applyFont="1" applyAlignment="1">
      <alignment horizontal="right"/>
    </xf>
    <xf numFmtId="180" fontId="4" fillId="0" borderId="0" xfId="0" applyNumberFormat="1" applyFont="1" applyAlignment="1">
      <alignment horizontal="right"/>
    </xf>
    <xf numFmtId="43" fontId="9" fillId="0" borderId="0" xfId="0" applyNumberFormat="1" applyFont="1">
      <alignment vertical="center"/>
    </xf>
    <xf numFmtId="43" fontId="4" fillId="0" borderId="0" xfId="0" applyNumberFormat="1" applyFont="1">
      <alignment vertical="center"/>
    </xf>
    <xf numFmtId="41" fontId="4" fillId="0" borderId="2" xfId="0" applyNumberFormat="1" applyFont="1" applyBorder="1">
      <alignment vertical="center"/>
    </xf>
    <xf numFmtId="41" fontId="4" fillId="0" borderId="2" xfId="0" applyNumberFormat="1" applyFont="1" applyBorder="1" applyAlignment="1">
      <alignment horizontal="right" vertical="center"/>
    </xf>
    <xf numFmtId="41" fontId="4" fillId="0" borderId="0" xfId="0" applyNumberFormat="1" applyFont="1" applyAlignment="1">
      <alignment horizontal="right" vertical="center"/>
    </xf>
    <xf numFmtId="43" fontId="4" fillId="0" borderId="0" xfId="0" quotePrefix="1" applyNumberFormat="1" applyFont="1" applyAlignment="1" applyProtection="1">
      <alignment horizontal="right"/>
      <protection locked="0"/>
    </xf>
    <xf numFmtId="43" fontId="4" fillId="0" borderId="0" xfId="0" applyNumberFormat="1" applyFont="1" applyAlignment="1" applyProtection="1">
      <alignment horizontal="right"/>
      <protection locked="0"/>
    </xf>
    <xf numFmtId="177" fontId="9" fillId="0" borderId="5" xfId="0" applyNumberFormat="1" applyFont="1" applyBorder="1">
      <alignment vertical="center"/>
    </xf>
    <xf numFmtId="180" fontId="9" fillId="0" borderId="1" xfId="0" applyNumberFormat="1" applyFont="1" applyBorder="1">
      <alignment vertical="center"/>
    </xf>
    <xf numFmtId="177" fontId="4" fillId="0" borderId="14" xfId="0" applyNumberFormat="1" applyFont="1" applyBorder="1" applyAlignment="1">
      <alignment horizontal="right"/>
    </xf>
    <xf numFmtId="176" fontId="9" fillId="0" borderId="2" xfId="0" applyNumberFormat="1" applyFont="1" applyBorder="1" applyAlignment="1">
      <alignment horizontal="right" vertical="center"/>
    </xf>
    <xf numFmtId="41" fontId="9" fillId="0" borderId="0" xfId="0" applyNumberFormat="1" applyFont="1" applyAlignment="1">
      <alignment horizontal="right" vertical="center"/>
    </xf>
    <xf numFmtId="43" fontId="9" fillId="0" borderId="0" xfId="2" applyNumberFormat="1" applyFont="1" applyAlignment="1">
      <alignment horizontal="right"/>
    </xf>
    <xf numFmtId="177" fontId="9" fillId="0" borderId="0" xfId="0" applyNumberFormat="1" applyFont="1" applyAlignment="1">
      <alignment horizontal="right" vertical="center"/>
    </xf>
    <xf numFmtId="41" fontId="13" fillId="0" borderId="0" xfId="0" applyNumberFormat="1" applyFont="1" applyProtection="1">
      <alignment vertical="center"/>
      <protection locked="0"/>
    </xf>
    <xf numFmtId="3" fontId="4" fillId="0" borderId="2" xfId="2" applyNumberFormat="1" applyFont="1" applyBorder="1" applyAlignment="1">
      <alignment horizontal="right"/>
    </xf>
    <xf numFmtId="3" fontId="4" fillId="0" borderId="0" xfId="2" applyNumberFormat="1" applyFont="1" applyAlignment="1">
      <alignment horizontal="right"/>
    </xf>
    <xf numFmtId="41" fontId="4" fillId="0" borderId="0" xfId="2" applyNumberFormat="1" applyFont="1" applyAlignment="1">
      <alignment horizontal="right"/>
    </xf>
    <xf numFmtId="43" fontId="4" fillId="0" borderId="0" xfId="2" applyNumberFormat="1" applyFont="1" applyAlignment="1">
      <alignment horizontal="right"/>
    </xf>
    <xf numFmtId="41" fontId="4" fillId="0" borderId="0" xfId="0" applyNumberFormat="1" applyFont="1" applyAlignment="1" applyProtection="1">
      <alignment horizontal="right" vertical="center"/>
      <protection locked="0"/>
    </xf>
    <xf numFmtId="43" fontId="4" fillId="0" borderId="0" xfId="3" applyNumberFormat="1" applyFont="1" applyAlignment="1">
      <alignment horizontal="right" vertical="center"/>
    </xf>
    <xf numFmtId="41" fontId="9" fillId="0" borderId="5" xfId="0" applyNumberFormat="1" applyFont="1" applyBorder="1">
      <alignment vertical="center"/>
    </xf>
    <xf numFmtId="41" fontId="9" fillId="0" borderId="1" xfId="0" applyNumberFormat="1" applyFont="1" applyBorder="1">
      <alignment vertical="center"/>
    </xf>
    <xf numFmtId="177" fontId="4" fillId="0" borderId="16" xfId="0" applyNumberFormat="1" applyFont="1" applyBorder="1">
      <alignment vertical="center"/>
    </xf>
    <xf numFmtId="38" fontId="4" fillId="0" borderId="0" xfId="1" applyFont="1" applyFill="1" applyBorder="1" applyAlignment="1">
      <alignment horizontal="right" vertical="center"/>
    </xf>
    <xf numFmtId="177" fontId="4" fillId="0" borderId="0" xfId="0" applyNumberFormat="1" applyFont="1" applyAlignment="1">
      <alignment horizontal="right" vertical="center"/>
    </xf>
    <xf numFmtId="176" fontId="4" fillId="0" borderId="13" xfId="0" applyNumberFormat="1" applyFont="1" applyBorder="1">
      <alignment vertical="center"/>
    </xf>
    <xf numFmtId="176" fontId="4" fillId="0" borderId="8" xfId="0" applyNumberFormat="1" applyFont="1" applyBorder="1" applyAlignment="1">
      <alignment horizontal="center"/>
    </xf>
    <xf numFmtId="176" fontId="4" fillId="0" borderId="9" xfId="0" applyNumberFormat="1" applyFont="1" applyBorder="1">
      <alignment vertical="center"/>
    </xf>
    <xf numFmtId="41" fontId="9" fillId="0" borderId="0" xfId="3" applyNumberFormat="1" applyFont="1" applyAlignment="1">
      <alignment vertical="center"/>
    </xf>
    <xf numFmtId="43" fontId="9" fillId="0" borderId="0" xfId="3" applyNumberFormat="1" applyFont="1" applyAlignment="1">
      <alignment vertical="center"/>
    </xf>
    <xf numFmtId="41" fontId="4" fillId="0" borderId="0" xfId="3" applyNumberFormat="1" applyFont="1" applyAlignment="1">
      <alignment vertical="center"/>
    </xf>
    <xf numFmtId="43" fontId="4" fillId="0" borderId="0" xfId="3" applyNumberFormat="1" applyFont="1" applyAlignment="1">
      <alignment vertical="center"/>
    </xf>
    <xf numFmtId="41" fontId="4" fillId="0" borderId="0" xfId="3" applyNumberFormat="1" applyFont="1" applyAlignment="1" applyProtection="1">
      <alignment vertical="center"/>
      <protection locked="0"/>
    </xf>
    <xf numFmtId="43" fontId="4" fillId="0" borderId="0" xfId="3" applyNumberFormat="1" applyFont="1"/>
    <xf numFmtId="41" fontId="4" fillId="0" borderId="0" xfId="3" applyNumberFormat="1" applyFont="1" applyAlignment="1">
      <alignment horizontal="right" vertical="center"/>
    </xf>
    <xf numFmtId="176" fontId="9" fillId="0" borderId="1" xfId="0" applyNumberFormat="1" applyFont="1" applyBorder="1" applyAlignment="1">
      <alignment horizontal="right" vertical="center"/>
    </xf>
    <xf numFmtId="179" fontId="9" fillId="0" borderId="1" xfId="0" applyNumberFormat="1" applyFont="1" applyBorder="1">
      <alignment vertical="center"/>
    </xf>
    <xf numFmtId="176" fontId="9" fillId="0" borderId="0" xfId="0" applyNumberFormat="1" applyFont="1" applyAlignment="1">
      <alignment horizontal="right" vertical="center"/>
    </xf>
    <xf numFmtId="179" fontId="9" fillId="0" borderId="0" xfId="0" applyNumberFormat="1" applyFont="1">
      <alignment vertical="center"/>
    </xf>
    <xf numFmtId="179" fontId="4" fillId="0" borderId="0" xfId="0" applyNumberFormat="1" applyFont="1">
      <alignment vertical="center"/>
    </xf>
    <xf numFmtId="176" fontId="4" fillId="0" borderId="0" xfId="0" applyNumberFormat="1" applyFont="1" applyAlignment="1">
      <alignment horizontal="right" vertical="center"/>
    </xf>
    <xf numFmtId="176" fontId="4" fillId="0" borderId="0" xfId="4" applyNumberFormat="1" applyFont="1" applyAlignment="1">
      <alignment horizontal="left"/>
    </xf>
    <xf numFmtId="176" fontId="4" fillId="0" borderId="0" xfId="4" applyNumberFormat="1" applyFont="1">
      <alignment vertical="center"/>
    </xf>
    <xf numFmtId="176" fontId="5" fillId="0" borderId="0" xfId="4" applyNumberFormat="1" applyFont="1" applyAlignment="1">
      <alignment horizontal="left"/>
    </xf>
    <xf numFmtId="176" fontId="4" fillId="0" borderId="0" xfId="4" applyNumberFormat="1" applyFont="1" applyAlignment="1">
      <alignment horizontal="left" shrinkToFit="1"/>
    </xf>
    <xf numFmtId="176" fontId="4" fillId="0" borderId="2" xfId="4" applyNumberFormat="1" applyFont="1" applyBorder="1" applyAlignment="1"/>
    <xf numFmtId="41" fontId="4" fillId="0" borderId="0" xfId="4" applyNumberFormat="1" applyFont="1" applyAlignment="1">
      <alignment horizontal="right" vertical="center"/>
    </xf>
    <xf numFmtId="176" fontId="4" fillId="0" borderId="0" xfId="4" applyNumberFormat="1" applyFont="1" applyAlignment="1"/>
    <xf numFmtId="176" fontId="4" fillId="0" borderId="0" xfId="4" applyNumberFormat="1" applyFont="1" applyAlignment="1">
      <alignment horizontal="center"/>
    </xf>
    <xf numFmtId="176" fontId="4" fillId="0" borderId="2" xfId="4" applyNumberFormat="1" applyFont="1" applyBorder="1" applyAlignment="1" applyProtection="1">
      <protection locked="0"/>
    </xf>
    <xf numFmtId="176" fontId="4" fillId="0" borderId="0" xfId="4" applyNumberFormat="1" applyFont="1" applyAlignment="1" applyProtection="1">
      <protection locked="0"/>
    </xf>
    <xf numFmtId="176" fontId="4" fillId="0" borderId="1" xfId="4" applyNumberFormat="1" applyFont="1" applyBorder="1">
      <alignment vertical="center"/>
    </xf>
    <xf numFmtId="176" fontId="4" fillId="0" borderId="1" xfId="4" applyNumberFormat="1" applyFont="1" applyBorder="1" applyAlignment="1">
      <alignment horizontal="left"/>
    </xf>
    <xf numFmtId="176" fontId="4" fillId="0" borderId="1" xfId="4" applyNumberFormat="1" applyFont="1" applyBorder="1" applyAlignment="1">
      <alignment horizontal="center" vertical="center"/>
    </xf>
    <xf numFmtId="176" fontId="4" fillId="0" borderId="1" xfId="4" applyNumberFormat="1" applyFont="1" applyBorder="1" applyAlignment="1">
      <alignment horizontal="right"/>
    </xf>
    <xf numFmtId="176" fontId="4" fillId="0" borderId="2" xfId="4" applyNumberFormat="1" applyFont="1" applyBorder="1">
      <alignment vertical="center"/>
    </xf>
    <xf numFmtId="176" fontId="4" fillId="0" borderId="3" xfId="4" applyNumberFormat="1" applyFont="1" applyBorder="1">
      <alignment vertical="center"/>
    </xf>
    <xf numFmtId="176" fontId="4" fillId="0" borderId="2" xfId="4" applyNumberFormat="1" applyFont="1" applyBorder="1" applyAlignment="1">
      <alignment horizontal="center"/>
    </xf>
    <xf numFmtId="176" fontId="4" fillId="0" borderId="4" xfId="4" applyNumberFormat="1" applyFont="1" applyBorder="1">
      <alignment vertical="center"/>
    </xf>
    <xf numFmtId="176" fontId="4" fillId="0" borderId="4" xfId="4" applyNumberFormat="1" applyFont="1" applyBorder="1" applyAlignment="1">
      <alignment horizontal="center"/>
    </xf>
    <xf numFmtId="176" fontId="4" fillId="0" borderId="2" xfId="4" applyNumberFormat="1" applyFont="1" applyBorder="1" applyProtection="1">
      <alignment vertical="center"/>
      <protection locked="0"/>
    </xf>
    <xf numFmtId="176" fontId="4" fillId="0" borderId="0" xfId="4" applyNumberFormat="1" applyFont="1" applyProtection="1">
      <alignment vertical="center"/>
      <protection locked="0"/>
    </xf>
    <xf numFmtId="176" fontId="4" fillId="0" borderId="10" xfId="4" applyNumberFormat="1" applyFont="1" applyBorder="1" applyAlignment="1">
      <alignment horizontal="center" vertical="center"/>
    </xf>
    <xf numFmtId="176" fontId="4" fillId="0" borderId="0" xfId="4" applyNumberFormat="1" applyFont="1" applyAlignment="1">
      <alignment horizontal="center" vertical="center"/>
    </xf>
    <xf numFmtId="176" fontId="4" fillId="0" borderId="11" xfId="4" applyNumberFormat="1" applyFont="1" applyBorder="1" applyAlignment="1">
      <alignment horizontal="center" vertical="center"/>
    </xf>
    <xf numFmtId="176" fontId="4" fillId="0" borderId="2" xfId="4" applyNumberFormat="1" applyFont="1" applyBorder="1" applyAlignment="1">
      <alignment horizontal="left" vertical="center" wrapText="1"/>
    </xf>
    <xf numFmtId="176" fontId="4" fillId="0" borderId="3" xfId="4" applyNumberFormat="1" applyFont="1" applyBorder="1" applyAlignment="1">
      <alignment horizontal="center" vertical="center"/>
    </xf>
    <xf numFmtId="176" fontId="4" fillId="0" borderId="4" xfId="4" applyNumberFormat="1" applyFont="1" applyBorder="1" applyAlignment="1">
      <alignment horizontal="center" vertical="center" shrinkToFit="1"/>
    </xf>
    <xf numFmtId="41" fontId="4" fillId="0" borderId="2" xfId="4" applyNumberFormat="1" applyFont="1" applyBorder="1">
      <alignment vertical="center"/>
    </xf>
    <xf numFmtId="41" fontId="4" fillId="0" borderId="0" xfId="4" applyNumberFormat="1" applyFont="1">
      <alignment vertical="center"/>
    </xf>
    <xf numFmtId="41" fontId="4" fillId="0" borderId="2" xfId="4" applyNumberFormat="1" applyFont="1" applyBorder="1" applyProtection="1">
      <alignment vertical="center"/>
      <protection locked="0"/>
    </xf>
    <xf numFmtId="41" fontId="4" fillId="0" borderId="0" xfId="4" applyNumberFormat="1" applyFont="1" applyProtection="1">
      <alignment vertical="center"/>
      <protection locked="0"/>
    </xf>
    <xf numFmtId="41" fontId="4" fillId="0" borderId="2" xfId="4" quotePrefix="1" applyNumberFormat="1" applyFont="1" applyBorder="1" applyAlignment="1" applyProtection="1">
      <alignment horizontal="right"/>
      <protection locked="0"/>
    </xf>
    <xf numFmtId="41" fontId="4" fillId="0" borderId="0" xfId="4" quotePrefix="1" applyNumberFormat="1" applyFont="1" applyAlignment="1" applyProtection="1">
      <alignment horizontal="right"/>
      <protection locked="0"/>
    </xf>
    <xf numFmtId="41" fontId="4" fillId="0" borderId="0" xfId="4" applyNumberFormat="1" applyFont="1" applyAlignment="1" applyProtection="1">
      <alignment horizontal="right"/>
      <protection locked="0"/>
    </xf>
    <xf numFmtId="176" fontId="4" fillId="0" borderId="11" xfId="4" applyNumberFormat="1" applyFont="1" applyBorder="1">
      <alignment vertical="center"/>
    </xf>
    <xf numFmtId="176" fontId="16" fillId="0" borderId="3" xfId="4" applyNumberFormat="1" applyFont="1" applyBorder="1">
      <alignment vertical="center"/>
    </xf>
    <xf numFmtId="179" fontId="16" fillId="0" borderId="3" xfId="4" applyNumberFormat="1" applyFont="1" applyBorder="1">
      <alignment vertical="center"/>
    </xf>
    <xf numFmtId="176" fontId="16" fillId="0" borderId="4" xfId="4" applyNumberFormat="1" applyFont="1" applyBorder="1" applyAlignment="1">
      <alignment horizontal="left"/>
    </xf>
    <xf numFmtId="176" fontId="4" fillId="0" borderId="14" xfId="4" applyNumberFormat="1" applyFont="1" applyBorder="1" applyAlignment="1">
      <alignment horizontal="right" vertical="center"/>
    </xf>
    <xf numFmtId="179" fontId="4" fillId="0" borderId="15" xfId="4" applyNumberFormat="1" applyFont="1" applyBorder="1" applyAlignment="1">
      <alignment horizontal="right" vertical="center"/>
    </xf>
    <xf numFmtId="176" fontId="4" fillId="0" borderId="15" xfId="4" applyNumberFormat="1" applyFont="1" applyBorder="1" applyAlignment="1">
      <alignment horizontal="right" vertical="center"/>
    </xf>
    <xf numFmtId="176" fontId="8" fillId="0" borderId="0" xfId="4" applyNumberFormat="1" applyFont="1">
      <alignment vertical="center"/>
    </xf>
    <xf numFmtId="176" fontId="9" fillId="0" borderId="10" xfId="4" applyNumberFormat="1" applyFont="1" applyBorder="1" applyAlignment="1">
      <alignment horizontal="center" vertical="center"/>
    </xf>
    <xf numFmtId="176" fontId="9" fillId="0" borderId="2" xfId="4" applyNumberFormat="1" applyFont="1" applyBorder="1">
      <alignment vertical="center"/>
    </xf>
    <xf numFmtId="179" fontId="9" fillId="0" borderId="0" xfId="4" applyNumberFormat="1" applyFont="1">
      <alignment vertical="center"/>
    </xf>
    <xf numFmtId="176" fontId="9" fillId="0" borderId="0" xfId="4" applyNumberFormat="1" applyFont="1">
      <alignment vertical="center"/>
    </xf>
    <xf numFmtId="177" fontId="9" fillId="0" borderId="0" xfId="4" applyNumberFormat="1" applyFont="1">
      <alignment vertical="center"/>
    </xf>
    <xf numFmtId="179" fontId="4" fillId="0" borderId="0" xfId="4" applyNumberFormat="1" applyFont="1">
      <alignment vertical="center"/>
    </xf>
    <xf numFmtId="176" fontId="4" fillId="0" borderId="5" xfId="4" applyNumberFormat="1" applyFont="1" applyBorder="1">
      <alignment vertical="center"/>
    </xf>
    <xf numFmtId="179" fontId="4" fillId="0" borderId="1" xfId="4" applyNumberFormat="1" applyFont="1" applyBorder="1">
      <alignment vertical="center"/>
    </xf>
    <xf numFmtId="176" fontId="4" fillId="0" borderId="0" xfId="4" applyNumberFormat="1" applyFont="1" applyAlignment="1">
      <alignment horizontal="left" vertical="center" indent="2"/>
    </xf>
    <xf numFmtId="179" fontId="4" fillId="0" borderId="0" xfId="4" applyNumberFormat="1" applyFont="1" applyAlignment="1" applyProtection="1">
      <alignment horizontal="left"/>
      <protection locked="0"/>
    </xf>
    <xf numFmtId="176" fontId="4" fillId="0" borderId="0" xfId="4" applyNumberFormat="1" applyFont="1" applyAlignment="1">
      <alignment vertical="center" shrinkToFit="1"/>
    </xf>
    <xf numFmtId="184" fontId="4" fillId="0" borderId="0" xfId="4" applyNumberFormat="1" applyFont="1">
      <alignment vertical="center"/>
    </xf>
    <xf numFmtId="176" fontId="4" fillId="0" borderId="0" xfId="4" applyNumberFormat="1" applyFont="1" applyFill="1" applyAlignment="1" applyProtection="1">
      <alignment horizontal="left" vertical="center"/>
    </xf>
    <xf numFmtId="176" fontId="4" fillId="0" borderId="0" xfId="4" applyNumberFormat="1" applyFont="1" applyFill="1" applyAlignment="1">
      <alignment vertical="center"/>
    </xf>
    <xf numFmtId="176" fontId="4" fillId="0" borderId="0" xfId="4" applyNumberFormat="1" applyFont="1" applyFill="1" applyAlignment="1">
      <alignment horizontal="right" vertical="center"/>
    </xf>
    <xf numFmtId="176" fontId="4" fillId="0" borderId="0" xfId="4" applyNumberFormat="1" applyFont="1" applyAlignment="1">
      <alignment vertical="center"/>
    </xf>
    <xf numFmtId="176" fontId="4" fillId="0" borderId="0" xfId="4" applyNumberFormat="1" applyFont="1" applyFill="1" applyBorder="1" applyAlignment="1">
      <alignment vertical="center"/>
    </xf>
    <xf numFmtId="176" fontId="4" fillId="0" borderId="0" xfId="4" applyNumberFormat="1" applyFont="1" applyBorder="1" applyAlignment="1">
      <alignment vertical="center"/>
    </xf>
    <xf numFmtId="176" fontId="4" fillId="0" borderId="1" xfId="4" applyNumberFormat="1" applyFont="1" applyFill="1" applyBorder="1" applyAlignment="1">
      <alignment vertical="center"/>
    </xf>
    <xf numFmtId="176" fontId="4" fillId="0" borderId="1" xfId="4" applyNumberFormat="1" applyFont="1" applyFill="1" applyBorder="1" applyAlignment="1" applyProtection="1">
      <alignment horizontal="right" vertical="center"/>
    </xf>
    <xf numFmtId="181" fontId="4" fillId="0" borderId="17" xfId="4" applyNumberFormat="1" applyFont="1" applyFill="1" applyBorder="1" applyAlignment="1">
      <alignment horizontal="center" vertical="center"/>
    </xf>
    <xf numFmtId="176" fontId="4" fillId="0" borderId="18" xfId="4" applyNumberFormat="1" applyFont="1" applyFill="1" applyBorder="1" applyAlignment="1">
      <alignment horizontal="center" vertical="center" shrinkToFit="1"/>
    </xf>
    <xf numFmtId="176" fontId="4" fillId="0" borderId="2" xfId="4" applyNumberFormat="1" applyFont="1" applyFill="1" applyBorder="1" applyAlignment="1" applyProtection="1">
      <alignment horizontal="center" vertical="center" shrinkToFit="1"/>
    </xf>
    <xf numFmtId="176" fontId="4" fillId="0" borderId="3" xfId="4" applyNumberFormat="1" applyFont="1" applyFill="1" applyBorder="1" applyAlignment="1">
      <alignment vertical="center"/>
    </xf>
    <xf numFmtId="176" fontId="4" fillId="0" borderId="4" xfId="4" applyNumberFormat="1" applyFont="1" applyFill="1" applyBorder="1" applyAlignment="1" applyProtection="1">
      <alignment horizontal="center" vertical="center"/>
    </xf>
    <xf numFmtId="176" fontId="4" fillId="0" borderId="4" xfId="4" applyNumberFormat="1" applyFont="1" applyFill="1" applyBorder="1" applyAlignment="1" applyProtection="1">
      <alignment horizontal="center" vertical="center" shrinkToFit="1"/>
    </xf>
    <xf numFmtId="176" fontId="4" fillId="0" borderId="10" xfId="4" applyNumberFormat="1" applyFont="1" applyFill="1" applyBorder="1" applyAlignment="1">
      <alignment vertical="center"/>
    </xf>
    <xf numFmtId="176" fontId="4" fillId="0" borderId="0" xfId="5" applyNumberFormat="1" applyFont="1" applyFill="1" applyBorder="1" applyAlignment="1">
      <alignment horizontal="right" vertical="center"/>
    </xf>
    <xf numFmtId="176" fontId="4" fillId="0" borderId="9" xfId="5" applyNumberFormat="1" applyFont="1" applyFill="1" applyBorder="1" applyAlignment="1">
      <alignment horizontal="right" vertical="center"/>
    </xf>
    <xf numFmtId="176" fontId="4" fillId="0" borderId="14" xfId="4" applyNumberFormat="1" applyFont="1" applyFill="1" applyBorder="1" applyAlignment="1">
      <alignment horizontal="right" vertical="center"/>
    </xf>
    <xf numFmtId="176" fontId="9" fillId="0" borderId="10" xfId="4" applyNumberFormat="1" applyFont="1" applyFill="1" applyBorder="1" applyAlignment="1" applyProtection="1">
      <alignment horizontal="center" vertical="center"/>
    </xf>
    <xf numFmtId="41" fontId="9" fillId="0" borderId="0" xfId="6" applyNumberFormat="1" applyFont="1" applyFill="1" applyBorder="1" applyAlignment="1" applyProtection="1">
      <alignment horizontal="right" vertical="center"/>
      <protection locked="0"/>
    </xf>
    <xf numFmtId="41" fontId="9" fillId="0" borderId="0" xfId="5" applyNumberFormat="1" applyFont="1" applyFill="1" applyBorder="1" applyAlignment="1" applyProtection="1">
      <alignment horizontal="right" vertical="center"/>
    </xf>
    <xf numFmtId="176" fontId="9" fillId="0" borderId="10" xfId="5" applyNumberFormat="1" applyFont="1" applyFill="1" applyBorder="1" applyAlignment="1" applyProtection="1">
      <alignment horizontal="right" vertical="center"/>
    </xf>
    <xf numFmtId="176" fontId="9" fillId="0" borderId="0" xfId="4" applyNumberFormat="1" applyFont="1" applyFill="1" applyBorder="1" applyAlignment="1" applyProtection="1">
      <alignment horizontal="right" vertical="center"/>
    </xf>
    <xf numFmtId="41" fontId="4" fillId="0" borderId="0" xfId="5" applyNumberFormat="1" applyFont="1" applyFill="1" applyBorder="1" applyAlignment="1">
      <alignment horizontal="right" vertical="center"/>
    </xf>
    <xf numFmtId="41" fontId="4" fillId="0" borderId="0" xfId="5" applyNumberFormat="1" applyFont="1" applyFill="1" applyBorder="1" applyAlignment="1" applyProtection="1">
      <alignment horizontal="right" vertical="center"/>
    </xf>
    <xf numFmtId="41" fontId="4" fillId="0" borderId="0" xfId="5" applyNumberFormat="1" applyFont="1" applyFill="1" applyBorder="1" applyAlignment="1" applyProtection="1">
      <alignment horizontal="right" vertical="center"/>
      <protection locked="0"/>
    </xf>
    <xf numFmtId="176" fontId="4" fillId="0" borderId="10" xfId="5" applyNumberFormat="1" applyFont="1" applyFill="1" applyBorder="1" applyAlignment="1" applyProtection="1">
      <alignment horizontal="right" vertical="center"/>
    </xf>
    <xf numFmtId="176" fontId="4" fillId="0" borderId="0" xfId="4" applyNumberFormat="1" applyFont="1" applyFill="1" applyBorder="1" applyAlignment="1" applyProtection="1">
      <alignment horizontal="right" vertical="center"/>
      <protection locked="0"/>
    </xf>
    <xf numFmtId="176" fontId="4" fillId="0" borderId="10" xfId="4" applyNumberFormat="1" applyFont="1" applyFill="1" applyBorder="1" applyAlignment="1" applyProtection="1">
      <alignment horizontal="left" vertical="center"/>
    </xf>
    <xf numFmtId="41" fontId="4" fillId="0" borderId="0" xfId="6" applyNumberFormat="1" applyFont="1" applyFill="1" applyBorder="1" applyAlignment="1" applyProtection="1">
      <alignment horizontal="right" vertical="center"/>
      <protection locked="0"/>
    </xf>
    <xf numFmtId="41" fontId="4" fillId="0" borderId="0" xfId="6" applyNumberFormat="1" applyFont="1" applyFill="1" applyBorder="1" applyAlignment="1">
      <alignment horizontal="right"/>
    </xf>
    <xf numFmtId="41" fontId="4" fillId="0" borderId="0" xfId="5" quotePrefix="1" applyNumberFormat="1" applyFont="1" applyFill="1" applyBorder="1" applyAlignment="1" applyProtection="1">
      <alignment horizontal="right" vertical="center"/>
      <protection locked="0"/>
    </xf>
    <xf numFmtId="176" fontId="4" fillId="0" borderId="0" xfId="4" quotePrefix="1" applyNumberFormat="1" applyFont="1" applyFill="1" applyBorder="1" applyAlignment="1" applyProtection="1">
      <alignment horizontal="right" vertical="center"/>
      <protection locked="0"/>
    </xf>
    <xf numFmtId="41" fontId="4" fillId="0" borderId="10" xfId="5" applyNumberFormat="1" applyFont="1" applyFill="1" applyBorder="1" applyAlignment="1" applyProtection="1">
      <alignment horizontal="right" vertical="center"/>
    </xf>
    <xf numFmtId="176" fontId="4" fillId="0" borderId="0" xfId="4" applyNumberFormat="1" applyFont="1" applyFill="1" applyBorder="1" applyAlignment="1">
      <alignment horizontal="right" vertical="center"/>
    </xf>
    <xf numFmtId="176" fontId="4" fillId="0" borderId="13" xfId="4" applyNumberFormat="1" applyFont="1" applyFill="1" applyBorder="1" applyAlignment="1">
      <alignment vertical="center"/>
    </xf>
    <xf numFmtId="41" fontId="4" fillId="0" borderId="4" xfId="5" applyNumberFormat="1" applyFont="1" applyFill="1" applyBorder="1" applyAlignment="1">
      <alignment horizontal="right" vertical="center"/>
    </xf>
    <xf numFmtId="41" fontId="4" fillId="0" borderId="3" xfId="5" applyNumberFormat="1" applyFont="1" applyFill="1" applyBorder="1" applyAlignment="1">
      <alignment horizontal="right" vertical="center"/>
    </xf>
    <xf numFmtId="41" fontId="4" fillId="0" borderId="3" xfId="5" applyNumberFormat="1" applyFont="1" applyFill="1" applyBorder="1" applyAlignment="1" applyProtection="1">
      <alignment horizontal="right" vertical="center"/>
    </xf>
    <xf numFmtId="176" fontId="4" fillId="0" borderId="13" xfId="5" applyNumberFormat="1" applyFont="1" applyFill="1" applyBorder="1" applyAlignment="1" applyProtection="1">
      <alignment horizontal="right" vertical="center"/>
    </xf>
    <xf numFmtId="176" fontId="4" fillId="0" borderId="3" xfId="4" applyNumberFormat="1" applyFont="1" applyFill="1" applyBorder="1" applyAlignment="1">
      <alignment horizontal="right" vertical="center"/>
    </xf>
    <xf numFmtId="176" fontId="4" fillId="0" borderId="10" xfId="4" applyNumberFormat="1" applyFont="1" applyFill="1" applyBorder="1" applyAlignment="1" applyProtection="1">
      <alignment horizontal="center" vertical="center"/>
    </xf>
    <xf numFmtId="41" fontId="4" fillId="0" borderId="0" xfId="6" applyNumberFormat="1" applyFont="1" applyFill="1" applyBorder="1" applyAlignment="1">
      <alignment horizontal="right" vertical="center"/>
    </xf>
    <xf numFmtId="176" fontId="4" fillId="0" borderId="11" xfId="4" applyNumberFormat="1" applyFont="1" applyFill="1" applyBorder="1" applyAlignment="1">
      <alignment vertical="center"/>
    </xf>
    <xf numFmtId="176" fontId="4" fillId="0" borderId="1" xfId="5" applyNumberFormat="1" applyFont="1" applyFill="1" applyBorder="1" applyAlignment="1">
      <alignment horizontal="right" vertical="center"/>
    </xf>
    <xf numFmtId="176" fontId="4" fillId="0" borderId="11" xfId="5" applyNumberFormat="1" applyFont="1" applyFill="1" applyBorder="1" applyAlignment="1">
      <alignment horizontal="right" vertical="center"/>
    </xf>
    <xf numFmtId="176" fontId="4" fillId="0" borderId="1" xfId="4" applyNumberFormat="1" applyFont="1" applyFill="1" applyBorder="1" applyAlignment="1">
      <alignment horizontal="right" vertical="center"/>
    </xf>
    <xf numFmtId="176" fontId="4" fillId="0" borderId="0" xfId="7" applyNumberFormat="1" applyFont="1" applyFill="1" applyAlignment="1">
      <alignment vertical="center"/>
    </xf>
    <xf numFmtId="176" fontId="14" fillId="0" borderId="0" xfId="7" applyNumberFormat="1" applyFont="1" applyBorder="1" applyAlignment="1">
      <alignment vertical="center"/>
    </xf>
    <xf numFmtId="176" fontId="4" fillId="0" borderId="0" xfId="7" applyNumberFormat="1" applyFont="1" applyAlignment="1">
      <alignment vertical="center"/>
    </xf>
    <xf numFmtId="176" fontId="4" fillId="0" borderId="0" xfId="7" applyNumberFormat="1" applyFont="1" applyBorder="1" applyAlignment="1">
      <alignment vertical="center"/>
    </xf>
    <xf numFmtId="176" fontId="14" fillId="0" borderId="0" xfId="4" applyNumberFormat="1" applyFont="1" applyBorder="1" applyAlignment="1">
      <alignment vertical="center"/>
    </xf>
    <xf numFmtId="176" fontId="4" fillId="0" borderId="0" xfId="4" applyNumberFormat="1" applyFont="1" applyFill="1" applyBorder="1" applyAlignment="1" applyProtection="1">
      <alignment horizontal="right" vertical="center"/>
    </xf>
    <xf numFmtId="176" fontId="4" fillId="0" borderId="0" xfId="4" applyNumberFormat="1" applyFont="1" applyFill="1" applyAlignment="1">
      <alignment vertical="center" shrinkToFit="1"/>
    </xf>
    <xf numFmtId="176" fontId="4" fillId="0" borderId="0" xfId="4" applyNumberFormat="1" applyFont="1" applyFill="1" applyBorder="1" applyAlignment="1">
      <alignment horizontal="left" vertical="center"/>
    </xf>
    <xf numFmtId="176" fontId="15" fillId="0" borderId="0" xfId="4" applyNumberFormat="1" applyFont="1" applyFill="1" applyAlignment="1">
      <alignment vertical="center"/>
    </xf>
    <xf numFmtId="176" fontId="15" fillId="0" borderId="0" xfId="4" applyNumberFormat="1" applyFont="1" applyAlignment="1">
      <alignment vertical="center"/>
    </xf>
    <xf numFmtId="176" fontId="4" fillId="0" borderId="2" xfId="4" applyNumberFormat="1" applyFont="1" applyBorder="1" applyAlignment="1">
      <alignment horizontal="center" vertical="center"/>
    </xf>
    <xf numFmtId="176" fontId="9" fillId="0" borderId="0" xfId="0" applyNumberFormat="1" applyFont="1" applyAlignment="1">
      <alignment horizontal="center"/>
    </xf>
    <xf numFmtId="177" fontId="9" fillId="0" borderId="0" xfId="0" applyNumberFormat="1" applyFont="1" applyAlignment="1">
      <alignment horizontal="center"/>
    </xf>
    <xf numFmtId="0" fontId="9" fillId="0" borderId="0" xfId="0" applyFont="1" applyAlignment="1">
      <alignment horizontal="center"/>
    </xf>
    <xf numFmtId="176" fontId="4" fillId="0" borderId="12" xfId="4" applyNumberFormat="1" applyFont="1" applyBorder="1">
      <alignment vertical="center"/>
    </xf>
    <xf numFmtId="176" fontId="14" fillId="0" borderId="23" xfId="4" applyNumberFormat="1" applyFont="1" applyBorder="1" applyAlignment="1">
      <alignment horizontal="center"/>
    </xf>
    <xf numFmtId="176" fontId="14" fillId="0" borderId="4" xfId="4" applyNumberFormat="1" applyFont="1" applyBorder="1" applyAlignment="1">
      <alignment horizontal="center"/>
    </xf>
    <xf numFmtId="176" fontId="14" fillId="0" borderId="19" xfId="4" applyNumberFormat="1" applyFont="1" applyBorder="1" applyAlignment="1">
      <alignment horizontal="center"/>
    </xf>
    <xf numFmtId="176" fontId="4" fillId="0" borderId="1" xfId="4" applyNumberFormat="1" applyFont="1" applyBorder="1" applyAlignment="1"/>
    <xf numFmtId="176" fontId="4" fillId="0" borderId="5" xfId="4" applyNumberFormat="1" applyFont="1" applyBorder="1" applyAlignment="1"/>
    <xf numFmtId="176" fontId="17" fillId="0" borderId="0" xfId="4" applyNumberFormat="1" applyFont="1" applyAlignment="1">
      <alignment horizontal="left"/>
    </xf>
    <xf numFmtId="179" fontId="2" fillId="0" borderId="0" xfId="4" applyNumberFormat="1" applyFont="1">
      <alignment vertical="center"/>
    </xf>
    <xf numFmtId="176" fontId="2" fillId="0" borderId="0" xfId="4" applyNumberFormat="1" applyFont="1">
      <alignment vertical="center"/>
    </xf>
    <xf numFmtId="176" fontId="2" fillId="0" borderId="3" xfId="4" applyNumberFormat="1" applyFont="1" applyBorder="1">
      <alignment vertical="center"/>
    </xf>
    <xf numFmtId="176" fontId="2" fillId="0" borderId="0" xfId="4" applyNumberFormat="1" applyFont="1" applyAlignment="1">
      <alignment horizontal="left"/>
    </xf>
    <xf numFmtId="176" fontId="2" fillId="0" borderId="1" xfId="4" applyNumberFormat="1" applyFont="1" applyBorder="1">
      <alignment vertical="center"/>
    </xf>
    <xf numFmtId="176" fontId="4" fillId="0" borderId="0" xfId="5" applyNumberFormat="1" applyFont="1" applyFill="1" applyBorder="1" applyAlignment="1">
      <alignment horizontal="left" vertical="center"/>
    </xf>
    <xf numFmtId="176" fontId="4" fillId="0" borderId="0" xfId="7" applyNumberFormat="1" applyFont="1" applyFill="1" applyBorder="1" applyAlignment="1">
      <alignment vertical="center"/>
    </xf>
    <xf numFmtId="176" fontId="4" fillId="0" borderId="0" xfId="7" applyNumberFormat="1" applyFont="1" applyFill="1" applyBorder="1" applyAlignment="1">
      <alignment horizontal="right" vertical="center"/>
    </xf>
    <xf numFmtId="177" fontId="4" fillId="0" borderId="1" xfId="0" applyNumberFormat="1" applyFont="1" applyBorder="1" applyAlignment="1" applyProtection="1">
      <alignment horizontal="center"/>
      <protection locked="0"/>
    </xf>
    <xf numFmtId="0" fontId="0" fillId="0" borderId="0" xfId="0" applyFont="1">
      <alignment vertical="center"/>
    </xf>
    <xf numFmtId="3" fontId="9" fillId="0" borderId="2" xfId="4" applyNumberFormat="1" applyFont="1" applyFill="1" applyBorder="1" applyAlignment="1">
      <alignment horizontal="right" vertical="center"/>
    </xf>
    <xf numFmtId="176" fontId="4" fillId="0" borderId="7" xfId="4" applyNumberFormat="1" applyFont="1" applyBorder="1" applyAlignment="1">
      <alignment horizontal="center" vertical="center"/>
    </xf>
    <xf numFmtId="176" fontId="4" fillId="0" borderId="8" xfId="4" applyNumberFormat="1" applyFont="1" applyBorder="1" applyAlignment="1">
      <alignment horizontal="center" vertical="center"/>
    </xf>
    <xf numFmtId="176" fontId="4" fillId="0" borderId="14" xfId="4" applyNumberFormat="1" applyFont="1" applyBorder="1" applyAlignment="1">
      <alignment horizontal="center" vertical="center"/>
    </xf>
    <xf numFmtId="176" fontId="4" fillId="0" borderId="4" xfId="4" applyNumberFormat="1" applyFont="1" applyBorder="1" applyAlignment="1">
      <alignment horizontal="center" vertical="center"/>
    </xf>
    <xf numFmtId="176" fontId="9" fillId="0" borderId="0" xfId="4" applyNumberFormat="1" applyFont="1" applyAlignment="1">
      <alignment horizontal="center"/>
    </xf>
    <xf numFmtId="176" fontId="4" fillId="0" borderId="22" xfId="4" applyNumberFormat="1" applyFont="1" applyBorder="1" applyAlignment="1">
      <alignment horizontal="center" vertical="center"/>
    </xf>
    <xf numFmtId="176" fontId="4" fillId="0" borderId="7" xfId="4" applyNumberFormat="1" applyFont="1" applyBorder="1" applyAlignment="1">
      <alignment horizontal="center" vertical="center" wrapText="1"/>
    </xf>
    <xf numFmtId="0" fontId="2" fillId="0" borderId="22" xfId="4" applyFont="1" applyBorder="1" applyAlignment="1">
      <alignment horizontal="center" vertical="center" wrapText="1"/>
    </xf>
    <xf numFmtId="0" fontId="2" fillId="0" borderId="8" xfId="4" applyFont="1" applyBorder="1" applyAlignment="1">
      <alignment horizontal="center" vertical="center" wrapText="1"/>
    </xf>
    <xf numFmtId="176" fontId="4" fillId="0" borderId="14" xfId="4" applyNumberFormat="1" applyFont="1" applyBorder="1" applyAlignment="1">
      <alignment horizontal="center" vertical="center" wrapText="1"/>
    </xf>
    <xf numFmtId="176" fontId="4" fillId="0" borderId="2" xfId="4" applyNumberFormat="1" applyFont="1" applyBorder="1" applyAlignment="1">
      <alignment horizontal="center" vertical="center"/>
    </xf>
    <xf numFmtId="176" fontId="5" fillId="0" borderId="0" xfId="4" applyNumberFormat="1" applyFont="1" applyAlignment="1">
      <alignment horizontal="center"/>
    </xf>
    <xf numFmtId="176" fontId="4" fillId="0" borderId="1" xfId="4" applyNumberFormat="1" applyFont="1" applyBorder="1" applyAlignment="1">
      <alignment horizontal="center"/>
    </xf>
    <xf numFmtId="176" fontId="4" fillId="0" borderId="17" xfId="4" applyNumberFormat="1" applyFont="1" applyBorder="1" applyAlignment="1">
      <alignment horizontal="center"/>
    </xf>
    <xf numFmtId="176" fontId="4" fillId="0" borderId="12" xfId="4" applyNumberFormat="1" applyFont="1" applyBorder="1" applyAlignment="1">
      <alignment horizontal="center"/>
    </xf>
    <xf numFmtId="176" fontId="4" fillId="0" borderId="16" xfId="4" applyNumberFormat="1" applyFont="1" applyBorder="1" applyAlignment="1">
      <alignment horizontal="center"/>
    </xf>
    <xf numFmtId="176" fontId="16" fillId="0" borderId="7" xfId="4" applyNumberFormat="1" applyFont="1" applyBorder="1" applyAlignment="1">
      <alignment horizontal="center" vertical="center"/>
    </xf>
    <xf numFmtId="176" fontId="16" fillId="0" borderId="8" xfId="4" applyNumberFormat="1" applyFont="1" applyBorder="1" applyAlignment="1">
      <alignment horizontal="center" vertical="center"/>
    </xf>
    <xf numFmtId="179" fontId="9" fillId="0" borderId="0" xfId="4" applyNumberFormat="1" applyFont="1" applyAlignment="1">
      <alignment horizontal="center"/>
    </xf>
    <xf numFmtId="176" fontId="16" fillId="0" borderId="1" xfId="4" applyNumberFormat="1" applyFont="1" applyBorder="1" applyAlignment="1">
      <alignment horizontal="center"/>
    </xf>
    <xf numFmtId="179" fontId="16" fillId="0" borderId="17" xfId="4" applyNumberFormat="1" applyFont="1" applyBorder="1" applyAlignment="1">
      <alignment horizontal="center" vertical="center"/>
    </xf>
    <xf numFmtId="179" fontId="16" fillId="0" borderId="16" xfId="4" applyNumberFormat="1" applyFont="1" applyBorder="1" applyAlignment="1">
      <alignment horizontal="center" vertical="center"/>
    </xf>
    <xf numFmtId="179" fontId="16" fillId="0" borderId="4" xfId="4" applyNumberFormat="1" applyFont="1" applyBorder="1" applyAlignment="1">
      <alignment horizontal="center" vertical="center"/>
    </xf>
    <xf numFmtId="179" fontId="16" fillId="0" borderId="3" xfId="4" applyNumberFormat="1" applyFont="1" applyBorder="1" applyAlignment="1">
      <alignment horizontal="center" vertical="center"/>
    </xf>
    <xf numFmtId="176" fontId="16" fillId="0" borderId="21" xfId="4" applyNumberFormat="1" applyFont="1" applyBorder="1" applyAlignment="1">
      <alignment horizontal="center" vertical="center" wrapText="1"/>
    </xf>
    <xf numFmtId="176" fontId="16" fillId="0" borderId="22" xfId="4" applyNumberFormat="1" applyFont="1" applyBorder="1" applyAlignment="1">
      <alignment horizontal="center" vertical="center" wrapText="1"/>
    </xf>
    <xf numFmtId="176" fontId="16" fillId="0" borderId="8" xfId="4" applyNumberFormat="1" applyFont="1" applyBorder="1" applyAlignment="1">
      <alignment horizontal="center" vertical="center" wrapText="1"/>
    </xf>
    <xf numFmtId="176" fontId="16" fillId="0" borderId="17" xfId="4" applyNumberFormat="1" applyFont="1" applyBorder="1" applyAlignment="1">
      <alignment horizontal="center" vertical="center" wrapText="1"/>
    </xf>
    <xf numFmtId="176" fontId="16" fillId="0" borderId="16" xfId="4" applyNumberFormat="1" applyFont="1" applyBorder="1" applyAlignment="1">
      <alignment horizontal="center" vertical="center" wrapText="1"/>
    </xf>
    <xf numFmtId="176" fontId="16" fillId="0" borderId="2" xfId="4" applyNumberFormat="1" applyFont="1" applyBorder="1" applyAlignment="1">
      <alignment horizontal="center" vertical="center" wrapText="1"/>
    </xf>
    <xf numFmtId="176" fontId="16" fillId="0" borderId="0" xfId="4" applyNumberFormat="1" applyFont="1" applyAlignment="1">
      <alignment horizontal="center" vertical="center" wrapText="1"/>
    </xf>
    <xf numFmtId="176" fontId="16" fillId="0" borderId="4" xfId="4" applyNumberFormat="1" applyFont="1" applyBorder="1" applyAlignment="1">
      <alignment horizontal="center" vertical="center" wrapText="1"/>
    </xf>
    <xf numFmtId="176" fontId="16" fillId="0" borderId="3" xfId="4" applyNumberFormat="1" applyFont="1" applyBorder="1" applyAlignment="1">
      <alignment horizontal="center" vertical="center" wrapText="1"/>
    </xf>
    <xf numFmtId="179" fontId="16" fillId="0" borderId="7" xfId="4" applyNumberFormat="1" applyFont="1" applyBorder="1" applyAlignment="1">
      <alignment horizontal="center" vertical="center"/>
    </xf>
    <xf numFmtId="179" fontId="16" fillId="0" borderId="8" xfId="4" applyNumberFormat="1" applyFont="1" applyBorder="1" applyAlignment="1">
      <alignment horizontal="center" vertical="center"/>
    </xf>
    <xf numFmtId="176" fontId="9" fillId="0" borderId="0" xfId="4" applyNumberFormat="1" applyFont="1" applyFill="1" applyAlignment="1" applyProtection="1">
      <alignment horizontal="center" vertical="center"/>
    </xf>
    <xf numFmtId="176" fontId="4" fillId="0" borderId="6" xfId="4" applyNumberFormat="1" applyFont="1" applyFill="1" applyBorder="1" applyAlignment="1">
      <alignment horizontal="center" vertical="center"/>
    </xf>
    <xf numFmtId="176" fontId="4" fillId="0" borderId="20" xfId="4" applyNumberFormat="1" applyFont="1" applyFill="1" applyBorder="1" applyAlignment="1">
      <alignment horizontal="center" vertical="center"/>
    </xf>
    <xf numFmtId="176" fontId="4" fillId="0" borderId="7" xfId="4" applyNumberFormat="1" applyFont="1" applyFill="1" applyBorder="1" applyAlignment="1" applyProtection="1">
      <alignment horizontal="center" vertical="center"/>
    </xf>
    <xf numFmtId="176" fontId="4" fillId="0" borderId="8" xfId="4" applyNumberFormat="1" applyFont="1" applyFill="1" applyBorder="1" applyAlignment="1" applyProtection="1">
      <alignment horizontal="center" vertical="center"/>
    </xf>
    <xf numFmtId="176" fontId="9" fillId="0" borderId="0" xfId="0" applyNumberFormat="1" applyFont="1" applyAlignment="1">
      <alignment horizontal="center"/>
    </xf>
    <xf numFmtId="176" fontId="4" fillId="0" borderId="17" xfId="0" applyNumberFormat="1" applyFont="1" applyBorder="1" applyAlignment="1">
      <alignment horizontal="center" vertical="center"/>
    </xf>
    <xf numFmtId="176" fontId="4" fillId="0" borderId="4" xfId="0" applyNumberFormat="1" applyFont="1" applyBorder="1" applyAlignment="1">
      <alignment horizontal="center" vertical="center"/>
    </xf>
    <xf numFmtId="177" fontId="9" fillId="0" borderId="0" xfId="0" applyNumberFormat="1" applyFont="1" applyAlignment="1">
      <alignment horizontal="center"/>
    </xf>
    <xf numFmtId="177" fontId="4" fillId="0" borderId="17" xfId="0" applyNumberFormat="1" applyFont="1" applyBorder="1" applyAlignment="1">
      <alignment horizontal="center" vertical="center"/>
    </xf>
    <xf numFmtId="177" fontId="4" fillId="0" borderId="4" xfId="0" applyNumberFormat="1" applyFont="1" applyBorder="1" applyAlignment="1">
      <alignment horizontal="center" vertical="center"/>
    </xf>
    <xf numFmtId="180" fontId="4" fillId="0" borderId="17" xfId="0" applyNumberFormat="1" applyFont="1" applyBorder="1" applyAlignment="1">
      <alignment horizontal="center" vertical="center"/>
    </xf>
    <xf numFmtId="180" fontId="4" fillId="0" borderId="4" xfId="0" applyNumberFormat="1" applyFont="1" applyBorder="1" applyAlignment="1">
      <alignment horizontal="center" vertical="center"/>
    </xf>
    <xf numFmtId="182" fontId="4" fillId="0" borderId="17" xfId="0" applyNumberFormat="1" applyFont="1" applyBorder="1" applyAlignment="1">
      <alignment horizontal="center" vertical="center"/>
    </xf>
    <xf numFmtId="182" fontId="4" fillId="0" borderId="4"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9" fillId="0" borderId="0" xfId="0" applyFont="1" applyAlignment="1">
      <alignment horizont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xf>
    <xf numFmtId="0" fontId="4" fillId="0" borderId="6" xfId="0" applyFont="1" applyBorder="1" applyAlignment="1">
      <alignment horizontal="center"/>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4" fillId="0" borderId="0" xfId="0" applyFont="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cellXfs>
  <cellStyles count="8">
    <cellStyle name="桁区切り" xfId="1" builtinId="6"/>
    <cellStyle name="桁区切り 2" xfId="6"/>
    <cellStyle name="標準" xfId="0" builtinId="0"/>
    <cellStyle name="標準 2" xfId="2"/>
    <cellStyle name="標準 2 2" xfId="4"/>
    <cellStyle name="標準 3" xfId="5"/>
    <cellStyle name="標準 4" xfId="7"/>
    <cellStyle name="標準_投票元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77"/>
  <sheetViews>
    <sheetView view="pageBreakPreview" topLeftCell="B50" zoomScale="73" zoomScaleNormal="75" zoomScaleSheetLayoutView="73" workbookViewId="0">
      <selection activeCell="F24" sqref="F24"/>
    </sheetView>
  </sheetViews>
  <sheetFormatPr defaultColWidth="14.625" defaultRowHeight="17.25" x14ac:dyDescent="0.15"/>
  <cols>
    <col min="1" max="1" width="13.375" style="141" customWidth="1"/>
    <col min="2" max="2" width="30" style="141" customWidth="1"/>
    <col min="3" max="6" width="14.625" style="141"/>
    <col min="7" max="7" width="16.5" style="141" customWidth="1"/>
    <col min="8" max="9" width="14.625" style="141"/>
    <col min="10" max="10" width="4.5" style="141" customWidth="1"/>
    <col min="11" max="16384" width="14.625" style="141"/>
  </cols>
  <sheetData>
    <row r="1" spans="1:9" x14ac:dyDescent="0.2">
      <c r="A1" s="140"/>
    </row>
    <row r="6" spans="1:9" ht="28.5" x14ac:dyDescent="0.3">
      <c r="B6" s="284" t="s">
        <v>61</v>
      </c>
      <c r="C6" s="284"/>
      <c r="D6" s="284"/>
      <c r="E6" s="284"/>
      <c r="F6" s="284"/>
      <c r="G6" s="284"/>
      <c r="H6" s="284"/>
      <c r="I6" s="284"/>
    </row>
    <row r="7" spans="1:9" ht="16.5" customHeight="1" x14ac:dyDescent="0.3">
      <c r="D7" s="142"/>
    </row>
    <row r="8" spans="1:9" x14ac:dyDescent="0.2">
      <c r="B8" s="277" t="s">
        <v>0</v>
      </c>
      <c r="C8" s="277"/>
      <c r="D8" s="277"/>
      <c r="E8" s="277"/>
      <c r="F8" s="277"/>
      <c r="G8" s="277"/>
      <c r="H8" s="277"/>
      <c r="I8" s="277"/>
    </row>
    <row r="9" spans="1:9" ht="18" thickBot="1" x14ac:dyDescent="0.25">
      <c r="B9" s="150"/>
      <c r="C9" s="150"/>
      <c r="D9" s="285" t="s">
        <v>153</v>
      </c>
      <c r="E9" s="285"/>
      <c r="F9" s="285"/>
      <c r="G9" s="150"/>
      <c r="H9" s="153" t="s">
        <v>3</v>
      </c>
    </row>
    <row r="10" spans="1:9" x14ac:dyDescent="0.2">
      <c r="C10" s="156" t="s">
        <v>147</v>
      </c>
      <c r="D10" s="255"/>
      <c r="E10" s="286" t="s">
        <v>250</v>
      </c>
      <c r="F10" s="287"/>
      <c r="G10" s="286" t="s">
        <v>148</v>
      </c>
      <c r="H10" s="288"/>
    </row>
    <row r="11" spans="1:9" x14ac:dyDescent="0.15">
      <c r="B11" s="155"/>
      <c r="C11" s="157"/>
      <c r="D11" s="256" t="s">
        <v>241</v>
      </c>
      <c r="E11" s="257"/>
      <c r="F11" s="256" t="s">
        <v>241</v>
      </c>
      <c r="G11" s="257"/>
      <c r="H11" s="258" t="s">
        <v>241</v>
      </c>
    </row>
    <row r="12" spans="1:9" x14ac:dyDescent="0.2">
      <c r="B12" s="146"/>
      <c r="C12" s="144"/>
      <c r="D12" s="146"/>
      <c r="E12" s="146"/>
      <c r="F12" s="146"/>
      <c r="G12" s="146"/>
      <c r="H12" s="146"/>
    </row>
    <row r="13" spans="1:9" x14ac:dyDescent="0.2">
      <c r="B13" s="143" t="s">
        <v>27</v>
      </c>
      <c r="C13" s="148">
        <v>8344</v>
      </c>
      <c r="D13" s="173">
        <v>6487</v>
      </c>
      <c r="E13" s="149">
        <v>2504</v>
      </c>
      <c r="F13" s="173">
        <v>2229</v>
      </c>
      <c r="G13" s="146">
        <v>5840</v>
      </c>
      <c r="H13" s="173">
        <v>4258</v>
      </c>
    </row>
    <row r="14" spans="1:9" x14ac:dyDescent="0.2">
      <c r="B14" s="143" t="s">
        <v>52</v>
      </c>
      <c r="C14" s="148">
        <v>3042</v>
      </c>
      <c r="D14" s="149">
        <v>2554</v>
      </c>
      <c r="E14" s="149">
        <v>2534</v>
      </c>
      <c r="F14" s="149">
        <v>2187</v>
      </c>
      <c r="G14" s="146">
        <v>508</v>
      </c>
      <c r="H14" s="146">
        <v>367</v>
      </c>
    </row>
    <row r="15" spans="1:9" x14ac:dyDescent="0.2">
      <c r="B15" s="143" t="s">
        <v>62</v>
      </c>
      <c r="C15" s="144">
        <v>3023</v>
      </c>
      <c r="D15" s="146">
        <v>2426</v>
      </c>
      <c r="E15" s="146">
        <v>2510</v>
      </c>
      <c r="F15" s="146">
        <v>2100</v>
      </c>
      <c r="G15" s="146">
        <v>513</v>
      </c>
      <c r="H15" s="146">
        <v>326</v>
      </c>
    </row>
    <row r="16" spans="1:9" x14ac:dyDescent="0.2">
      <c r="B16" s="143" t="s">
        <v>67</v>
      </c>
      <c r="C16" s="144">
        <v>2784</v>
      </c>
      <c r="D16" s="146">
        <v>2255</v>
      </c>
      <c r="E16" s="146">
        <v>2439</v>
      </c>
      <c r="F16" s="146">
        <v>1984</v>
      </c>
      <c r="G16" s="146">
        <v>345</v>
      </c>
      <c r="H16" s="146">
        <v>271</v>
      </c>
    </row>
    <row r="17" spans="2:9" x14ac:dyDescent="0.2">
      <c r="B17" s="143"/>
      <c r="C17" s="144"/>
      <c r="D17" s="146"/>
      <c r="E17" s="146"/>
      <c r="F17" s="146"/>
      <c r="G17" s="146"/>
      <c r="H17" s="146"/>
    </row>
    <row r="18" spans="2:9" x14ac:dyDescent="0.2">
      <c r="B18" s="143" t="s">
        <v>242</v>
      </c>
      <c r="C18" s="144">
        <v>2802</v>
      </c>
      <c r="D18" s="145" t="s">
        <v>150</v>
      </c>
      <c r="E18" s="146">
        <v>2467</v>
      </c>
      <c r="F18" s="145" t="s">
        <v>150</v>
      </c>
      <c r="G18" s="146">
        <v>335</v>
      </c>
      <c r="H18" s="145" t="s">
        <v>150</v>
      </c>
    </row>
    <row r="19" spans="2:9" x14ac:dyDescent="0.2">
      <c r="B19" s="147" t="s">
        <v>1</v>
      </c>
      <c r="C19" s="148">
        <v>1893</v>
      </c>
      <c r="D19" s="145" t="s">
        <v>150</v>
      </c>
      <c r="E19" s="149">
        <v>1643</v>
      </c>
      <c r="F19" s="145" t="s">
        <v>150</v>
      </c>
      <c r="G19" s="146">
        <v>250</v>
      </c>
      <c r="H19" s="145" t="s">
        <v>150</v>
      </c>
    </row>
    <row r="20" spans="2:9" x14ac:dyDescent="0.2">
      <c r="B20" s="147" t="s">
        <v>2</v>
      </c>
      <c r="C20" s="144">
        <v>909</v>
      </c>
      <c r="D20" s="145" t="s">
        <v>150</v>
      </c>
      <c r="E20" s="146">
        <v>824</v>
      </c>
      <c r="F20" s="145" t="s">
        <v>150</v>
      </c>
      <c r="G20" s="146">
        <v>85</v>
      </c>
      <c r="H20" s="145" t="s">
        <v>150</v>
      </c>
    </row>
    <row r="21" spans="2:9" ht="18" thickBot="1" x14ac:dyDescent="0.25">
      <c r="B21" s="259"/>
      <c r="C21" s="260"/>
      <c r="D21" s="259"/>
      <c r="E21" s="259"/>
      <c r="F21" s="259"/>
      <c r="G21" s="259"/>
      <c r="H21" s="259"/>
    </row>
    <row r="22" spans="2:9" x14ac:dyDescent="0.2">
      <c r="B22" s="146"/>
      <c r="C22" s="146" t="s">
        <v>243</v>
      </c>
      <c r="D22" s="146"/>
      <c r="E22" s="146"/>
      <c r="F22" s="146"/>
      <c r="G22" s="146"/>
      <c r="H22" s="146"/>
    </row>
    <row r="23" spans="2:9" x14ac:dyDescent="0.2">
      <c r="B23" s="146"/>
      <c r="C23" s="146" t="s">
        <v>244</v>
      </c>
      <c r="D23" s="146"/>
      <c r="E23" s="146"/>
      <c r="F23" s="146"/>
      <c r="G23" s="146"/>
      <c r="H23" s="146"/>
    </row>
    <row r="24" spans="2:9" x14ac:dyDescent="0.2">
      <c r="C24" s="140" t="s">
        <v>245</v>
      </c>
    </row>
    <row r="25" spans="2:9" x14ac:dyDescent="0.15">
      <c r="C25" s="261" t="s">
        <v>246</v>
      </c>
    </row>
    <row r="26" spans="2:9" x14ac:dyDescent="0.15">
      <c r="C26" s="141" t="s">
        <v>149</v>
      </c>
    </row>
    <row r="27" spans="2:9" x14ac:dyDescent="0.15">
      <c r="C27" s="141" t="s">
        <v>247</v>
      </c>
    </row>
    <row r="29" spans="2:9" x14ac:dyDescent="0.2">
      <c r="B29" s="277" t="s">
        <v>4</v>
      </c>
      <c r="C29" s="277"/>
      <c r="D29" s="277"/>
      <c r="E29" s="277"/>
      <c r="F29" s="277"/>
      <c r="G29" s="277"/>
      <c r="H29" s="277"/>
      <c r="I29" s="277"/>
    </row>
    <row r="30" spans="2:9" ht="18" thickBot="1" x14ac:dyDescent="0.25">
      <c r="B30" s="150"/>
      <c r="C30" s="150"/>
      <c r="D30" s="151" t="s">
        <v>267</v>
      </c>
      <c r="E30" s="152"/>
      <c r="F30" s="150"/>
      <c r="G30" s="150"/>
      <c r="H30" s="150"/>
      <c r="I30" s="153" t="s">
        <v>3</v>
      </c>
    </row>
    <row r="31" spans="2:9" x14ac:dyDescent="0.15">
      <c r="B31" s="141" t="s">
        <v>159</v>
      </c>
      <c r="C31" s="154"/>
      <c r="D31" s="155"/>
      <c r="E31" s="155"/>
      <c r="F31" s="155"/>
      <c r="G31" s="155"/>
      <c r="H31" s="155"/>
      <c r="I31" s="155"/>
    </row>
    <row r="32" spans="2:9" x14ac:dyDescent="0.2">
      <c r="C32" s="156" t="s">
        <v>160</v>
      </c>
      <c r="D32" s="273" t="s">
        <v>161</v>
      </c>
      <c r="E32" s="273" t="s">
        <v>162</v>
      </c>
      <c r="F32" s="156" t="s">
        <v>163</v>
      </c>
      <c r="G32" s="156" t="s">
        <v>164</v>
      </c>
      <c r="H32" s="273" t="s">
        <v>165</v>
      </c>
      <c r="I32" s="275" t="s">
        <v>166</v>
      </c>
    </row>
    <row r="33" spans="2:10" x14ac:dyDescent="0.2">
      <c r="B33" s="155"/>
      <c r="C33" s="157"/>
      <c r="D33" s="274"/>
      <c r="E33" s="274"/>
      <c r="F33" s="158" t="s">
        <v>167</v>
      </c>
      <c r="G33" s="158" t="s">
        <v>167</v>
      </c>
      <c r="H33" s="274"/>
      <c r="I33" s="276"/>
    </row>
    <row r="34" spans="2:10" x14ac:dyDescent="0.15">
      <c r="C34" s="154"/>
    </row>
    <row r="35" spans="2:10" x14ac:dyDescent="0.2">
      <c r="B35" s="147" t="s">
        <v>60</v>
      </c>
      <c r="C35" s="159">
        <v>15391</v>
      </c>
      <c r="D35" s="160">
        <v>3959</v>
      </c>
      <c r="E35" s="160">
        <v>262</v>
      </c>
      <c r="F35" s="160">
        <v>2667</v>
      </c>
      <c r="G35" s="160">
        <v>5534</v>
      </c>
      <c r="H35" s="160">
        <v>2140</v>
      </c>
      <c r="I35" s="141">
        <v>829</v>
      </c>
    </row>
    <row r="36" spans="2:10" x14ac:dyDescent="0.2">
      <c r="B36" s="147" t="s">
        <v>63</v>
      </c>
      <c r="C36" s="159">
        <v>15265</v>
      </c>
      <c r="D36" s="160">
        <v>3983</v>
      </c>
      <c r="E36" s="160">
        <v>234</v>
      </c>
      <c r="F36" s="160">
        <v>1847</v>
      </c>
      <c r="G36" s="160">
        <v>5400</v>
      </c>
      <c r="H36" s="160">
        <v>2154</v>
      </c>
      <c r="I36" s="141">
        <v>1647</v>
      </c>
      <c r="J36" s="141" t="s">
        <v>231</v>
      </c>
    </row>
    <row r="37" spans="2:10" x14ac:dyDescent="0.2">
      <c r="B37" s="147" t="s">
        <v>66</v>
      </c>
      <c r="C37" s="159">
        <v>15231</v>
      </c>
      <c r="D37" s="160">
        <v>4041</v>
      </c>
      <c r="E37" s="160">
        <v>220</v>
      </c>
      <c r="F37" s="160">
        <v>2687</v>
      </c>
      <c r="G37" s="160">
        <v>5326</v>
      </c>
      <c r="H37" s="160">
        <v>2156</v>
      </c>
      <c r="I37" s="141">
        <v>801</v>
      </c>
    </row>
    <row r="38" spans="2:10" x14ac:dyDescent="0.2">
      <c r="B38" s="147" t="s">
        <v>68</v>
      </c>
      <c r="C38" s="159">
        <v>15158</v>
      </c>
      <c r="D38" s="160">
        <v>4179</v>
      </c>
      <c r="E38" s="160">
        <v>60</v>
      </c>
      <c r="F38" s="160">
        <v>2670</v>
      </c>
      <c r="G38" s="160">
        <v>5275</v>
      </c>
      <c r="H38" s="160">
        <v>2186</v>
      </c>
      <c r="I38" s="141">
        <v>788</v>
      </c>
    </row>
    <row r="39" spans="2:10" x14ac:dyDescent="0.2">
      <c r="B39" s="147" t="s">
        <v>69</v>
      </c>
      <c r="C39" s="159">
        <v>15070</v>
      </c>
      <c r="D39" s="160">
        <v>4138</v>
      </c>
      <c r="E39" s="160">
        <v>42</v>
      </c>
      <c r="F39" s="160">
        <v>2668</v>
      </c>
      <c r="G39" s="160">
        <v>5207</v>
      </c>
      <c r="H39" s="160">
        <v>2194</v>
      </c>
      <c r="I39" s="141">
        <v>821</v>
      </c>
    </row>
    <row r="40" spans="2:10" x14ac:dyDescent="0.2">
      <c r="B40" s="147" t="s">
        <v>105</v>
      </c>
      <c r="C40" s="159">
        <v>15072</v>
      </c>
      <c r="D40" s="160">
        <v>4147</v>
      </c>
      <c r="E40" s="160">
        <v>38</v>
      </c>
      <c r="F40" s="160">
        <v>2633</v>
      </c>
      <c r="G40" s="160">
        <v>5222</v>
      </c>
      <c r="H40" s="160">
        <v>2213</v>
      </c>
      <c r="I40" s="141">
        <v>819</v>
      </c>
    </row>
    <row r="41" spans="2:10" x14ac:dyDescent="0.15">
      <c r="B41" s="161" t="s">
        <v>115</v>
      </c>
      <c r="C41" s="141">
        <v>14917</v>
      </c>
      <c r="D41" s="141">
        <v>4129</v>
      </c>
      <c r="E41" s="141">
        <v>34</v>
      </c>
      <c r="F41" s="141">
        <v>1695</v>
      </c>
      <c r="G41" s="141">
        <v>5160</v>
      </c>
      <c r="H41" s="141">
        <v>2199</v>
      </c>
      <c r="I41" s="141">
        <v>1700</v>
      </c>
      <c r="J41" s="141" t="s">
        <v>231</v>
      </c>
    </row>
    <row r="42" spans="2:10" x14ac:dyDescent="0.15">
      <c r="B42" s="161" t="s">
        <v>168</v>
      </c>
      <c r="C42" s="141">
        <v>14929</v>
      </c>
      <c r="D42" s="141">
        <v>4116</v>
      </c>
      <c r="E42" s="141">
        <v>28</v>
      </c>
      <c r="F42" s="141">
        <v>2584</v>
      </c>
      <c r="G42" s="141">
        <v>5186</v>
      </c>
      <c r="H42" s="141">
        <v>2200</v>
      </c>
      <c r="I42" s="141">
        <v>815</v>
      </c>
    </row>
    <row r="43" spans="2:10" x14ac:dyDescent="0.15">
      <c r="B43" s="161" t="s">
        <v>201</v>
      </c>
      <c r="C43" s="141">
        <v>14956</v>
      </c>
      <c r="D43" s="141">
        <v>4117</v>
      </c>
      <c r="E43" s="141">
        <v>28</v>
      </c>
      <c r="F43" s="141">
        <v>2580</v>
      </c>
      <c r="G43" s="141">
        <v>5206</v>
      </c>
      <c r="H43" s="141">
        <v>2198</v>
      </c>
      <c r="I43" s="141">
        <v>827</v>
      </c>
    </row>
    <row r="44" spans="2:10" x14ac:dyDescent="0.15">
      <c r="B44" s="162" t="s">
        <v>207</v>
      </c>
      <c r="C44" s="154">
        <v>14941</v>
      </c>
      <c r="D44" s="141">
        <v>4130</v>
      </c>
      <c r="E44" s="141">
        <v>26</v>
      </c>
      <c r="F44" s="141">
        <v>2550</v>
      </c>
      <c r="G44" s="141">
        <v>5224</v>
      </c>
      <c r="H44" s="141">
        <v>2187</v>
      </c>
      <c r="I44" s="141">
        <v>824</v>
      </c>
    </row>
    <row r="45" spans="2:10" x14ac:dyDescent="0.15">
      <c r="B45" s="162" t="s">
        <v>232</v>
      </c>
      <c r="C45" s="154">
        <v>14939</v>
      </c>
      <c r="D45" s="141">
        <v>4114</v>
      </c>
      <c r="E45" s="141">
        <v>25</v>
      </c>
      <c r="F45" s="141">
        <v>2537</v>
      </c>
      <c r="G45" s="141">
        <v>5274</v>
      </c>
      <c r="H45" s="141">
        <v>2182</v>
      </c>
      <c r="I45" s="141">
        <v>807</v>
      </c>
    </row>
    <row r="46" spans="2:10" x14ac:dyDescent="0.15">
      <c r="B46" s="162" t="s">
        <v>260</v>
      </c>
      <c r="C46" s="154">
        <v>14887</v>
      </c>
      <c r="D46" s="141">
        <v>4103</v>
      </c>
      <c r="E46" s="141">
        <v>22</v>
      </c>
      <c r="F46" s="141">
        <v>2505</v>
      </c>
      <c r="G46" s="141">
        <v>5266</v>
      </c>
      <c r="H46" s="141">
        <v>2195</v>
      </c>
      <c r="I46" s="141">
        <v>796</v>
      </c>
    </row>
    <row r="47" spans="2:10" ht="18" thickBot="1" x14ac:dyDescent="0.2">
      <c r="B47" s="163"/>
      <c r="C47" s="150"/>
      <c r="D47" s="150"/>
      <c r="E47" s="150"/>
      <c r="F47" s="150"/>
      <c r="G47" s="150"/>
      <c r="H47" s="150"/>
      <c r="I47" s="150"/>
    </row>
    <row r="48" spans="2:10" x14ac:dyDescent="0.2">
      <c r="B48" s="162"/>
      <c r="C48" s="140" t="s">
        <v>70</v>
      </c>
    </row>
    <row r="49" spans="2:12" x14ac:dyDescent="0.2">
      <c r="B49" s="162"/>
      <c r="C49" s="140" t="s">
        <v>71</v>
      </c>
      <c r="L49" s="140"/>
    </row>
    <row r="50" spans="2:12" x14ac:dyDescent="0.15">
      <c r="B50" s="162"/>
      <c r="C50" s="141" t="s">
        <v>154</v>
      </c>
    </row>
    <row r="51" spans="2:12" x14ac:dyDescent="0.2">
      <c r="B51" s="162"/>
      <c r="C51" s="140" t="s">
        <v>275</v>
      </c>
    </row>
    <row r="52" spans="2:12" x14ac:dyDescent="0.2">
      <c r="B52" s="162"/>
      <c r="C52" s="140"/>
    </row>
    <row r="53" spans="2:12" x14ac:dyDescent="0.2">
      <c r="B53" s="277" t="s">
        <v>113</v>
      </c>
      <c r="C53" s="277"/>
      <c r="D53" s="277"/>
      <c r="E53" s="277"/>
      <c r="F53" s="277"/>
      <c r="G53" s="277"/>
      <c r="H53" s="277"/>
      <c r="I53" s="277"/>
    </row>
    <row r="54" spans="2:12" ht="18" thickBot="1" x14ac:dyDescent="0.25">
      <c r="B54" s="152"/>
      <c r="C54" s="150"/>
      <c r="D54" s="151" t="s">
        <v>268</v>
      </c>
      <c r="E54" s="150"/>
      <c r="F54" s="150"/>
      <c r="G54" s="150"/>
      <c r="H54" s="153"/>
      <c r="I54" s="153" t="s">
        <v>3</v>
      </c>
    </row>
    <row r="55" spans="2:12" x14ac:dyDescent="0.15">
      <c r="B55" s="162"/>
      <c r="C55" s="154"/>
      <c r="D55" s="155"/>
      <c r="E55" s="155"/>
      <c r="F55" s="155"/>
      <c r="G55" s="155"/>
      <c r="H55" s="155"/>
      <c r="I55" s="155"/>
    </row>
    <row r="56" spans="2:12" ht="34.5" customHeight="1" x14ac:dyDescent="0.15">
      <c r="B56" s="161"/>
      <c r="D56" s="273" t="s">
        <v>161</v>
      </c>
      <c r="E56" s="279" t="s">
        <v>162</v>
      </c>
      <c r="F56" s="279" t="s">
        <v>251</v>
      </c>
      <c r="G56" s="164" t="s">
        <v>252</v>
      </c>
      <c r="H56" s="282" t="s">
        <v>253</v>
      </c>
      <c r="I56" s="275" t="s">
        <v>166</v>
      </c>
    </row>
    <row r="57" spans="2:12" x14ac:dyDescent="0.2">
      <c r="B57" s="162"/>
      <c r="C57" s="156" t="s">
        <v>160</v>
      </c>
      <c r="D57" s="278"/>
      <c r="E57" s="278"/>
      <c r="F57" s="280"/>
      <c r="G57" s="251" t="s">
        <v>114</v>
      </c>
      <c r="H57" s="283"/>
      <c r="I57" s="283"/>
    </row>
    <row r="58" spans="2:12" x14ac:dyDescent="0.15">
      <c r="B58" s="165"/>
      <c r="C58" s="157"/>
      <c r="D58" s="274"/>
      <c r="E58" s="274"/>
      <c r="F58" s="281"/>
      <c r="G58" s="166" t="s">
        <v>167</v>
      </c>
      <c r="H58" s="276"/>
      <c r="I58" s="276"/>
    </row>
    <row r="59" spans="2:12" x14ac:dyDescent="0.15">
      <c r="B59" s="162"/>
      <c r="C59" s="154"/>
    </row>
    <row r="60" spans="2:12" x14ac:dyDescent="0.2">
      <c r="B60" s="147" t="s">
        <v>223</v>
      </c>
      <c r="C60" s="167">
        <v>13647</v>
      </c>
      <c r="D60" s="168">
        <v>5919</v>
      </c>
      <c r="E60" s="168">
        <v>653</v>
      </c>
      <c r="F60" s="168">
        <v>66</v>
      </c>
      <c r="G60" s="168">
        <v>170</v>
      </c>
      <c r="H60" s="168">
        <v>196</v>
      </c>
      <c r="I60" s="168">
        <v>6643</v>
      </c>
    </row>
    <row r="61" spans="2:12" x14ac:dyDescent="0.2">
      <c r="B61" s="147" t="s">
        <v>224</v>
      </c>
      <c r="C61" s="169">
        <v>13608</v>
      </c>
      <c r="D61" s="170">
        <v>5872</v>
      </c>
      <c r="E61" s="170">
        <v>606</v>
      </c>
      <c r="F61" s="170">
        <v>66</v>
      </c>
      <c r="G61" s="170">
        <v>166</v>
      </c>
      <c r="H61" s="170">
        <v>199</v>
      </c>
      <c r="I61" s="170">
        <v>6699</v>
      </c>
    </row>
    <row r="62" spans="2:12" x14ac:dyDescent="0.2">
      <c r="B62" s="147" t="s">
        <v>225</v>
      </c>
      <c r="C62" s="169">
        <v>13657</v>
      </c>
      <c r="D62" s="170">
        <v>5892</v>
      </c>
      <c r="E62" s="170">
        <v>566</v>
      </c>
      <c r="F62" s="170">
        <v>68</v>
      </c>
      <c r="G62" s="170">
        <v>161</v>
      </c>
      <c r="H62" s="170">
        <v>179</v>
      </c>
      <c r="I62" s="170">
        <v>6791</v>
      </c>
    </row>
    <row r="63" spans="2:12" x14ac:dyDescent="0.2">
      <c r="B63" s="147" t="s">
        <v>226</v>
      </c>
      <c r="C63" s="169">
        <v>13705</v>
      </c>
      <c r="D63" s="170">
        <v>5859</v>
      </c>
      <c r="E63" s="170">
        <v>519</v>
      </c>
      <c r="F63" s="170">
        <v>68</v>
      </c>
      <c r="G63" s="170">
        <v>142</v>
      </c>
      <c r="H63" s="170">
        <v>168</v>
      </c>
      <c r="I63" s="170">
        <v>6949</v>
      </c>
    </row>
    <row r="64" spans="2:12" x14ac:dyDescent="0.2">
      <c r="B64" s="147" t="s">
        <v>227</v>
      </c>
      <c r="C64" s="169">
        <v>13598</v>
      </c>
      <c r="D64" s="170">
        <v>5794</v>
      </c>
      <c r="E64" s="170">
        <v>491</v>
      </c>
      <c r="F64" s="170">
        <v>69</v>
      </c>
      <c r="G64" s="170">
        <v>138</v>
      </c>
      <c r="H64" s="170">
        <v>153</v>
      </c>
      <c r="I64" s="170">
        <v>6953</v>
      </c>
    </row>
    <row r="65" spans="1:9" x14ac:dyDescent="0.2">
      <c r="B65" s="147" t="s">
        <v>228</v>
      </c>
      <c r="C65" s="169">
        <v>13460</v>
      </c>
      <c r="D65" s="170">
        <v>5812</v>
      </c>
      <c r="E65" s="170">
        <v>463</v>
      </c>
      <c r="F65" s="170">
        <v>68</v>
      </c>
      <c r="G65" s="170">
        <v>134</v>
      </c>
      <c r="H65" s="170">
        <v>29</v>
      </c>
      <c r="I65" s="170">
        <v>6954</v>
      </c>
    </row>
    <row r="66" spans="1:9" x14ac:dyDescent="0.2">
      <c r="B66" s="147" t="s">
        <v>229</v>
      </c>
      <c r="C66" s="169">
        <v>13413</v>
      </c>
      <c r="D66" s="170">
        <v>5787</v>
      </c>
      <c r="E66" s="170">
        <v>428</v>
      </c>
      <c r="F66" s="170">
        <v>68</v>
      </c>
      <c r="G66" s="170">
        <v>130</v>
      </c>
      <c r="H66" s="170">
        <v>24</v>
      </c>
      <c r="I66" s="170">
        <v>6976</v>
      </c>
    </row>
    <row r="67" spans="1:9" x14ac:dyDescent="0.2">
      <c r="B67" s="147" t="s">
        <v>230</v>
      </c>
      <c r="C67" s="169">
        <v>13375</v>
      </c>
      <c r="D67" s="170">
        <v>5794</v>
      </c>
      <c r="E67" s="170">
        <v>410</v>
      </c>
      <c r="F67" s="170">
        <v>62</v>
      </c>
      <c r="G67" s="170">
        <v>120</v>
      </c>
      <c r="H67" s="170">
        <v>30</v>
      </c>
      <c r="I67" s="170">
        <v>6959</v>
      </c>
    </row>
    <row r="68" spans="1:9" x14ac:dyDescent="0.2">
      <c r="B68" s="147" t="s">
        <v>254</v>
      </c>
      <c r="C68" s="169">
        <v>13244</v>
      </c>
      <c r="D68" s="170">
        <v>5800</v>
      </c>
      <c r="E68" s="170">
        <v>406</v>
      </c>
      <c r="F68" s="170">
        <v>62</v>
      </c>
      <c r="G68" s="170">
        <v>115</v>
      </c>
      <c r="H68" s="170">
        <v>25</v>
      </c>
      <c r="I68" s="170">
        <v>6836</v>
      </c>
    </row>
    <row r="69" spans="1:9" x14ac:dyDescent="0.2">
      <c r="B69" s="147"/>
      <c r="C69" s="169"/>
      <c r="D69" s="170"/>
      <c r="E69" s="170"/>
      <c r="F69" s="170"/>
      <c r="G69" s="170"/>
      <c r="H69" s="170"/>
      <c r="I69" s="170"/>
    </row>
    <row r="70" spans="1:9" x14ac:dyDescent="0.2">
      <c r="B70" s="140" t="s">
        <v>5</v>
      </c>
      <c r="C70" s="171">
        <v>7419</v>
      </c>
      <c r="D70" s="172">
        <v>3623</v>
      </c>
      <c r="E70" s="172">
        <v>319</v>
      </c>
      <c r="F70" s="172">
        <v>62</v>
      </c>
      <c r="G70" s="172">
        <v>97</v>
      </c>
      <c r="H70" s="172">
        <v>25</v>
      </c>
      <c r="I70" s="172">
        <f>C70-D70-E70-F70-G70-H70</f>
        <v>3293</v>
      </c>
    </row>
    <row r="71" spans="1:9" x14ac:dyDescent="0.2">
      <c r="B71" s="140" t="s">
        <v>6</v>
      </c>
      <c r="C71" s="171">
        <v>3268</v>
      </c>
      <c r="D71" s="172">
        <v>1829</v>
      </c>
      <c r="E71" s="172">
        <v>39</v>
      </c>
      <c r="F71" s="173">
        <v>0</v>
      </c>
      <c r="G71" s="172">
        <v>18</v>
      </c>
      <c r="H71" s="172">
        <v>0</v>
      </c>
      <c r="I71" s="172">
        <f t="shared" ref="I71:I72" si="0">C71-D71-E71-F71-G71-H71</f>
        <v>1382</v>
      </c>
    </row>
    <row r="72" spans="1:9" x14ac:dyDescent="0.2">
      <c r="B72" s="140" t="s">
        <v>7</v>
      </c>
      <c r="C72" s="171">
        <v>2557</v>
      </c>
      <c r="D72" s="172">
        <v>348</v>
      </c>
      <c r="E72" s="172">
        <v>48</v>
      </c>
      <c r="F72" s="173">
        <v>0</v>
      </c>
      <c r="G72" s="173">
        <v>0</v>
      </c>
      <c r="H72" s="172">
        <v>0</v>
      </c>
      <c r="I72" s="172">
        <f t="shared" si="0"/>
        <v>2161</v>
      </c>
    </row>
    <row r="73" spans="1:9" x14ac:dyDescent="0.2">
      <c r="B73" s="140"/>
      <c r="C73" s="171"/>
      <c r="D73" s="172"/>
      <c r="E73" s="172"/>
      <c r="F73" s="173"/>
      <c r="G73" s="173"/>
      <c r="H73" s="173"/>
      <c r="I73" s="173"/>
    </row>
    <row r="74" spans="1:9" ht="18" thickBot="1" x14ac:dyDescent="0.25">
      <c r="A74" s="140"/>
      <c r="B74" s="174"/>
      <c r="C74" s="150"/>
      <c r="D74" s="150"/>
      <c r="E74" s="150"/>
      <c r="F74" s="150"/>
      <c r="G74" s="150"/>
      <c r="H74" s="150"/>
      <c r="I74" s="150"/>
    </row>
    <row r="75" spans="1:9" x14ac:dyDescent="0.2">
      <c r="C75" s="140" t="s">
        <v>255</v>
      </c>
    </row>
    <row r="76" spans="1:9" x14ac:dyDescent="0.2">
      <c r="C76" s="140" t="s">
        <v>256</v>
      </c>
    </row>
    <row r="77" spans="1:9" x14ac:dyDescent="0.2">
      <c r="C77" s="140" t="s">
        <v>276</v>
      </c>
    </row>
  </sheetData>
  <mergeCells count="16">
    <mergeCell ref="B29:I29"/>
    <mergeCell ref="B6:I6"/>
    <mergeCell ref="B8:I8"/>
    <mergeCell ref="D9:F9"/>
    <mergeCell ref="E10:F10"/>
    <mergeCell ref="G10:H10"/>
    <mergeCell ref="D56:D58"/>
    <mergeCell ref="E56:E58"/>
    <mergeCell ref="F56:F58"/>
    <mergeCell ref="H56:H58"/>
    <mergeCell ref="I56:I58"/>
    <mergeCell ref="D32:D33"/>
    <mergeCell ref="E32:E33"/>
    <mergeCell ref="H32:H33"/>
    <mergeCell ref="I32:I33"/>
    <mergeCell ref="B53:I53"/>
  </mergeCells>
  <phoneticPr fontId="3"/>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57"/>
  <sheetViews>
    <sheetView view="pageBreakPreview" zoomScale="75" zoomScaleNormal="75" workbookViewId="0">
      <selection activeCell="H32" sqref="H32"/>
    </sheetView>
  </sheetViews>
  <sheetFormatPr defaultColWidth="13.375" defaultRowHeight="17.25" customHeight="1" x14ac:dyDescent="0.15"/>
  <cols>
    <col min="1" max="1" width="13.375" style="16" customWidth="1"/>
    <col min="2" max="2" width="18.125" style="16" customWidth="1"/>
    <col min="3" max="9" width="17.25" style="16" customWidth="1"/>
    <col min="10" max="10" width="17.375" style="16" customWidth="1"/>
    <col min="11" max="16384" width="13.375" style="16"/>
  </cols>
  <sheetData>
    <row r="1" spans="1:10" ht="17.25" customHeight="1" x14ac:dyDescent="0.2">
      <c r="A1" s="15"/>
    </row>
    <row r="6" spans="1:10" ht="17.25" customHeight="1" x14ac:dyDescent="0.2">
      <c r="D6" s="19" t="s">
        <v>24</v>
      </c>
    </row>
    <row r="7" spans="1:10" ht="17.25" customHeight="1" thickBot="1" x14ac:dyDescent="0.25">
      <c r="B7" s="20"/>
      <c r="C7" s="19" t="s">
        <v>277</v>
      </c>
      <c r="D7" s="44"/>
      <c r="I7" s="22"/>
      <c r="J7" s="22" t="s">
        <v>26</v>
      </c>
    </row>
    <row r="8" spans="1:10" ht="17.25" customHeight="1" x14ac:dyDescent="0.2">
      <c r="C8" s="330" t="s">
        <v>25</v>
      </c>
      <c r="D8" s="331"/>
      <c r="E8" s="331"/>
      <c r="F8" s="331"/>
      <c r="G8" s="331"/>
      <c r="H8" s="331"/>
      <c r="I8" s="331"/>
      <c r="J8" s="331"/>
    </row>
    <row r="9" spans="1:10" ht="17.25" customHeight="1" x14ac:dyDescent="0.15">
      <c r="C9" s="323" t="s">
        <v>208</v>
      </c>
      <c r="D9" s="323" t="s">
        <v>209</v>
      </c>
      <c r="E9" s="335" t="s">
        <v>210</v>
      </c>
      <c r="F9" s="323" t="s">
        <v>211</v>
      </c>
      <c r="G9" s="323" t="s">
        <v>212</v>
      </c>
      <c r="H9" s="328" t="s">
        <v>213</v>
      </c>
      <c r="I9" s="328" t="s">
        <v>214</v>
      </c>
      <c r="J9" s="337" t="s">
        <v>221</v>
      </c>
    </row>
    <row r="10" spans="1:10" ht="17.25" customHeight="1" x14ac:dyDescent="0.15">
      <c r="B10" s="45"/>
      <c r="C10" s="324"/>
      <c r="D10" s="324"/>
      <c r="E10" s="336"/>
      <c r="F10" s="324"/>
      <c r="G10" s="324"/>
      <c r="H10" s="329"/>
      <c r="I10" s="329"/>
      <c r="J10" s="338"/>
    </row>
    <row r="11" spans="1:10" ht="17.25" customHeight="1" x14ac:dyDescent="0.15">
      <c r="B11" s="26"/>
    </row>
    <row r="12" spans="1:10" s="27" customFormat="1" ht="17.25" customHeight="1" x14ac:dyDescent="0.2">
      <c r="B12" s="28" t="s">
        <v>72</v>
      </c>
      <c r="C12" s="46">
        <v>0.26</v>
      </c>
      <c r="D12" s="46">
        <v>18.25</v>
      </c>
      <c r="E12" s="46">
        <v>2.73</v>
      </c>
      <c r="F12" s="46">
        <v>15.840000000000002</v>
      </c>
      <c r="G12" s="46">
        <v>0.3</v>
      </c>
      <c r="H12" s="46">
        <v>6.72</v>
      </c>
      <c r="I12" s="46">
        <v>4.1399999999999997</v>
      </c>
      <c r="J12" s="29">
        <v>3.4099999999999997</v>
      </c>
    </row>
    <row r="13" spans="1:10" ht="17.25" customHeight="1" x14ac:dyDescent="0.15">
      <c r="B13" s="24"/>
      <c r="C13" s="31"/>
      <c r="D13" s="31"/>
      <c r="E13" s="31"/>
      <c r="F13" s="31"/>
      <c r="G13" s="31"/>
      <c r="H13" s="31"/>
      <c r="I13" s="31"/>
      <c r="J13" s="46"/>
    </row>
    <row r="14" spans="1:10" ht="17.25" customHeight="1" x14ac:dyDescent="0.2">
      <c r="B14" s="32" t="s">
        <v>91</v>
      </c>
      <c r="C14" s="33">
        <v>0.35000000000000003</v>
      </c>
      <c r="D14" s="33">
        <v>19.82</v>
      </c>
      <c r="E14" s="33">
        <v>2.98</v>
      </c>
      <c r="F14" s="33">
        <v>17.22</v>
      </c>
      <c r="G14" s="33">
        <v>0.27999999999999997</v>
      </c>
      <c r="H14" s="33">
        <v>7.3599999999999994</v>
      </c>
      <c r="I14" s="33">
        <v>5.53</v>
      </c>
      <c r="J14" s="33">
        <v>3.74</v>
      </c>
    </row>
    <row r="15" spans="1:10" ht="17.25" customHeight="1" x14ac:dyDescent="0.2">
      <c r="B15" s="32" t="s">
        <v>92</v>
      </c>
      <c r="C15" s="47">
        <v>0.1</v>
      </c>
      <c r="D15" s="47">
        <v>19.149999999999999</v>
      </c>
      <c r="E15" s="47">
        <v>2.65</v>
      </c>
      <c r="F15" s="47">
        <v>13.58</v>
      </c>
      <c r="G15" s="47">
        <v>0.24</v>
      </c>
      <c r="H15" s="47">
        <v>7.0900000000000007</v>
      </c>
      <c r="I15" s="47">
        <v>4.12</v>
      </c>
      <c r="J15" s="33">
        <v>3.32</v>
      </c>
    </row>
    <row r="16" spans="1:10" ht="17.25" customHeight="1" x14ac:dyDescent="0.2">
      <c r="B16" s="32" t="s">
        <v>73</v>
      </c>
      <c r="C16" s="47">
        <v>0.2</v>
      </c>
      <c r="D16" s="47">
        <v>21.95</v>
      </c>
      <c r="E16" s="47">
        <v>2.71</v>
      </c>
      <c r="F16" s="47">
        <v>14.000000000000002</v>
      </c>
      <c r="G16" s="47">
        <v>0.26</v>
      </c>
      <c r="H16" s="47">
        <v>7.26</v>
      </c>
      <c r="I16" s="47">
        <v>3.4299999999999997</v>
      </c>
      <c r="J16" s="33">
        <v>3.3099999999999996</v>
      </c>
    </row>
    <row r="17" spans="2:10" ht="17.25" customHeight="1" x14ac:dyDescent="0.2">
      <c r="B17" s="32" t="s">
        <v>74</v>
      </c>
      <c r="C17" s="47">
        <v>0.16</v>
      </c>
      <c r="D17" s="47">
        <v>17.14</v>
      </c>
      <c r="E17" s="47">
        <v>2.5299999999999998</v>
      </c>
      <c r="F17" s="47">
        <v>14.84</v>
      </c>
      <c r="G17" s="47">
        <v>0.4</v>
      </c>
      <c r="H17" s="47">
        <v>6.2600000000000007</v>
      </c>
      <c r="I17" s="47">
        <v>4.1300000000000008</v>
      </c>
      <c r="J17" s="33">
        <v>3.2800000000000002</v>
      </c>
    </row>
    <row r="18" spans="2:10" ht="17.25" customHeight="1" x14ac:dyDescent="0.2">
      <c r="B18" s="32" t="s">
        <v>75</v>
      </c>
      <c r="C18" s="47">
        <v>0.22</v>
      </c>
      <c r="D18" s="47">
        <v>15.590000000000002</v>
      </c>
      <c r="E18" s="47">
        <v>2.63</v>
      </c>
      <c r="F18" s="47">
        <v>12.49</v>
      </c>
      <c r="G18" s="47">
        <v>0.71000000000000008</v>
      </c>
      <c r="H18" s="47">
        <v>4.4400000000000004</v>
      </c>
      <c r="I18" s="47">
        <v>3.58</v>
      </c>
      <c r="J18" s="33">
        <v>2.82</v>
      </c>
    </row>
    <row r="19" spans="2:10" ht="17.25" customHeight="1" x14ac:dyDescent="0.2">
      <c r="B19" s="32" t="s">
        <v>76</v>
      </c>
      <c r="C19" s="47">
        <v>0.3</v>
      </c>
      <c r="D19" s="47">
        <v>16.41</v>
      </c>
      <c r="E19" s="47">
        <v>2.7</v>
      </c>
      <c r="F19" s="47">
        <v>16.72</v>
      </c>
      <c r="G19" s="47">
        <v>0.26</v>
      </c>
      <c r="H19" s="47">
        <v>6.5</v>
      </c>
      <c r="I19" s="47">
        <v>3.1300000000000003</v>
      </c>
      <c r="J19" s="33">
        <v>3.42</v>
      </c>
    </row>
    <row r="20" spans="2:10" ht="17.25" customHeight="1" x14ac:dyDescent="0.2">
      <c r="B20" s="32" t="s">
        <v>77</v>
      </c>
      <c r="C20" s="47">
        <v>0.12</v>
      </c>
      <c r="D20" s="47">
        <v>15.709999999999999</v>
      </c>
      <c r="E20" s="47">
        <v>2.79</v>
      </c>
      <c r="F20" s="47">
        <v>17.86</v>
      </c>
      <c r="G20" s="47">
        <v>0.32</v>
      </c>
      <c r="H20" s="47">
        <v>6.5699999999999994</v>
      </c>
      <c r="I20" s="47">
        <v>3.73</v>
      </c>
      <c r="J20" s="33">
        <v>3.91</v>
      </c>
    </row>
    <row r="21" spans="2:10" ht="17.25" customHeight="1" x14ac:dyDescent="0.15">
      <c r="B21" s="34" t="s">
        <v>46</v>
      </c>
      <c r="C21" s="47">
        <v>0.13</v>
      </c>
      <c r="D21" s="47">
        <v>18.600000000000001</v>
      </c>
      <c r="E21" s="47">
        <v>2.4500000000000002</v>
      </c>
      <c r="F21" s="47">
        <v>17.510000000000002</v>
      </c>
      <c r="G21" s="47">
        <v>0.27999999999999997</v>
      </c>
      <c r="H21" s="47">
        <v>6.92</v>
      </c>
      <c r="I21" s="47">
        <v>3.3099999999999996</v>
      </c>
      <c r="J21" s="33">
        <v>2.8400000000000003</v>
      </c>
    </row>
    <row r="22" spans="2:10" ht="17.25" customHeight="1" x14ac:dyDescent="0.2">
      <c r="B22" s="35" t="s">
        <v>47</v>
      </c>
      <c r="C22" s="47">
        <v>0.2</v>
      </c>
      <c r="D22" s="47">
        <v>20.39</v>
      </c>
      <c r="E22" s="47">
        <v>3</v>
      </c>
      <c r="F22" s="47">
        <v>19.420000000000002</v>
      </c>
      <c r="G22" s="47">
        <v>0.32</v>
      </c>
      <c r="H22" s="47">
        <v>6.7100000000000009</v>
      </c>
      <c r="I22" s="47">
        <v>4.34</v>
      </c>
      <c r="J22" s="33">
        <v>4.2</v>
      </c>
    </row>
    <row r="23" spans="2:10" ht="17.25" customHeight="1" x14ac:dyDescent="0.2">
      <c r="B23" s="35"/>
      <c r="C23" s="33"/>
      <c r="D23" s="33"/>
      <c r="E23" s="33"/>
      <c r="F23" s="33"/>
      <c r="G23" s="33"/>
      <c r="H23" s="33"/>
      <c r="I23" s="33"/>
      <c r="J23" s="36"/>
    </row>
    <row r="24" spans="2:10" ht="17.25" customHeight="1" x14ac:dyDescent="0.2">
      <c r="B24" s="35" t="s">
        <v>48</v>
      </c>
      <c r="C24" s="33">
        <v>0.2</v>
      </c>
      <c r="D24" s="33">
        <v>15.97</v>
      </c>
      <c r="E24" s="33">
        <v>2.59</v>
      </c>
      <c r="F24" s="33">
        <v>15.32</v>
      </c>
      <c r="G24" s="33">
        <v>0.22</v>
      </c>
      <c r="H24" s="33">
        <v>5.89</v>
      </c>
      <c r="I24" s="33">
        <v>2.88</v>
      </c>
      <c r="J24" s="37">
        <v>2.71</v>
      </c>
    </row>
    <row r="25" spans="2:10" ht="17.25" customHeight="1" x14ac:dyDescent="0.2">
      <c r="B25" s="35"/>
      <c r="C25" s="33"/>
      <c r="D25" s="33"/>
      <c r="E25" s="33"/>
      <c r="F25" s="33"/>
      <c r="G25" s="33"/>
      <c r="H25" s="33"/>
      <c r="I25" s="38"/>
      <c r="J25" s="36"/>
    </row>
    <row r="26" spans="2:10" ht="17.25" customHeight="1" x14ac:dyDescent="0.2">
      <c r="B26" s="32" t="s">
        <v>93</v>
      </c>
      <c r="C26" s="47">
        <v>0.19</v>
      </c>
      <c r="D26" s="47">
        <v>17.48</v>
      </c>
      <c r="E26" s="47">
        <v>2.29</v>
      </c>
      <c r="F26" s="47">
        <v>12.97</v>
      </c>
      <c r="G26" s="47">
        <v>0.25</v>
      </c>
      <c r="H26" s="47">
        <v>6.81</v>
      </c>
      <c r="I26" s="48">
        <v>2.9499999999999997</v>
      </c>
      <c r="J26" s="37">
        <v>2.78</v>
      </c>
    </row>
    <row r="27" spans="2:10" ht="17.25" customHeight="1" x14ac:dyDescent="0.2">
      <c r="B27" s="32" t="s">
        <v>94</v>
      </c>
      <c r="C27" s="47">
        <v>0.15</v>
      </c>
      <c r="D27" s="47">
        <v>17.68</v>
      </c>
      <c r="E27" s="47">
        <v>2.52</v>
      </c>
      <c r="F27" s="47">
        <v>13.700000000000001</v>
      </c>
      <c r="G27" s="47">
        <v>0.44</v>
      </c>
      <c r="H27" s="47">
        <v>7.4399999999999995</v>
      </c>
      <c r="I27" s="48">
        <v>1.7399999999999998</v>
      </c>
      <c r="J27" s="37">
        <v>1.77</v>
      </c>
    </row>
    <row r="28" spans="2:10" ht="17.25" customHeight="1" x14ac:dyDescent="0.2">
      <c r="B28" s="32" t="s">
        <v>95</v>
      </c>
      <c r="C28" s="47">
        <v>0.19</v>
      </c>
      <c r="D28" s="47">
        <v>17.84</v>
      </c>
      <c r="E28" s="47">
        <v>2.65</v>
      </c>
      <c r="F28" s="47">
        <v>7.04</v>
      </c>
      <c r="G28" s="47">
        <v>0.55999999999999994</v>
      </c>
      <c r="H28" s="47">
        <v>4.66</v>
      </c>
      <c r="I28" s="48">
        <v>2.93</v>
      </c>
      <c r="J28" s="37">
        <v>4.2299999999999995</v>
      </c>
    </row>
    <row r="29" spans="2:10" ht="17.25" customHeight="1" x14ac:dyDescent="0.2">
      <c r="B29" s="32"/>
      <c r="C29" s="33"/>
      <c r="D29" s="33"/>
      <c r="E29" s="33"/>
      <c r="F29" s="33"/>
      <c r="G29" s="33"/>
      <c r="H29" s="33"/>
      <c r="I29" s="38"/>
      <c r="J29" s="36"/>
    </row>
    <row r="30" spans="2:10" ht="17.25" customHeight="1" x14ac:dyDescent="0.2">
      <c r="B30" s="32" t="s">
        <v>78</v>
      </c>
      <c r="C30" s="33">
        <v>0.35000000000000003</v>
      </c>
      <c r="D30" s="33">
        <v>15.83</v>
      </c>
      <c r="E30" s="33">
        <v>2.27</v>
      </c>
      <c r="F30" s="33">
        <v>14.330000000000002</v>
      </c>
      <c r="G30" s="33">
        <v>0.26</v>
      </c>
      <c r="H30" s="33">
        <v>5.83</v>
      </c>
      <c r="I30" s="38">
        <v>2.78</v>
      </c>
      <c r="J30" s="37">
        <v>2.9899999999999998</v>
      </c>
    </row>
    <row r="31" spans="2:10" ht="17.25" customHeight="1" x14ac:dyDescent="0.2">
      <c r="B31" s="32" t="s">
        <v>96</v>
      </c>
      <c r="C31" s="33">
        <v>0.03</v>
      </c>
      <c r="D31" s="33">
        <v>15.659999999999998</v>
      </c>
      <c r="E31" s="33">
        <v>2.35</v>
      </c>
      <c r="F31" s="33">
        <v>16.43</v>
      </c>
      <c r="G31" s="33">
        <v>0.22999999999999998</v>
      </c>
      <c r="H31" s="33">
        <v>5.83</v>
      </c>
      <c r="I31" s="38">
        <v>3.5000000000000004</v>
      </c>
      <c r="J31" s="37">
        <v>2.75</v>
      </c>
    </row>
    <row r="32" spans="2:10" ht="17.25" customHeight="1" x14ac:dyDescent="0.15">
      <c r="B32" s="34" t="s">
        <v>49</v>
      </c>
      <c r="C32" s="33">
        <v>0.22</v>
      </c>
      <c r="D32" s="33">
        <v>16.45</v>
      </c>
      <c r="E32" s="33">
        <v>2.3800000000000003</v>
      </c>
      <c r="F32" s="33">
        <v>11.62</v>
      </c>
      <c r="G32" s="33">
        <v>0.31</v>
      </c>
      <c r="H32" s="33">
        <v>4.8599999999999994</v>
      </c>
      <c r="I32" s="38">
        <v>3.17</v>
      </c>
      <c r="J32" s="37">
        <v>3.32</v>
      </c>
    </row>
    <row r="33" spans="2:10" ht="17.25" customHeight="1" x14ac:dyDescent="0.15">
      <c r="B33" s="34"/>
      <c r="C33" s="33"/>
      <c r="D33" s="33"/>
      <c r="E33" s="33"/>
      <c r="F33" s="33"/>
      <c r="G33" s="33"/>
      <c r="H33" s="33"/>
      <c r="I33" s="38"/>
      <c r="J33" s="36"/>
    </row>
    <row r="34" spans="2:10" ht="17.25" customHeight="1" x14ac:dyDescent="0.2">
      <c r="B34" s="32" t="s">
        <v>80</v>
      </c>
      <c r="C34" s="33">
        <v>0.38</v>
      </c>
      <c r="D34" s="33">
        <v>15.620000000000001</v>
      </c>
      <c r="E34" s="33">
        <v>2.37</v>
      </c>
      <c r="F34" s="33">
        <v>11.82</v>
      </c>
      <c r="G34" s="33">
        <v>0.62</v>
      </c>
      <c r="H34" s="33">
        <v>4.8899999999999997</v>
      </c>
      <c r="I34" s="38">
        <v>3.3000000000000003</v>
      </c>
      <c r="J34" s="37">
        <v>2.29</v>
      </c>
    </row>
    <row r="35" spans="2:10" ht="17.25" customHeight="1" x14ac:dyDescent="0.2">
      <c r="B35" s="32" t="s">
        <v>97</v>
      </c>
      <c r="C35" s="33">
        <v>0.27999999999999997</v>
      </c>
      <c r="D35" s="33">
        <v>13.450000000000001</v>
      </c>
      <c r="E35" s="33">
        <v>2.15</v>
      </c>
      <c r="F35" s="33">
        <v>11.21</v>
      </c>
      <c r="G35" s="33">
        <v>0.44999999999999996</v>
      </c>
      <c r="H35" s="33">
        <v>4.7600000000000007</v>
      </c>
      <c r="I35" s="38">
        <v>3.34</v>
      </c>
      <c r="J35" s="37">
        <v>2.39</v>
      </c>
    </row>
    <row r="36" spans="2:10" ht="17.25" customHeight="1" x14ac:dyDescent="0.2">
      <c r="B36" s="32" t="s">
        <v>98</v>
      </c>
      <c r="C36" s="33">
        <v>0.3</v>
      </c>
      <c r="D36" s="33">
        <v>15.459999999999999</v>
      </c>
      <c r="E36" s="33">
        <v>2.44</v>
      </c>
      <c r="F36" s="33">
        <v>12.91</v>
      </c>
      <c r="G36" s="33">
        <v>0.3</v>
      </c>
      <c r="H36" s="33">
        <v>4.88</v>
      </c>
      <c r="I36" s="38">
        <v>2.4699999999999998</v>
      </c>
      <c r="J36" s="37">
        <v>1.81</v>
      </c>
    </row>
    <row r="37" spans="2:10" ht="17.25" customHeight="1" x14ac:dyDescent="0.2">
      <c r="B37" s="32" t="s">
        <v>99</v>
      </c>
      <c r="C37" s="33">
        <v>0.57000000000000006</v>
      </c>
      <c r="D37" s="33">
        <v>13.270000000000001</v>
      </c>
      <c r="E37" s="33">
        <v>2.7</v>
      </c>
      <c r="F37" s="33">
        <v>9.93</v>
      </c>
      <c r="G37" s="33">
        <v>0.33999999999999997</v>
      </c>
      <c r="H37" s="33">
        <v>4.84</v>
      </c>
      <c r="I37" s="38">
        <v>2.83</v>
      </c>
      <c r="J37" s="37">
        <v>2.44</v>
      </c>
    </row>
    <row r="38" spans="2:10" ht="17.25" customHeight="1" x14ac:dyDescent="0.15">
      <c r="B38" s="34" t="s">
        <v>28</v>
      </c>
      <c r="C38" s="33">
        <v>0.27</v>
      </c>
      <c r="D38" s="33">
        <v>13.900000000000002</v>
      </c>
      <c r="E38" s="33">
        <v>1.96</v>
      </c>
      <c r="F38" s="33">
        <v>12.01</v>
      </c>
      <c r="G38" s="33">
        <v>0.22999999999999998</v>
      </c>
      <c r="H38" s="33">
        <v>4.8</v>
      </c>
      <c r="I38" s="38">
        <v>2.7</v>
      </c>
      <c r="J38" s="37">
        <v>2.56</v>
      </c>
    </row>
    <row r="39" spans="2:10" ht="17.25" customHeight="1" x14ac:dyDescent="0.15">
      <c r="B39" s="34" t="s">
        <v>45</v>
      </c>
      <c r="C39" s="33">
        <v>0.16</v>
      </c>
      <c r="D39" s="33">
        <v>12.740000000000002</v>
      </c>
      <c r="E39" s="33">
        <v>2.1999999999999997</v>
      </c>
      <c r="F39" s="33">
        <v>12.139999999999999</v>
      </c>
      <c r="G39" s="33">
        <v>0.25</v>
      </c>
      <c r="H39" s="33">
        <v>4.8099999999999996</v>
      </c>
      <c r="I39" s="38">
        <v>2.5499999999999998</v>
      </c>
      <c r="J39" s="37">
        <v>2.25</v>
      </c>
    </row>
    <row r="40" spans="2:10" ht="17.25" customHeight="1" x14ac:dyDescent="0.15">
      <c r="B40" s="34"/>
      <c r="C40" s="33"/>
      <c r="D40" s="33"/>
      <c r="E40" s="33"/>
      <c r="F40" s="33"/>
      <c r="G40" s="33"/>
      <c r="H40" s="33"/>
      <c r="I40" s="38"/>
      <c r="J40" s="36"/>
    </row>
    <row r="41" spans="2:10" ht="17.25" customHeight="1" x14ac:dyDescent="0.2">
      <c r="B41" s="32" t="s">
        <v>81</v>
      </c>
      <c r="C41" s="33">
        <v>0.35000000000000003</v>
      </c>
      <c r="D41" s="33">
        <v>15.7</v>
      </c>
      <c r="E41" s="33">
        <v>2.77</v>
      </c>
      <c r="F41" s="33">
        <v>15.1</v>
      </c>
      <c r="G41" s="33">
        <v>0.25</v>
      </c>
      <c r="H41" s="33">
        <v>6</v>
      </c>
      <c r="I41" s="38">
        <v>2.4899999999999998</v>
      </c>
      <c r="J41" s="37">
        <v>3.61</v>
      </c>
    </row>
    <row r="42" spans="2:10" ht="17.25" customHeight="1" x14ac:dyDescent="0.2">
      <c r="B42" s="32" t="s">
        <v>82</v>
      </c>
      <c r="C42" s="33">
        <v>0.22</v>
      </c>
      <c r="D42" s="33">
        <v>16.03</v>
      </c>
      <c r="E42" s="33">
        <v>2.85</v>
      </c>
      <c r="F42" s="33">
        <v>18.649999999999999</v>
      </c>
      <c r="G42" s="33">
        <v>0.38</v>
      </c>
      <c r="H42" s="33">
        <v>6.25</v>
      </c>
      <c r="I42" s="38">
        <v>3.4099999999999997</v>
      </c>
      <c r="J42" s="37">
        <v>3.62</v>
      </c>
    </row>
    <row r="43" spans="2:10" ht="17.25" customHeight="1" x14ac:dyDescent="0.2">
      <c r="B43" s="32" t="s">
        <v>83</v>
      </c>
      <c r="C43" s="33">
        <v>0.28999999999999998</v>
      </c>
      <c r="D43" s="33">
        <v>12.64</v>
      </c>
      <c r="E43" s="33">
        <v>1.9300000000000002</v>
      </c>
      <c r="F43" s="33">
        <v>13.56</v>
      </c>
      <c r="G43" s="33">
        <v>0.53</v>
      </c>
      <c r="H43" s="33">
        <v>5.6899999999999995</v>
      </c>
      <c r="I43" s="38">
        <v>2.12</v>
      </c>
      <c r="J43" s="37">
        <v>2.8000000000000003</v>
      </c>
    </row>
    <row r="44" spans="2:10" ht="17.25" customHeight="1" x14ac:dyDescent="0.2">
      <c r="B44" s="32"/>
      <c r="C44" s="33"/>
      <c r="D44" s="33"/>
      <c r="E44" s="33"/>
      <c r="F44" s="33"/>
      <c r="G44" s="33"/>
      <c r="H44" s="33"/>
      <c r="I44" s="38"/>
      <c r="J44" s="36"/>
    </row>
    <row r="45" spans="2:10" ht="17.25" customHeight="1" x14ac:dyDescent="0.2">
      <c r="B45" s="32" t="s">
        <v>84</v>
      </c>
      <c r="C45" s="33">
        <v>0.25</v>
      </c>
      <c r="D45" s="33">
        <v>17.32</v>
      </c>
      <c r="E45" s="33">
        <v>2.6599999999999997</v>
      </c>
      <c r="F45" s="33">
        <v>17.82</v>
      </c>
      <c r="G45" s="33">
        <v>0.19</v>
      </c>
      <c r="H45" s="33">
        <v>7.4300000000000006</v>
      </c>
      <c r="I45" s="38">
        <v>3.08</v>
      </c>
      <c r="J45" s="37">
        <v>2.8899999999999997</v>
      </c>
    </row>
    <row r="46" spans="2:10" ht="17.25" customHeight="1" x14ac:dyDescent="0.2">
      <c r="B46" s="32" t="s">
        <v>100</v>
      </c>
      <c r="C46" s="33">
        <v>0.12</v>
      </c>
      <c r="D46" s="33">
        <v>15.1</v>
      </c>
      <c r="E46" s="33">
        <v>2.1800000000000002</v>
      </c>
      <c r="F46" s="33">
        <v>7.3999999999999995</v>
      </c>
      <c r="G46" s="33">
        <v>0.24</v>
      </c>
      <c r="H46" s="33">
        <v>5.66</v>
      </c>
      <c r="I46" s="38">
        <v>3.05</v>
      </c>
      <c r="J46" s="37">
        <v>3.09</v>
      </c>
    </row>
    <row r="47" spans="2:10" ht="17.25" customHeight="1" x14ac:dyDescent="0.2">
      <c r="B47" s="32" t="s">
        <v>85</v>
      </c>
      <c r="C47" s="33">
        <v>0</v>
      </c>
      <c r="D47" s="33">
        <v>12.46</v>
      </c>
      <c r="E47" s="33">
        <v>2.1800000000000002</v>
      </c>
      <c r="F47" s="33">
        <v>15.229999999999999</v>
      </c>
      <c r="G47" s="33">
        <v>0.13</v>
      </c>
      <c r="H47" s="33">
        <v>6.5</v>
      </c>
      <c r="I47" s="38">
        <v>1.21</v>
      </c>
      <c r="J47" s="37">
        <v>3.6900000000000004</v>
      </c>
    </row>
    <row r="48" spans="2:10" ht="17.25" customHeight="1" x14ac:dyDescent="0.2">
      <c r="B48" s="32" t="s">
        <v>86</v>
      </c>
      <c r="C48" s="33">
        <v>0</v>
      </c>
      <c r="D48" s="33">
        <v>3.94</v>
      </c>
      <c r="E48" s="33">
        <v>2.54</v>
      </c>
      <c r="F48" s="33">
        <v>12.9</v>
      </c>
      <c r="G48" s="33">
        <v>0.72</v>
      </c>
      <c r="H48" s="33">
        <v>3.4299999999999997</v>
      </c>
      <c r="I48" s="38">
        <v>0.86999999999999988</v>
      </c>
      <c r="J48" s="37">
        <v>1.79</v>
      </c>
    </row>
    <row r="49" spans="2:10" ht="17.25" customHeight="1" x14ac:dyDescent="0.2">
      <c r="B49" s="39" t="s">
        <v>29</v>
      </c>
      <c r="C49" s="33">
        <v>0.08</v>
      </c>
      <c r="D49" s="33">
        <v>15.58</v>
      </c>
      <c r="E49" s="33">
        <v>2.5499999999999998</v>
      </c>
      <c r="F49" s="33">
        <v>13.4</v>
      </c>
      <c r="G49" s="33">
        <v>0.19</v>
      </c>
      <c r="H49" s="33">
        <v>8.35</v>
      </c>
      <c r="I49" s="38">
        <v>2.83</v>
      </c>
      <c r="J49" s="37">
        <v>3.81</v>
      </c>
    </row>
    <row r="50" spans="2:10" ht="17.25" customHeight="1" thickBot="1" x14ac:dyDescent="0.2">
      <c r="B50" s="40"/>
      <c r="C50" s="20"/>
      <c r="D50" s="20"/>
      <c r="E50" s="20"/>
      <c r="F50" s="20"/>
      <c r="G50" s="20"/>
      <c r="H50" s="20"/>
      <c r="I50" s="20"/>
      <c r="J50" s="20"/>
    </row>
    <row r="51" spans="2:10" ht="17.25" customHeight="1" x14ac:dyDescent="0.15">
      <c r="B51" s="41"/>
      <c r="C51" s="42" t="s">
        <v>143</v>
      </c>
    </row>
    <row r="52" spans="2:10" ht="17.25" customHeight="1" x14ac:dyDescent="0.2">
      <c r="B52" s="41"/>
      <c r="C52" s="15" t="s">
        <v>87</v>
      </c>
      <c r="F52" s="43"/>
      <c r="G52" s="43"/>
      <c r="H52" s="43"/>
      <c r="I52" s="43"/>
      <c r="J52" s="43"/>
    </row>
    <row r="55" spans="2:10" ht="17.25" customHeight="1" x14ac:dyDescent="0.15">
      <c r="C55" s="43"/>
    </row>
    <row r="56" spans="2:10" ht="17.25" customHeight="1" x14ac:dyDescent="0.15">
      <c r="C56" s="43"/>
    </row>
    <row r="57" spans="2:10" ht="17.25" customHeight="1" x14ac:dyDescent="0.15">
      <c r="C57" s="43"/>
    </row>
  </sheetData>
  <mergeCells count="9">
    <mergeCell ref="C8:J8"/>
    <mergeCell ref="C9:C10"/>
    <mergeCell ref="D9:D10"/>
    <mergeCell ref="E9:E10"/>
    <mergeCell ref="F9:F10"/>
    <mergeCell ref="G9:G10"/>
    <mergeCell ref="H9:H10"/>
    <mergeCell ref="I9:I10"/>
    <mergeCell ref="J9:J10"/>
  </mergeCells>
  <phoneticPr fontId="3"/>
  <pageMargins left="0.75" right="0.75" top="1" bottom="1" header="0.51200000000000001" footer="0.51200000000000001"/>
  <pageSetup paperSize="9" scale="5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8"/>
  <sheetViews>
    <sheetView tabSelected="1" view="pageBreakPreview" zoomScale="75" zoomScaleNormal="75" workbookViewId="0">
      <selection activeCell="L31" sqref="L31"/>
    </sheetView>
  </sheetViews>
  <sheetFormatPr defaultColWidth="13.375" defaultRowHeight="17.25" customHeight="1" x14ac:dyDescent="0.15"/>
  <cols>
    <col min="1" max="1" width="12.625" style="16" customWidth="1"/>
    <col min="2" max="2" width="18.125" style="16" customWidth="1"/>
    <col min="3" max="9" width="17.25" style="16" customWidth="1"/>
    <col min="10" max="11" width="19" style="16" customWidth="1"/>
    <col min="12" max="16384" width="13.375" style="16"/>
  </cols>
  <sheetData>
    <row r="1" spans="1:16" ht="17.25" customHeight="1" x14ac:dyDescent="0.2">
      <c r="A1" s="15"/>
    </row>
    <row r="4" spans="1:16" ht="17.25" customHeight="1" x14ac:dyDescent="0.15">
      <c r="J4" s="17"/>
      <c r="K4" s="17"/>
      <c r="L4" s="17"/>
      <c r="M4" s="17"/>
      <c r="N4" s="17"/>
      <c r="O4" s="17"/>
      <c r="P4" s="17"/>
    </row>
    <row r="6" spans="1:16" ht="17.25" customHeight="1" x14ac:dyDescent="0.2">
      <c r="D6" s="18" t="s">
        <v>24</v>
      </c>
      <c r="E6" s="19"/>
      <c r="G6" s="254"/>
    </row>
    <row r="7" spans="1:16" ht="17.25" customHeight="1" thickBot="1" x14ac:dyDescent="0.25">
      <c r="B7" s="20"/>
      <c r="C7" s="19" t="s">
        <v>278</v>
      </c>
      <c r="E7" s="21"/>
      <c r="F7" s="21"/>
      <c r="H7" s="22"/>
      <c r="I7" s="22" t="s">
        <v>26</v>
      </c>
    </row>
    <row r="8" spans="1:16" ht="17.25" customHeight="1" x14ac:dyDescent="0.2">
      <c r="B8" s="23"/>
      <c r="C8" s="330" t="s">
        <v>25</v>
      </c>
      <c r="D8" s="331"/>
      <c r="E8" s="331"/>
      <c r="F8" s="331"/>
      <c r="G8" s="331"/>
      <c r="H8" s="331"/>
      <c r="I8" s="331"/>
    </row>
    <row r="9" spans="1:16" ht="17.25" customHeight="1" x14ac:dyDescent="0.15">
      <c r="B9" s="24"/>
      <c r="C9" s="337" t="s">
        <v>215</v>
      </c>
      <c r="D9" s="337" t="s">
        <v>216</v>
      </c>
      <c r="E9" s="337" t="s">
        <v>217</v>
      </c>
      <c r="F9" s="337" t="s">
        <v>218</v>
      </c>
      <c r="G9" s="337" t="s">
        <v>219</v>
      </c>
      <c r="H9" s="337" t="s">
        <v>220</v>
      </c>
      <c r="I9" s="339" t="s">
        <v>249</v>
      </c>
    </row>
    <row r="10" spans="1:16" ht="17.25" customHeight="1" x14ac:dyDescent="0.15">
      <c r="B10" s="25"/>
      <c r="C10" s="338"/>
      <c r="D10" s="338"/>
      <c r="E10" s="338"/>
      <c r="F10" s="338"/>
      <c r="G10" s="338"/>
      <c r="H10" s="338"/>
      <c r="I10" s="340"/>
    </row>
    <row r="11" spans="1:16" ht="17.25" customHeight="1" x14ac:dyDescent="0.15">
      <c r="B11" s="26"/>
      <c r="G11" s="271"/>
    </row>
    <row r="12" spans="1:16" s="27" customFormat="1" ht="17.25" customHeight="1" x14ac:dyDescent="0.2">
      <c r="B12" s="28" t="s">
        <v>72</v>
      </c>
      <c r="C12" s="29">
        <v>0.1</v>
      </c>
      <c r="D12" s="29">
        <v>8.1</v>
      </c>
      <c r="E12" s="29">
        <v>0.45999999999999996</v>
      </c>
      <c r="F12" s="30">
        <v>36.059999999999995</v>
      </c>
      <c r="G12" s="29">
        <v>1.02</v>
      </c>
      <c r="H12" s="29">
        <v>2.5299999999999998</v>
      </c>
      <c r="I12" s="29">
        <v>0.1</v>
      </c>
    </row>
    <row r="13" spans="1:16" ht="17.25" customHeight="1" x14ac:dyDescent="0.15">
      <c r="B13" s="24"/>
      <c r="C13" s="31"/>
      <c r="D13" s="31"/>
      <c r="E13" s="31"/>
      <c r="F13" s="271"/>
      <c r="G13" s="31"/>
      <c r="H13" s="31"/>
      <c r="I13" s="31"/>
    </row>
    <row r="14" spans="1:16" ht="17.25" customHeight="1" x14ac:dyDescent="0.2">
      <c r="B14" s="32" t="s">
        <v>91</v>
      </c>
      <c r="C14" s="33">
        <v>0.1</v>
      </c>
      <c r="D14" s="33">
        <v>8.129999999999999</v>
      </c>
      <c r="E14" s="33">
        <v>0.33</v>
      </c>
      <c r="F14" s="33">
        <v>30.159999999999997</v>
      </c>
      <c r="G14" s="33">
        <v>1.1100000000000001</v>
      </c>
      <c r="H14" s="33">
        <v>2.81</v>
      </c>
      <c r="I14" s="33">
        <v>0.09</v>
      </c>
    </row>
    <row r="15" spans="1:16" ht="17.25" customHeight="1" x14ac:dyDescent="0.2">
      <c r="B15" s="32" t="s">
        <v>92</v>
      </c>
      <c r="C15" s="33">
        <v>0.11</v>
      </c>
      <c r="D15" s="33">
        <v>8.44</v>
      </c>
      <c r="E15" s="33">
        <v>0.35000000000000003</v>
      </c>
      <c r="F15" s="33">
        <v>37.46</v>
      </c>
      <c r="G15" s="33">
        <v>0.98</v>
      </c>
      <c r="H15" s="33">
        <v>2.33</v>
      </c>
      <c r="I15" s="33">
        <v>0.09</v>
      </c>
    </row>
    <row r="16" spans="1:16" ht="17.25" customHeight="1" x14ac:dyDescent="0.2">
      <c r="B16" s="32" t="s">
        <v>73</v>
      </c>
      <c r="C16" s="33">
        <v>0.13999999999999999</v>
      </c>
      <c r="D16" s="33">
        <v>8.91</v>
      </c>
      <c r="E16" s="33">
        <v>0.26</v>
      </c>
      <c r="F16" s="33">
        <v>33.92</v>
      </c>
      <c r="G16" s="33">
        <v>1.21</v>
      </c>
      <c r="H16" s="33">
        <v>2.2999999999999998</v>
      </c>
      <c r="I16" s="33">
        <v>0.15</v>
      </c>
    </row>
    <row r="17" spans="2:9" ht="17.25" customHeight="1" x14ac:dyDescent="0.2">
      <c r="B17" s="32" t="s">
        <v>74</v>
      </c>
      <c r="C17" s="33">
        <v>0.08</v>
      </c>
      <c r="D17" s="33">
        <v>5.92</v>
      </c>
      <c r="E17" s="33">
        <v>0.38</v>
      </c>
      <c r="F17" s="33">
        <v>41.53</v>
      </c>
      <c r="G17" s="33">
        <v>0.80999999999999994</v>
      </c>
      <c r="H17" s="33">
        <v>2.46</v>
      </c>
      <c r="I17" s="33">
        <v>0.1</v>
      </c>
    </row>
    <row r="18" spans="2:9" ht="17.25" customHeight="1" x14ac:dyDescent="0.2">
      <c r="B18" s="32" t="s">
        <v>75</v>
      </c>
      <c r="C18" s="33">
        <v>0.09</v>
      </c>
      <c r="D18" s="33">
        <v>9.66</v>
      </c>
      <c r="E18" s="33">
        <v>0.86999999999999988</v>
      </c>
      <c r="F18" s="33">
        <v>43.580000000000005</v>
      </c>
      <c r="G18" s="33">
        <v>0.71000000000000008</v>
      </c>
      <c r="H18" s="33">
        <v>2.5299999999999998</v>
      </c>
      <c r="I18" s="33">
        <v>0.09</v>
      </c>
    </row>
    <row r="19" spans="2:9" ht="17.25" customHeight="1" x14ac:dyDescent="0.2">
      <c r="B19" s="32" t="s">
        <v>76</v>
      </c>
      <c r="C19" s="33">
        <v>0.09</v>
      </c>
      <c r="D19" s="33">
        <v>7.88</v>
      </c>
      <c r="E19" s="33">
        <v>0.95</v>
      </c>
      <c r="F19" s="33">
        <v>37.590000000000003</v>
      </c>
      <c r="G19" s="33">
        <v>1.23</v>
      </c>
      <c r="H19" s="33">
        <v>2.75</v>
      </c>
      <c r="I19" s="33">
        <v>0.06</v>
      </c>
    </row>
    <row r="20" spans="2:9" ht="17.25" customHeight="1" x14ac:dyDescent="0.2">
      <c r="B20" s="32" t="s">
        <v>77</v>
      </c>
      <c r="C20" s="33">
        <v>0.08</v>
      </c>
      <c r="D20" s="33">
        <v>6.68</v>
      </c>
      <c r="E20" s="33">
        <v>0.65</v>
      </c>
      <c r="F20" s="33">
        <v>37.450000000000003</v>
      </c>
      <c r="G20" s="33">
        <v>1.2</v>
      </c>
      <c r="H20" s="33">
        <v>2.87</v>
      </c>
      <c r="I20" s="33">
        <v>0.08</v>
      </c>
    </row>
    <row r="21" spans="2:9" ht="17.25" customHeight="1" x14ac:dyDescent="0.15">
      <c r="B21" s="34" t="s">
        <v>46</v>
      </c>
      <c r="C21" s="33">
        <v>0.09</v>
      </c>
      <c r="D21" s="33">
        <v>8.41</v>
      </c>
      <c r="E21" s="33">
        <v>0.33999999999999997</v>
      </c>
      <c r="F21" s="33">
        <v>35.92</v>
      </c>
      <c r="G21" s="33">
        <v>0.94000000000000006</v>
      </c>
      <c r="H21" s="33">
        <v>2.1999999999999997</v>
      </c>
      <c r="I21" s="33">
        <v>0.06</v>
      </c>
    </row>
    <row r="22" spans="2:9" ht="17.25" customHeight="1" x14ac:dyDescent="0.2">
      <c r="B22" s="35" t="s">
        <v>47</v>
      </c>
      <c r="C22" s="33">
        <v>0.12</v>
      </c>
      <c r="D22" s="33">
        <v>7.3999999999999995</v>
      </c>
      <c r="E22" s="33">
        <v>0.31</v>
      </c>
      <c r="F22" s="33">
        <v>29.7</v>
      </c>
      <c r="G22" s="33">
        <v>0.95</v>
      </c>
      <c r="H22" s="33">
        <v>2.77</v>
      </c>
      <c r="I22" s="33">
        <v>0.15</v>
      </c>
    </row>
    <row r="23" spans="2:9" ht="17.25" customHeight="1" x14ac:dyDescent="0.2">
      <c r="B23" s="35"/>
      <c r="C23" s="36"/>
      <c r="D23" s="36"/>
      <c r="E23" s="36"/>
      <c r="F23" s="33"/>
      <c r="G23" s="36"/>
      <c r="H23" s="36"/>
      <c r="I23" s="36"/>
    </row>
    <row r="24" spans="2:9" ht="17.25" customHeight="1" x14ac:dyDescent="0.2">
      <c r="B24" s="35" t="s">
        <v>50</v>
      </c>
      <c r="C24" s="37">
        <v>0.16</v>
      </c>
      <c r="D24" s="37">
        <v>7.76</v>
      </c>
      <c r="E24" s="37">
        <v>0.31</v>
      </c>
      <c r="F24" s="33">
        <v>43.28</v>
      </c>
      <c r="G24" s="37">
        <v>0.69</v>
      </c>
      <c r="H24" s="37">
        <v>1.92</v>
      </c>
      <c r="I24" s="37">
        <v>0.09</v>
      </c>
    </row>
    <row r="25" spans="2:9" ht="17.25" customHeight="1" x14ac:dyDescent="0.2">
      <c r="B25" s="35"/>
      <c r="C25" s="36"/>
      <c r="D25" s="36"/>
      <c r="E25" s="33"/>
      <c r="F25" s="38"/>
      <c r="G25" s="36"/>
      <c r="H25" s="36"/>
      <c r="I25" s="36"/>
    </row>
    <row r="26" spans="2:9" ht="17.25" customHeight="1" x14ac:dyDescent="0.2">
      <c r="B26" s="32" t="s">
        <v>102</v>
      </c>
      <c r="C26" s="37">
        <v>0.06</v>
      </c>
      <c r="D26" s="37">
        <v>8.64</v>
      </c>
      <c r="E26" s="33">
        <v>0.16999999999999998</v>
      </c>
      <c r="F26" s="38">
        <v>42.69</v>
      </c>
      <c r="G26" s="37">
        <v>0.80999999999999994</v>
      </c>
      <c r="H26" s="37">
        <v>1.8499999999999999</v>
      </c>
      <c r="I26" s="37">
        <v>0.06</v>
      </c>
    </row>
    <row r="27" spans="2:9" ht="17.25" customHeight="1" x14ac:dyDescent="0.2">
      <c r="B27" s="32" t="s">
        <v>103</v>
      </c>
      <c r="C27" s="37">
        <v>0.05</v>
      </c>
      <c r="D27" s="37">
        <v>7.17</v>
      </c>
      <c r="E27" s="33">
        <v>0.1</v>
      </c>
      <c r="F27" s="38">
        <v>44.190000000000005</v>
      </c>
      <c r="G27" s="37">
        <v>1.47</v>
      </c>
      <c r="H27" s="37">
        <v>1.5699999999999998</v>
      </c>
      <c r="I27" s="37">
        <v>0</v>
      </c>
    </row>
    <row r="28" spans="2:9" ht="17.25" customHeight="1" x14ac:dyDescent="0.2">
      <c r="B28" s="32" t="s">
        <v>104</v>
      </c>
      <c r="C28" s="37">
        <v>0.19</v>
      </c>
      <c r="D28" s="37">
        <v>3.52</v>
      </c>
      <c r="E28" s="33">
        <v>0.19</v>
      </c>
      <c r="F28" s="38">
        <v>53.61</v>
      </c>
      <c r="G28" s="37">
        <v>0.55999999999999994</v>
      </c>
      <c r="H28" s="37">
        <v>1.73</v>
      </c>
      <c r="I28" s="37">
        <v>0.12</v>
      </c>
    </row>
    <row r="29" spans="2:9" ht="17.25" customHeight="1" x14ac:dyDescent="0.2">
      <c r="B29" s="32"/>
      <c r="C29" s="36"/>
      <c r="D29" s="36"/>
      <c r="E29" s="33"/>
      <c r="F29" s="38"/>
      <c r="G29" s="36"/>
      <c r="H29" s="36"/>
      <c r="I29" s="36"/>
    </row>
    <row r="30" spans="2:9" ht="17.25" customHeight="1" x14ac:dyDescent="0.2">
      <c r="B30" s="32" t="s">
        <v>78</v>
      </c>
      <c r="C30" s="37">
        <v>0.09</v>
      </c>
      <c r="D30" s="37">
        <v>8.85</v>
      </c>
      <c r="E30" s="33">
        <v>0.44999999999999996</v>
      </c>
      <c r="F30" s="38">
        <v>43.26</v>
      </c>
      <c r="G30" s="37">
        <v>0.64</v>
      </c>
      <c r="H30" s="37">
        <v>2.08</v>
      </c>
      <c r="I30" s="37">
        <v>0.02</v>
      </c>
    </row>
    <row r="31" spans="2:9" ht="17.25" customHeight="1" x14ac:dyDescent="0.2">
      <c r="B31" s="32" t="s">
        <v>79</v>
      </c>
      <c r="C31" s="37">
        <v>0.11</v>
      </c>
      <c r="D31" s="37">
        <v>7.41</v>
      </c>
      <c r="E31" s="33">
        <v>0.2</v>
      </c>
      <c r="F31" s="38">
        <v>42.24</v>
      </c>
      <c r="G31" s="37">
        <v>0.69</v>
      </c>
      <c r="H31" s="37">
        <v>2.5499999999999998</v>
      </c>
      <c r="I31" s="37">
        <v>0.03</v>
      </c>
    </row>
    <row r="32" spans="2:9" ht="17.25" customHeight="1" x14ac:dyDescent="0.15">
      <c r="B32" s="34" t="s">
        <v>49</v>
      </c>
      <c r="C32" s="37">
        <v>0.12</v>
      </c>
      <c r="D32" s="37">
        <v>7.32</v>
      </c>
      <c r="E32" s="33">
        <v>0.41000000000000003</v>
      </c>
      <c r="F32" s="38">
        <v>46.83</v>
      </c>
      <c r="G32" s="37">
        <v>0.57999999999999996</v>
      </c>
      <c r="H32" s="37">
        <v>2.27</v>
      </c>
      <c r="I32" s="37">
        <v>0.13</v>
      </c>
    </row>
    <row r="33" spans="2:9" ht="17.25" customHeight="1" x14ac:dyDescent="0.15">
      <c r="B33" s="34"/>
      <c r="C33" s="36"/>
      <c r="D33" s="36"/>
      <c r="E33" s="33"/>
      <c r="F33" s="38"/>
      <c r="G33" s="36"/>
      <c r="H33" s="36"/>
      <c r="I33" s="36"/>
    </row>
    <row r="34" spans="2:9" ht="17.25" customHeight="1" x14ac:dyDescent="0.2">
      <c r="B34" s="32" t="s">
        <v>80</v>
      </c>
      <c r="C34" s="37">
        <v>0.03</v>
      </c>
      <c r="D34" s="37">
        <v>7.9200000000000008</v>
      </c>
      <c r="E34" s="33">
        <v>0.51</v>
      </c>
      <c r="F34" s="38">
        <v>46.39</v>
      </c>
      <c r="G34" s="37">
        <v>0.92999999999999994</v>
      </c>
      <c r="H34" s="37">
        <v>2.31</v>
      </c>
      <c r="I34" s="37">
        <v>0.64</v>
      </c>
    </row>
    <row r="35" spans="2:9" ht="17.25" customHeight="1" x14ac:dyDescent="0.2">
      <c r="B35" s="32" t="s">
        <v>97</v>
      </c>
      <c r="C35" s="37">
        <v>0.05</v>
      </c>
      <c r="D35" s="37">
        <v>8.73</v>
      </c>
      <c r="E35" s="33">
        <v>1.1599999999999999</v>
      </c>
      <c r="F35" s="38">
        <v>48.75</v>
      </c>
      <c r="G35" s="37">
        <v>0.86</v>
      </c>
      <c r="H35" s="37">
        <v>2.4</v>
      </c>
      <c r="I35" s="37">
        <v>0.03</v>
      </c>
    </row>
    <row r="36" spans="2:9" ht="17.25" customHeight="1" x14ac:dyDescent="0.2">
      <c r="B36" s="32" t="s">
        <v>98</v>
      </c>
      <c r="C36" s="37">
        <v>0.13</v>
      </c>
      <c r="D36" s="37">
        <v>6.35</v>
      </c>
      <c r="E36" s="33">
        <v>0.76</v>
      </c>
      <c r="F36" s="38">
        <v>49.36</v>
      </c>
      <c r="G36" s="37">
        <v>0.4</v>
      </c>
      <c r="H36" s="37">
        <v>2.31</v>
      </c>
      <c r="I36" s="37">
        <v>0.13</v>
      </c>
    </row>
    <row r="37" spans="2:9" ht="17.25" customHeight="1" x14ac:dyDescent="0.2">
      <c r="B37" s="32" t="s">
        <v>99</v>
      </c>
      <c r="C37" s="37">
        <v>0.05</v>
      </c>
      <c r="D37" s="37">
        <v>6.29</v>
      </c>
      <c r="E37" s="33">
        <v>1.83</v>
      </c>
      <c r="F37" s="38">
        <v>52.01</v>
      </c>
      <c r="G37" s="37">
        <v>0.8</v>
      </c>
      <c r="H37" s="37">
        <v>2.0299999999999998</v>
      </c>
      <c r="I37" s="37">
        <v>6.9999999999999993E-2</v>
      </c>
    </row>
    <row r="38" spans="2:9" ht="17.25" customHeight="1" x14ac:dyDescent="0.15">
      <c r="B38" s="34" t="s">
        <v>51</v>
      </c>
      <c r="C38" s="37">
        <v>0.18</v>
      </c>
      <c r="D38" s="37">
        <v>7.1800000000000006</v>
      </c>
      <c r="E38" s="33">
        <v>0.65</v>
      </c>
      <c r="F38" s="38">
        <v>50.78</v>
      </c>
      <c r="G38" s="37">
        <v>0.86999999999999988</v>
      </c>
      <c r="H38" s="37">
        <v>1.79</v>
      </c>
      <c r="I38" s="37">
        <v>0.12</v>
      </c>
    </row>
    <row r="39" spans="2:9" ht="17.25" customHeight="1" x14ac:dyDescent="0.15">
      <c r="B39" s="34" t="s">
        <v>45</v>
      </c>
      <c r="C39" s="37">
        <v>0.12</v>
      </c>
      <c r="D39" s="37">
        <v>7.16</v>
      </c>
      <c r="E39" s="33">
        <v>0.71000000000000008</v>
      </c>
      <c r="F39" s="38">
        <v>52.339999999999996</v>
      </c>
      <c r="G39" s="37">
        <v>0.6</v>
      </c>
      <c r="H39" s="37">
        <v>1.9</v>
      </c>
      <c r="I39" s="37">
        <v>6.9999999999999993E-2</v>
      </c>
    </row>
    <row r="40" spans="2:9" ht="17.25" customHeight="1" x14ac:dyDescent="0.15">
      <c r="B40" s="34"/>
      <c r="C40" s="36"/>
      <c r="D40" s="36"/>
      <c r="E40" s="33"/>
      <c r="F40" s="38"/>
      <c r="G40" s="36"/>
      <c r="H40" s="36"/>
      <c r="I40" s="36"/>
    </row>
    <row r="41" spans="2:9" ht="17.25" customHeight="1" x14ac:dyDescent="0.2">
      <c r="B41" s="32" t="s">
        <v>81</v>
      </c>
      <c r="C41" s="37">
        <v>0.08</v>
      </c>
      <c r="D41" s="37">
        <v>11.86</v>
      </c>
      <c r="E41" s="33">
        <v>0.94000000000000006</v>
      </c>
      <c r="F41" s="38">
        <v>37.22</v>
      </c>
      <c r="G41" s="37">
        <v>1.1299999999999999</v>
      </c>
      <c r="H41" s="37">
        <v>2.4299999999999997</v>
      </c>
      <c r="I41" s="37">
        <v>6.9999999999999993E-2</v>
      </c>
    </row>
    <row r="42" spans="2:9" ht="17.25" customHeight="1" x14ac:dyDescent="0.2">
      <c r="B42" s="32" t="s">
        <v>82</v>
      </c>
      <c r="C42" s="37">
        <v>0.11</v>
      </c>
      <c r="D42" s="37">
        <v>11.49</v>
      </c>
      <c r="E42" s="33">
        <v>0.65</v>
      </c>
      <c r="F42" s="38">
        <v>32.47</v>
      </c>
      <c r="G42" s="37">
        <v>1.1199999999999999</v>
      </c>
      <c r="H42" s="37">
        <v>2.58</v>
      </c>
      <c r="I42" s="37">
        <v>0.16999999999999998</v>
      </c>
    </row>
    <row r="43" spans="2:9" ht="17.25" customHeight="1" x14ac:dyDescent="0.2">
      <c r="B43" s="32" t="s">
        <v>83</v>
      </c>
      <c r="C43" s="37">
        <v>0.33999999999999997</v>
      </c>
      <c r="D43" s="37">
        <v>10.37</v>
      </c>
      <c r="E43" s="33">
        <v>0.77</v>
      </c>
      <c r="F43" s="38">
        <v>45.06</v>
      </c>
      <c r="G43" s="37">
        <v>1.1100000000000001</v>
      </c>
      <c r="H43" s="37">
        <v>2.75</v>
      </c>
      <c r="I43" s="37">
        <v>0.05</v>
      </c>
    </row>
    <row r="44" spans="2:9" ht="17.25" customHeight="1" x14ac:dyDescent="0.2">
      <c r="B44" s="32"/>
      <c r="C44" s="36"/>
      <c r="D44" s="36"/>
      <c r="E44" s="33"/>
      <c r="F44" s="38"/>
      <c r="G44" s="36"/>
      <c r="H44" s="36"/>
      <c r="I44" s="36"/>
    </row>
    <row r="45" spans="2:9" ht="17.25" customHeight="1" x14ac:dyDescent="0.2">
      <c r="B45" s="32" t="s">
        <v>84</v>
      </c>
      <c r="C45" s="37">
        <v>6.9999999999999993E-2</v>
      </c>
      <c r="D45" s="37">
        <v>6.58</v>
      </c>
      <c r="E45" s="33">
        <v>0.49</v>
      </c>
      <c r="F45" s="38">
        <v>37.65</v>
      </c>
      <c r="G45" s="37">
        <v>1.35</v>
      </c>
      <c r="H45" s="37">
        <v>2.0699999999999998</v>
      </c>
      <c r="I45" s="37">
        <v>0.15</v>
      </c>
    </row>
    <row r="46" spans="2:9" ht="17.25" customHeight="1" x14ac:dyDescent="0.2">
      <c r="B46" s="32" t="s">
        <v>100</v>
      </c>
      <c r="C46" s="37">
        <v>0.12</v>
      </c>
      <c r="D46" s="37">
        <v>6.3100000000000005</v>
      </c>
      <c r="E46" s="33">
        <v>0.49</v>
      </c>
      <c r="F46" s="38">
        <v>53.239999999999995</v>
      </c>
      <c r="G46" s="37">
        <v>0.73</v>
      </c>
      <c r="H46" s="37">
        <v>2.1399999999999997</v>
      </c>
      <c r="I46" s="37">
        <v>0.12</v>
      </c>
    </row>
    <row r="47" spans="2:9" ht="17.25" customHeight="1" x14ac:dyDescent="0.2">
      <c r="B47" s="32" t="s">
        <v>85</v>
      </c>
      <c r="C47" s="37">
        <v>0.13</v>
      </c>
      <c r="D47" s="37">
        <v>9.2899999999999991</v>
      </c>
      <c r="E47" s="33">
        <v>0.4</v>
      </c>
      <c r="F47" s="38">
        <v>46.14</v>
      </c>
      <c r="G47" s="37">
        <v>1.25</v>
      </c>
      <c r="H47" s="37">
        <v>1.38</v>
      </c>
      <c r="I47" s="37">
        <v>0</v>
      </c>
    </row>
    <row r="48" spans="2:9" ht="17.25" customHeight="1" x14ac:dyDescent="0.2">
      <c r="B48" s="32" t="s">
        <v>86</v>
      </c>
      <c r="C48" s="37">
        <v>0</v>
      </c>
      <c r="D48" s="37">
        <v>3.2300000000000004</v>
      </c>
      <c r="E48" s="33">
        <v>1.43</v>
      </c>
      <c r="F48" s="38">
        <v>67.710000000000008</v>
      </c>
      <c r="G48" s="37">
        <v>0.72</v>
      </c>
      <c r="H48" s="37">
        <v>0.72</v>
      </c>
      <c r="I48" s="37">
        <v>0</v>
      </c>
    </row>
    <row r="49" spans="2:9" ht="17.25" customHeight="1" x14ac:dyDescent="0.2">
      <c r="B49" s="39" t="s">
        <v>29</v>
      </c>
      <c r="C49" s="37">
        <v>0.15</v>
      </c>
      <c r="D49" s="37">
        <v>7.95</v>
      </c>
      <c r="E49" s="33">
        <v>0.53</v>
      </c>
      <c r="F49" s="38">
        <v>41.31</v>
      </c>
      <c r="G49" s="37">
        <v>1.06</v>
      </c>
      <c r="H49" s="37">
        <v>2.1800000000000002</v>
      </c>
      <c r="I49" s="37">
        <v>0.03</v>
      </c>
    </row>
    <row r="50" spans="2:9" ht="17.25" customHeight="1" thickBot="1" x14ac:dyDescent="0.2">
      <c r="B50" s="40"/>
      <c r="C50" s="20"/>
      <c r="D50" s="20"/>
      <c r="E50" s="20"/>
      <c r="F50" s="20"/>
      <c r="G50" s="20"/>
      <c r="H50" s="20"/>
      <c r="I50" s="20"/>
    </row>
    <row r="51" spans="2:9" ht="17.25" customHeight="1" x14ac:dyDescent="0.15">
      <c r="B51" s="41"/>
      <c r="C51" s="42" t="s">
        <v>143</v>
      </c>
    </row>
    <row r="52" spans="2:9" ht="17.25" customHeight="1" x14ac:dyDescent="0.2">
      <c r="B52" s="41"/>
      <c r="C52" s="15" t="s">
        <v>87</v>
      </c>
      <c r="F52" s="43"/>
      <c r="G52" s="43"/>
      <c r="H52" s="43"/>
      <c r="I52" s="43"/>
    </row>
    <row r="53" spans="2:9" ht="17.25" customHeight="1" x14ac:dyDescent="0.15">
      <c r="C53" s="43"/>
      <c r="D53" s="43"/>
      <c r="E53" s="43"/>
      <c r="F53" s="43"/>
      <c r="G53" s="43"/>
      <c r="H53" s="43"/>
    </row>
    <row r="56" spans="2:9" ht="17.25" customHeight="1" x14ac:dyDescent="0.15">
      <c r="C56" s="43"/>
      <c r="D56" s="43"/>
    </row>
    <row r="57" spans="2:9" ht="17.25" customHeight="1" x14ac:dyDescent="0.2">
      <c r="C57" s="22"/>
      <c r="D57" s="43"/>
    </row>
    <row r="58" spans="2:9" ht="17.25" customHeight="1" x14ac:dyDescent="0.15">
      <c r="C58" s="43"/>
      <c r="D58" s="43"/>
    </row>
  </sheetData>
  <mergeCells count="8">
    <mergeCell ref="C8:I8"/>
    <mergeCell ref="C9:C10"/>
    <mergeCell ref="D9:D10"/>
    <mergeCell ref="E9:E10"/>
    <mergeCell ref="F9:F10"/>
    <mergeCell ref="G9:G10"/>
    <mergeCell ref="H9:H10"/>
    <mergeCell ref="I9:I10"/>
  </mergeCells>
  <phoneticPr fontId="3"/>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57"/>
  <sheetViews>
    <sheetView view="pageBreakPreview" topLeftCell="A31" zoomScale="75" zoomScaleNormal="75" workbookViewId="0">
      <selection activeCell="F30" sqref="F30"/>
    </sheetView>
  </sheetViews>
  <sheetFormatPr defaultColWidth="12.125" defaultRowHeight="16.5" customHeight="1" x14ac:dyDescent="0.15"/>
  <cols>
    <col min="1" max="1" width="13.375" style="263" customWidth="1"/>
    <col min="2" max="2" width="22.125" style="263" customWidth="1"/>
    <col min="3" max="3" width="13.25" style="263" customWidth="1"/>
    <col min="4" max="4" width="13.25" style="262" customWidth="1"/>
    <col min="5" max="5" width="15.875" style="263" customWidth="1"/>
    <col min="6" max="6" width="13.25" style="263" customWidth="1"/>
    <col min="7" max="7" width="13.25" style="262" customWidth="1"/>
    <col min="8" max="8" width="15.875" style="263" customWidth="1"/>
    <col min="9" max="9" width="15" style="263" customWidth="1"/>
    <col min="10" max="10" width="1.25" style="263" customWidth="1"/>
    <col min="11" max="11" width="14" style="263" customWidth="1"/>
    <col min="12" max="16384" width="12.125" style="263"/>
  </cols>
  <sheetData>
    <row r="1" spans="1:11" ht="16.5" customHeight="1" x14ac:dyDescent="0.15">
      <c r="A1" s="265"/>
    </row>
    <row r="6" spans="1:11" ht="16.5" customHeight="1" x14ac:dyDescent="0.2">
      <c r="B6" s="291" t="s">
        <v>144</v>
      </c>
      <c r="C6" s="291"/>
      <c r="D6" s="291"/>
      <c r="E6" s="291"/>
      <c r="F6" s="291"/>
      <c r="G6" s="291"/>
      <c r="H6" s="291"/>
      <c r="I6" s="291"/>
      <c r="J6" s="291"/>
      <c r="K6" s="291"/>
    </row>
    <row r="7" spans="1:11" ht="16.5" customHeight="1" thickBot="1" x14ac:dyDescent="0.25">
      <c r="B7" s="292" t="s">
        <v>269</v>
      </c>
      <c r="C7" s="292"/>
      <c r="D7" s="292"/>
      <c r="E7" s="292"/>
      <c r="F7" s="292"/>
      <c r="G7" s="292"/>
      <c r="H7" s="292"/>
      <c r="I7" s="292"/>
      <c r="J7" s="292"/>
      <c r="K7" s="292"/>
    </row>
    <row r="8" spans="1:11" ht="16.5" customHeight="1" x14ac:dyDescent="0.15">
      <c r="C8" s="293" t="s">
        <v>156</v>
      </c>
      <c r="D8" s="294"/>
      <c r="E8" s="294"/>
      <c r="F8" s="175"/>
      <c r="G8" s="176"/>
      <c r="H8" s="175"/>
      <c r="I8" s="297" t="s">
        <v>145</v>
      </c>
      <c r="J8" s="300" t="s">
        <v>169</v>
      </c>
      <c r="K8" s="301"/>
    </row>
    <row r="9" spans="1:11" ht="16.5" customHeight="1" x14ac:dyDescent="0.2">
      <c r="C9" s="295"/>
      <c r="D9" s="296"/>
      <c r="E9" s="296"/>
      <c r="F9" s="177" t="s">
        <v>8</v>
      </c>
      <c r="G9" s="176"/>
      <c r="H9" s="175"/>
      <c r="I9" s="298"/>
      <c r="J9" s="302"/>
      <c r="K9" s="303"/>
    </row>
    <row r="10" spans="1:11" ht="16.5" customHeight="1" x14ac:dyDescent="0.15">
      <c r="C10" s="289" t="s">
        <v>146</v>
      </c>
      <c r="D10" s="306" t="s">
        <v>170</v>
      </c>
      <c r="E10" s="289" t="s">
        <v>9</v>
      </c>
      <c r="F10" s="289" t="s">
        <v>146</v>
      </c>
      <c r="G10" s="306" t="s">
        <v>170</v>
      </c>
      <c r="H10" s="289" t="s">
        <v>9</v>
      </c>
      <c r="I10" s="298"/>
      <c r="J10" s="302"/>
      <c r="K10" s="303"/>
    </row>
    <row r="11" spans="1:11" ht="16.5" customHeight="1" x14ac:dyDescent="0.15">
      <c r="B11" s="264"/>
      <c r="C11" s="290"/>
      <c r="D11" s="307"/>
      <c r="E11" s="290"/>
      <c r="F11" s="290"/>
      <c r="G11" s="307"/>
      <c r="H11" s="290"/>
      <c r="I11" s="299"/>
      <c r="J11" s="304"/>
      <c r="K11" s="305"/>
    </row>
    <row r="12" spans="1:11" ht="16.5" customHeight="1" x14ac:dyDescent="0.15">
      <c r="B12" s="265" t="s">
        <v>10</v>
      </c>
      <c r="C12" s="178" t="s">
        <v>11</v>
      </c>
      <c r="D12" s="179" t="s">
        <v>12</v>
      </c>
      <c r="E12" s="180" t="s">
        <v>55</v>
      </c>
      <c r="F12" s="180" t="s">
        <v>11</v>
      </c>
      <c r="G12" s="179" t="s">
        <v>12</v>
      </c>
      <c r="H12" s="180" t="s">
        <v>55</v>
      </c>
      <c r="I12" s="180" t="s">
        <v>55</v>
      </c>
      <c r="J12" s="180"/>
      <c r="K12" s="180" t="s">
        <v>55</v>
      </c>
    </row>
    <row r="13" spans="1:11" s="181" customFormat="1" ht="16.5" customHeight="1" x14ac:dyDescent="0.15">
      <c r="B13" s="182" t="s">
        <v>240</v>
      </c>
      <c r="C13" s="183">
        <v>10687</v>
      </c>
      <c r="D13" s="184">
        <v>41.916666666666664</v>
      </c>
      <c r="E13" s="185">
        <v>3128.7339758585199</v>
      </c>
      <c r="F13" s="185">
        <v>5452</v>
      </c>
      <c r="G13" s="184">
        <v>42.25</v>
      </c>
      <c r="H13" s="186">
        <v>3109.2943873807776</v>
      </c>
      <c r="I13" s="186">
        <v>7024.5333333333338</v>
      </c>
      <c r="J13" s="186"/>
      <c r="K13" s="186">
        <v>2791.3333333333335</v>
      </c>
    </row>
    <row r="14" spans="1:11" ht="16.5" customHeight="1" x14ac:dyDescent="0.15">
      <c r="C14" s="154"/>
      <c r="D14" s="187"/>
      <c r="E14" s="141"/>
      <c r="F14" s="141"/>
      <c r="G14" s="187"/>
      <c r="H14" s="141"/>
      <c r="I14" s="141"/>
      <c r="J14" s="141"/>
      <c r="K14" s="141"/>
    </row>
    <row r="15" spans="1:11" ht="16.5" customHeight="1" x14ac:dyDescent="0.2">
      <c r="B15" s="140" t="s">
        <v>88</v>
      </c>
      <c r="C15" s="154">
        <v>2842</v>
      </c>
      <c r="D15" s="193">
        <v>43.25</v>
      </c>
      <c r="E15" s="141">
        <v>3194</v>
      </c>
      <c r="F15" s="141">
        <v>1422</v>
      </c>
      <c r="G15" s="193">
        <v>43.416666666666664</v>
      </c>
      <c r="H15" s="141">
        <v>3180</v>
      </c>
      <c r="I15" s="141">
        <v>9500</v>
      </c>
      <c r="J15" s="141"/>
      <c r="K15" s="141">
        <v>6600</v>
      </c>
    </row>
    <row r="16" spans="1:11" ht="16.5" customHeight="1" x14ac:dyDescent="0.2">
      <c r="B16" s="140" t="s">
        <v>89</v>
      </c>
      <c r="C16" s="154">
        <v>731</v>
      </c>
      <c r="D16" s="193">
        <v>41.333333333333336</v>
      </c>
      <c r="E16" s="141">
        <v>3108</v>
      </c>
      <c r="F16" s="141">
        <v>259</v>
      </c>
      <c r="G16" s="193">
        <v>43.5</v>
      </c>
      <c r="H16" s="141">
        <v>3132</v>
      </c>
      <c r="I16" s="141">
        <v>8460</v>
      </c>
      <c r="J16" s="141"/>
      <c r="K16" s="141">
        <v>4400</v>
      </c>
    </row>
    <row r="17" spans="2:11" ht="16.5" customHeight="1" x14ac:dyDescent="0.2">
      <c r="B17" s="140" t="s">
        <v>73</v>
      </c>
      <c r="C17" s="154">
        <v>844</v>
      </c>
      <c r="D17" s="193">
        <v>41.6</v>
      </c>
      <c r="E17" s="141">
        <v>3309</v>
      </c>
      <c r="F17" s="141">
        <v>289</v>
      </c>
      <c r="G17" s="193">
        <v>43.416666666666664</v>
      </c>
      <c r="H17" s="141">
        <v>3240</v>
      </c>
      <c r="I17" s="141">
        <v>8010</v>
      </c>
      <c r="J17" s="141"/>
      <c r="K17" s="141">
        <v>4400</v>
      </c>
    </row>
    <row r="18" spans="2:11" ht="16.5" customHeight="1" x14ac:dyDescent="0.2">
      <c r="B18" s="140" t="s">
        <v>74</v>
      </c>
      <c r="C18" s="154">
        <v>324</v>
      </c>
      <c r="D18" s="193">
        <v>42.5</v>
      </c>
      <c r="E18" s="141">
        <v>3089</v>
      </c>
      <c r="F18" s="141">
        <v>179</v>
      </c>
      <c r="G18" s="193">
        <v>43.083333333333336</v>
      </c>
      <c r="H18" s="141">
        <v>3097</v>
      </c>
      <c r="I18" s="141">
        <v>8100</v>
      </c>
      <c r="J18" s="141"/>
      <c r="K18" s="141">
        <v>4200</v>
      </c>
    </row>
    <row r="19" spans="2:11" ht="16.5" customHeight="1" x14ac:dyDescent="0.2">
      <c r="B19" s="140" t="s">
        <v>75</v>
      </c>
      <c r="C19" s="154">
        <v>310</v>
      </c>
      <c r="D19" s="193">
        <v>41.8</v>
      </c>
      <c r="E19" s="141">
        <v>3117</v>
      </c>
      <c r="F19" s="141">
        <v>170</v>
      </c>
      <c r="G19" s="193">
        <v>40.5</v>
      </c>
      <c r="H19" s="141">
        <v>3022</v>
      </c>
      <c r="I19" s="141">
        <v>7000</v>
      </c>
      <c r="J19" s="141"/>
      <c r="K19" s="141">
        <v>3900</v>
      </c>
    </row>
    <row r="20" spans="2:11" ht="16.5" customHeight="1" x14ac:dyDescent="0.2">
      <c r="B20" s="140" t="s">
        <v>76</v>
      </c>
      <c r="C20" s="154">
        <v>907</v>
      </c>
      <c r="D20" s="193">
        <v>41.916666666666664</v>
      </c>
      <c r="E20" s="141">
        <v>3162</v>
      </c>
      <c r="F20" s="141">
        <v>513</v>
      </c>
      <c r="G20" s="193">
        <v>42.666666666666664</v>
      </c>
      <c r="H20" s="141">
        <v>3169</v>
      </c>
      <c r="I20" s="141">
        <v>8800</v>
      </c>
      <c r="J20" s="141"/>
      <c r="K20" s="141">
        <v>4300</v>
      </c>
    </row>
    <row r="21" spans="2:11" ht="16.5" customHeight="1" x14ac:dyDescent="0.2">
      <c r="B21" s="140" t="s">
        <v>77</v>
      </c>
      <c r="C21" s="154">
        <v>619</v>
      </c>
      <c r="D21" s="193">
        <v>41</v>
      </c>
      <c r="E21" s="141">
        <v>3226</v>
      </c>
      <c r="F21" s="141">
        <v>229</v>
      </c>
      <c r="G21" s="193">
        <v>40.5</v>
      </c>
      <c r="H21" s="141">
        <v>2989</v>
      </c>
      <c r="I21" s="141">
        <v>7000</v>
      </c>
      <c r="J21" s="141"/>
      <c r="K21" s="141">
        <v>3520</v>
      </c>
    </row>
    <row r="22" spans="2:11" ht="16.5" customHeight="1" x14ac:dyDescent="0.2">
      <c r="B22" s="140" t="s">
        <v>36</v>
      </c>
      <c r="C22" s="154">
        <v>533</v>
      </c>
      <c r="D22" s="193">
        <v>43.5</v>
      </c>
      <c r="E22" s="141">
        <v>3270</v>
      </c>
      <c r="F22" s="141">
        <v>381</v>
      </c>
      <c r="G22" s="193">
        <v>43</v>
      </c>
      <c r="H22" s="141">
        <v>3268</v>
      </c>
      <c r="I22" s="141">
        <v>8051</v>
      </c>
      <c r="J22" s="141"/>
      <c r="K22" s="141">
        <v>3700</v>
      </c>
    </row>
    <row r="23" spans="2:11" ht="16.5" customHeight="1" x14ac:dyDescent="0.2">
      <c r="B23" s="140" t="s">
        <v>35</v>
      </c>
      <c r="C23" s="154">
        <v>309</v>
      </c>
      <c r="D23" s="193">
        <v>41.9</v>
      </c>
      <c r="E23" s="141">
        <v>2934</v>
      </c>
      <c r="F23" s="141">
        <v>181</v>
      </c>
      <c r="G23" s="193">
        <v>41.666666666666664</v>
      </c>
      <c r="H23" s="141">
        <v>2991</v>
      </c>
      <c r="I23" s="141">
        <v>8100</v>
      </c>
      <c r="J23" s="141"/>
      <c r="K23" s="141">
        <v>4100</v>
      </c>
    </row>
    <row r="24" spans="2:11" ht="16.5" customHeight="1" x14ac:dyDescent="0.2">
      <c r="B24" s="140"/>
      <c r="C24" s="154"/>
      <c r="D24" s="193"/>
      <c r="E24" s="141"/>
      <c r="F24" s="141"/>
      <c r="G24" s="193"/>
      <c r="H24" s="141"/>
      <c r="I24" s="141"/>
      <c r="J24" s="141"/>
      <c r="K24" s="141"/>
    </row>
    <row r="25" spans="2:11" ht="16.5" customHeight="1" x14ac:dyDescent="0.2">
      <c r="B25" s="140" t="s">
        <v>42</v>
      </c>
      <c r="C25" s="154">
        <v>184</v>
      </c>
      <c r="D25" s="193">
        <v>39.833333333333336</v>
      </c>
      <c r="E25" s="141">
        <v>2850</v>
      </c>
      <c r="F25" s="141">
        <v>88</v>
      </c>
      <c r="G25" s="193">
        <v>40.666666666666664</v>
      </c>
      <c r="H25" s="141">
        <v>2958</v>
      </c>
      <c r="I25" s="141">
        <v>6700</v>
      </c>
      <c r="J25" s="141"/>
      <c r="K25" s="141">
        <v>2200</v>
      </c>
    </row>
    <row r="26" spans="2:11" ht="16.5" customHeight="1" x14ac:dyDescent="0.2">
      <c r="B26" s="140"/>
      <c r="C26" s="154"/>
      <c r="D26" s="193"/>
      <c r="E26" s="141"/>
      <c r="F26" s="141"/>
      <c r="G26" s="193"/>
      <c r="H26" s="141"/>
      <c r="I26" s="141"/>
      <c r="J26" s="141"/>
      <c r="K26" s="141"/>
    </row>
    <row r="27" spans="2:11" ht="16.5" customHeight="1" x14ac:dyDescent="0.2">
      <c r="B27" s="140" t="s">
        <v>93</v>
      </c>
      <c r="C27" s="154">
        <v>198</v>
      </c>
      <c r="D27" s="193">
        <v>43.666666666666664</v>
      </c>
      <c r="E27" s="141">
        <v>3228</v>
      </c>
      <c r="F27" s="141">
        <v>161</v>
      </c>
      <c r="G27" s="193">
        <v>44.416666666666664</v>
      </c>
      <c r="H27" s="141">
        <v>3277</v>
      </c>
      <c r="I27" s="141">
        <v>7000</v>
      </c>
      <c r="J27" s="141"/>
      <c r="K27" s="141">
        <v>2450</v>
      </c>
    </row>
    <row r="28" spans="2:11" ht="16.5" customHeight="1" x14ac:dyDescent="0.2">
      <c r="B28" s="140" t="s">
        <v>94</v>
      </c>
      <c r="C28" s="154">
        <v>87</v>
      </c>
      <c r="D28" s="193">
        <v>41.083333333333336</v>
      </c>
      <c r="E28" s="141">
        <v>3038</v>
      </c>
      <c r="F28" s="141">
        <v>73</v>
      </c>
      <c r="G28" s="193">
        <v>41.25</v>
      </c>
      <c r="H28" s="141">
        <v>3049</v>
      </c>
      <c r="I28" s="141">
        <v>6300</v>
      </c>
      <c r="K28" s="141">
        <v>2000</v>
      </c>
    </row>
    <row r="29" spans="2:11" ht="16.5" customHeight="1" x14ac:dyDescent="0.2">
      <c r="B29" s="140" t="s">
        <v>95</v>
      </c>
      <c r="C29" s="154">
        <v>134</v>
      </c>
      <c r="D29" s="193">
        <v>43.25</v>
      </c>
      <c r="E29" s="141">
        <v>2932</v>
      </c>
      <c r="F29" s="141">
        <v>79</v>
      </c>
      <c r="G29" s="193">
        <v>43.583333333333336</v>
      </c>
      <c r="H29" s="141">
        <v>2925</v>
      </c>
      <c r="I29" s="141">
        <v>6300</v>
      </c>
      <c r="J29" s="141"/>
      <c r="K29" s="141">
        <v>1800</v>
      </c>
    </row>
    <row r="30" spans="2:11" ht="16.5" customHeight="1" x14ac:dyDescent="0.2">
      <c r="B30" s="140"/>
      <c r="C30" s="154"/>
      <c r="D30" s="193"/>
      <c r="E30" s="141"/>
      <c r="F30" s="141"/>
      <c r="G30" s="193"/>
      <c r="H30" s="141"/>
      <c r="I30" s="141"/>
      <c r="J30" s="141"/>
      <c r="K30" s="141"/>
    </row>
    <row r="31" spans="2:11" ht="16.5" customHeight="1" x14ac:dyDescent="0.2">
      <c r="B31" s="140" t="s">
        <v>78</v>
      </c>
      <c r="C31" s="154">
        <v>151</v>
      </c>
      <c r="D31" s="193">
        <v>39.6</v>
      </c>
      <c r="E31" s="141">
        <v>2846</v>
      </c>
      <c r="F31" s="141">
        <v>89</v>
      </c>
      <c r="G31" s="193">
        <v>38.833333333333336</v>
      </c>
      <c r="H31" s="141">
        <v>2822</v>
      </c>
      <c r="I31" s="141">
        <v>6500</v>
      </c>
      <c r="J31" s="141"/>
      <c r="K31" s="141">
        <v>2200</v>
      </c>
    </row>
    <row r="32" spans="2:11" ht="16.5" customHeight="1" x14ac:dyDescent="0.2">
      <c r="B32" s="140" t="s">
        <v>79</v>
      </c>
      <c r="C32" s="154">
        <v>105</v>
      </c>
      <c r="D32" s="193">
        <v>41.333333333333336</v>
      </c>
      <c r="E32" s="141">
        <v>3063</v>
      </c>
      <c r="F32" s="141">
        <v>67</v>
      </c>
      <c r="G32" s="193">
        <v>40.666666666666664</v>
      </c>
      <c r="H32" s="141">
        <v>2989</v>
      </c>
      <c r="I32" s="141">
        <v>6900</v>
      </c>
      <c r="J32" s="141"/>
      <c r="K32" s="141">
        <v>2200</v>
      </c>
    </row>
    <row r="33" spans="2:11" ht="16.5" customHeight="1" x14ac:dyDescent="0.2">
      <c r="B33" s="140" t="s">
        <v>38</v>
      </c>
      <c r="C33" s="154">
        <v>344</v>
      </c>
      <c r="D33" s="193">
        <v>41.1</v>
      </c>
      <c r="E33" s="141">
        <v>3095</v>
      </c>
      <c r="F33" s="141">
        <v>171</v>
      </c>
      <c r="G33" s="193">
        <v>42.416666666666664</v>
      </c>
      <c r="H33" s="141">
        <v>3168</v>
      </c>
      <c r="I33" s="141">
        <v>7000</v>
      </c>
      <c r="J33" s="141"/>
      <c r="K33" s="141">
        <v>2300</v>
      </c>
    </row>
    <row r="34" spans="2:11" ht="16.5" customHeight="1" x14ac:dyDescent="0.2">
      <c r="B34" s="140"/>
      <c r="C34" s="154"/>
      <c r="D34" s="193"/>
      <c r="E34" s="141"/>
      <c r="F34" s="141"/>
      <c r="G34" s="193"/>
      <c r="H34" s="141"/>
      <c r="I34" s="141"/>
      <c r="J34" s="141"/>
      <c r="K34" s="141"/>
    </row>
    <row r="35" spans="2:11" ht="16.5" customHeight="1" x14ac:dyDescent="0.2">
      <c r="B35" s="140" t="s">
        <v>80</v>
      </c>
      <c r="C35" s="154">
        <v>92</v>
      </c>
      <c r="D35" s="193">
        <v>40.299999999999997</v>
      </c>
      <c r="E35" s="141">
        <v>3031</v>
      </c>
      <c r="F35" s="141">
        <v>62</v>
      </c>
      <c r="G35" s="193">
        <v>40.25</v>
      </c>
      <c r="H35" s="141">
        <v>3065</v>
      </c>
      <c r="I35" s="141">
        <v>7000</v>
      </c>
      <c r="J35" s="141"/>
      <c r="K35" s="141">
        <v>2300</v>
      </c>
    </row>
    <row r="36" spans="2:11" ht="16.5" customHeight="1" x14ac:dyDescent="0.2">
      <c r="B36" s="140" t="s">
        <v>106</v>
      </c>
      <c r="C36" s="154">
        <v>87</v>
      </c>
      <c r="D36" s="193">
        <v>39.799999999999997</v>
      </c>
      <c r="E36" s="141">
        <v>3012</v>
      </c>
      <c r="F36" s="141">
        <v>68</v>
      </c>
      <c r="G36" s="193">
        <v>40.25</v>
      </c>
      <c r="H36" s="141">
        <v>3040</v>
      </c>
      <c r="I36" s="141">
        <v>6750</v>
      </c>
      <c r="J36" s="141"/>
      <c r="K36" s="141">
        <v>2100</v>
      </c>
    </row>
    <row r="37" spans="2:11" ht="16.5" customHeight="1" x14ac:dyDescent="0.2">
      <c r="B37" s="140" t="s">
        <v>107</v>
      </c>
      <c r="C37" s="154">
        <v>72</v>
      </c>
      <c r="D37" s="193">
        <v>38.5</v>
      </c>
      <c r="E37" s="141">
        <v>2819</v>
      </c>
      <c r="F37" s="141">
        <v>55</v>
      </c>
      <c r="G37" s="193">
        <v>38.083333333333336</v>
      </c>
      <c r="H37" s="141">
        <v>2793</v>
      </c>
      <c r="I37" s="141">
        <v>7000</v>
      </c>
      <c r="J37" s="141"/>
      <c r="K37" s="141">
        <v>2300</v>
      </c>
    </row>
    <row r="38" spans="2:11" ht="16.5" customHeight="1" x14ac:dyDescent="0.2">
      <c r="B38" s="140" t="s">
        <v>108</v>
      </c>
      <c r="C38" s="154">
        <v>86</v>
      </c>
      <c r="D38" s="193">
        <v>35.666666666666664</v>
      </c>
      <c r="E38" s="141">
        <v>2622</v>
      </c>
      <c r="F38" s="141">
        <v>70</v>
      </c>
      <c r="G38" s="193">
        <v>35.083333333333336</v>
      </c>
      <c r="H38" s="141">
        <v>2568</v>
      </c>
      <c r="I38" s="141">
        <v>7200</v>
      </c>
      <c r="J38" s="141"/>
      <c r="K38" s="141">
        <v>2300</v>
      </c>
    </row>
    <row r="39" spans="2:11" ht="16.5" customHeight="1" x14ac:dyDescent="0.15">
      <c r="B39" s="141" t="s">
        <v>28</v>
      </c>
      <c r="C39" s="154">
        <v>140</v>
      </c>
      <c r="D39" s="193">
        <v>40.833333333333336</v>
      </c>
      <c r="E39" s="141">
        <v>2940</v>
      </c>
      <c r="F39" s="141">
        <v>87</v>
      </c>
      <c r="G39" s="193">
        <v>41.416666666666664</v>
      </c>
      <c r="H39" s="141">
        <v>3008</v>
      </c>
      <c r="I39" s="141">
        <v>7200</v>
      </c>
      <c r="J39" s="141"/>
      <c r="K39" s="141">
        <v>2000</v>
      </c>
    </row>
    <row r="40" spans="2:11" ht="16.5" customHeight="1" x14ac:dyDescent="0.15">
      <c r="B40" s="141" t="s">
        <v>44</v>
      </c>
      <c r="C40" s="154">
        <v>158</v>
      </c>
      <c r="D40" s="193">
        <v>44.583333333333336</v>
      </c>
      <c r="E40" s="141">
        <v>3218</v>
      </c>
      <c r="F40" s="141">
        <v>97</v>
      </c>
      <c r="G40" s="193">
        <v>45.5</v>
      </c>
      <c r="H40" s="141">
        <v>3298</v>
      </c>
      <c r="I40" s="141">
        <v>7000</v>
      </c>
      <c r="J40" s="141"/>
      <c r="K40" s="141">
        <v>2000</v>
      </c>
    </row>
    <row r="41" spans="2:11" ht="16.5" customHeight="1" x14ac:dyDescent="0.15">
      <c r="B41" s="141"/>
      <c r="C41" s="154"/>
      <c r="D41" s="193"/>
      <c r="E41" s="141"/>
      <c r="F41" s="141"/>
      <c r="G41" s="193"/>
      <c r="H41" s="141"/>
      <c r="I41" s="141"/>
      <c r="J41" s="141"/>
      <c r="K41" s="141"/>
    </row>
    <row r="42" spans="2:11" ht="16.5" customHeight="1" x14ac:dyDescent="0.2">
      <c r="B42" s="140" t="s">
        <v>81</v>
      </c>
      <c r="C42" s="154">
        <v>311</v>
      </c>
      <c r="D42" s="193">
        <v>40.416666666666664</v>
      </c>
      <c r="E42" s="141">
        <v>3031</v>
      </c>
      <c r="F42" s="141">
        <v>165</v>
      </c>
      <c r="G42" s="193">
        <v>41.416666666666664</v>
      </c>
      <c r="H42" s="141">
        <v>3092</v>
      </c>
      <c r="I42" s="141">
        <v>6480</v>
      </c>
      <c r="J42" s="141"/>
      <c r="K42" s="141">
        <v>2300</v>
      </c>
    </row>
    <row r="43" spans="2:11" ht="16.5" customHeight="1" x14ac:dyDescent="0.2">
      <c r="B43" s="140" t="s">
        <v>82</v>
      </c>
      <c r="C43" s="154">
        <v>130</v>
      </c>
      <c r="D43" s="193">
        <v>37.200000000000003</v>
      </c>
      <c r="E43" s="141">
        <v>2843</v>
      </c>
      <c r="F43" s="141">
        <v>76</v>
      </c>
      <c r="G43" s="193">
        <v>37.75</v>
      </c>
      <c r="H43" s="141">
        <v>2875</v>
      </c>
      <c r="I43" s="141">
        <v>7200</v>
      </c>
      <c r="J43" s="141"/>
      <c r="K43" s="141">
        <v>2400</v>
      </c>
    </row>
    <row r="44" spans="2:11" ht="16.5" customHeight="1" x14ac:dyDescent="0.2">
      <c r="B44" s="140" t="s">
        <v>83</v>
      </c>
      <c r="C44" s="154">
        <v>130</v>
      </c>
      <c r="D44" s="193">
        <v>43.166666666666664</v>
      </c>
      <c r="E44" s="141">
        <v>3073</v>
      </c>
      <c r="F44" s="141">
        <v>65</v>
      </c>
      <c r="G44" s="193">
        <v>39</v>
      </c>
      <c r="H44" s="141">
        <v>2834</v>
      </c>
      <c r="I44" s="141">
        <v>6600</v>
      </c>
      <c r="J44" s="141"/>
      <c r="K44" s="141">
        <v>2090</v>
      </c>
    </row>
    <row r="45" spans="2:11" ht="16.5" customHeight="1" x14ac:dyDescent="0.2">
      <c r="B45" s="140"/>
      <c r="C45" s="154"/>
      <c r="D45" s="193"/>
      <c r="E45" s="141"/>
      <c r="F45" s="141"/>
      <c r="G45" s="193"/>
      <c r="H45" s="141"/>
      <c r="I45" s="141"/>
      <c r="J45" s="141"/>
      <c r="K45" s="141"/>
    </row>
    <row r="46" spans="2:11" ht="16.5" customHeight="1" x14ac:dyDescent="0.2">
      <c r="B46" s="140" t="s">
        <v>84</v>
      </c>
      <c r="C46" s="154">
        <v>349</v>
      </c>
      <c r="D46" s="193">
        <v>40</v>
      </c>
      <c r="E46" s="141">
        <v>3054</v>
      </c>
      <c r="F46" s="141">
        <v>114</v>
      </c>
      <c r="G46" s="193">
        <v>40.166666666666664</v>
      </c>
      <c r="H46" s="141">
        <v>3057</v>
      </c>
      <c r="I46" s="141">
        <v>6700</v>
      </c>
      <c r="J46" s="141"/>
      <c r="K46" s="141">
        <v>2100</v>
      </c>
    </row>
    <row r="47" spans="2:11" ht="16.5" customHeight="1" x14ac:dyDescent="0.2">
      <c r="B47" s="140" t="s">
        <v>90</v>
      </c>
      <c r="C47" s="154">
        <v>62</v>
      </c>
      <c r="D47" s="193">
        <v>39.333333333333336</v>
      </c>
      <c r="E47" s="141">
        <v>2693</v>
      </c>
      <c r="F47" s="141">
        <v>44</v>
      </c>
      <c r="G47" s="193">
        <v>40.25</v>
      </c>
      <c r="H47" s="141">
        <v>2770</v>
      </c>
      <c r="I47" s="141">
        <v>4575</v>
      </c>
      <c r="J47" s="141"/>
      <c r="K47" s="141">
        <v>2050</v>
      </c>
    </row>
    <row r="48" spans="2:11" ht="16.5" customHeight="1" x14ac:dyDescent="0.2">
      <c r="B48" s="140" t="s">
        <v>85</v>
      </c>
      <c r="C48" s="154">
        <v>75</v>
      </c>
      <c r="D48" s="193">
        <v>37.083333333333336</v>
      </c>
      <c r="E48" s="141">
        <v>2854</v>
      </c>
      <c r="F48" s="141">
        <v>63</v>
      </c>
      <c r="G48" s="193">
        <v>36.666666666666664</v>
      </c>
      <c r="H48" s="141">
        <v>2800</v>
      </c>
      <c r="I48" s="141">
        <v>5770</v>
      </c>
      <c r="J48" s="141"/>
      <c r="K48" s="141">
        <v>1750</v>
      </c>
    </row>
    <row r="49" spans="1:11" ht="16.5" customHeight="1" x14ac:dyDescent="0.2">
      <c r="B49" s="140" t="s">
        <v>86</v>
      </c>
      <c r="C49" s="154">
        <v>24</v>
      </c>
      <c r="D49" s="193">
        <v>42.416666666666664</v>
      </c>
      <c r="E49" s="141">
        <v>3104</v>
      </c>
      <c r="F49" s="141">
        <v>19</v>
      </c>
      <c r="G49" s="193">
        <v>43.916666666666664</v>
      </c>
      <c r="H49" s="141">
        <v>3089</v>
      </c>
      <c r="I49" s="141">
        <v>5500</v>
      </c>
      <c r="K49" s="141">
        <v>1780</v>
      </c>
    </row>
    <row r="50" spans="1:11" ht="16.5" customHeight="1" x14ac:dyDescent="0.2">
      <c r="B50" s="140" t="s">
        <v>29</v>
      </c>
      <c r="C50" s="154">
        <v>349</v>
      </c>
      <c r="D50" s="193">
        <v>41.3</v>
      </c>
      <c r="E50" s="141">
        <v>3020</v>
      </c>
      <c r="F50" s="141">
        <v>116</v>
      </c>
      <c r="G50" s="193">
        <v>42.416666666666664</v>
      </c>
      <c r="H50" s="141">
        <v>3042</v>
      </c>
      <c r="I50" s="141">
        <v>6640</v>
      </c>
      <c r="J50" s="141"/>
      <c r="K50" s="141">
        <v>2000</v>
      </c>
    </row>
    <row r="51" spans="1:11" ht="16.5" customHeight="1" thickBot="1" x14ac:dyDescent="0.2">
      <c r="B51" s="266"/>
      <c r="C51" s="188"/>
      <c r="D51" s="189"/>
      <c r="E51" s="150"/>
      <c r="F51" s="150"/>
      <c r="G51" s="189"/>
      <c r="H51" s="150"/>
      <c r="I51" s="150" t="s">
        <v>101</v>
      </c>
      <c r="J51" s="150"/>
      <c r="K51" s="150" t="s">
        <v>101</v>
      </c>
    </row>
    <row r="52" spans="1:11" ht="16.5" customHeight="1" x14ac:dyDescent="0.15">
      <c r="C52" s="141" t="s">
        <v>257</v>
      </c>
      <c r="D52" s="187"/>
      <c r="E52" s="141"/>
      <c r="F52" s="141"/>
      <c r="G52" s="187"/>
      <c r="H52" s="141"/>
      <c r="I52" s="141"/>
      <c r="J52" s="141"/>
      <c r="K52" s="141"/>
    </row>
    <row r="53" spans="1:11" ht="16.5" customHeight="1" x14ac:dyDescent="0.15">
      <c r="A53" s="265"/>
      <c r="C53" s="190" t="s">
        <v>258</v>
      </c>
      <c r="D53" s="187"/>
      <c r="E53" s="141"/>
      <c r="F53" s="141"/>
      <c r="G53" s="187"/>
      <c r="H53" s="141"/>
      <c r="I53" s="141"/>
      <c r="J53" s="141"/>
      <c r="K53" s="141"/>
    </row>
    <row r="54" spans="1:11" ht="16.5" customHeight="1" x14ac:dyDescent="0.15">
      <c r="C54" s="141" t="s">
        <v>112</v>
      </c>
      <c r="D54" s="187"/>
      <c r="E54" s="141"/>
      <c r="F54" s="141"/>
      <c r="G54" s="187"/>
      <c r="H54" s="141"/>
      <c r="I54" s="141"/>
      <c r="J54" s="141"/>
      <c r="K54" s="141"/>
    </row>
    <row r="55" spans="1:11" ht="16.5" customHeight="1" x14ac:dyDescent="0.15">
      <c r="C55" s="141" t="s">
        <v>155</v>
      </c>
      <c r="D55" s="187"/>
      <c r="E55" s="141"/>
      <c r="F55" s="141"/>
      <c r="G55" s="187"/>
      <c r="H55" s="141"/>
      <c r="I55" s="141"/>
      <c r="J55" s="141"/>
      <c r="K55" s="141"/>
    </row>
    <row r="56" spans="1:11" ht="16.5" customHeight="1" x14ac:dyDescent="0.15">
      <c r="C56" s="190" t="s">
        <v>259</v>
      </c>
      <c r="D56" s="187"/>
      <c r="E56" s="141"/>
      <c r="F56" s="141"/>
      <c r="G56" s="187"/>
      <c r="H56" s="141"/>
      <c r="I56" s="141"/>
      <c r="J56" s="141"/>
      <c r="K56" s="141"/>
    </row>
    <row r="57" spans="1:11" ht="16.5" customHeight="1" x14ac:dyDescent="0.2">
      <c r="C57" s="140" t="s">
        <v>276</v>
      </c>
      <c r="G57" s="191"/>
      <c r="I57" s="263" t="s">
        <v>101</v>
      </c>
      <c r="K57" s="263" t="s">
        <v>101</v>
      </c>
    </row>
  </sheetData>
  <mergeCells count="11">
    <mergeCell ref="H10:H11"/>
    <mergeCell ref="B6:K6"/>
    <mergeCell ref="B7:K7"/>
    <mergeCell ref="C8:E9"/>
    <mergeCell ref="I8:I11"/>
    <mergeCell ref="J8:K11"/>
    <mergeCell ref="C10:C11"/>
    <mergeCell ref="D10:D11"/>
    <mergeCell ref="E10:E11"/>
    <mergeCell ref="F10:F11"/>
    <mergeCell ref="G10:G11"/>
  </mergeCells>
  <phoneticPr fontId="3"/>
  <pageMargins left="0.78740157480314965" right="0.78740157480314965" top="0.98425196850393704" bottom="0.98425196850393704" header="0.51181102362204722" footer="0.51181102362204722"/>
  <pageSetup paperSize="9" scale="6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7"/>
  <sheetViews>
    <sheetView view="pageBreakPreview" topLeftCell="A28" zoomScale="75" zoomScaleNormal="75" zoomScaleSheetLayoutView="75" workbookViewId="0">
      <selection activeCell="E27" sqref="E27"/>
    </sheetView>
  </sheetViews>
  <sheetFormatPr defaultColWidth="14.625" defaultRowHeight="17.25" x14ac:dyDescent="0.15"/>
  <cols>
    <col min="1" max="1" width="12.5" style="195" customWidth="1"/>
    <col min="2" max="2" width="20.375" style="195" customWidth="1"/>
    <col min="3" max="8" width="15.75" style="195" customWidth="1"/>
    <col min="9" max="9" width="18.875" style="196" customWidth="1"/>
    <col min="10" max="13" width="14.625" style="195"/>
    <col min="14" max="16384" width="14.625" style="197"/>
  </cols>
  <sheetData>
    <row r="1" spans="1:20" x14ac:dyDescent="0.15">
      <c r="A1" s="194"/>
    </row>
    <row r="6" spans="1:20" x14ac:dyDescent="0.15">
      <c r="B6" s="308" t="s">
        <v>13</v>
      </c>
      <c r="C6" s="308"/>
      <c r="D6" s="308"/>
      <c r="E6" s="308"/>
      <c r="F6" s="308"/>
      <c r="G6" s="308"/>
      <c r="H6" s="308"/>
      <c r="I6" s="308"/>
      <c r="J6" s="198"/>
      <c r="K6" s="198"/>
      <c r="L6" s="198"/>
      <c r="M6" s="198"/>
      <c r="N6" s="199"/>
      <c r="O6" s="199"/>
      <c r="P6" s="199"/>
      <c r="Q6" s="199"/>
      <c r="R6" s="199"/>
      <c r="S6" s="199"/>
    </row>
    <row r="7" spans="1:20" ht="18" thickBot="1" x14ac:dyDescent="0.2">
      <c r="B7" s="200"/>
      <c r="C7" s="200"/>
      <c r="D7" s="200"/>
      <c r="E7" s="200"/>
      <c r="F7" s="200"/>
      <c r="G7" s="200"/>
      <c r="H7" s="200"/>
      <c r="I7" s="201" t="s">
        <v>171</v>
      </c>
      <c r="J7" s="198"/>
      <c r="T7" s="199"/>
    </row>
    <row r="8" spans="1:20" x14ac:dyDescent="0.15">
      <c r="C8" s="202" t="s">
        <v>261</v>
      </c>
      <c r="D8" s="309" t="s">
        <v>53</v>
      </c>
      <c r="E8" s="310"/>
      <c r="F8" s="202" t="s">
        <v>261</v>
      </c>
      <c r="G8" s="309" t="s">
        <v>54</v>
      </c>
      <c r="H8" s="310"/>
      <c r="I8" s="203" t="s">
        <v>262</v>
      </c>
      <c r="T8" s="199"/>
    </row>
    <row r="9" spans="1:20" x14ac:dyDescent="0.15">
      <c r="C9" s="204" t="s">
        <v>263</v>
      </c>
      <c r="D9" s="311" t="s">
        <v>1</v>
      </c>
      <c r="E9" s="311" t="s">
        <v>2</v>
      </c>
      <c r="F9" s="204" t="s">
        <v>263</v>
      </c>
      <c r="G9" s="311" t="s">
        <v>1</v>
      </c>
      <c r="H9" s="311" t="s">
        <v>2</v>
      </c>
      <c r="I9" s="204" t="s">
        <v>14</v>
      </c>
      <c r="T9" s="199"/>
    </row>
    <row r="10" spans="1:20" x14ac:dyDescent="0.15">
      <c r="B10" s="205"/>
      <c r="C10" s="206" t="s">
        <v>64</v>
      </c>
      <c r="D10" s="312"/>
      <c r="E10" s="312"/>
      <c r="F10" s="206" t="s">
        <v>64</v>
      </c>
      <c r="G10" s="312"/>
      <c r="H10" s="312"/>
      <c r="I10" s="207" t="s">
        <v>172</v>
      </c>
      <c r="J10" s="198"/>
      <c r="T10" s="199"/>
    </row>
    <row r="11" spans="1:20" x14ac:dyDescent="0.15">
      <c r="B11" s="208"/>
      <c r="C11" s="209"/>
      <c r="D11" s="209"/>
      <c r="E11" s="209"/>
      <c r="F11" s="209"/>
      <c r="G11" s="209"/>
      <c r="H11" s="210"/>
      <c r="I11" s="211"/>
      <c r="T11" s="199"/>
    </row>
    <row r="12" spans="1:20" x14ac:dyDescent="0.15">
      <c r="B12" s="212" t="s">
        <v>15</v>
      </c>
      <c r="C12" s="213">
        <f>SUM(C14:C49)</f>
        <v>779498</v>
      </c>
      <c r="D12" s="213">
        <f t="shared" ref="D12:H12" si="0">SUM(D14:D49)</f>
        <v>364802</v>
      </c>
      <c r="E12" s="214">
        <f t="shared" si="0"/>
        <v>414696</v>
      </c>
      <c r="F12" s="213">
        <f t="shared" si="0"/>
        <v>588</v>
      </c>
      <c r="G12" s="213">
        <f t="shared" si="0"/>
        <v>208</v>
      </c>
      <c r="H12" s="215">
        <f t="shared" si="0"/>
        <v>380</v>
      </c>
      <c r="I12" s="272" t="s">
        <v>266</v>
      </c>
      <c r="J12" s="216"/>
      <c r="K12" s="216"/>
      <c r="T12" s="199"/>
    </row>
    <row r="13" spans="1:20" x14ac:dyDescent="0.15">
      <c r="B13" s="208"/>
      <c r="C13" s="217"/>
      <c r="D13" s="217"/>
      <c r="E13" s="218"/>
      <c r="F13" s="217"/>
      <c r="G13" s="219"/>
      <c r="H13" s="220"/>
      <c r="I13" s="221"/>
      <c r="J13" s="221"/>
      <c r="K13" s="221"/>
      <c r="T13" s="199"/>
    </row>
    <row r="14" spans="1:20" x14ac:dyDescent="0.2">
      <c r="B14" s="222" t="s">
        <v>173</v>
      </c>
      <c r="C14" s="223">
        <v>301610</v>
      </c>
      <c r="D14" s="223">
        <v>141168</v>
      </c>
      <c r="E14" s="218">
        <v>160442</v>
      </c>
      <c r="F14" s="224">
        <v>129</v>
      </c>
      <c r="G14" s="223">
        <v>33</v>
      </c>
      <c r="H14" s="220">
        <v>96</v>
      </c>
      <c r="I14" s="221">
        <v>38</v>
      </c>
      <c r="J14" s="221"/>
      <c r="K14" s="221"/>
      <c r="T14" s="199"/>
    </row>
    <row r="15" spans="1:20" x14ac:dyDescent="0.2">
      <c r="B15" s="222" t="s">
        <v>174</v>
      </c>
      <c r="C15" s="223">
        <v>41173</v>
      </c>
      <c r="D15" s="223">
        <v>19046</v>
      </c>
      <c r="E15" s="218">
        <v>22127</v>
      </c>
      <c r="F15" s="224">
        <v>18</v>
      </c>
      <c r="G15" s="223">
        <v>7</v>
      </c>
      <c r="H15" s="220">
        <v>11</v>
      </c>
      <c r="I15" s="221">
        <v>18</v>
      </c>
      <c r="J15" s="221"/>
      <c r="K15" s="221"/>
      <c r="T15" s="199"/>
    </row>
    <row r="16" spans="1:20" x14ac:dyDescent="0.2">
      <c r="B16" s="222" t="s">
        <v>175</v>
      </c>
      <c r="C16" s="223">
        <v>50938</v>
      </c>
      <c r="D16" s="223">
        <v>23828</v>
      </c>
      <c r="E16" s="218">
        <v>27110</v>
      </c>
      <c r="F16" s="224">
        <v>31</v>
      </c>
      <c r="G16" s="223">
        <v>11</v>
      </c>
      <c r="H16" s="220">
        <v>20</v>
      </c>
      <c r="I16" s="221">
        <v>18</v>
      </c>
      <c r="J16" s="221"/>
      <c r="K16" s="221"/>
      <c r="T16" s="199"/>
    </row>
    <row r="17" spans="2:20" x14ac:dyDescent="0.2">
      <c r="B17" s="222" t="s">
        <v>176</v>
      </c>
      <c r="C17" s="223">
        <v>22361</v>
      </c>
      <c r="D17" s="223">
        <v>10528</v>
      </c>
      <c r="E17" s="218">
        <v>11833</v>
      </c>
      <c r="F17" s="224">
        <v>5</v>
      </c>
      <c r="G17" s="223">
        <v>2</v>
      </c>
      <c r="H17" s="220">
        <v>3</v>
      </c>
      <c r="I17" s="221">
        <v>15</v>
      </c>
      <c r="J17" s="221"/>
      <c r="K17" s="221"/>
      <c r="T17" s="199"/>
    </row>
    <row r="18" spans="2:20" x14ac:dyDescent="0.2">
      <c r="B18" s="222" t="s">
        <v>177</v>
      </c>
      <c r="C18" s="223">
        <v>18407</v>
      </c>
      <c r="D18" s="223">
        <v>8696</v>
      </c>
      <c r="E18" s="218">
        <v>9711</v>
      </c>
      <c r="F18" s="224">
        <v>14</v>
      </c>
      <c r="G18" s="223">
        <v>8</v>
      </c>
      <c r="H18" s="220">
        <v>6</v>
      </c>
      <c r="I18" s="221">
        <v>14</v>
      </c>
      <c r="J18" s="221"/>
      <c r="K18" s="221"/>
      <c r="T18" s="199"/>
    </row>
    <row r="19" spans="2:20" x14ac:dyDescent="0.2">
      <c r="B19" s="222" t="s">
        <v>178</v>
      </c>
      <c r="C19" s="223">
        <v>58796</v>
      </c>
      <c r="D19" s="223">
        <v>27410</v>
      </c>
      <c r="E19" s="218">
        <v>31386</v>
      </c>
      <c r="F19" s="224">
        <v>71</v>
      </c>
      <c r="G19" s="223">
        <v>21</v>
      </c>
      <c r="H19" s="220">
        <v>50</v>
      </c>
      <c r="I19" s="221">
        <v>20</v>
      </c>
      <c r="J19" s="221"/>
      <c r="K19" s="221"/>
      <c r="T19" s="199"/>
    </row>
    <row r="20" spans="2:20" x14ac:dyDescent="0.2">
      <c r="B20" s="222" t="s">
        <v>179</v>
      </c>
      <c r="C20" s="223">
        <v>22667</v>
      </c>
      <c r="D20" s="223">
        <v>10380</v>
      </c>
      <c r="E20" s="218">
        <v>12287</v>
      </c>
      <c r="F20" s="224">
        <v>45</v>
      </c>
      <c r="G20" s="223">
        <v>23</v>
      </c>
      <c r="H20" s="220">
        <v>22</v>
      </c>
      <c r="I20" s="221">
        <v>15</v>
      </c>
      <c r="J20" s="221"/>
      <c r="K20" s="221"/>
      <c r="T20" s="199"/>
    </row>
    <row r="21" spans="2:20" x14ac:dyDescent="0.2">
      <c r="B21" s="222" t="s">
        <v>30</v>
      </c>
      <c r="C21" s="223">
        <v>51044</v>
      </c>
      <c r="D21" s="223">
        <v>24040</v>
      </c>
      <c r="E21" s="218">
        <v>27004</v>
      </c>
      <c r="F21" s="224">
        <v>27</v>
      </c>
      <c r="G21" s="223">
        <v>9</v>
      </c>
      <c r="H21" s="220">
        <v>18</v>
      </c>
      <c r="I21" s="221">
        <v>20</v>
      </c>
      <c r="J21" s="221"/>
      <c r="K21" s="221"/>
      <c r="T21" s="199"/>
    </row>
    <row r="22" spans="2:20" x14ac:dyDescent="0.2">
      <c r="B22" s="222" t="s">
        <v>31</v>
      </c>
      <c r="C22" s="219">
        <v>44988</v>
      </c>
      <c r="D22" s="223">
        <v>21303</v>
      </c>
      <c r="E22" s="218">
        <v>23685</v>
      </c>
      <c r="F22" s="224">
        <v>16</v>
      </c>
      <c r="G22" s="223">
        <v>6</v>
      </c>
      <c r="H22" s="220">
        <v>10</v>
      </c>
      <c r="I22" s="221">
        <v>14</v>
      </c>
      <c r="J22" s="221"/>
      <c r="K22" s="221"/>
      <c r="L22" s="195" t="s">
        <v>264</v>
      </c>
      <c r="T22" s="199"/>
    </row>
    <row r="23" spans="2:20" x14ac:dyDescent="0.15">
      <c r="B23" s="222"/>
      <c r="C23" s="218"/>
      <c r="D23" s="218"/>
      <c r="E23" s="218"/>
      <c r="F23" s="218"/>
      <c r="G23" s="225"/>
      <c r="H23" s="220"/>
      <c r="I23" s="226"/>
      <c r="J23" s="221"/>
      <c r="K23" s="226"/>
      <c r="T23" s="199"/>
    </row>
    <row r="24" spans="2:20" x14ac:dyDescent="0.15">
      <c r="B24" s="222" t="s">
        <v>32</v>
      </c>
      <c r="C24" s="223">
        <v>7123</v>
      </c>
      <c r="D24" s="223">
        <v>3273</v>
      </c>
      <c r="E24" s="218">
        <v>3850</v>
      </c>
      <c r="F24" s="223">
        <v>9</v>
      </c>
      <c r="G24" s="223">
        <v>2</v>
      </c>
      <c r="H24" s="220">
        <v>7</v>
      </c>
      <c r="I24" s="221">
        <v>12</v>
      </c>
      <c r="J24" s="221"/>
      <c r="K24" s="221"/>
      <c r="T24" s="199"/>
    </row>
    <row r="25" spans="2:20" x14ac:dyDescent="0.15">
      <c r="B25" s="222"/>
      <c r="C25" s="218"/>
      <c r="D25" s="225"/>
      <c r="E25" s="218"/>
      <c r="F25" s="218"/>
      <c r="G25" s="225"/>
      <c r="H25" s="220"/>
      <c r="I25" s="221"/>
      <c r="J25" s="221"/>
      <c r="K25" s="221"/>
      <c r="T25" s="199"/>
    </row>
    <row r="26" spans="2:20" x14ac:dyDescent="0.2">
      <c r="B26" s="222" t="s">
        <v>180</v>
      </c>
      <c r="C26" s="223">
        <v>13545</v>
      </c>
      <c r="D26" s="223">
        <v>6330</v>
      </c>
      <c r="E26" s="218">
        <v>7215</v>
      </c>
      <c r="F26" s="224">
        <v>10</v>
      </c>
      <c r="G26" s="223">
        <v>5</v>
      </c>
      <c r="H26" s="220">
        <v>5</v>
      </c>
      <c r="I26" s="221">
        <v>13</v>
      </c>
      <c r="J26" s="221"/>
      <c r="K26" s="221"/>
      <c r="T26" s="199"/>
    </row>
    <row r="27" spans="2:20" x14ac:dyDescent="0.2">
      <c r="B27" s="222" t="s">
        <v>181</v>
      </c>
      <c r="C27" s="223">
        <v>3522</v>
      </c>
      <c r="D27" s="223">
        <v>1586</v>
      </c>
      <c r="E27" s="218">
        <v>1936</v>
      </c>
      <c r="F27" s="224">
        <v>5</v>
      </c>
      <c r="G27" s="223">
        <v>2</v>
      </c>
      <c r="H27" s="220">
        <v>3</v>
      </c>
      <c r="I27" s="221">
        <v>10</v>
      </c>
      <c r="J27" s="221"/>
      <c r="K27" s="221"/>
      <c r="T27" s="199"/>
    </row>
    <row r="28" spans="2:20" x14ac:dyDescent="0.15">
      <c r="B28" s="222" t="s">
        <v>182</v>
      </c>
      <c r="C28" s="223">
        <v>2357</v>
      </c>
      <c r="D28" s="223">
        <v>1136</v>
      </c>
      <c r="E28" s="218">
        <v>1221</v>
      </c>
      <c r="F28" s="218">
        <v>0</v>
      </c>
      <c r="G28" s="218">
        <v>0</v>
      </c>
      <c r="H28" s="227">
        <v>0</v>
      </c>
      <c r="I28" s="221">
        <v>9</v>
      </c>
      <c r="J28" s="221"/>
      <c r="K28" s="221"/>
      <c r="T28" s="199"/>
    </row>
    <row r="29" spans="2:20" x14ac:dyDescent="0.2">
      <c r="B29" s="222"/>
      <c r="C29" s="218"/>
      <c r="D29" s="218"/>
      <c r="E29" s="218"/>
      <c r="F29" s="218"/>
      <c r="G29" s="224"/>
      <c r="H29" s="220"/>
      <c r="I29" s="221"/>
      <c r="J29" s="221"/>
      <c r="K29" s="221"/>
      <c r="T29" s="199"/>
    </row>
    <row r="30" spans="2:20" x14ac:dyDescent="0.2">
      <c r="B30" s="222" t="s">
        <v>183</v>
      </c>
      <c r="C30" s="223">
        <v>9493</v>
      </c>
      <c r="D30" s="223">
        <v>4395</v>
      </c>
      <c r="E30" s="218">
        <v>5098</v>
      </c>
      <c r="F30" s="224">
        <v>10</v>
      </c>
      <c r="G30" s="223">
        <v>5</v>
      </c>
      <c r="H30" s="220">
        <v>5</v>
      </c>
      <c r="I30" s="221">
        <v>10</v>
      </c>
      <c r="J30" s="221"/>
      <c r="K30" s="221"/>
      <c r="T30" s="199"/>
    </row>
    <row r="31" spans="2:20" x14ac:dyDescent="0.2">
      <c r="B31" s="222" t="s">
        <v>184</v>
      </c>
      <c r="C31" s="223">
        <v>5597</v>
      </c>
      <c r="D31" s="223">
        <v>2623</v>
      </c>
      <c r="E31" s="218">
        <v>2974</v>
      </c>
      <c r="F31" s="224">
        <v>4</v>
      </c>
      <c r="G31" s="223">
        <v>1</v>
      </c>
      <c r="H31" s="220">
        <v>3</v>
      </c>
      <c r="I31" s="228">
        <v>10</v>
      </c>
      <c r="J31" s="221"/>
      <c r="K31" s="228"/>
      <c r="T31" s="199"/>
    </row>
    <row r="32" spans="2:20" x14ac:dyDescent="0.2">
      <c r="B32" s="222" t="s">
        <v>33</v>
      </c>
      <c r="C32" s="223">
        <v>21321</v>
      </c>
      <c r="D32" s="223">
        <v>9981</v>
      </c>
      <c r="E32" s="218">
        <v>11340</v>
      </c>
      <c r="F32" s="224">
        <v>21</v>
      </c>
      <c r="G32" s="223">
        <v>10</v>
      </c>
      <c r="H32" s="220">
        <v>11</v>
      </c>
      <c r="I32" s="228">
        <v>16</v>
      </c>
      <c r="J32" s="221"/>
      <c r="K32" s="228"/>
      <c r="T32" s="199"/>
    </row>
    <row r="33" spans="2:20" x14ac:dyDescent="0.15">
      <c r="B33" s="222"/>
      <c r="C33" s="218"/>
      <c r="D33" s="218"/>
      <c r="E33" s="218"/>
      <c r="F33" s="218"/>
      <c r="G33" s="225"/>
      <c r="H33" s="220"/>
      <c r="I33" s="226"/>
      <c r="J33" s="221"/>
      <c r="K33" s="226"/>
      <c r="T33" s="199"/>
    </row>
    <row r="34" spans="2:20" x14ac:dyDescent="0.2">
      <c r="B34" s="222" t="s">
        <v>185</v>
      </c>
      <c r="C34" s="223">
        <v>5607</v>
      </c>
      <c r="D34" s="223">
        <v>2603</v>
      </c>
      <c r="E34" s="218">
        <v>3004</v>
      </c>
      <c r="F34" s="224">
        <v>3</v>
      </c>
      <c r="G34" s="223">
        <v>1</v>
      </c>
      <c r="H34" s="220">
        <v>2</v>
      </c>
      <c r="I34" s="221">
        <v>10</v>
      </c>
      <c r="J34" s="221"/>
      <c r="K34" s="221"/>
      <c r="T34" s="199"/>
    </row>
    <row r="35" spans="2:20" x14ac:dyDescent="0.2">
      <c r="B35" s="222" t="s">
        <v>186</v>
      </c>
      <c r="C35" s="223">
        <v>6505</v>
      </c>
      <c r="D35" s="223">
        <v>3054</v>
      </c>
      <c r="E35" s="218">
        <v>3451</v>
      </c>
      <c r="F35" s="224">
        <v>7</v>
      </c>
      <c r="G35" s="223">
        <v>2</v>
      </c>
      <c r="H35" s="220">
        <v>5</v>
      </c>
      <c r="I35" s="221">
        <v>11</v>
      </c>
      <c r="J35" s="221"/>
      <c r="K35" s="221"/>
      <c r="T35" s="199"/>
    </row>
    <row r="36" spans="2:20" x14ac:dyDescent="0.2">
      <c r="B36" s="222" t="s">
        <v>187</v>
      </c>
      <c r="C36" s="223">
        <v>4577</v>
      </c>
      <c r="D36" s="223">
        <v>2236</v>
      </c>
      <c r="E36" s="218">
        <v>2341</v>
      </c>
      <c r="F36" s="224">
        <v>4</v>
      </c>
      <c r="G36" s="223">
        <v>2</v>
      </c>
      <c r="H36" s="220">
        <v>2</v>
      </c>
      <c r="I36" s="221">
        <v>10</v>
      </c>
      <c r="J36" s="221"/>
      <c r="K36" s="221"/>
      <c r="T36" s="199"/>
    </row>
    <row r="37" spans="2:20" x14ac:dyDescent="0.2">
      <c r="B37" s="222" t="s">
        <v>188</v>
      </c>
      <c r="C37" s="223">
        <v>6595</v>
      </c>
      <c r="D37" s="223">
        <v>3112</v>
      </c>
      <c r="E37" s="218">
        <v>3483</v>
      </c>
      <c r="F37" s="224">
        <v>10</v>
      </c>
      <c r="G37" s="223">
        <v>4</v>
      </c>
      <c r="H37" s="220">
        <v>6</v>
      </c>
      <c r="I37" s="221">
        <v>12</v>
      </c>
      <c r="J37" s="221"/>
      <c r="K37" s="221"/>
      <c r="T37" s="199"/>
    </row>
    <row r="38" spans="2:20" x14ac:dyDescent="0.2">
      <c r="B38" s="222" t="s">
        <v>189</v>
      </c>
      <c r="C38" s="223">
        <v>9979</v>
      </c>
      <c r="D38" s="223">
        <v>4723</v>
      </c>
      <c r="E38" s="218">
        <v>5256</v>
      </c>
      <c r="F38" s="224">
        <v>13</v>
      </c>
      <c r="G38" s="223">
        <v>3</v>
      </c>
      <c r="H38" s="220">
        <v>10</v>
      </c>
      <c r="I38" s="221" t="s">
        <v>271</v>
      </c>
      <c r="J38" s="221"/>
      <c r="K38" s="221"/>
      <c r="T38" s="199"/>
    </row>
    <row r="39" spans="2:20" x14ac:dyDescent="0.2">
      <c r="B39" s="222" t="s">
        <v>34</v>
      </c>
      <c r="C39" s="223">
        <v>7771</v>
      </c>
      <c r="D39" s="223">
        <v>3687</v>
      </c>
      <c r="E39" s="218">
        <v>4084</v>
      </c>
      <c r="F39" s="224">
        <v>4</v>
      </c>
      <c r="G39" s="218">
        <v>0</v>
      </c>
      <c r="H39" s="220">
        <v>4</v>
      </c>
      <c r="I39" s="221">
        <v>12</v>
      </c>
      <c r="J39" s="221"/>
      <c r="K39" s="221"/>
      <c r="T39" s="199"/>
    </row>
    <row r="40" spans="2:20" x14ac:dyDescent="0.15">
      <c r="B40" s="222"/>
      <c r="C40" s="218"/>
      <c r="D40" s="218"/>
      <c r="E40" s="218"/>
      <c r="F40" s="218"/>
      <c r="G40" s="225"/>
      <c r="H40" s="220"/>
      <c r="I40" s="226"/>
      <c r="J40" s="221"/>
      <c r="K40" s="226"/>
      <c r="T40" s="199"/>
    </row>
    <row r="41" spans="2:20" x14ac:dyDescent="0.2">
      <c r="B41" s="222" t="s">
        <v>190</v>
      </c>
      <c r="C41" s="223">
        <v>17402</v>
      </c>
      <c r="D41" s="223">
        <v>8188</v>
      </c>
      <c r="E41" s="218">
        <v>9214</v>
      </c>
      <c r="F41" s="224">
        <v>19</v>
      </c>
      <c r="G41" s="223">
        <v>9</v>
      </c>
      <c r="H41" s="220">
        <v>10</v>
      </c>
      <c r="I41" s="221">
        <v>12</v>
      </c>
      <c r="J41" s="221"/>
      <c r="K41" s="221"/>
      <c r="T41" s="199"/>
    </row>
    <row r="42" spans="2:20" x14ac:dyDescent="0.2">
      <c r="B42" s="222" t="s">
        <v>191</v>
      </c>
      <c r="C42" s="223">
        <v>13056</v>
      </c>
      <c r="D42" s="223">
        <v>6141</v>
      </c>
      <c r="E42" s="218">
        <v>6915</v>
      </c>
      <c r="F42" s="224">
        <v>4</v>
      </c>
      <c r="G42" s="223">
        <v>1</v>
      </c>
      <c r="H42" s="220">
        <v>3</v>
      </c>
      <c r="I42" s="221">
        <v>12</v>
      </c>
      <c r="J42" s="221"/>
      <c r="K42" s="221"/>
      <c r="T42" s="199"/>
    </row>
    <row r="43" spans="2:20" x14ac:dyDescent="0.2">
      <c r="B43" s="222" t="s">
        <v>192</v>
      </c>
      <c r="C43" s="223">
        <v>3205</v>
      </c>
      <c r="D43" s="223">
        <v>1518</v>
      </c>
      <c r="E43" s="218">
        <v>1687</v>
      </c>
      <c r="F43" s="224">
        <v>10</v>
      </c>
      <c r="G43" s="223">
        <v>2</v>
      </c>
      <c r="H43" s="220">
        <v>8</v>
      </c>
      <c r="I43" s="221">
        <v>9</v>
      </c>
      <c r="J43" s="221"/>
      <c r="K43" s="221"/>
      <c r="T43" s="199"/>
    </row>
    <row r="44" spans="2:20" x14ac:dyDescent="0.2">
      <c r="B44" s="222"/>
      <c r="C44" s="218"/>
      <c r="D44" s="218"/>
      <c r="E44" s="218"/>
      <c r="F44" s="218"/>
      <c r="G44" s="224"/>
      <c r="H44" s="220"/>
      <c r="I44" s="221"/>
      <c r="J44" s="221"/>
      <c r="K44" s="221"/>
      <c r="T44" s="199"/>
    </row>
    <row r="45" spans="2:20" x14ac:dyDescent="0.2">
      <c r="B45" s="222" t="s">
        <v>193</v>
      </c>
      <c r="C45" s="223">
        <v>12070</v>
      </c>
      <c r="D45" s="223">
        <v>5595</v>
      </c>
      <c r="E45" s="218">
        <v>6475</v>
      </c>
      <c r="F45" s="224">
        <v>49</v>
      </c>
      <c r="G45" s="223">
        <v>13</v>
      </c>
      <c r="H45" s="220">
        <v>36</v>
      </c>
      <c r="I45" s="221">
        <v>11</v>
      </c>
      <c r="J45" s="221"/>
      <c r="K45" s="221"/>
      <c r="T45" s="199"/>
    </row>
    <row r="46" spans="2:20" x14ac:dyDescent="0.2">
      <c r="B46" s="222" t="s">
        <v>194</v>
      </c>
      <c r="C46" s="223">
        <v>2561</v>
      </c>
      <c r="D46" s="223">
        <v>1138</v>
      </c>
      <c r="E46" s="218">
        <v>1423</v>
      </c>
      <c r="F46" s="224">
        <v>3</v>
      </c>
      <c r="G46" s="223">
        <v>1</v>
      </c>
      <c r="H46" s="220">
        <v>2</v>
      </c>
      <c r="I46" s="221">
        <v>10</v>
      </c>
      <c r="J46" s="221"/>
      <c r="K46" s="221"/>
      <c r="T46" s="199"/>
    </row>
    <row r="47" spans="2:20" x14ac:dyDescent="0.2">
      <c r="B47" s="222" t="s">
        <v>195</v>
      </c>
      <c r="C47" s="223">
        <v>2118</v>
      </c>
      <c r="D47" s="223">
        <v>974</v>
      </c>
      <c r="E47" s="218">
        <v>1144</v>
      </c>
      <c r="F47" s="224">
        <v>22</v>
      </c>
      <c r="G47" s="223">
        <v>12</v>
      </c>
      <c r="H47" s="220">
        <v>10</v>
      </c>
      <c r="I47" s="221" t="s">
        <v>265</v>
      </c>
      <c r="J47" s="221"/>
      <c r="K47" s="221"/>
      <c r="T47" s="199"/>
    </row>
    <row r="48" spans="2:20" x14ac:dyDescent="0.2">
      <c r="B48" s="222" t="s">
        <v>196</v>
      </c>
      <c r="C48" s="223">
        <v>340</v>
      </c>
      <c r="D48" s="223">
        <v>161</v>
      </c>
      <c r="E48" s="218">
        <v>179</v>
      </c>
      <c r="F48" s="224">
        <v>3</v>
      </c>
      <c r="G48" s="223">
        <v>2</v>
      </c>
      <c r="H48" s="220">
        <v>1</v>
      </c>
      <c r="I48" s="221">
        <v>5</v>
      </c>
      <c r="J48" s="221"/>
      <c r="K48" s="221"/>
      <c r="T48" s="199"/>
    </row>
    <row r="49" spans="1:20" x14ac:dyDescent="0.2">
      <c r="B49" s="222" t="s">
        <v>197</v>
      </c>
      <c r="C49" s="223">
        <v>12770</v>
      </c>
      <c r="D49" s="223">
        <v>5949</v>
      </c>
      <c r="E49" s="218">
        <v>6821</v>
      </c>
      <c r="F49" s="224">
        <v>22</v>
      </c>
      <c r="G49" s="223">
        <v>11</v>
      </c>
      <c r="H49" s="220">
        <v>11</v>
      </c>
      <c r="I49" s="226">
        <v>13</v>
      </c>
      <c r="J49" s="221"/>
      <c r="K49" s="226"/>
      <c r="T49" s="199"/>
    </row>
    <row r="50" spans="1:20" x14ac:dyDescent="0.15">
      <c r="B50" s="229"/>
      <c r="C50" s="230"/>
      <c r="D50" s="231"/>
      <c r="E50" s="232"/>
      <c r="F50" s="231"/>
      <c r="G50" s="231"/>
      <c r="H50" s="233"/>
      <c r="I50" s="234"/>
      <c r="T50" s="199"/>
    </row>
    <row r="51" spans="1:20" x14ac:dyDescent="0.15">
      <c r="B51" s="208"/>
      <c r="C51" s="217"/>
      <c r="D51" s="217"/>
      <c r="E51" s="218"/>
      <c r="F51" s="217"/>
      <c r="G51" s="217"/>
      <c r="H51" s="220"/>
      <c r="I51" s="228"/>
      <c r="T51" s="199"/>
    </row>
    <row r="52" spans="1:20" x14ac:dyDescent="0.15">
      <c r="B52" s="235" t="s">
        <v>16</v>
      </c>
      <c r="C52" s="223">
        <v>397642</v>
      </c>
      <c r="D52" s="223">
        <v>186511</v>
      </c>
      <c r="E52" s="218">
        <v>211131</v>
      </c>
      <c r="F52" s="223">
        <v>172</v>
      </c>
      <c r="G52" s="223">
        <v>48</v>
      </c>
      <c r="H52" s="220">
        <v>124</v>
      </c>
      <c r="I52" s="226">
        <v>172</v>
      </c>
      <c r="T52" s="199"/>
    </row>
    <row r="53" spans="1:20" x14ac:dyDescent="0.15">
      <c r="B53" s="235" t="s">
        <v>17</v>
      </c>
      <c r="C53" s="223">
        <v>381856</v>
      </c>
      <c r="D53" s="223">
        <v>178291</v>
      </c>
      <c r="E53" s="218">
        <v>203565</v>
      </c>
      <c r="F53" s="236">
        <v>416</v>
      </c>
      <c r="G53" s="223">
        <v>160</v>
      </c>
      <c r="H53" s="220">
        <v>256</v>
      </c>
      <c r="I53" s="226">
        <v>416</v>
      </c>
      <c r="T53" s="199"/>
    </row>
    <row r="54" spans="1:20" ht="18" thickBot="1" x14ac:dyDescent="0.2">
      <c r="B54" s="237"/>
      <c r="C54" s="238"/>
      <c r="D54" s="238"/>
      <c r="E54" s="238"/>
      <c r="F54" s="238"/>
      <c r="G54" s="238"/>
      <c r="H54" s="239" t="s">
        <v>198</v>
      </c>
      <c r="I54" s="240"/>
      <c r="J54" s="198"/>
      <c r="T54" s="199"/>
    </row>
    <row r="55" spans="1:20" ht="20.25" customHeight="1" x14ac:dyDescent="0.15">
      <c r="B55" s="198"/>
      <c r="C55" s="267" t="s">
        <v>272</v>
      </c>
      <c r="D55" s="209"/>
      <c r="E55" s="209"/>
      <c r="F55" s="209"/>
      <c r="G55" s="209"/>
      <c r="H55" s="209"/>
      <c r="I55" s="228"/>
      <c r="J55" s="198"/>
      <c r="T55" s="199"/>
    </row>
    <row r="56" spans="1:20" s="243" customFormat="1" ht="19.5" customHeight="1" x14ac:dyDescent="0.15">
      <c r="A56" s="241"/>
      <c r="B56" s="268"/>
      <c r="C56" s="242" t="s">
        <v>273</v>
      </c>
      <c r="D56" s="268"/>
      <c r="E56" s="268"/>
      <c r="F56" s="268"/>
      <c r="G56" s="268"/>
      <c r="H56" s="268"/>
      <c r="I56" s="269"/>
      <c r="J56" s="241"/>
      <c r="K56" s="241"/>
      <c r="L56" s="241"/>
      <c r="M56" s="241"/>
      <c r="T56" s="244"/>
    </row>
    <row r="57" spans="1:20" s="243" customFormat="1" ht="20.100000000000001" customHeight="1" x14ac:dyDescent="0.15">
      <c r="A57" s="241"/>
      <c r="B57" s="268"/>
      <c r="C57" s="242" t="s">
        <v>274</v>
      </c>
      <c r="D57" s="268"/>
      <c r="E57" s="268"/>
      <c r="F57" s="268"/>
      <c r="G57" s="268"/>
      <c r="H57" s="268"/>
      <c r="I57" s="269"/>
      <c r="J57" s="241"/>
      <c r="K57" s="241"/>
      <c r="L57" s="241"/>
      <c r="M57" s="241"/>
      <c r="T57" s="244"/>
    </row>
    <row r="58" spans="1:20" ht="20.100000000000001" customHeight="1" x14ac:dyDescent="0.15">
      <c r="B58" s="198"/>
      <c r="C58" s="245" t="s">
        <v>233</v>
      </c>
      <c r="D58" s="198"/>
      <c r="E58" s="198"/>
      <c r="F58" s="198"/>
      <c r="G58" s="198"/>
      <c r="H58" s="198"/>
      <c r="I58" s="228"/>
      <c r="T58" s="199"/>
    </row>
    <row r="59" spans="1:20" ht="20.100000000000001" customHeight="1" x14ac:dyDescent="0.15">
      <c r="B59" s="198"/>
      <c r="C59" s="245" t="s">
        <v>234</v>
      </c>
      <c r="D59" s="198"/>
      <c r="E59" s="198"/>
      <c r="F59" s="198"/>
      <c r="G59" s="198"/>
      <c r="H59" s="198"/>
      <c r="I59" s="198"/>
      <c r="T59" s="199"/>
    </row>
    <row r="60" spans="1:20" ht="20.100000000000001" customHeight="1" x14ac:dyDescent="0.15">
      <c r="B60" s="198"/>
      <c r="C60" s="245" t="s">
        <v>235</v>
      </c>
      <c r="D60" s="246"/>
      <c r="E60" s="247"/>
      <c r="F60" s="247"/>
      <c r="G60" s="247"/>
      <c r="H60" s="247"/>
      <c r="I60" s="247"/>
      <c r="J60" s="247"/>
      <c r="K60" s="247"/>
      <c r="L60" s="247"/>
      <c r="M60" s="247"/>
      <c r="N60" s="192"/>
      <c r="O60" s="192"/>
      <c r="P60" s="192"/>
      <c r="Q60" s="192"/>
      <c r="R60" s="192"/>
      <c r="T60" s="199"/>
    </row>
    <row r="61" spans="1:20" ht="20.100000000000001" customHeight="1" x14ac:dyDescent="0.15">
      <c r="B61" s="198"/>
      <c r="C61" s="245" t="s">
        <v>236</v>
      </c>
      <c r="D61" s="246"/>
      <c r="I61" s="195"/>
      <c r="T61" s="199"/>
    </row>
    <row r="62" spans="1:20" ht="20.100000000000001" customHeight="1" x14ac:dyDescent="0.15">
      <c r="B62" s="198"/>
      <c r="C62" s="248" t="s">
        <v>199</v>
      </c>
      <c r="D62" s="246"/>
      <c r="I62" s="195"/>
      <c r="T62" s="199"/>
    </row>
    <row r="63" spans="1:20" ht="20.100000000000001" customHeight="1" x14ac:dyDescent="0.15">
      <c r="B63" s="198"/>
      <c r="C63" s="246"/>
      <c r="I63" s="195"/>
      <c r="J63" s="249"/>
      <c r="K63" s="249"/>
      <c r="L63" s="249"/>
      <c r="M63" s="249"/>
      <c r="N63" s="250"/>
      <c r="O63" s="250"/>
      <c r="P63" s="250"/>
      <c r="Q63" s="250"/>
      <c r="R63" s="250"/>
      <c r="T63" s="199"/>
    </row>
    <row r="64" spans="1:20" x14ac:dyDescent="0.15">
      <c r="B64" s="249"/>
      <c r="C64" s="246"/>
      <c r="D64" s="249"/>
      <c r="E64" s="249"/>
      <c r="F64" s="249"/>
      <c r="G64" s="249"/>
      <c r="H64" s="249"/>
      <c r="I64" s="249"/>
      <c r="J64" s="249"/>
      <c r="K64" s="249"/>
      <c r="L64" s="249"/>
      <c r="M64" s="249"/>
      <c r="N64" s="250"/>
      <c r="O64" s="250"/>
      <c r="P64" s="250"/>
      <c r="Q64" s="250"/>
      <c r="R64" s="250"/>
      <c r="T64" s="199"/>
    </row>
    <row r="65" spans="3:20" x14ac:dyDescent="0.15">
      <c r="C65" s="246"/>
      <c r="T65" s="199"/>
    </row>
    <row r="66" spans="3:20" x14ac:dyDescent="0.15">
      <c r="T66" s="199"/>
    </row>
    <row r="67" spans="3:20" x14ac:dyDescent="0.15">
      <c r="C67" s="249"/>
    </row>
  </sheetData>
  <mergeCells count="7">
    <mergeCell ref="B6:I6"/>
    <mergeCell ref="D8:E8"/>
    <mergeCell ref="G8:H8"/>
    <mergeCell ref="D9:D10"/>
    <mergeCell ref="E9:E10"/>
    <mergeCell ref="G9:G10"/>
    <mergeCell ref="H9:H10"/>
  </mergeCells>
  <phoneticPr fontId="3"/>
  <pageMargins left="0.78740157480314965" right="0.78740157480314965" top="0.77" bottom="0.39370078740157483" header="0.51181102362204722" footer="0.51181102362204722"/>
  <pageSetup paperSize="9" scale="65" orientation="portrait"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63"/>
  <sheetViews>
    <sheetView view="pageBreakPreview" topLeftCell="B1" zoomScale="75" zoomScaleNormal="75" workbookViewId="0">
      <selection activeCell="F43" sqref="F43"/>
    </sheetView>
  </sheetViews>
  <sheetFormatPr defaultColWidth="12.125" defaultRowHeight="17.25" x14ac:dyDescent="0.15"/>
  <cols>
    <col min="1" max="1" width="13.375" style="1" customWidth="1"/>
    <col min="2" max="2" width="18.625" style="1" customWidth="1"/>
    <col min="3" max="8" width="15.5" style="1" customWidth="1"/>
    <col min="9" max="11" width="11.125" style="1" customWidth="1"/>
    <col min="12" max="16384" width="12.125" style="1"/>
  </cols>
  <sheetData>
    <row r="1" spans="1:11" x14ac:dyDescent="0.2">
      <c r="A1" s="2"/>
    </row>
    <row r="5" spans="1:11" x14ac:dyDescent="0.15">
      <c r="C5" s="57"/>
      <c r="D5" s="57"/>
      <c r="E5" s="57"/>
      <c r="F5" s="57"/>
      <c r="K5" s="57"/>
    </row>
    <row r="6" spans="1:11" x14ac:dyDescent="0.2">
      <c r="B6" s="313" t="s">
        <v>116</v>
      </c>
      <c r="C6" s="313"/>
      <c r="D6" s="313"/>
      <c r="E6" s="313"/>
      <c r="F6" s="313"/>
      <c r="G6" s="313"/>
      <c r="H6" s="313"/>
      <c r="I6" s="313"/>
      <c r="J6" s="313"/>
      <c r="K6" s="313"/>
    </row>
    <row r="7" spans="1:11" ht="18" thickBot="1" x14ac:dyDescent="0.25">
      <c r="B7" s="3"/>
      <c r="C7" s="58" t="s">
        <v>65</v>
      </c>
      <c r="D7" s="3"/>
      <c r="E7" s="59"/>
      <c r="F7" s="3" t="s">
        <v>202</v>
      </c>
      <c r="G7" s="3"/>
      <c r="H7" s="3"/>
      <c r="I7" s="3"/>
      <c r="J7" s="3"/>
      <c r="K7" s="60"/>
    </row>
    <row r="8" spans="1:11" x14ac:dyDescent="0.2">
      <c r="C8" s="4" t="s">
        <v>18</v>
      </c>
      <c r="D8" s="5"/>
      <c r="E8" s="5"/>
      <c r="F8" s="314" t="s">
        <v>56</v>
      </c>
      <c r="G8" s="63"/>
      <c r="H8" s="63"/>
      <c r="I8" s="314" t="s">
        <v>118</v>
      </c>
      <c r="J8" s="63"/>
      <c r="K8" s="63"/>
    </row>
    <row r="9" spans="1:11" x14ac:dyDescent="0.2">
      <c r="B9" s="124"/>
      <c r="C9" s="6" t="s">
        <v>59</v>
      </c>
      <c r="D9" s="6" t="s">
        <v>1</v>
      </c>
      <c r="E9" s="6" t="s">
        <v>2</v>
      </c>
      <c r="F9" s="315"/>
      <c r="G9" s="6" t="s">
        <v>1</v>
      </c>
      <c r="H9" s="125" t="s">
        <v>2</v>
      </c>
      <c r="I9" s="315"/>
      <c r="J9" s="6" t="s">
        <v>1</v>
      </c>
      <c r="K9" s="6" t="s">
        <v>2</v>
      </c>
    </row>
    <row r="10" spans="1:11" x14ac:dyDescent="0.2">
      <c r="B10" s="126"/>
      <c r="C10" s="68" t="s">
        <v>11</v>
      </c>
      <c r="D10" s="68" t="s">
        <v>11</v>
      </c>
      <c r="E10" s="68" t="s">
        <v>11</v>
      </c>
      <c r="F10" s="68" t="s">
        <v>11</v>
      </c>
      <c r="G10" s="68" t="s">
        <v>11</v>
      </c>
      <c r="H10" s="68" t="s">
        <v>11</v>
      </c>
      <c r="I10" s="68" t="s">
        <v>22</v>
      </c>
      <c r="J10" s="68" t="s">
        <v>22</v>
      </c>
      <c r="K10" s="68" t="s">
        <v>22</v>
      </c>
    </row>
    <row r="11" spans="1:11" s="57" customFormat="1" x14ac:dyDescent="0.2">
      <c r="B11" s="55" t="s">
        <v>72</v>
      </c>
      <c r="C11" s="127">
        <v>800936</v>
      </c>
      <c r="D11" s="127">
        <v>374579</v>
      </c>
      <c r="E11" s="127">
        <v>426357</v>
      </c>
      <c r="F11" s="127">
        <v>466469</v>
      </c>
      <c r="G11" s="127">
        <v>218967</v>
      </c>
      <c r="H11" s="127">
        <v>247502</v>
      </c>
      <c r="I11" s="128">
        <v>58.240483634148042</v>
      </c>
      <c r="J11" s="128">
        <v>58.456827531708932</v>
      </c>
      <c r="K11" s="128">
        <v>58.050413151420052</v>
      </c>
    </row>
    <row r="12" spans="1:11" x14ac:dyDescent="0.15">
      <c r="B12" s="51"/>
      <c r="C12" s="117"/>
      <c r="D12" s="102"/>
      <c r="E12" s="109"/>
      <c r="F12" s="117"/>
      <c r="G12" s="117"/>
      <c r="H12" s="109"/>
      <c r="I12" s="99"/>
      <c r="J12" s="99"/>
      <c r="K12" s="99"/>
    </row>
    <row r="13" spans="1:11" x14ac:dyDescent="0.2">
      <c r="B13" s="35" t="s">
        <v>88</v>
      </c>
      <c r="C13" s="129">
        <v>307817</v>
      </c>
      <c r="D13" s="129">
        <v>144172</v>
      </c>
      <c r="E13" s="129">
        <v>163645</v>
      </c>
      <c r="F13" s="129">
        <v>169801</v>
      </c>
      <c r="G13" s="129">
        <v>79486</v>
      </c>
      <c r="H13" s="129">
        <v>90315</v>
      </c>
      <c r="I13" s="130">
        <v>55.162970206323891</v>
      </c>
      <c r="J13" s="130">
        <v>55.132758094498236</v>
      </c>
      <c r="K13" s="130">
        <v>55.189587216230251</v>
      </c>
    </row>
    <row r="14" spans="1:11" x14ac:dyDescent="0.2">
      <c r="B14" s="35" t="s">
        <v>89</v>
      </c>
      <c r="C14" s="129">
        <v>42649</v>
      </c>
      <c r="D14" s="129">
        <v>19695</v>
      </c>
      <c r="E14" s="129">
        <v>22954</v>
      </c>
      <c r="F14" s="129">
        <v>24103</v>
      </c>
      <c r="G14" s="131">
        <v>11345</v>
      </c>
      <c r="H14" s="131">
        <v>12758</v>
      </c>
      <c r="I14" s="132">
        <v>56.514806912237106</v>
      </c>
      <c r="J14" s="132">
        <v>57.6034526529576</v>
      </c>
      <c r="K14" s="132">
        <v>55.580726670732773</v>
      </c>
    </row>
    <row r="15" spans="1:11" x14ac:dyDescent="0.2">
      <c r="B15" s="35" t="s">
        <v>73</v>
      </c>
      <c r="C15" s="129">
        <v>52503</v>
      </c>
      <c r="D15" s="129">
        <v>24481</v>
      </c>
      <c r="E15" s="129">
        <v>28022</v>
      </c>
      <c r="F15" s="129">
        <v>30837</v>
      </c>
      <c r="G15" s="131">
        <v>14550</v>
      </c>
      <c r="H15" s="131">
        <v>16287</v>
      </c>
      <c r="I15" s="132">
        <v>58.733786640763384</v>
      </c>
      <c r="J15" s="132">
        <v>59.433846656590831</v>
      </c>
      <c r="K15" s="132">
        <v>58.122189708086502</v>
      </c>
    </row>
    <row r="16" spans="1:11" x14ac:dyDescent="0.2">
      <c r="B16" s="35" t="s">
        <v>74</v>
      </c>
      <c r="C16" s="129">
        <v>23260</v>
      </c>
      <c r="D16" s="129">
        <v>10899</v>
      </c>
      <c r="E16" s="129">
        <v>12361</v>
      </c>
      <c r="F16" s="129">
        <v>13562</v>
      </c>
      <c r="G16" s="131">
        <v>6397</v>
      </c>
      <c r="H16" s="131">
        <v>7165</v>
      </c>
      <c r="I16" s="132">
        <v>58.306104901117791</v>
      </c>
      <c r="J16" s="132">
        <v>58.693458115423439</v>
      </c>
      <c r="K16" s="132">
        <v>57.964565973626726</v>
      </c>
    </row>
    <row r="17" spans="2:11" x14ac:dyDescent="0.2">
      <c r="B17" s="35" t="s">
        <v>75</v>
      </c>
      <c r="C17" s="129">
        <v>19256</v>
      </c>
      <c r="D17" s="129">
        <v>9126</v>
      </c>
      <c r="E17" s="129">
        <v>10130</v>
      </c>
      <c r="F17" s="129">
        <v>12050</v>
      </c>
      <c r="G17" s="131">
        <v>5682</v>
      </c>
      <c r="H17" s="131">
        <v>6368</v>
      </c>
      <c r="I17" s="132">
        <v>62.577897798088912</v>
      </c>
      <c r="J17" s="132">
        <v>62.261669953977652</v>
      </c>
      <c r="K17" s="132">
        <v>62.862783810463974</v>
      </c>
    </row>
    <row r="18" spans="2:11" x14ac:dyDescent="0.2">
      <c r="B18" s="35" t="s">
        <v>76</v>
      </c>
      <c r="C18" s="129">
        <v>61046</v>
      </c>
      <c r="D18" s="129">
        <v>28477</v>
      </c>
      <c r="E18" s="129">
        <v>32569</v>
      </c>
      <c r="F18" s="129">
        <v>34237</v>
      </c>
      <c r="G18" s="131">
        <v>16100</v>
      </c>
      <c r="H18" s="131">
        <v>18137</v>
      </c>
      <c r="I18" s="132">
        <v>56.083936703469519</v>
      </c>
      <c r="J18" s="132">
        <v>56.536854303472985</v>
      </c>
      <c r="K18" s="132">
        <v>55.687924099603912</v>
      </c>
    </row>
    <row r="19" spans="2:11" x14ac:dyDescent="0.2">
      <c r="B19" s="35" t="s">
        <v>77</v>
      </c>
      <c r="C19" s="129">
        <v>23761</v>
      </c>
      <c r="D19" s="129">
        <v>10823</v>
      </c>
      <c r="E19" s="129">
        <v>12938</v>
      </c>
      <c r="F19" s="129">
        <v>14988</v>
      </c>
      <c r="G19" s="131">
        <v>6742</v>
      </c>
      <c r="H19" s="131">
        <v>8246</v>
      </c>
      <c r="I19" s="132">
        <v>63.078153276377257</v>
      </c>
      <c r="J19" s="132">
        <v>62.293264344451629</v>
      </c>
      <c r="K19" s="132">
        <v>63.734734889472868</v>
      </c>
    </row>
    <row r="20" spans="2:11" x14ac:dyDescent="0.2">
      <c r="B20" s="35" t="s">
        <v>36</v>
      </c>
      <c r="C20" s="129">
        <v>51991</v>
      </c>
      <c r="D20" s="129">
        <v>24448</v>
      </c>
      <c r="E20" s="129">
        <v>27543</v>
      </c>
      <c r="F20" s="129">
        <v>30639</v>
      </c>
      <c r="G20" s="131">
        <v>14447</v>
      </c>
      <c r="H20" s="131">
        <v>16192</v>
      </c>
      <c r="I20" s="132">
        <v>58.931353503490989</v>
      </c>
      <c r="J20" s="132">
        <v>59.092768324607327</v>
      </c>
      <c r="K20" s="132">
        <v>58.788076825327671</v>
      </c>
    </row>
    <row r="21" spans="2:11" x14ac:dyDescent="0.2">
      <c r="B21" s="35" t="s">
        <v>35</v>
      </c>
      <c r="C21" s="129">
        <v>44631</v>
      </c>
      <c r="D21" s="129">
        <v>21203</v>
      </c>
      <c r="E21" s="129">
        <v>23428</v>
      </c>
      <c r="F21" s="129">
        <v>22760</v>
      </c>
      <c r="G21" s="131">
        <v>10910</v>
      </c>
      <c r="H21" s="131">
        <v>11850</v>
      </c>
      <c r="I21" s="132">
        <v>50.99594452286528</v>
      </c>
      <c r="J21" s="132">
        <v>51.454982785454881</v>
      </c>
      <c r="K21" s="132">
        <v>50.580501963462524</v>
      </c>
    </row>
    <row r="22" spans="2:11" x14ac:dyDescent="0.2">
      <c r="B22" s="35"/>
      <c r="C22" s="102"/>
      <c r="D22" s="133"/>
      <c r="E22" s="109"/>
      <c r="F22" s="102"/>
      <c r="G22" s="117"/>
      <c r="H22" s="109"/>
      <c r="I22" s="99"/>
      <c r="J22" s="99"/>
      <c r="K22" s="99"/>
    </row>
    <row r="23" spans="2:11" x14ac:dyDescent="0.2">
      <c r="B23" s="35" t="s">
        <v>42</v>
      </c>
      <c r="C23" s="129">
        <v>7618</v>
      </c>
      <c r="D23" s="129">
        <v>3514</v>
      </c>
      <c r="E23" s="129">
        <v>4104</v>
      </c>
      <c r="F23" s="129">
        <v>5140</v>
      </c>
      <c r="G23" s="131">
        <v>2450</v>
      </c>
      <c r="H23" s="131">
        <v>2690</v>
      </c>
      <c r="I23" s="132">
        <v>67.471777369388292</v>
      </c>
      <c r="J23" s="132">
        <v>69.721115537848604</v>
      </c>
      <c r="K23" s="132">
        <v>65.5458089668616</v>
      </c>
    </row>
    <row r="24" spans="2:11" x14ac:dyDescent="0.2">
      <c r="B24" s="35"/>
      <c r="C24" s="102"/>
      <c r="D24" s="133"/>
      <c r="E24" s="109"/>
      <c r="F24" s="102"/>
      <c r="G24" s="117"/>
      <c r="H24" s="109"/>
      <c r="I24" s="99"/>
      <c r="J24" s="99"/>
      <c r="K24" s="99"/>
    </row>
    <row r="25" spans="2:11" x14ac:dyDescent="0.2">
      <c r="B25" s="35" t="s">
        <v>93</v>
      </c>
      <c r="C25" s="129">
        <v>14066</v>
      </c>
      <c r="D25" s="129">
        <v>6553</v>
      </c>
      <c r="E25" s="129">
        <v>7513</v>
      </c>
      <c r="F25" s="129">
        <v>9352</v>
      </c>
      <c r="G25" s="131">
        <v>4413</v>
      </c>
      <c r="H25" s="131">
        <v>4939</v>
      </c>
      <c r="I25" s="132">
        <v>66.486563344234327</v>
      </c>
      <c r="J25" s="132">
        <v>67.343201587059369</v>
      </c>
      <c r="K25" s="132">
        <v>65.739385065885799</v>
      </c>
    </row>
    <row r="26" spans="2:11" x14ac:dyDescent="0.2">
      <c r="B26" s="35" t="s">
        <v>94</v>
      </c>
      <c r="C26" s="129">
        <v>3614</v>
      </c>
      <c r="D26" s="129">
        <v>1648</v>
      </c>
      <c r="E26" s="129">
        <v>1966</v>
      </c>
      <c r="F26" s="129">
        <v>2418</v>
      </c>
      <c r="G26" s="131">
        <v>1110</v>
      </c>
      <c r="H26" s="131">
        <v>1308</v>
      </c>
      <c r="I26" s="132">
        <v>66.906474820143885</v>
      </c>
      <c r="J26" s="132">
        <v>67.354368932038838</v>
      </c>
      <c r="K26" s="132">
        <v>66.531027466937942</v>
      </c>
    </row>
    <row r="27" spans="2:11" x14ac:dyDescent="0.2">
      <c r="B27" s="35" t="s">
        <v>95</v>
      </c>
      <c r="C27" s="129">
        <v>2526</v>
      </c>
      <c r="D27" s="129">
        <v>1192</v>
      </c>
      <c r="E27" s="129">
        <v>1334</v>
      </c>
      <c r="F27" s="129">
        <v>1903</v>
      </c>
      <c r="G27" s="131">
        <v>908</v>
      </c>
      <c r="H27" s="131">
        <v>995</v>
      </c>
      <c r="I27" s="132">
        <v>75.336500395882823</v>
      </c>
      <c r="J27" s="132">
        <v>76.174496644295303</v>
      </c>
      <c r="K27" s="132">
        <v>74.587706146926536</v>
      </c>
    </row>
    <row r="28" spans="2:11" x14ac:dyDescent="0.2">
      <c r="B28" s="35"/>
      <c r="C28" s="102"/>
      <c r="D28" s="133"/>
      <c r="E28" s="109"/>
      <c r="F28" s="102"/>
      <c r="G28" s="117"/>
      <c r="H28" s="109"/>
      <c r="I28" s="99"/>
      <c r="J28" s="99"/>
      <c r="K28" s="99"/>
    </row>
    <row r="29" spans="2:11" x14ac:dyDescent="0.2">
      <c r="B29" s="35" t="s">
        <v>78</v>
      </c>
      <c r="C29" s="129">
        <v>9932</v>
      </c>
      <c r="D29" s="129">
        <v>4594</v>
      </c>
      <c r="E29" s="129">
        <v>5338</v>
      </c>
      <c r="F29" s="129">
        <v>6469</v>
      </c>
      <c r="G29" s="131">
        <v>2955</v>
      </c>
      <c r="H29" s="131">
        <v>3514</v>
      </c>
      <c r="I29" s="132">
        <v>65.132903745469193</v>
      </c>
      <c r="J29" s="132">
        <v>64.323030039181532</v>
      </c>
      <c r="K29" s="132">
        <v>65.8298988385163</v>
      </c>
    </row>
    <row r="30" spans="2:11" x14ac:dyDescent="0.2">
      <c r="B30" s="35" t="s">
        <v>79</v>
      </c>
      <c r="C30" s="129">
        <v>5793</v>
      </c>
      <c r="D30" s="129">
        <v>2705</v>
      </c>
      <c r="E30" s="129">
        <v>3088</v>
      </c>
      <c r="F30" s="129">
        <v>3886</v>
      </c>
      <c r="G30" s="131">
        <v>1804</v>
      </c>
      <c r="H30" s="131">
        <v>2082</v>
      </c>
      <c r="I30" s="132">
        <v>67.080959779043667</v>
      </c>
      <c r="J30" s="132">
        <v>66.691312384473207</v>
      </c>
      <c r="K30" s="132">
        <v>67.42227979274611</v>
      </c>
    </row>
    <row r="31" spans="2:11" x14ac:dyDescent="0.2">
      <c r="B31" s="35" t="s">
        <v>38</v>
      </c>
      <c r="C31" s="129">
        <v>21879</v>
      </c>
      <c r="D31" s="129">
        <v>10231</v>
      </c>
      <c r="E31" s="129">
        <v>11648</v>
      </c>
      <c r="F31" s="129">
        <v>13816</v>
      </c>
      <c r="G31" s="131">
        <v>6535</v>
      </c>
      <c r="H31" s="131">
        <v>7281</v>
      </c>
      <c r="I31" s="132">
        <v>63.147310206133731</v>
      </c>
      <c r="J31" s="132">
        <v>63.87449907144952</v>
      </c>
      <c r="K31" s="132">
        <v>62.508585164835161</v>
      </c>
    </row>
    <row r="32" spans="2:11" x14ac:dyDescent="0.2">
      <c r="B32" s="35"/>
      <c r="C32" s="102"/>
      <c r="D32" s="133"/>
      <c r="E32" s="109"/>
      <c r="F32" s="102"/>
      <c r="G32" s="117"/>
      <c r="H32" s="109"/>
      <c r="I32" s="132"/>
      <c r="J32" s="132"/>
      <c r="K32" s="132"/>
    </row>
    <row r="33" spans="2:11" x14ac:dyDescent="0.2">
      <c r="B33" s="35" t="s">
        <v>80</v>
      </c>
      <c r="C33" s="129">
        <v>5941</v>
      </c>
      <c r="D33" s="129">
        <v>2749</v>
      </c>
      <c r="E33" s="129">
        <v>3192</v>
      </c>
      <c r="F33" s="129">
        <v>4155</v>
      </c>
      <c r="G33" s="131">
        <v>1896</v>
      </c>
      <c r="H33" s="131">
        <v>2259</v>
      </c>
      <c r="I33" s="132">
        <v>69.937720922403628</v>
      </c>
      <c r="J33" s="132">
        <v>68.970534739905418</v>
      </c>
      <c r="K33" s="132">
        <v>70.770676691729335</v>
      </c>
    </row>
    <row r="34" spans="2:11" x14ac:dyDescent="0.2">
      <c r="B34" s="35" t="s">
        <v>106</v>
      </c>
      <c r="C34" s="129">
        <v>6449</v>
      </c>
      <c r="D34" s="129">
        <v>3035</v>
      </c>
      <c r="E34" s="129">
        <v>3414</v>
      </c>
      <c r="F34" s="129">
        <v>4592</v>
      </c>
      <c r="G34" s="131">
        <v>2192</v>
      </c>
      <c r="H34" s="131">
        <v>2400</v>
      </c>
      <c r="I34" s="132">
        <v>71.204837959373549</v>
      </c>
      <c r="J34" s="132">
        <v>72.224052718286657</v>
      </c>
      <c r="K34" s="132">
        <v>70.298769771528995</v>
      </c>
    </row>
    <row r="35" spans="2:11" x14ac:dyDescent="0.2">
      <c r="B35" s="35" t="s">
        <v>107</v>
      </c>
      <c r="C35" s="129">
        <v>4838</v>
      </c>
      <c r="D35" s="129">
        <v>2352</v>
      </c>
      <c r="E35" s="129">
        <v>2486</v>
      </c>
      <c r="F35" s="129">
        <v>3449</v>
      </c>
      <c r="G35" s="131">
        <v>1667</v>
      </c>
      <c r="H35" s="131">
        <v>1782</v>
      </c>
      <c r="I35" s="132">
        <v>71.289789169078134</v>
      </c>
      <c r="J35" s="132">
        <v>70.875850340136054</v>
      </c>
      <c r="K35" s="132">
        <v>71.681415929203538</v>
      </c>
    </row>
    <row r="36" spans="2:11" x14ac:dyDescent="0.2">
      <c r="B36" s="35" t="s">
        <v>108</v>
      </c>
      <c r="C36" s="129">
        <v>6846</v>
      </c>
      <c r="D36" s="129">
        <v>3210</v>
      </c>
      <c r="E36" s="129">
        <v>3636</v>
      </c>
      <c r="F36" s="129">
        <v>4891</v>
      </c>
      <c r="G36" s="131">
        <v>2322</v>
      </c>
      <c r="H36" s="131">
        <v>2569</v>
      </c>
      <c r="I36" s="132">
        <v>71.443178498393223</v>
      </c>
      <c r="J36" s="132">
        <v>72.336448598130843</v>
      </c>
      <c r="K36" s="132">
        <v>70.654565456545654</v>
      </c>
    </row>
    <row r="37" spans="2:11" x14ac:dyDescent="0.2">
      <c r="B37" s="51" t="s">
        <v>28</v>
      </c>
      <c r="C37" s="129">
        <v>10303</v>
      </c>
      <c r="D37" s="129">
        <v>4849</v>
      </c>
      <c r="E37" s="129">
        <v>5454</v>
      </c>
      <c r="F37" s="129">
        <v>6971</v>
      </c>
      <c r="G37" s="131">
        <v>3320</v>
      </c>
      <c r="H37" s="131">
        <v>3651</v>
      </c>
      <c r="I37" s="132">
        <v>67.659904882073192</v>
      </c>
      <c r="J37" s="132">
        <v>68.46772530418643</v>
      </c>
      <c r="K37" s="132">
        <v>66.941694169416948</v>
      </c>
    </row>
    <row r="38" spans="2:11" x14ac:dyDescent="0.2">
      <c r="B38" s="51" t="s">
        <v>44</v>
      </c>
      <c r="C38" s="129">
        <v>8087</v>
      </c>
      <c r="D38" s="129">
        <v>3788</v>
      </c>
      <c r="E38" s="129">
        <v>4299</v>
      </c>
      <c r="F38" s="129">
        <v>6149</v>
      </c>
      <c r="G38" s="131">
        <v>2927</v>
      </c>
      <c r="H38" s="131">
        <v>3222</v>
      </c>
      <c r="I38" s="132">
        <v>76.035612711759612</v>
      </c>
      <c r="J38" s="132">
        <v>77.27032734952482</v>
      </c>
      <c r="K38" s="132">
        <v>74.947662247034202</v>
      </c>
    </row>
    <row r="39" spans="2:11" x14ac:dyDescent="0.2">
      <c r="B39" s="51"/>
      <c r="C39" s="102"/>
      <c r="D39" s="133"/>
      <c r="E39" s="109"/>
      <c r="F39" s="102"/>
      <c r="G39" s="117"/>
      <c r="H39" s="109"/>
      <c r="I39" s="132"/>
      <c r="J39" s="132"/>
      <c r="K39" s="132"/>
    </row>
    <row r="40" spans="2:11" x14ac:dyDescent="0.2">
      <c r="B40" s="35" t="s">
        <v>81</v>
      </c>
      <c r="C40" s="129">
        <v>18054</v>
      </c>
      <c r="D40" s="129">
        <v>8496</v>
      </c>
      <c r="E40" s="129">
        <v>9558</v>
      </c>
      <c r="F40" s="129">
        <v>10198</v>
      </c>
      <c r="G40" s="131">
        <v>4813</v>
      </c>
      <c r="H40" s="131">
        <v>5385</v>
      </c>
      <c r="I40" s="132">
        <v>56.486097263764265</v>
      </c>
      <c r="J40" s="132">
        <v>56.650188323917142</v>
      </c>
      <c r="K40" s="132">
        <v>56.340238543628374</v>
      </c>
    </row>
    <row r="41" spans="2:11" x14ac:dyDescent="0.2">
      <c r="B41" s="35" t="s">
        <v>82</v>
      </c>
      <c r="C41" s="129">
        <v>12970</v>
      </c>
      <c r="D41" s="129">
        <v>6088</v>
      </c>
      <c r="E41" s="129">
        <v>6882</v>
      </c>
      <c r="F41" s="129">
        <v>7648</v>
      </c>
      <c r="G41" s="131">
        <v>3554</v>
      </c>
      <c r="H41" s="131">
        <v>4094</v>
      </c>
      <c r="I41" s="132">
        <v>58.966846569005391</v>
      </c>
      <c r="J41" s="132">
        <v>58.37713534822602</v>
      </c>
      <c r="K41" s="132">
        <v>59.488520778843359</v>
      </c>
    </row>
    <row r="42" spans="2:11" x14ac:dyDescent="0.2">
      <c r="B42" s="35" t="s">
        <v>83</v>
      </c>
      <c r="C42" s="129">
        <v>3358</v>
      </c>
      <c r="D42" s="129">
        <v>1575</v>
      </c>
      <c r="E42" s="129">
        <v>1783</v>
      </c>
      <c r="F42" s="129">
        <v>2389</v>
      </c>
      <c r="G42" s="131">
        <v>1119</v>
      </c>
      <c r="H42" s="131">
        <v>1270</v>
      </c>
      <c r="I42" s="132">
        <v>71.14353782013103</v>
      </c>
      <c r="J42" s="132">
        <v>71.047619047619051</v>
      </c>
      <c r="K42" s="132">
        <v>71.228266965787995</v>
      </c>
    </row>
    <row r="43" spans="2:11" x14ac:dyDescent="0.2">
      <c r="B43" s="35"/>
      <c r="C43" s="102"/>
      <c r="D43" s="133"/>
      <c r="E43" s="109"/>
      <c r="F43" s="102"/>
      <c r="G43" s="117"/>
      <c r="H43" s="109"/>
      <c r="I43" s="132"/>
      <c r="J43" s="132"/>
      <c r="K43" s="132"/>
    </row>
    <row r="44" spans="2:11" x14ac:dyDescent="0.2">
      <c r="B44" s="35" t="s">
        <v>84</v>
      </c>
      <c r="C44" s="129">
        <v>12708</v>
      </c>
      <c r="D44" s="129">
        <v>5873</v>
      </c>
      <c r="E44" s="129">
        <v>6835</v>
      </c>
      <c r="F44" s="129">
        <v>7951</v>
      </c>
      <c r="G44" s="131">
        <v>3668</v>
      </c>
      <c r="H44" s="131">
        <v>4283</v>
      </c>
      <c r="I44" s="132">
        <v>62.566887000314765</v>
      </c>
      <c r="J44" s="132">
        <v>62.455303933253873</v>
      </c>
      <c r="K44" s="132">
        <v>62.662765179224579</v>
      </c>
    </row>
    <row r="45" spans="2:11" x14ac:dyDescent="0.2">
      <c r="B45" s="35" t="s">
        <v>90</v>
      </c>
      <c r="C45" s="129">
        <v>2666</v>
      </c>
      <c r="D45" s="129">
        <v>1183</v>
      </c>
      <c r="E45" s="129">
        <v>1483</v>
      </c>
      <c r="F45" s="129">
        <v>1857</v>
      </c>
      <c r="G45" s="131">
        <v>826</v>
      </c>
      <c r="H45" s="131">
        <v>1031</v>
      </c>
      <c r="I45" s="132">
        <v>69.654913728432106</v>
      </c>
      <c r="J45" s="132">
        <v>69.822485207100598</v>
      </c>
      <c r="K45" s="132">
        <v>69.521240728253545</v>
      </c>
    </row>
    <row r="46" spans="2:11" x14ac:dyDescent="0.2">
      <c r="B46" s="35" t="s">
        <v>85</v>
      </c>
      <c r="C46" s="129">
        <v>2321</v>
      </c>
      <c r="D46" s="129">
        <v>1060</v>
      </c>
      <c r="E46" s="129">
        <v>1261</v>
      </c>
      <c r="F46" s="129">
        <v>1739</v>
      </c>
      <c r="G46" s="131">
        <v>804</v>
      </c>
      <c r="H46" s="131">
        <v>935</v>
      </c>
      <c r="I46" s="132">
        <v>74.924601464885825</v>
      </c>
      <c r="J46" s="132">
        <v>75.84905660377359</v>
      </c>
      <c r="K46" s="132">
        <v>74.147501982553536</v>
      </c>
    </row>
    <row r="47" spans="2:11" x14ac:dyDescent="0.2">
      <c r="B47" s="35" t="s">
        <v>86</v>
      </c>
      <c r="C47" s="129">
        <v>381</v>
      </c>
      <c r="D47" s="129">
        <v>175</v>
      </c>
      <c r="E47" s="129">
        <v>206</v>
      </c>
      <c r="F47" s="129">
        <v>307</v>
      </c>
      <c r="G47" s="131">
        <v>140</v>
      </c>
      <c r="H47" s="131">
        <v>167</v>
      </c>
      <c r="I47" s="132">
        <v>80.577427821522306</v>
      </c>
      <c r="J47" s="132">
        <v>80</v>
      </c>
      <c r="K47" s="132">
        <v>81.067961165048544</v>
      </c>
    </row>
    <row r="48" spans="2:11" x14ac:dyDescent="0.2">
      <c r="B48" s="35" t="s">
        <v>29</v>
      </c>
      <c r="C48" s="129">
        <v>13672</v>
      </c>
      <c r="D48" s="129">
        <v>6385</v>
      </c>
      <c r="E48" s="129">
        <v>7287</v>
      </c>
      <c r="F48" s="129">
        <v>8212</v>
      </c>
      <c r="G48" s="131">
        <v>3885</v>
      </c>
      <c r="H48" s="131">
        <v>4327</v>
      </c>
      <c r="I48" s="132">
        <v>60.064365125804564</v>
      </c>
      <c r="J48" s="132">
        <v>60.845732184808142</v>
      </c>
      <c r="K48" s="132">
        <v>59.379717304789345</v>
      </c>
    </row>
    <row r="49" spans="1:11" ht="18" thickBot="1" x14ac:dyDescent="0.2">
      <c r="B49" s="14"/>
      <c r="C49" s="134"/>
      <c r="D49" s="134"/>
      <c r="E49" s="134"/>
      <c r="F49" s="134"/>
      <c r="G49" s="134"/>
      <c r="H49" s="134"/>
      <c r="I49" s="135"/>
      <c r="J49" s="135"/>
      <c r="K49" s="135"/>
    </row>
    <row r="50" spans="1:11" x14ac:dyDescent="0.2">
      <c r="C50" s="76" t="s">
        <v>87</v>
      </c>
      <c r="D50" s="136"/>
      <c r="E50" s="136"/>
      <c r="F50" s="136"/>
      <c r="G50" s="136"/>
      <c r="H50" s="136"/>
      <c r="I50" s="137"/>
      <c r="J50" s="137"/>
      <c r="K50" s="137"/>
    </row>
    <row r="51" spans="1:11" x14ac:dyDescent="0.2">
      <c r="A51" s="2"/>
      <c r="C51" s="54"/>
      <c r="D51" s="54"/>
      <c r="E51" s="136"/>
      <c r="F51" s="54"/>
      <c r="G51" s="54"/>
      <c r="H51" s="136"/>
      <c r="I51" s="137"/>
      <c r="J51" s="137"/>
      <c r="K51" s="137"/>
    </row>
    <row r="52" spans="1:11" x14ac:dyDescent="0.2">
      <c r="A52" s="2"/>
      <c r="C52" s="54"/>
      <c r="D52" s="54"/>
      <c r="E52" s="136"/>
      <c r="F52" s="122"/>
      <c r="G52" s="54"/>
      <c r="H52" s="136"/>
      <c r="I52" s="138"/>
      <c r="J52" s="138"/>
      <c r="K52" s="138"/>
    </row>
    <row r="53" spans="1:11" x14ac:dyDescent="0.15">
      <c r="C53" s="54"/>
      <c r="D53" s="54"/>
      <c r="E53" s="136"/>
      <c r="F53" s="54"/>
      <c r="G53" s="54"/>
      <c r="H53" s="136"/>
      <c r="I53" s="138"/>
      <c r="J53" s="138"/>
      <c r="K53" s="138"/>
    </row>
    <row r="54" spans="1:11" x14ac:dyDescent="0.15">
      <c r="C54" s="139"/>
      <c r="D54" s="139"/>
      <c r="E54" s="139"/>
      <c r="F54" s="139"/>
      <c r="G54" s="139"/>
      <c r="H54" s="139"/>
      <c r="I54" s="138"/>
      <c r="J54" s="138"/>
      <c r="K54" s="138"/>
    </row>
    <row r="55" spans="1:11" x14ac:dyDescent="0.15">
      <c r="I55" s="138"/>
      <c r="J55" s="138"/>
      <c r="K55" s="138"/>
    </row>
    <row r="56" spans="1:11" x14ac:dyDescent="0.15">
      <c r="I56" s="138"/>
      <c r="J56" s="138"/>
      <c r="K56" s="138"/>
    </row>
    <row r="57" spans="1:11" x14ac:dyDescent="0.15">
      <c r="C57" s="136"/>
      <c r="D57" s="136"/>
      <c r="I57" s="138"/>
      <c r="J57" s="138"/>
      <c r="K57" s="138"/>
    </row>
    <row r="58" spans="1:11" x14ac:dyDescent="0.15">
      <c r="C58" s="139"/>
      <c r="D58" s="139"/>
      <c r="I58" s="138"/>
      <c r="J58" s="138"/>
      <c r="K58" s="138"/>
    </row>
    <row r="59" spans="1:11" x14ac:dyDescent="0.15">
      <c r="C59" s="139"/>
      <c r="D59" s="139"/>
      <c r="I59" s="138"/>
      <c r="J59" s="138"/>
      <c r="K59" s="138"/>
    </row>
    <row r="60" spans="1:11" x14ac:dyDescent="0.15">
      <c r="I60" s="138"/>
      <c r="J60" s="138"/>
      <c r="K60" s="138"/>
    </row>
    <row r="61" spans="1:11" x14ac:dyDescent="0.15">
      <c r="I61" s="138"/>
      <c r="J61" s="138"/>
      <c r="K61" s="138"/>
    </row>
    <row r="62" spans="1:11" x14ac:dyDescent="0.15">
      <c r="I62" s="138"/>
      <c r="J62" s="138"/>
      <c r="K62" s="138"/>
    </row>
    <row r="63" spans="1:11" x14ac:dyDescent="0.15">
      <c r="I63" s="138"/>
      <c r="J63" s="138"/>
      <c r="K63" s="138"/>
    </row>
  </sheetData>
  <mergeCells count="3">
    <mergeCell ref="B6:K6"/>
    <mergeCell ref="F8:F9"/>
    <mergeCell ref="I8:I9"/>
  </mergeCells>
  <phoneticPr fontId="3"/>
  <dataValidations count="1">
    <dataValidation imeMode="off" allowBlank="1" showInputMessage="1" showErrorMessage="1" sqref="D51:D53 D43 C44:H48 C23:K23 C25:K27 C29:H31 C33:H38 C40:H42 D22 D24 D28 D32 D39 C11:K11 C13:K21 I29:K48"/>
  </dataValidations>
  <pageMargins left="0.59055118110236227"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59"/>
  <sheetViews>
    <sheetView view="pageBreakPreview" topLeftCell="A22" zoomScale="70" zoomScaleNormal="75" zoomScaleSheetLayoutView="70" workbookViewId="0">
      <selection activeCell="G38" sqref="G38"/>
    </sheetView>
  </sheetViews>
  <sheetFormatPr defaultColWidth="12.125" defaultRowHeight="17.25" x14ac:dyDescent="0.15"/>
  <cols>
    <col min="1" max="1" width="13.375" style="77" customWidth="1"/>
    <col min="2" max="2" width="18.625" style="77" customWidth="1"/>
    <col min="3" max="8" width="15.5" style="77" customWidth="1"/>
    <col min="9" max="9" width="11.75" style="77" customWidth="1"/>
    <col min="10" max="11" width="11.125" style="77" customWidth="1"/>
    <col min="12" max="16384" width="12.125" style="77"/>
  </cols>
  <sheetData>
    <row r="1" spans="1:12" x14ac:dyDescent="0.2">
      <c r="A1" s="76"/>
    </row>
    <row r="5" spans="1:12" x14ac:dyDescent="0.15">
      <c r="C5" s="79"/>
      <c r="D5" s="79"/>
      <c r="E5" s="79"/>
      <c r="F5" s="79"/>
      <c r="K5" s="79"/>
    </row>
    <row r="6" spans="1:12" x14ac:dyDescent="0.2">
      <c r="B6" s="316" t="s">
        <v>116</v>
      </c>
      <c r="C6" s="316"/>
      <c r="D6" s="316"/>
      <c r="E6" s="316"/>
      <c r="F6" s="316"/>
      <c r="G6" s="316"/>
      <c r="H6" s="316"/>
      <c r="I6" s="316"/>
      <c r="J6" s="316"/>
      <c r="K6" s="316"/>
    </row>
    <row r="7" spans="1:12" ht="18" thickBot="1" x14ac:dyDescent="0.25">
      <c r="B7" s="83"/>
      <c r="C7" s="84" t="s">
        <v>200</v>
      </c>
      <c r="D7" s="83"/>
      <c r="E7" s="83"/>
      <c r="F7" s="83"/>
      <c r="G7" s="270" t="s">
        <v>270</v>
      </c>
      <c r="H7" s="83"/>
      <c r="I7" s="83"/>
      <c r="J7" s="83"/>
      <c r="K7" s="83"/>
    </row>
    <row r="8" spans="1:12" x14ac:dyDescent="0.2">
      <c r="C8" s="88" t="s">
        <v>18</v>
      </c>
      <c r="D8" s="89"/>
      <c r="E8" s="89"/>
      <c r="F8" s="317" t="s">
        <v>20</v>
      </c>
      <c r="G8" s="90"/>
      <c r="H8" s="90"/>
      <c r="I8" s="317" t="s">
        <v>21</v>
      </c>
      <c r="J8" s="90"/>
      <c r="K8" s="89"/>
    </row>
    <row r="9" spans="1:12" x14ac:dyDescent="0.2">
      <c r="B9" s="89"/>
      <c r="C9" s="93" t="s">
        <v>19</v>
      </c>
      <c r="D9" s="93" t="s">
        <v>1</v>
      </c>
      <c r="E9" s="93" t="s">
        <v>2</v>
      </c>
      <c r="F9" s="318"/>
      <c r="G9" s="93" t="s">
        <v>1</v>
      </c>
      <c r="H9" s="93" t="s">
        <v>2</v>
      </c>
      <c r="I9" s="318"/>
      <c r="J9" s="93" t="s">
        <v>1</v>
      </c>
      <c r="K9" s="93" t="s">
        <v>2</v>
      </c>
    </row>
    <row r="10" spans="1:12" x14ac:dyDescent="0.2">
      <c r="C10" s="107" t="s">
        <v>11</v>
      </c>
      <c r="D10" s="96" t="s">
        <v>11</v>
      </c>
      <c r="E10" s="96" t="s">
        <v>11</v>
      </c>
      <c r="F10" s="96" t="s">
        <v>11</v>
      </c>
      <c r="G10" s="96" t="s">
        <v>11</v>
      </c>
      <c r="H10" s="96" t="s">
        <v>11</v>
      </c>
      <c r="I10" s="96" t="s">
        <v>22</v>
      </c>
      <c r="J10" s="96" t="s">
        <v>22</v>
      </c>
      <c r="K10" s="96" t="s">
        <v>22</v>
      </c>
    </row>
    <row r="11" spans="1:12" s="79" customFormat="1" x14ac:dyDescent="0.2">
      <c r="B11" s="253" t="s">
        <v>72</v>
      </c>
      <c r="C11" s="108">
        <f>SUM(C13:C48)</f>
        <v>796272</v>
      </c>
      <c r="D11" s="109">
        <f>SUM(D13:D48)</f>
        <v>372438</v>
      </c>
      <c r="E11" s="109">
        <f>SUM(E13:E48)</f>
        <v>423834</v>
      </c>
      <c r="F11" s="109">
        <f t="shared" ref="F11:H11" si="0">SUM(F13:F48)</f>
        <v>417419</v>
      </c>
      <c r="G11" s="109">
        <f t="shared" si="0"/>
        <v>196198</v>
      </c>
      <c r="H11" s="109">
        <f t="shared" si="0"/>
        <v>221221</v>
      </c>
      <c r="I11" s="110">
        <f>F11/C11*100</f>
        <v>52.421659935298493</v>
      </c>
      <c r="J11" s="110">
        <f t="shared" ref="J11:K11" si="1">G11/D11*100</f>
        <v>52.679372137107386</v>
      </c>
      <c r="K11" s="110">
        <f t="shared" si="1"/>
        <v>52.195199063784401</v>
      </c>
      <c r="L11" s="111"/>
    </row>
    <row r="12" spans="1:12" x14ac:dyDescent="0.15">
      <c r="C12" s="11"/>
      <c r="D12" s="10"/>
      <c r="E12" s="12"/>
      <c r="F12" s="112"/>
      <c r="G12" s="12"/>
      <c r="H12" s="12"/>
      <c r="I12" s="99"/>
      <c r="J12" s="99"/>
      <c r="K12" s="99"/>
    </row>
    <row r="13" spans="1:12" x14ac:dyDescent="0.2">
      <c r="B13" s="76" t="s">
        <v>88</v>
      </c>
      <c r="C13" s="113">
        <f>SUM(D13:E13)</f>
        <v>306428</v>
      </c>
      <c r="D13" s="114">
        <v>143473</v>
      </c>
      <c r="E13" s="114">
        <v>162955</v>
      </c>
      <c r="F13" s="115">
        <f>SUM(G13:H13)</f>
        <v>150133</v>
      </c>
      <c r="G13" s="114">
        <v>70571</v>
      </c>
      <c r="H13" s="114">
        <v>79562</v>
      </c>
      <c r="I13" s="116">
        <f>F13/C13*100</f>
        <v>48.994543579568443</v>
      </c>
      <c r="J13" s="116">
        <f t="shared" ref="J13:K21" si="2">G13/D13*100</f>
        <v>49.187652032089666</v>
      </c>
      <c r="K13" s="116">
        <f t="shared" si="2"/>
        <v>48.824522107330246</v>
      </c>
    </row>
    <row r="14" spans="1:12" x14ac:dyDescent="0.2">
      <c r="B14" s="76" t="s">
        <v>89</v>
      </c>
      <c r="C14" s="113">
        <f t="shared" ref="C14:C21" si="3">SUM(D14:E14)</f>
        <v>42282</v>
      </c>
      <c r="D14" s="114">
        <v>19515</v>
      </c>
      <c r="E14" s="114">
        <v>22767</v>
      </c>
      <c r="F14" s="115">
        <f t="shared" ref="F14:F48" si="4">SUM(G14:H14)</f>
        <v>21229</v>
      </c>
      <c r="G14" s="114">
        <v>10041</v>
      </c>
      <c r="H14" s="114">
        <v>11188</v>
      </c>
      <c r="I14" s="116">
        <f t="shared" ref="I14:I21" si="5">F14/C14*100</f>
        <v>50.208126389480157</v>
      </c>
      <c r="J14" s="116">
        <f t="shared" si="2"/>
        <v>51.452728670253656</v>
      </c>
      <c r="K14" s="116">
        <f t="shared" si="2"/>
        <v>49.14130100584179</v>
      </c>
    </row>
    <row r="15" spans="1:12" x14ac:dyDescent="0.2">
      <c r="B15" s="76" t="s">
        <v>119</v>
      </c>
      <c r="C15" s="113">
        <f t="shared" si="3"/>
        <v>52172</v>
      </c>
      <c r="D15" s="114">
        <v>24345</v>
      </c>
      <c r="E15" s="114">
        <v>27827</v>
      </c>
      <c r="F15" s="115">
        <f t="shared" si="4"/>
        <v>27364</v>
      </c>
      <c r="G15" s="114">
        <v>12905</v>
      </c>
      <c r="H15" s="114">
        <v>14459</v>
      </c>
      <c r="I15" s="116">
        <f t="shared" si="5"/>
        <v>52.44958981829334</v>
      </c>
      <c r="J15" s="116">
        <f t="shared" si="2"/>
        <v>53.008831382214005</v>
      </c>
      <c r="K15" s="116">
        <f t="shared" si="2"/>
        <v>51.960326301793224</v>
      </c>
    </row>
    <row r="16" spans="1:12" x14ac:dyDescent="0.2">
      <c r="B16" s="76" t="s">
        <v>120</v>
      </c>
      <c r="C16" s="113">
        <f t="shared" si="3"/>
        <v>23062</v>
      </c>
      <c r="D16" s="114">
        <v>10811</v>
      </c>
      <c r="E16" s="114">
        <v>12251</v>
      </c>
      <c r="F16" s="115">
        <f t="shared" si="4"/>
        <v>12581</v>
      </c>
      <c r="G16" s="114">
        <v>5894</v>
      </c>
      <c r="H16" s="114">
        <v>6687</v>
      </c>
      <c r="I16" s="116">
        <f t="shared" si="5"/>
        <v>54.552944237273437</v>
      </c>
      <c r="J16" s="116">
        <f t="shared" si="2"/>
        <v>54.518545925446304</v>
      </c>
      <c r="K16" s="116">
        <f t="shared" si="2"/>
        <v>54.583299322504288</v>
      </c>
    </row>
    <row r="17" spans="2:11" x14ac:dyDescent="0.2">
      <c r="B17" s="76" t="s">
        <v>121</v>
      </c>
      <c r="C17" s="113">
        <f t="shared" si="3"/>
        <v>19092</v>
      </c>
      <c r="D17" s="114">
        <v>9043</v>
      </c>
      <c r="E17" s="114">
        <v>10049</v>
      </c>
      <c r="F17" s="115">
        <f t="shared" si="4"/>
        <v>10763</v>
      </c>
      <c r="G17" s="114">
        <v>5106</v>
      </c>
      <c r="H17" s="114">
        <v>5657</v>
      </c>
      <c r="I17" s="116">
        <f t="shared" si="5"/>
        <v>56.374397653467426</v>
      </c>
      <c r="J17" s="116">
        <f t="shared" si="2"/>
        <v>56.463562976888205</v>
      </c>
      <c r="K17" s="116">
        <f t="shared" si="2"/>
        <v>56.294158622748533</v>
      </c>
    </row>
    <row r="18" spans="2:11" x14ac:dyDescent="0.2">
      <c r="B18" s="76" t="s">
        <v>122</v>
      </c>
      <c r="C18" s="113">
        <f t="shared" si="3"/>
        <v>60622</v>
      </c>
      <c r="D18" s="114">
        <v>28267</v>
      </c>
      <c r="E18" s="114">
        <v>32355</v>
      </c>
      <c r="F18" s="115">
        <f t="shared" si="4"/>
        <v>31235</v>
      </c>
      <c r="G18" s="114">
        <v>14613</v>
      </c>
      <c r="H18" s="114">
        <v>16622</v>
      </c>
      <c r="I18" s="116">
        <f t="shared" si="5"/>
        <v>51.524199135627335</v>
      </c>
      <c r="J18" s="116">
        <f t="shared" si="2"/>
        <v>51.696324335797925</v>
      </c>
      <c r="K18" s="116">
        <f t="shared" si="2"/>
        <v>51.373821665893992</v>
      </c>
    </row>
    <row r="19" spans="2:11" x14ac:dyDescent="0.2">
      <c r="B19" s="76" t="s">
        <v>123</v>
      </c>
      <c r="C19" s="113">
        <f t="shared" si="3"/>
        <v>23524</v>
      </c>
      <c r="D19" s="114">
        <v>10715</v>
      </c>
      <c r="E19" s="114">
        <v>12809</v>
      </c>
      <c r="F19" s="115">
        <f t="shared" si="4"/>
        <v>13313</v>
      </c>
      <c r="G19" s="114">
        <v>6019</v>
      </c>
      <c r="H19" s="114">
        <v>7294</v>
      </c>
      <c r="I19" s="116">
        <f t="shared" si="5"/>
        <v>56.593266451283796</v>
      </c>
      <c r="J19" s="116">
        <f t="shared" si="2"/>
        <v>56.173588427438169</v>
      </c>
      <c r="K19" s="116">
        <f t="shared" si="2"/>
        <v>56.94433601374034</v>
      </c>
    </row>
    <row r="20" spans="2:11" x14ac:dyDescent="0.2">
      <c r="B20" s="76" t="s">
        <v>36</v>
      </c>
      <c r="C20" s="113">
        <f t="shared" si="3"/>
        <v>51798</v>
      </c>
      <c r="D20" s="114">
        <v>24395</v>
      </c>
      <c r="E20" s="114">
        <v>27403</v>
      </c>
      <c r="F20" s="115">
        <f t="shared" si="4"/>
        <v>26382</v>
      </c>
      <c r="G20" s="114">
        <v>12510</v>
      </c>
      <c r="H20" s="114">
        <v>13872</v>
      </c>
      <c r="I20" s="116">
        <f t="shared" si="5"/>
        <v>50.932468435074718</v>
      </c>
      <c r="J20" s="116">
        <f t="shared" si="2"/>
        <v>51.281000204960037</v>
      </c>
      <c r="K20" s="116">
        <f t="shared" si="2"/>
        <v>50.622194650220777</v>
      </c>
    </row>
    <row r="21" spans="2:11" x14ac:dyDescent="0.2">
      <c r="B21" s="76" t="s">
        <v>35</v>
      </c>
      <c r="C21" s="113">
        <f t="shared" si="3"/>
        <v>44790</v>
      </c>
      <c r="D21" s="114">
        <v>21254</v>
      </c>
      <c r="E21" s="114">
        <v>23536</v>
      </c>
      <c r="F21" s="115">
        <f t="shared" si="4"/>
        <v>20789</v>
      </c>
      <c r="G21" s="114">
        <v>9933</v>
      </c>
      <c r="H21" s="114">
        <v>10856</v>
      </c>
      <c r="I21" s="116">
        <f t="shared" si="5"/>
        <v>46.414378209421749</v>
      </c>
      <c r="J21" s="116">
        <f t="shared" si="2"/>
        <v>46.7347322856874</v>
      </c>
      <c r="K21" s="116">
        <f t="shared" si="2"/>
        <v>46.125084976206658</v>
      </c>
    </row>
    <row r="22" spans="2:11" x14ac:dyDescent="0.2">
      <c r="B22" s="76"/>
      <c r="C22" s="101"/>
      <c r="F22" s="102"/>
      <c r="G22" s="117"/>
      <c r="H22" s="117"/>
      <c r="I22" s="118"/>
      <c r="J22" s="118"/>
      <c r="K22" s="118"/>
    </row>
    <row r="23" spans="2:11" x14ac:dyDescent="0.2">
      <c r="B23" s="76" t="s">
        <v>42</v>
      </c>
      <c r="C23" s="113">
        <f>SUM(D23:E23)</f>
        <v>7483</v>
      </c>
      <c r="D23" s="117">
        <v>3447</v>
      </c>
      <c r="E23" s="117">
        <v>4036</v>
      </c>
      <c r="F23" s="115">
        <f t="shared" si="4"/>
        <v>4722</v>
      </c>
      <c r="G23" s="114">
        <v>2242</v>
      </c>
      <c r="H23" s="114">
        <v>2480</v>
      </c>
      <c r="I23" s="116">
        <f>F23/C23*100</f>
        <v>63.103033542696785</v>
      </c>
      <c r="J23" s="116">
        <f t="shared" ref="J23:K23" si="6">G23/D23*100</f>
        <v>65.042065564258777</v>
      </c>
      <c r="K23" s="116">
        <f t="shared" si="6"/>
        <v>61.446977205153615</v>
      </c>
    </row>
    <row r="24" spans="2:11" x14ac:dyDescent="0.2">
      <c r="B24" s="76"/>
      <c r="C24" s="101"/>
      <c r="D24" s="117"/>
      <c r="F24" s="115"/>
      <c r="G24" s="117"/>
      <c r="H24" s="117"/>
      <c r="I24" s="118"/>
      <c r="J24" s="118"/>
      <c r="K24" s="118"/>
    </row>
    <row r="25" spans="2:11" x14ac:dyDescent="0.2">
      <c r="B25" s="76" t="s">
        <v>124</v>
      </c>
      <c r="C25" s="113">
        <f>SUM(D25:E25)</f>
        <v>13935</v>
      </c>
      <c r="D25" s="114">
        <v>6513</v>
      </c>
      <c r="E25" s="114">
        <v>7422</v>
      </c>
      <c r="F25" s="115">
        <f t="shared" si="4"/>
        <v>8437</v>
      </c>
      <c r="G25" s="114">
        <v>3974</v>
      </c>
      <c r="H25" s="114">
        <v>4463</v>
      </c>
      <c r="I25" s="116">
        <f t="shared" ref="I25:K27" si="7">F25/C25*100</f>
        <v>60.5453893074991</v>
      </c>
      <c r="J25" s="116">
        <f t="shared" si="7"/>
        <v>61.016428681099342</v>
      </c>
      <c r="K25" s="116">
        <f t="shared" si="7"/>
        <v>60.132039881433577</v>
      </c>
    </row>
    <row r="26" spans="2:11" x14ac:dyDescent="0.2">
      <c r="B26" s="76" t="s">
        <v>125</v>
      </c>
      <c r="C26" s="113">
        <f>SUM(D26:E26)</f>
        <v>3547</v>
      </c>
      <c r="D26" s="114">
        <v>1611</v>
      </c>
      <c r="E26" s="114">
        <v>1936</v>
      </c>
      <c r="F26" s="115">
        <f t="shared" si="4"/>
        <v>2145</v>
      </c>
      <c r="G26" s="114">
        <v>979</v>
      </c>
      <c r="H26" s="114">
        <v>1166</v>
      </c>
      <c r="I26" s="116">
        <f t="shared" si="7"/>
        <v>60.473639695517335</v>
      </c>
      <c r="J26" s="116">
        <f t="shared" si="7"/>
        <v>60.769708255741776</v>
      </c>
      <c r="K26" s="116">
        <f t="shared" si="7"/>
        <v>60.227272727272727</v>
      </c>
    </row>
    <row r="27" spans="2:11" x14ac:dyDescent="0.2">
      <c r="B27" s="76" t="s">
        <v>126</v>
      </c>
      <c r="C27" s="113">
        <f>SUM(D27:E27)</f>
        <v>2468</v>
      </c>
      <c r="D27" s="114">
        <v>1171</v>
      </c>
      <c r="E27" s="114">
        <v>1297</v>
      </c>
      <c r="F27" s="115">
        <f t="shared" si="4"/>
        <v>1733</v>
      </c>
      <c r="G27" s="114">
        <v>821</v>
      </c>
      <c r="H27" s="114">
        <v>912</v>
      </c>
      <c r="I27" s="116">
        <f t="shared" si="7"/>
        <v>70.218800648298213</v>
      </c>
      <c r="J27" s="116">
        <f t="shared" si="7"/>
        <v>70.111016225448324</v>
      </c>
      <c r="K27" s="116">
        <f t="shared" si="7"/>
        <v>70.316114109483422</v>
      </c>
    </row>
    <row r="28" spans="2:11" x14ac:dyDescent="0.2">
      <c r="B28" s="76"/>
      <c r="C28" s="101"/>
      <c r="D28" s="117"/>
      <c r="E28" s="117"/>
      <c r="F28" s="115"/>
      <c r="G28" s="117"/>
      <c r="H28" s="117"/>
      <c r="I28" s="118"/>
      <c r="J28" s="118"/>
      <c r="K28" s="118"/>
    </row>
    <row r="29" spans="2:11" x14ac:dyDescent="0.2">
      <c r="B29" s="76" t="s">
        <v>127</v>
      </c>
      <c r="C29" s="113">
        <f>SUM(D29:E29)</f>
        <v>9822</v>
      </c>
      <c r="D29" s="114">
        <v>4540</v>
      </c>
      <c r="E29" s="114">
        <v>5282</v>
      </c>
      <c r="F29" s="115">
        <f t="shared" si="4"/>
        <v>6061</v>
      </c>
      <c r="G29" s="114">
        <v>2788</v>
      </c>
      <c r="H29" s="114">
        <v>3273</v>
      </c>
      <c r="I29" s="116">
        <f t="shared" ref="I29:K31" si="8">F29/C29*100</f>
        <v>61.708409692526978</v>
      </c>
      <c r="J29" s="116">
        <f t="shared" si="8"/>
        <v>61.409691629955944</v>
      </c>
      <c r="K29" s="116">
        <f t="shared" si="8"/>
        <v>61.965164710336992</v>
      </c>
    </row>
    <row r="30" spans="2:11" x14ac:dyDescent="0.2">
      <c r="B30" s="76" t="s">
        <v>128</v>
      </c>
      <c r="C30" s="113">
        <f>SUM(D30:E30)</f>
        <v>5749</v>
      </c>
      <c r="D30" s="114">
        <v>2690</v>
      </c>
      <c r="E30" s="114">
        <v>3059</v>
      </c>
      <c r="F30" s="115">
        <f t="shared" si="4"/>
        <v>3657</v>
      </c>
      <c r="G30" s="114">
        <v>1695</v>
      </c>
      <c r="H30" s="114">
        <v>1962</v>
      </c>
      <c r="I30" s="116">
        <f t="shared" si="8"/>
        <v>63.611062793529307</v>
      </c>
      <c r="J30" s="116">
        <f t="shared" si="8"/>
        <v>63.011152416356872</v>
      </c>
      <c r="K30" s="116">
        <f t="shared" si="8"/>
        <v>64.138607388035311</v>
      </c>
    </row>
    <row r="31" spans="2:11" x14ac:dyDescent="0.2">
      <c r="B31" s="76" t="s">
        <v>38</v>
      </c>
      <c r="C31" s="113">
        <f>SUM(D31:E31)</f>
        <v>21716</v>
      </c>
      <c r="D31" s="114">
        <v>10151</v>
      </c>
      <c r="E31" s="114">
        <v>11565</v>
      </c>
      <c r="F31" s="115">
        <f t="shared" si="4"/>
        <v>12526</v>
      </c>
      <c r="G31" s="114">
        <v>5936</v>
      </c>
      <c r="H31" s="114">
        <v>6590</v>
      </c>
      <c r="I31" s="116">
        <f t="shared" si="8"/>
        <v>57.680972554798302</v>
      </c>
      <c r="J31" s="116">
        <f t="shared" si="8"/>
        <v>58.476997340163528</v>
      </c>
      <c r="K31" s="116">
        <f t="shared" si="8"/>
        <v>56.982274102896668</v>
      </c>
    </row>
    <row r="32" spans="2:11" x14ac:dyDescent="0.2">
      <c r="B32" s="76"/>
      <c r="C32" s="101"/>
      <c r="D32" s="117"/>
      <c r="E32" s="117"/>
      <c r="F32" s="115"/>
      <c r="G32" s="117"/>
      <c r="H32" s="117"/>
      <c r="I32" s="118"/>
      <c r="J32" s="118"/>
      <c r="K32" s="118"/>
    </row>
    <row r="33" spans="2:11" x14ac:dyDescent="0.2">
      <c r="B33" s="76" t="s">
        <v>129</v>
      </c>
      <c r="C33" s="113">
        <f>SUM(D33:E33)</f>
        <v>5873</v>
      </c>
      <c r="D33" s="114">
        <v>2721</v>
      </c>
      <c r="E33" s="114">
        <v>3152</v>
      </c>
      <c r="F33" s="115">
        <f t="shared" si="4"/>
        <v>3934</v>
      </c>
      <c r="G33" s="114">
        <v>1802</v>
      </c>
      <c r="H33" s="114">
        <v>2132</v>
      </c>
      <c r="I33" s="116">
        <f t="shared" ref="I33:K38" si="9">F33/C33*100</f>
        <v>66.984505363528015</v>
      </c>
      <c r="J33" s="116">
        <f t="shared" si="9"/>
        <v>66.22565233370085</v>
      </c>
      <c r="K33" s="116">
        <f t="shared" si="9"/>
        <v>67.639593908629436</v>
      </c>
    </row>
    <row r="34" spans="2:11" x14ac:dyDescent="0.2">
      <c r="B34" s="76" t="s">
        <v>130</v>
      </c>
      <c r="C34" s="113">
        <f>SUM(D34:E34)</f>
        <v>6475</v>
      </c>
      <c r="D34" s="114">
        <v>3051</v>
      </c>
      <c r="E34" s="114">
        <v>3424</v>
      </c>
      <c r="F34" s="115">
        <f t="shared" si="4"/>
        <v>4176</v>
      </c>
      <c r="G34" s="114">
        <v>1987</v>
      </c>
      <c r="H34" s="114">
        <v>2189</v>
      </c>
      <c r="I34" s="116">
        <f t="shared" si="9"/>
        <v>64.494208494208493</v>
      </c>
      <c r="J34" s="116">
        <f t="shared" si="9"/>
        <v>65.126188135037694</v>
      </c>
      <c r="K34" s="116">
        <f t="shared" si="9"/>
        <v>63.931074766355145</v>
      </c>
    </row>
    <row r="35" spans="2:11" x14ac:dyDescent="0.2">
      <c r="B35" s="76" t="s">
        <v>131</v>
      </c>
      <c r="C35" s="113">
        <f>SUM(D35:E35)</f>
        <v>4772</v>
      </c>
      <c r="D35" s="114">
        <v>2315</v>
      </c>
      <c r="E35" s="114">
        <v>2457</v>
      </c>
      <c r="F35" s="115">
        <f t="shared" si="4"/>
        <v>3209</v>
      </c>
      <c r="G35" s="114">
        <v>1551</v>
      </c>
      <c r="H35" s="114">
        <v>1658</v>
      </c>
      <c r="I35" s="116">
        <f t="shared" si="9"/>
        <v>67.24643755238894</v>
      </c>
      <c r="J35" s="116">
        <f t="shared" si="9"/>
        <v>66.997840172786169</v>
      </c>
      <c r="K35" s="116">
        <f t="shared" si="9"/>
        <v>67.480667480667478</v>
      </c>
    </row>
    <row r="36" spans="2:11" x14ac:dyDescent="0.2">
      <c r="B36" s="76" t="s">
        <v>132</v>
      </c>
      <c r="C36" s="113">
        <f t="shared" ref="C36:C38" si="10">SUM(D36:E36)</f>
        <v>6785</v>
      </c>
      <c r="D36" s="114">
        <v>3182</v>
      </c>
      <c r="E36" s="114">
        <v>3603</v>
      </c>
      <c r="F36" s="115">
        <f t="shared" si="4"/>
        <v>4585</v>
      </c>
      <c r="G36" s="114">
        <v>2180</v>
      </c>
      <c r="H36" s="114">
        <v>2405</v>
      </c>
      <c r="I36" s="116">
        <f t="shared" si="9"/>
        <v>67.575534266764919</v>
      </c>
      <c r="J36" s="116">
        <f t="shared" si="9"/>
        <v>68.51037083595223</v>
      </c>
      <c r="K36" s="116">
        <f t="shared" si="9"/>
        <v>66.749930613377742</v>
      </c>
    </row>
    <row r="37" spans="2:11" x14ac:dyDescent="0.2">
      <c r="B37" s="76" t="s">
        <v>43</v>
      </c>
      <c r="C37" s="113">
        <f t="shared" si="10"/>
        <v>10260</v>
      </c>
      <c r="D37" s="114">
        <v>4847</v>
      </c>
      <c r="E37" s="114">
        <v>5413</v>
      </c>
      <c r="F37" s="115">
        <f t="shared" si="4"/>
        <v>6252</v>
      </c>
      <c r="G37" s="114">
        <v>2973</v>
      </c>
      <c r="H37" s="114">
        <v>3279</v>
      </c>
      <c r="I37" s="116">
        <f t="shared" si="9"/>
        <v>60.935672514619888</v>
      </c>
      <c r="J37" s="116">
        <f t="shared" si="9"/>
        <v>61.336909428512485</v>
      </c>
      <c r="K37" s="116">
        <f t="shared" si="9"/>
        <v>60.576390171808612</v>
      </c>
    </row>
    <row r="38" spans="2:11" x14ac:dyDescent="0.2">
      <c r="B38" s="76" t="s">
        <v>44</v>
      </c>
      <c r="C38" s="113">
        <f t="shared" si="10"/>
        <v>8029</v>
      </c>
      <c r="D38" s="114">
        <v>3779</v>
      </c>
      <c r="E38" s="114">
        <v>4250</v>
      </c>
      <c r="F38" s="115">
        <f t="shared" si="4"/>
        <v>5945</v>
      </c>
      <c r="G38" s="114">
        <v>2829</v>
      </c>
      <c r="H38" s="114">
        <v>3116</v>
      </c>
      <c r="I38" s="116">
        <f t="shared" si="9"/>
        <v>74.044090173122441</v>
      </c>
      <c r="J38" s="116">
        <f t="shared" si="9"/>
        <v>74.861074358295838</v>
      </c>
      <c r="K38" s="116">
        <f t="shared" si="9"/>
        <v>73.317647058823525</v>
      </c>
    </row>
    <row r="39" spans="2:11" x14ac:dyDescent="0.2">
      <c r="B39" s="76"/>
      <c r="C39" s="101"/>
      <c r="D39" s="117"/>
      <c r="E39" s="117"/>
      <c r="F39" s="115"/>
      <c r="G39" s="117"/>
      <c r="H39" s="117"/>
      <c r="I39" s="118"/>
      <c r="J39" s="118"/>
      <c r="K39" s="118"/>
    </row>
    <row r="40" spans="2:11" x14ac:dyDescent="0.2">
      <c r="B40" s="76" t="s">
        <v>133</v>
      </c>
      <c r="C40" s="113">
        <f t="shared" ref="C40:C42" si="11">SUM(D40:E40)</f>
        <v>17917</v>
      </c>
      <c r="D40" s="114">
        <v>8439</v>
      </c>
      <c r="E40" s="114">
        <v>9478</v>
      </c>
      <c r="F40" s="115">
        <f t="shared" si="4"/>
        <v>8833</v>
      </c>
      <c r="G40" s="114">
        <v>4160</v>
      </c>
      <c r="H40" s="114">
        <v>4673</v>
      </c>
      <c r="I40" s="116">
        <f t="shared" ref="I40:K42" si="12">F40/C40*100</f>
        <v>49.29954791538762</v>
      </c>
      <c r="J40" s="116">
        <f t="shared" si="12"/>
        <v>49.294940158786588</v>
      </c>
      <c r="K40" s="116">
        <f t="shared" si="12"/>
        <v>49.303650559189705</v>
      </c>
    </row>
    <row r="41" spans="2:11" x14ac:dyDescent="0.2">
      <c r="B41" s="76" t="s">
        <v>134</v>
      </c>
      <c r="C41" s="113">
        <f t="shared" si="11"/>
        <v>13000</v>
      </c>
      <c r="D41" s="114">
        <v>6123</v>
      </c>
      <c r="E41" s="114">
        <v>6877</v>
      </c>
      <c r="F41" s="115">
        <f t="shared" si="4"/>
        <v>6738</v>
      </c>
      <c r="G41" s="114">
        <v>3140</v>
      </c>
      <c r="H41" s="114">
        <v>3598</v>
      </c>
      <c r="I41" s="116">
        <f t="shared" si="12"/>
        <v>51.830769230769235</v>
      </c>
      <c r="J41" s="116">
        <f t="shared" si="12"/>
        <v>51.282051282051277</v>
      </c>
      <c r="K41" s="116">
        <f t="shared" si="12"/>
        <v>52.31932528718918</v>
      </c>
    </row>
    <row r="42" spans="2:11" x14ac:dyDescent="0.2">
      <c r="B42" s="76" t="s">
        <v>135</v>
      </c>
      <c r="C42" s="113">
        <f t="shared" si="11"/>
        <v>3336</v>
      </c>
      <c r="D42" s="114">
        <v>1564</v>
      </c>
      <c r="E42" s="114">
        <v>1772</v>
      </c>
      <c r="F42" s="115">
        <f t="shared" si="4"/>
        <v>2179</v>
      </c>
      <c r="G42" s="114">
        <v>1020</v>
      </c>
      <c r="H42" s="114">
        <v>1159</v>
      </c>
      <c r="I42" s="116">
        <f t="shared" si="12"/>
        <v>65.317745803357326</v>
      </c>
      <c r="J42" s="116">
        <f t="shared" si="12"/>
        <v>65.217391304347828</v>
      </c>
      <c r="K42" s="116">
        <f t="shared" si="12"/>
        <v>65.406320541760721</v>
      </c>
    </row>
    <row r="43" spans="2:11" x14ac:dyDescent="0.2">
      <c r="B43" s="76"/>
      <c r="C43" s="101"/>
      <c r="D43" s="117"/>
      <c r="E43" s="117"/>
      <c r="F43" s="115"/>
      <c r="G43" s="117"/>
      <c r="H43" s="117"/>
      <c r="I43" s="118"/>
      <c r="J43" s="118"/>
      <c r="K43" s="118"/>
    </row>
    <row r="44" spans="2:11" x14ac:dyDescent="0.2">
      <c r="B44" s="76" t="s">
        <v>136</v>
      </c>
      <c r="C44" s="113">
        <f t="shared" ref="C44:C48" si="13">SUM(D44:E44)</f>
        <v>12588</v>
      </c>
      <c r="D44" s="114">
        <v>5814</v>
      </c>
      <c r="E44" s="114">
        <v>6774</v>
      </c>
      <c r="F44" s="115">
        <f t="shared" si="4"/>
        <v>7204</v>
      </c>
      <c r="G44" s="114">
        <v>3283</v>
      </c>
      <c r="H44" s="114">
        <v>3921</v>
      </c>
      <c r="I44" s="116">
        <f t="shared" ref="I44:K48" si="14">F44/C44*100</f>
        <v>57.229107086113764</v>
      </c>
      <c r="J44" s="116">
        <f t="shared" si="14"/>
        <v>56.467148262813893</v>
      </c>
      <c r="K44" s="116">
        <f t="shared" si="14"/>
        <v>57.883082373782116</v>
      </c>
    </row>
    <row r="45" spans="2:11" x14ac:dyDescent="0.2">
      <c r="B45" s="76" t="s">
        <v>137</v>
      </c>
      <c r="C45" s="113">
        <f t="shared" si="13"/>
        <v>2635</v>
      </c>
      <c r="D45" s="114">
        <v>1163</v>
      </c>
      <c r="E45" s="114">
        <v>1472</v>
      </c>
      <c r="F45" s="115">
        <f t="shared" si="4"/>
        <v>1750</v>
      </c>
      <c r="G45" s="114">
        <v>778</v>
      </c>
      <c r="H45" s="114">
        <v>972</v>
      </c>
      <c r="I45" s="116">
        <f t="shared" si="14"/>
        <v>66.413662239089192</v>
      </c>
      <c r="J45" s="116">
        <f t="shared" si="14"/>
        <v>66.895958727429061</v>
      </c>
      <c r="K45" s="116">
        <f t="shared" si="14"/>
        <v>66.032608695652172</v>
      </c>
    </row>
    <row r="46" spans="2:11" x14ac:dyDescent="0.2">
      <c r="B46" s="76" t="s">
        <v>138</v>
      </c>
      <c r="C46" s="113">
        <f t="shared" si="13"/>
        <v>2261</v>
      </c>
      <c r="D46" s="114">
        <v>1035</v>
      </c>
      <c r="E46" s="114">
        <v>1226</v>
      </c>
      <c r="F46" s="115">
        <f t="shared" si="4"/>
        <v>1646</v>
      </c>
      <c r="G46" s="114">
        <v>750</v>
      </c>
      <c r="H46" s="114">
        <v>896</v>
      </c>
      <c r="I46" s="116">
        <f t="shared" si="14"/>
        <v>72.79964617425918</v>
      </c>
      <c r="J46" s="116">
        <f t="shared" si="14"/>
        <v>72.463768115942031</v>
      </c>
      <c r="K46" s="116">
        <f t="shared" si="14"/>
        <v>73.083197389885811</v>
      </c>
    </row>
    <row r="47" spans="2:11" x14ac:dyDescent="0.2">
      <c r="B47" s="76" t="s">
        <v>139</v>
      </c>
      <c r="C47" s="113">
        <f t="shared" si="13"/>
        <v>374</v>
      </c>
      <c r="D47" s="114">
        <v>171</v>
      </c>
      <c r="E47" s="114">
        <v>203</v>
      </c>
      <c r="F47" s="115">
        <f t="shared" si="4"/>
        <v>290</v>
      </c>
      <c r="G47" s="114">
        <v>137</v>
      </c>
      <c r="H47" s="114">
        <v>153</v>
      </c>
      <c r="I47" s="116">
        <f t="shared" si="14"/>
        <v>77.54010695187165</v>
      </c>
      <c r="J47" s="116">
        <f t="shared" si="14"/>
        <v>80.116959064327489</v>
      </c>
      <c r="K47" s="116">
        <f t="shared" si="14"/>
        <v>75.369458128078819</v>
      </c>
    </row>
    <row r="48" spans="2:11" x14ac:dyDescent="0.2">
      <c r="B48" s="76" t="s">
        <v>41</v>
      </c>
      <c r="C48" s="113">
        <f t="shared" si="13"/>
        <v>13477</v>
      </c>
      <c r="D48" s="114">
        <v>6293</v>
      </c>
      <c r="E48" s="114">
        <v>7184</v>
      </c>
      <c r="F48" s="115">
        <f t="shared" si="4"/>
        <v>7608</v>
      </c>
      <c r="G48" s="114">
        <v>3581</v>
      </c>
      <c r="H48" s="114">
        <v>4027</v>
      </c>
      <c r="I48" s="116">
        <f t="shared" si="14"/>
        <v>56.451732581435031</v>
      </c>
      <c r="J48" s="116">
        <f t="shared" si="14"/>
        <v>56.904497060225644</v>
      </c>
      <c r="K48" s="116">
        <f t="shared" si="14"/>
        <v>56.055122494432077</v>
      </c>
    </row>
    <row r="49" spans="1:11" ht="18" thickBot="1" x14ac:dyDescent="0.2">
      <c r="B49" s="83"/>
      <c r="C49" s="119"/>
      <c r="D49" s="120"/>
      <c r="E49" s="120"/>
      <c r="F49" s="120"/>
      <c r="G49" s="120"/>
      <c r="H49" s="120"/>
      <c r="I49" s="120"/>
      <c r="J49" s="120"/>
      <c r="K49" s="120"/>
    </row>
    <row r="50" spans="1:11" x14ac:dyDescent="0.2">
      <c r="B50" s="121"/>
      <c r="C50" s="76" t="s">
        <v>87</v>
      </c>
      <c r="D50" s="111"/>
      <c r="E50" s="111"/>
      <c r="F50" s="111"/>
      <c r="G50" s="111"/>
      <c r="H50" s="111"/>
      <c r="I50" s="80"/>
      <c r="J50" s="80"/>
      <c r="K50" s="80"/>
    </row>
    <row r="51" spans="1:11" x14ac:dyDescent="0.2">
      <c r="A51" s="76"/>
      <c r="C51" s="54"/>
      <c r="D51" s="54"/>
      <c r="E51" s="111"/>
      <c r="F51" s="54"/>
      <c r="G51" s="54"/>
      <c r="H51" s="111"/>
      <c r="I51" s="80"/>
      <c r="J51" s="80"/>
      <c r="K51" s="80"/>
    </row>
    <row r="52" spans="1:11" x14ac:dyDescent="0.15">
      <c r="C52" s="54"/>
      <c r="D52" s="54"/>
      <c r="E52" s="111"/>
      <c r="F52" s="122"/>
      <c r="G52" s="54"/>
      <c r="H52" s="111"/>
      <c r="I52" s="78"/>
      <c r="J52" s="78"/>
      <c r="K52" s="78"/>
    </row>
    <row r="53" spans="1:11" x14ac:dyDescent="0.15">
      <c r="C53" s="54"/>
      <c r="D53" s="54"/>
      <c r="E53" s="111"/>
      <c r="F53" s="54"/>
      <c r="G53" s="54"/>
      <c r="H53" s="111"/>
      <c r="I53" s="78"/>
      <c r="J53" s="78"/>
      <c r="K53" s="78"/>
    </row>
    <row r="54" spans="1:11" x14ac:dyDescent="0.15">
      <c r="C54" s="123"/>
      <c r="D54" s="123"/>
      <c r="E54" s="123"/>
      <c r="F54" s="123"/>
      <c r="G54" s="123"/>
      <c r="H54" s="123"/>
      <c r="I54" s="78"/>
      <c r="J54" s="78"/>
      <c r="K54" s="78"/>
    </row>
    <row r="55" spans="1:11" x14ac:dyDescent="0.15">
      <c r="I55" s="78"/>
      <c r="J55" s="78"/>
      <c r="K55" s="78"/>
    </row>
    <row r="56" spans="1:11" x14ac:dyDescent="0.15">
      <c r="I56" s="78"/>
      <c r="J56" s="78"/>
      <c r="K56" s="78"/>
    </row>
    <row r="57" spans="1:11" x14ac:dyDescent="0.15">
      <c r="C57" s="111"/>
      <c r="D57" s="111"/>
      <c r="I57" s="78"/>
      <c r="J57" s="78"/>
      <c r="K57" s="78"/>
    </row>
    <row r="58" spans="1:11" x14ac:dyDescent="0.15">
      <c r="C58" s="123"/>
      <c r="D58" s="123"/>
      <c r="I58" s="78"/>
      <c r="J58" s="78"/>
      <c r="K58" s="78"/>
    </row>
    <row r="59" spans="1:11" x14ac:dyDescent="0.15">
      <c r="C59" s="123"/>
      <c r="D59" s="123"/>
    </row>
  </sheetData>
  <mergeCells count="3">
    <mergeCell ref="B6:K6"/>
    <mergeCell ref="F8:F9"/>
    <mergeCell ref="I8:I9"/>
  </mergeCells>
  <phoneticPr fontId="3"/>
  <dataValidations count="1">
    <dataValidation imeMode="off" allowBlank="1" showInputMessage="1" showErrorMessage="1" sqref="I11:K11 I13:K48"/>
  </dataValidations>
  <pageMargins left="0.78740157480314965" right="0.59055118110236227" top="0.98425196850393704" bottom="0.98425196850393704" header="0.51181102362204722" footer="0.51181102362204722"/>
  <pageSetup paperSize="9" scale="61"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1"/>
  <sheetViews>
    <sheetView view="pageBreakPreview" topLeftCell="B1" zoomScale="75" zoomScaleNormal="75" workbookViewId="0">
      <selection activeCell="H33" sqref="H33"/>
    </sheetView>
  </sheetViews>
  <sheetFormatPr defaultColWidth="12.125" defaultRowHeight="17.25" x14ac:dyDescent="0.15"/>
  <cols>
    <col min="1" max="1" width="13.375" style="77" customWidth="1"/>
    <col min="2" max="2" width="18.625" style="77" customWidth="1"/>
    <col min="3" max="8" width="15.5" style="77" customWidth="1"/>
    <col min="9" max="11" width="11.125" style="78" customWidth="1"/>
    <col min="12" max="16384" width="12.125" style="77"/>
  </cols>
  <sheetData>
    <row r="1" spans="1:14" x14ac:dyDescent="0.2">
      <c r="A1" s="76"/>
    </row>
    <row r="5" spans="1:14" x14ac:dyDescent="0.15">
      <c r="C5" s="79"/>
      <c r="D5" s="79"/>
      <c r="E5" s="79"/>
      <c r="F5" s="79"/>
      <c r="K5" s="80"/>
      <c r="M5" s="81"/>
      <c r="N5" s="82"/>
    </row>
    <row r="6" spans="1:14" x14ac:dyDescent="0.2">
      <c r="B6" s="316" t="s">
        <v>116</v>
      </c>
      <c r="C6" s="316"/>
      <c r="D6" s="316"/>
      <c r="E6" s="316"/>
      <c r="F6" s="316"/>
      <c r="G6" s="316"/>
      <c r="H6" s="316"/>
      <c r="I6" s="316"/>
      <c r="J6" s="316"/>
      <c r="K6" s="316"/>
    </row>
    <row r="7" spans="1:14" ht="18" thickBot="1" x14ac:dyDescent="0.25">
      <c r="B7" s="83"/>
      <c r="C7" s="84" t="s">
        <v>117</v>
      </c>
      <c r="D7" s="83"/>
      <c r="E7" s="85" t="s">
        <v>237</v>
      </c>
      <c r="F7" s="86"/>
      <c r="G7" s="83"/>
      <c r="H7" s="83"/>
      <c r="I7" s="87"/>
      <c r="J7" s="87"/>
      <c r="K7" s="87"/>
    </row>
    <row r="8" spans="1:14" x14ac:dyDescent="0.2">
      <c r="C8" s="88" t="s">
        <v>18</v>
      </c>
      <c r="D8" s="89"/>
      <c r="E8" s="89"/>
      <c r="F8" s="317" t="s">
        <v>20</v>
      </c>
      <c r="G8" s="90"/>
      <c r="H8" s="90"/>
      <c r="I8" s="319" t="s">
        <v>118</v>
      </c>
      <c r="J8" s="91"/>
      <c r="K8" s="92"/>
    </row>
    <row r="9" spans="1:14" x14ac:dyDescent="0.2">
      <c r="B9" s="89"/>
      <c r="C9" s="93" t="s">
        <v>19</v>
      </c>
      <c r="D9" s="93" t="s">
        <v>1</v>
      </c>
      <c r="E9" s="93" t="s">
        <v>2</v>
      </c>
      <c r="F9" s="318"/>
      <c r="G9" s="93" t="s">
        <v>1</v>
      </c>
      <c r="H9" s="93" t="s">
        <v>2</v>
      </c>
      <c r="I9" s="320"/>
      <c r="J9" s="94" t="s">
        <v>1</v>
      </c>
      <c r="K9" s="94" t="s">
        <v>2</v>
      </c>
    </row>
    <row r="10" spans="1:14" x14ac:dyDescent="0.2">
      <c r="C10" s="95" t="s">
        <v>11</v>
      </c>
      <c r="D10" s="96" t="s">
        <v>11</v>
      </c>
      <c r="E10" s="96" t="s">
        <v>11</v>
      </c>
      <c r="F10" s="96" t="s">
        <v>11</v>
      </c>
      <c r="G10" s="96" t="s">
        <v>11</v>
      </c>
      <c r="H10" s="96" t="s">
        <v>11</v>
      </c>
      <c r="I10" s="97" t="s">
        <v>22</v>
      </c>
      <c r="J10" s="97" t="s">
        <v>22</v>
      </c>
      <c r="K10" s="97" t="s">
        <v>22</v>
      </c>
    </row>
    <row r="11" spans="1:14" s="79" customFormat="1" x14ac:dyDescent="0.2">
      <c r="B11" s="253" t="s">
        <v>72</v>
      </c>
      <c r="C11" s="81">
        <v>426976</v>
      </c>
      <c r="D11" s="82">
        <v>199578</v>
      </c>
      <c r="E11" s="82">
        <v>227398</v>
      </c>
      <c r="F11" s="82">
        <v>186745</v>
      </c>
      <c r="G11" s="82">
        <v>86925</v>
      </c>
      <c r="H11" s="82">
        <v>99820</v>
      </c>
      <c r="I11" s="98">
        <v>43.74</v>
      </c>
      <c r="J11" s="98">
        <v>43.55</v>
      </c>
      <c r="K11" s="98">
        <v>43.9</v>
      </c>
    </row>
    <row r="12" spans="1:14" x14ac:dyDescent="0.15">
      <c r="C12" s="11"/>
      <c r="D12" s="10"/>
      <c r="E12" s="12"/>
      <c r="F12" s="12"/>
      <c r="G12" s="12"/>
      <c r="H12" s="12"/>
      <c r="I12" s="99"/>
      <c r="J12" s="99"/>
      <c r="K12" s="99"/>
    </row>
    <row r="13" spans="1:14" x14ac:dyDescent="0.2">
      <c r="B13" s="76" t="s">
        <v>88</v>
      </c>
      <c r="C13" s="100">
        <v>301144</v>
      </c>
      <c r="D13" s="12">
        <v>140716</v>
      </c>
      <c r="E13" s="12">
        <v>160428</v>
      </c>
      <c r="F13" s="10">
        <v>121511</v>
      </c>
      <c r="G13" s="12">
        <v>56746</v>
      </c>
      <c r="H13" s="12">
        <v>64765</v>
      </c>
      <c r="I13" s="99">
        <v>40.35</v>
      </c>
      <c r="J13" s="99">
        <v>40.33</v>
      </c>
      <c r="K13" s="99">
        <v>40.369999999999997</v>
      </c>
    </row>
    <row r="14" spans="1:14" x14ac:dyDescent="0.2">
      <c r="B14" s="76" t="s">
        <v>89</v>
      </c>
      <c r="C14" s="101" t="s">
        <v>150</v>
      </c>
      <c r="D14" s="102" t="s">
        <v>150</v>
      </c>
      <c r="E14" s="102" t="s">
        <v>150</v>
      </c>
      <c r="F14" s="102" t="s">
        <v>150</v>
      </c>
      <c r="G14" s="102" t="s">
        <v>150</v>
      </c>
      <c r="H14" s="102" t="s">
        <v>150</v>
      </c>
      <c r="I14" s="102" t="s">
        <v>150</v>
      </c>
      <c r="J14" s="102" t="s">
        <v>150</v>
      </c>
      <c r="K14" s="102" t="s">
        <v>150</v>
      </c>
    </row>
    <row r="15" spans="1:14" x14ac:dyDescent="0.2">
      <c r="B15" s="39" t="s">
        <v>119</v>
      </c>
      <c r="C15" s="102" t="s">
        <v>150</v>
      </c>
      <c r="D15" s="102" t="s">
        <v>150</v>
      </c>
      <c r="E15" s="102" t="s">
        <v>150</v>
      </c>
      <c r="F15" s="102" t="s">
        <v>150</v>
      </c>
      <c r="G15" s="102" t="s">
        <v>150</v>
      </c>
      <c r="H15" s="102" t="s">
        <v>150</v>
      </c>
      <c r="I15" s="102" t="s">
        <v>150</v>
      </c>
      <c r="J15" s="102" t="s">
        <v>150</v>
      </c>
      <c r="K15" s="102" t="s">
        <v>150</v>
      </c>
    </row>
    <row r="16" spans="1:14" x14ac:dyDescent="0.2">
      <c r="B16" s="39" t="s">
        <v>120</v>
      </c>
      <c r="C16" s="102" t="s">
        <v>150</v>
      </c>
      <c r="D16" s="102" t="s">
        <v>150</v>
      </c>
      <c r="E16" s="102" t="s">
        <v>150</v>
      </c>
      <c r="F16" s="102" t="s">
        <v>150</v>
      </c>
      <c r="G16" s="102" t="s">
        <v>150</v>
      </c>
      <c r="H16" s="102" t="s">
        <v>150</v>
      </c>
      <c r="I16" s="102" t="s">
        <v>150</v>
      </c>
      <c r="J16" s="102" t="s">
        <v>150</v>
      </c>
      <c r="K16" s="102" t="s">
        <v>150</v>
      </c>
    </row>
    <row r="17" spans="2:11" x14ac:dyDescent="0.2">
      <c r="B17" s="39" t="s">
        <v>121</v>
      </c>
      <c r="C17" s="102">
        <v>18608</v>
      </c>
      <c r="D17" s="13">
        <v>8781</v>
      </c>
      <c r="E17" s="13">
        <v>9827</v>
      </c>
      <c r="F17" s="102">
        <v>11420</v>
      </c>
      <c r="G17" s="13">
        <v>5338</v>
      </c>
      <c r="H17" s="13">
        <v>6082</v>
      </c>
      <c r="I17" s="103">
        <v>61.37</v>
      </c>
      <c r="J17" s="103">
        <v>60.79</v>
      </c>
      <c r="K17" s="103">
        <v>61.89</v>
      </c>
    </row>
    <row r="18" spans="2:11" x14ac:dyDescent="0.2">
      <c r="B18" s="39" t="s">
        <v>122</v>
      </c>
      <c r="C18" s="102" t="s">
        <v>150</v>
      </c>
      <c r="D18" s="102" t="s">
        <v>150</v>
      </c>
      <c r="E18" s="102" t="s">
        <v>150</v>
      </c>
      <c r="F18" s="102" t="s">
        <v>150</v>
      </c>
      <c r="G18" s="102" t="s">
        <v>150</v>
      </c>
      <c r="H18" s="102" t="s">
        <v>150</v>
      </c>
      <c r="I18" s="102" t="s">
        <v>150</v>
      </c>
      <c r="J18" s="102" t="s">
        <v>150</v>
      </c>
      <c r="K18" s="102" t="s">
        <v>150</v>
      </c>
    </row>
    <row r="19" spans="2:11" x14ac:dyDescent="0.2">
      <c r="B19" s="39" t="s">
        <v>123</v>
      </c>
      <c r="C19" s="102">
        <v>22738</v>
      </c>
      <c r="D19" s="7">
        <v>10318</v>
      </c>
      <c r="E19" s="7">
        <v>12420</v>
      </c>
      <c r="F19" s="102">
        <v>12803</v>
      </c>
      <c r="G19" s="7">
        <v>5638</v>
      </c>
      <c r="H19" s="7">
        <v>7165</v>
      </c>
      <c r="I19" s="104">
        <v>56.31</v>
      </c>
      <c r="J19" s="104">
        <v>54.64</v>
      </c>
      <c r="K19" s="104">
        <v>57.69</v>
      </c>
    </row>
    <row r="20" spans="2:11" x14ac:dyDescent="0.2">
      <c r="B20" s="51" t="s">
        <v>36</v>
      </c>
      <c r="C20" s="102">
        <v>50906</v>
      </c>
      <c r="D20" s="7">
        <v>23966</v>
      </c>
      <c r="E20" s="7">
        <v>26940</v>
      </c>
      <c r="F20" s="102">
        <v>22449</v>
      </c>
      <c r="G20" s="7">
        <v>10552</v>
      </c>
      <c r="H20" s="7">
        <v>11897</v>
      </c>
      <c r="I20" s="104">
        <v>44.1</v>
      </c>
      <c r="J20" s="104">
        <v>44.03</v>
      </c>
      <c r="K20" s="104">
        <v>44.16</v>
      </c>
    </row>
    <row r="21" spans="2:11" x14ac:dyDescent="0.2">
      <c r="B21" s="35" t="s">
        <v>35</v>
      </c>
      <c r="C21" s="102" t="s">
        <v>150</v>
      </c>
      <c r="D21" s="102" t="s">
        <v>150</v>
      </c>
      <c r="E21" s="102" t="s">
        <v>150</v>
      </c>
      <c r="F21" s="102" t="s">
        <v>150</v>
      </c>
      <c r="G21" s="102" t="s">
        <v>150</v>
      </c>
      <c r="H21" s="102" t="s">
        <v>150</v>
      </c>
      <c r="I21" s="102" t="s">
        <v>150</v>
      </c>
      <c r="J21" s="102" t="s">
        <v>150</v>
      </c>
      <c r="K21" s="102" t="s">
        <v>150</v>
      </c>
    </row>
    <row r="22" spans="2:11" x14ac:dyDescent="0.2">
      <c r="B22" s="35"/>
      <c r="C22" s="102"/>
      <c r="D22" s="13"/>
      <c r="E22" s="13"/>
      <c r="F22" s="102"/>
      <c r="G22" s="13"/>
      <c r="H22" s="13"/>
      <c r="I22" s="103"/>
      <c r="J22" s="103"/>
      <c r="K22" s="103"/>
    </row>
    <row r="23" spans="2:11" x14ac:dyDescent="0.2">
      <c r="B23" s="35" t="s">
        <v>37</v>
      </c>
      <c r="C23" s="102" t="s">
        <v>150</v>
      </c>
      <c r="D23" s="102" t="s">
        <v>150</v>
      </c>
      <c r="E23" s="102" t="s">
        <v>150</v>
      </c>
      <c r="F23" s="102" t="s">
        <v>150</v>
      </c>
      <c r="G23" s="102" t="s">
        <v>150</v>
      </c>
      <c r="H23" s="102" t="s">
        <v>150</v>
      </c>
      <c r="I23" s="102" t="s">
        <v>150</v>
      </c>
      <c r="J23" s="102" t="s">
        <v>150</v>
      </c>
      <c r="K23" s="102" t="s">
        <v>150</v>
      </c>
    </row>
    <row r="24" spans="2:11" x14ac:dyDescent="0.2">
      <c r="B24" s="35"/>
      <c r="C24" s="102"/>
      <c r="D24" s="13"/>
      <c r="E24" s="13"/>
      <c r="F24" s="102"/>
      <c r="G24" s="13"/>
      <c r="H24" s="13"/>
      <c r="I24" s="103"/>
      <c r="J24" s="103"/>
      <c r="K24" s="103"/>
    </row>
    <row r="25" spans="2:11" x14ac:dyDescent="0.2">
      <c r="B25" s="39" t="s">
        <v>124</v>
      </c>
      <c r="C25" s="102" t="s">
        <v>150</v>
      </c>
      <c r="D25" s="102" t="s">
        <v>150</v>
      </c>
      <c r="E25" s="102" t="s">
        <v>150</v>
      </c>
      <c r="F25" s="102" t="s">
        <v>150</v>
      </c>
      <c r="G25" s="102" t="s">
        <v>150</v>
      </c>
      <c r="H25" s="102" t="s">
        <v>150</v>
      </c>
      <c r="I25" s="102" t="s">
        <v>150</v>
      </c>
      <c r="J25" s="102" t="s">
        <v>150</v>
      </c>
      <c r="K25" s="102" t="s">
        <v>150</v>
      </c>
    </row>
    <row r="26" spans="2:11" x14ac:dyDescent="0.2">
      <c r="B26" s="39" t="s">
        <v>125</v>
      </c>
      <c r="C26" s="102" t="s">
        <v>150</v>
      </c>
      <c r="D26" s="102" t="s">
        <v>150</v>
      </c>
      <c r="E26" s="102" t="s">
        <v>150</v>
      </c>
      <c r="F26" s="102" t="s">
        <v>150</v>
      </c>
      <c r="G26" s="102" t="s">
        <v>150</v>
      </c>
      <c r="H26" s="102" t="s">
        <v>150</v>
      </c>
      <c r="I26" s="102" t="s">
        <v>150</v>
      </c>
      <c r="J26" s="102" t="s">
        <v>150</v>
      </c>
      <c r="K26" s="102" t="s">
        <v>150</v>
      </c>
    </row>
    <row r="27" spans="2:11" x14ac:dyDescent="0.2">
      <c r="B27" s="39" t="s">
        <v>126</v>
      </c>
      <c r="C27" s="102" t="s">
        <v>150</v>
      </c>
      <c r="D27" s="102" t="s">
        <v>150</v>
      </c>
      <c r="E27" s="102" t="s">
        <v>150</v>
      </c>
      <c r="F27" s="102" t="s">
        <v>150</v>
      </c>
      <c r="G27" s="102" t="s">
        <v>150</v>
      </c>
      <c r="H27" s="102" t="s">
        <v>150</v>
      </c>
      <c r="I27" s="102" t="s">
        <v>150</v>
      </c>
      <c r="J27" s="102" t="s">
        <v>150</v>
      </c>
      <c r="K27" s="102" t="s">
        <v>150</v>
      </c>
    </row>
    <row r="28" spans="2:11" x14ac:dyDescent="0.2">
      <c r="B28" s="39"/>
      <c r="C28" s="102"/>
      <c r="D28" s="13"/>
      <c r="E28" s="13"/>
      <c r="F28" s="102"/>
      <c r="G28" s="13"/>
      <c r="H28" s="13"/>
      <c r="I28" s="103"/>
      <c r="J28" s="103"/>
      <c r="K28" s="103"/>
    </row>
    <row r="29" spans="2:11" x14ac:dyDescent="0.2">
      <c r="B29" s="39" t="s">
        <v>127</v>
      </c>
      <c r="C29" s="102" t="s">
        <v>150</v>
      </c>
      <c r="D29" s="102" t="s">
        <v>150</v>
      </c>
      <c r="E29" s="102" t="s">
        <v>150</v>
      </c>
      <c r="F29" s="102" t="s">
        <v>150</v>
      </c>
      <c r="G29" s="102" t="s">
        <v>150</v>
      </c>
      <c r="H29" s="102" t="s">
        <v>150</v>
      </c>
      <c r="I29" s="102" t="s">
        <v>150</v>
      </c>
      <c r="J29" s="102" t="s">
        <v>150</v>
      </c>
      <c r="K29" s="102" t="s">
        <v>150</v>
      </c>
    </row>
    <row r="30" spans="2:11" x14ac:dyDescent="0.2">
      <c r="B30" s="39" t="s">
        <v>128</v>
      </c>
      <c r="C30" s="102" t="s">
        <v>150</v>
      </c>
      <c r="D30" s="102" t="s">
        <v>150</v>
      </c>
      <c r="E30" s="102" t="s">
        <v>150</v>
      </c>
      <c r="F30" s="102" t="s">
        <v>150</v>
      </c>
      <c r="G30" s="102" t="s">
        <v>150</v>
      </c>
      <c r="H30" s="102" t="s">
        <v>150</v>
      </c>
      <c r="I30" s="102" t="s">
        <v>150</v>
      </c>
      <c r="J30" s="102" t="s">
        <v>150</v>
      </c>
      <c r="K30" s="102" t="s">
        <v>150</v>
      </c>
    </row>
    <row r="31" spans="2:11" x14ac:dyDescent="0.15">
      <c r="B31" s="51" t="s">
        <v>38</v>
      </c>
      <c r="C31" s="102" t="s">
        <v>150</v>
      </c>
      <c r="D31" s="102" t="s">
        <v>150</v>
      </c>
      <c r="E31" s="102" t="s">
        <v>150</v>
      </c>
      <c r="F31" s="102" t="s">
        <v>150</v>
      </c>
      <c r="G31" s="102" t="s">
        <v>150</v>
      </c>
      <c r="H31" s="102" t="s">
        <v>150</v>
      </c>
      <c r="I31" s="102" t="s">
        <v>150</v>
      </c>
      <c r="J31" s="102" t="s">
        <v>150</v>
      </c>
      <c r="K31" s="102" t="s">
        <v>150</v>
      </c>
    </row>
    <row r="32" spans="2:11" x14ac:dyDescent="0.2">
      <c r="B32" s="1"/>
      <c r="C32" s="100"/>
      <c r="D32" s="13"/>
      <c r="E32" s="13"/>
      <c r="F32" s="10"/>
      <c r="G32" s="13"/>
      <c r="H32" s="13"/>
      <c r="I32" s="103"/>
      <c r="J32" s="103"/>
      <c r="K32" s="103"/>
    </row>
    <row r="33" spans="2:11" x14ac:dyDescent="0.2">
      <c r="B33" s="76" t="s">
        <v>129</v>
      </c>
      <c r="C33" s="101" t="s">
        <v>150</v>
      </c>
      <c r="D33" s="102" t="s">
        <v>150</v>
      </c>
      <c r="E33" s="102" t="s">
        <v>150</v>
      </c>
      <c r="F33" s="102" t="s">
        <v>150</v>
      </c>
      <c r="G33" s="102" t="s">
        <v>150</v>
      </c>
      <c r="H33" s="102" t="s">
        <v>150</v>
      </c>
      <c r="I33" s="102" t="s">
        <v>150</v>
      </c>
      <c r="J33" s="102" t="s">
        <v>150</v>
      </c>
      <c r="K33" s="102" t="s">
        <v>150</v>
      </c>
    </row>
    <row r="34" spans="2:11" x14ac:dyDescent="0.2">
      <c r="B34" s="76" t="s">
        <v>130</v>
      </c>
      <c r="C34" s="101" t="s">
        <v>150</v>
      </c>
      <c r="D34" s="102" t="s">
        <v>150</v>
      </c>
      <c r="E34" s="102" t="s">
        <v>150</v>
      </c>
      <c r="F34" s="102" t="s">
        <v>150</v>
      </c>
      <c r="G34" s="102" t="s">
        <v>150</v>
      </c>
      <c r="H34" s="102" t="s">
        <v>150</v>
      </c>
      <c r="I34" s="102" t="s">
        <v>150</v>
      </c>
      <c r="J34" s="102" t="s">
        <v>150</v>
      </c>
      <c r="K34" s="102" t="s">
        <v>150</v>
      </c>
    </row>
    <row r="35" spans="2:11" x14ac:dyDescent="0.2">
      <c r="B35" s="76" t="s">
        <v>131</v>
      </c>
      <c r="C35" s="101" t="s">
        <v>150</v>
      </c>
      <c r="D35" s="102" t="s">
        <v>150</v>
      </c>
      <c r="E35" s="102" t="s">
        <v>150</v>
      </c>
      <c r="F35" s="102" t="s">
        <v>150</v>
      </c>
      <c r="G35" s="102" t="s">
        <v>150</v>
      </c>
      <c r="H35" s="102" t="s">
        <v>150</v>
      </c>
      <c r="I35" s="102" t="s">
        <v>150</v>
      </c>
      <c r="J35" s="102" t="s">
        <v>150</v>
      </c>
      <c r="K35" s="102" t="s">
        <v>150</v>
      </c>
    </row>
    <row r="36" spans="2:11" x14ac:dyDescent="0.2">
      <c r="B36" s="2" t="s">
        <v>132</v>
      </c>
      <c r="C36" s="101" t="s">
        <v>150</v>
      </c>
      <c r="D36" s="102" t="s">
        <v>150</v>
      </c>
      <c r="E36" s="102" t="s">
        <v>150</v>
      </c>
      <c r="F36" s="102" t="s">
        <v>150</v>
      </c>
      <c r="G36" s="102" t="s">
        <v>150</v>
      </c>
      <c r="H36" s="102" t="s">
        <v>150</v>
      </c>
      <c r="I36" s="102" t="s">
        <v>150</v>
      </c>
      <c r="J36" s="102" t="s">
        <v>150</v>
      </c>
      <c r="K36" s="102" t="s">
        <v>150</v>
      </c>
    </row>
    <row r="37" spans="2:11" x14ac:dyDescent="0.15">
      <c r="B37" s="1" t="s">
        <v>39</v>
      </c>
      <c r="C37" s="101" t="s">
        <v>150</v>
      </c>
      <c r="D37" s="102" t="s">
        <v>150</v>
      </c>
      <c r="E37" s="102" t="s">
        <v>150</v>
      </c>
      <c r="F37" s="102" t="s">
        <v>150</v>
      </c>
      <c r="G37" s="102" t="s">
        <v>150</v>
      </c>
      <c r="H37" s="102" t="s">
        <v>150</v>
      </c>
      <c r="I37" s="102" t="s">
        <v>150</v>
      </c>
      <c r="J37" s="102" t="s">
        <v>150</v>
      </c>
      <c r="K37" s="102" t="s">
        <v>150</v>
      </c>
    </row>
    <row r="38" spans="2:11" x14ac:dyDescent="0.15">
      <c r="B38" s="1" t="s">
        <v>40</v>
      </c>
      <c r="C38" s="101" t="s">
        <v>150</v>
      </c>
      <c r="D38" s="102" t="s">
        <v>150</v>
      </c>
      <c r="E38" s="102" t="s">
        <v>150</v>
      </c>
      <c r="F38" s="102" t="s">
        <v>150</v>
      </c>
      <c r="G38" s="102" t="s">
        <v>150</v>
      </c>
      <c r="H38" s="102" t="s">
        <v>150</v>
      </c>
      <c r="I38" s="102" t="s">
        <v>150</v>
      </c>
      <c r="J38" s="102" t="s">
        <v>150</v>
      </c>
      <c r="K38" s="102" t="s">
        <v>150</v>
      </c>
    </row>
    <row r="39" spans="2:11" x14ac:dyDescent="0.2">
      <c r="B39" s="1"/>
      <c r="C39" s="100"/>
      <c r="D39" s="13"/>
      <c r="E39" s="13"/>
      <c r="F39" s="10"/>
      <c r="G39" s="13"/>
      <c r="H39" s="13"/>
      <c r="I39" s="103"/>
      <c r="J39" s="103"/>
      <c r="K39" s="103"/>
    </row>
    <row r="40" spans="2:11" x14ac:dyDescent="0.2">
      <c r="B40" s="76" t="s">
        <v>133</v>
      </c>
      <c r="C40" s="100">
        <v>17454</v>
      </c>
      <c r="D40" s="12">
        <v>8203</v>
      </c>
      <c r="E40" s="12">
        <v>9251</v>
      </c>
      <c r="F40" s="10">
        <v>9479</v>
      </c>
      <c r="G40" s="12">
        <v>4411</v>
      </c>
      <c r="H40" s="12">
        <v>5068</v>
      </c>
      <c r="I40" s="99">
        <v>54.31</v>
      </c>
      <c r="J40" s="99">
        <v>53.77</v>
      </c>
      <c r="K40" s="99">
        <v>54.78</v>
      </c>
    </row>
    <row r="41" spans="2:11" x14ac:dyDescent="0.2">
      <c r="B41" s="76" t="s">
        <v>134</v>
      </c>
      <c r="C41" s="100">
        <v>12868</v>
      </c>
      <c r="D41" s="12">
        <v>6052</v>
      </c>
      <c r="E41" s="12">
        <v>6816</v>
      </c>
      <c r="F41" s="10">
        <v>6745</v>
      </c>
      <c r="G41" s="12">
        <v>3142</v>
      </c>
      <c r="H41" s="12">
        <v>3603</v>
      </c>
      <c r="I41" s="99">
        <v>52.42</v>
      </c>
      <c r="J41" s="99">
        <v>51.92</v>
      </c>
      <c r="K41" s="99">
        <v>52.86</v>
      </c>
    </row>
    <row r="42" spans="2:11" x14ac:dyDescent="0.2">
      <c r="B42" s="76" t="s">
        <v>135</v>
      </c>
      <c r="C42" s="100">
        <v>3258</v>
      </c>
      <c r="D42" s="12">
        <v>1542</v>
      </c>
      <c r="E42" s="12">
        <v>1716</v>
      </c>
      <c r="F42" s="10">
        <v>2338</v>
      </c>
      <c r="G42" s="12">
        <v>1098</v>
      </c>
      <c r="H42" s="12">
        <v>1240</v>
      </c>
      <c r="I42" s="99">
        <v>71.760000000000005</v>
      </c>
      <c r="J42" s="99">
        <v>71.209999999999994</v>
      </c>
      <c r="K42" s="99">
        <v>72.260000000000005</v>
      </c>
    </row>
    <row r="43" spans="2:11" x14ac:dyDescent="0.2">
      <c r="B43" s="76"/>
      <c r="C43" s="100"/>
      <c r="D43" s="12"/>
      <c r="E43" s="12"/>
      <c r="F43" s="10"/>
      <c r="G43" s="12"/>
      <c r="H43" s="12"/>
      <c r="I43" s="99"/>
      <c r="J43" s="99"/>
      <c r="K43" s="99"/>
    </row>
    <row r="44" spans="2:11" x14ac:dyDescent="0.2">
      <c r="B44" s="76" t="s">
        <v>136</v>
      </c>
      <c r="C44" s="101" t="s">
        <v>150</v>
      </c>
      <c r="D44" s="102" t="s">
        <v>150</v>
      </c>
      <c r="E44" s="102" t="s">
        <v>150</v>
      </c>
      <c r="F44" s="102" t="s">
        <v>150</v>
      </c>
      <c r="G44" s="102" t="s">
        <v>150</v>
      </c>
      <c r="H44" s="102" t="s">
        <v>150</v>
      </c>
      <c r="I44" s="102" t="s">
        <v>150</v>
      </c>
      <c r="J44" s="102" t="s">
        <v>150</v>
      </c>
      <c r="K44" s="102" t="s">
        <v>150</v>
      </c>
    </row>
    <row r="45" spans="2:11" x14ac:dyDescent="0.2">
      <c r="B45" s="76" t="s">
        <v>137</v>
      </c>
      <c r="C45" s="101" t="s">
        <v>150</v>
      </c>
      <c r="D45" s="102" t="s">
        <v>150</v>
      </c>
      <c r="E45" s="102" t="s">
        <v>150</v>
      </c>
      <c r="F45" s="102" t="s">
        <v>150</v>
      </c>
      <c r="G45" s="102" t="s">
        <v>150</v>
      </c>
      <c r="H45" s="102" t="s">
        <v>150</v>
      </c>
      <c r="I45" s="102" t="s">
        <v>150</v>
      </c>
      <c r="J45" s="102" t="s">
        <v>150</v>
      </c>
      <c r="K45" s="102" t="s">
        <v>150</v>
      </c>
    </row>
    <row r="46" spans="2:11" x14ac:dyDescent="0.2">
      <c r="B46" s="76" t="s">
        <v>138</v>
      </c>
      <c r="C46" s="101" t="s">
        <v>150</v>
      </c>
      <c r="D46" s="102" t="s">
        <v>150</v>
      </c>
      <c r="E46" s="102" t="s">
        <v>150</v>
      </c>
      <c r="F46" s="102" t="s">
        <v>150</v>
      </c>
      <c r="G46" s="102" t="s">
        <v>150</v>
      </c>
      <c r="H46" s="102" t="s">
        <v>150</v>
      </c>
      <c r="I46" s="102" t="s">
        <v>150</v>
      </c>
      <c r="J46" s="102" t="s">
        <v>150</v>
      </c>
      <c r="K46" s="102" t="s">
        <v>150</v>
      </c>
    </row>
    <row r="47" spans="2:11" x14ac:dyDescent="0.2">
      <c r="B47" s="76" t="s">
        <v>139</v>
      </c>
      <c r="C47" s="101" t="s">
        <v>150</v>
      </c>
      <c r="D47" s="102" t="s">
        <v>150</v>
      </c>
      <c r="E47" s="102" t="s">
        <v>150</v>
      </c>
      <c r="F47" s="102" t="s">
        <v>150</v>
      </c>
      <c r="G47" s="102" t="s">
        <v>150</v>
      </c>
      <c r="H47" s="102" t="s">
        <v>150</v>
      </c>
      <c r="I47" s="102" t="s">
        <v>150</v>
      </c>
      <c r="J47" s="102" t="s">
        <v>150</v>
      </c>
      <c r="K47" s="102" t="s">
        <v>150</v>
      </c>
    </row>
    <row r="48" spans="2:11" x14ac:dyDescent="0.2">
      <c r="B48" s="2" t="s">
        <v>41</v>
      </c>
      <c r="C48" s="101" t="s">
        <v>150</v>
      </c>
      <c r="D48" s="102" t="s">
        <v>150</v>
      </c>
      <c r="E48" s="102" t="s">
        <v>150</v>
      </c>
      <c r="F48" s="102" t="s">
        <v>150</v>
      </c>
      <c r="G48" s="102" t="s">
        <v>150</v>
      </c>
      <c r="H48" s="102" t="s">
        <v>150</v>
      </c>
      <c r="I48" s="102" t="s">
        <v>150</v>
      </c>
      <c r="J48" s="102" t="s">
        <v>150</v>
      </c>
      <c r="K48" s="102" t="s">
        <v>150</v>
      </c>
    </row>
    <row r="49" spans="1:11" ht="18" thickBot="1" x14ac:dyDescent="0.2">
      <c r="B49" s="83"/>
      <c r="C49" s="105"/>
      <c r="D49" s="86"/>
      <c r="E49" s="86"/>
      <c r="F49" s="86"/>
      <c r="G49" s="86"/>
      <c r="H49" s="86"/>
      <c r="I49" s="106"/>
      <c r="J49" s="106"/>
      <c r="K49" s="106"/>
    </row>
    <row r="50" spans="1:11" x14ac:dyDescent="0.2">
      <c r="C50" s="76" t="s">
        <v>87</v>
      </c>
      <c r="D50" s="79"/>
      <c r="E50" s="79"/>
      <c r="F50" s="79"/>
      <c r="G50" s="79"/>
      <c r="H50" s="79"/>
      <c r="I50" s="80"/>
      <c r="J50" s="80"/>
      <c r="K50" s="80"/>
    </row>
    <row r="51" spans="1:11" x14ac:dyDescent="0.2">
      <c r="A51" s="76"/>
      <c r="C51" s="79"/>
      <c r="D51" s="79"/>
      <c r="E51" s="79"/>
      <c r="F51" s="79"/>
      <c r="G51" s="79"/>
      <c r="H51" s="79"/>
      <c r="I51" s="80"/>
      <c r="J51" s="80"/>
      <c r="K51" s="80"/>
    </row>
  </sheetData>
  <mergeCells count="3">
    <mergeCell ref="B6:K6"/>
    <mergeCell ref="F8:F9"/>
    <mergeCell ref="I8:I9"/>
  </mergeCells>
  <phoneticPr fontId="3"/>
  <pageMargins left="0.59055118110236227"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52"/>
  <sheetViews>
    <sheetView view="pageBreakPreview" topLeftCell="A19" zoomScale="75" zoomScaleNormal="75" workbookViewId="0">
      <selection activeCell="H30" sqref="H30"/>
    </sheetView>
  </sheetViews>
  <sheetFormatPr defaultColWidth="12.125" defaultRowHeight="17.25" x14ac:dyDescent="0.15"/>
  <cols>
    <col min="1" max="1" width="13.375" style="1" customWidth="1"/>
    <col min="2" max="2" width="18.625" style="1" customWidth="1"/>
    <col min="3" max="8" width="15.5" style="1" customWidth="1"/>
    <col min="9" max="9" width="11.125" style="37" customWidth="1"/>
    <col min="10" max="11" width="11.125" style="33" customWidth="1"/>
    <col min="12" max="16384" width="12.125" style="1"/>
  </cols>
  <sheetData>
    <row r="1" spans="1:11" x14ac:dyDescent="0.2">
      <c r="A1" s="2"/>
    </row>
    <row r="5" spans="1:11" x14ac:dyDescent="0.15">
      <c r="C5" s="57"/>
      <c r="D5" s="57"/>
      <c r="E5" s="57"/>
      <c r="F5" s="57"/>
      <c r="K5" s="46"/>
    </row>
    <row r="6" spans="1:11" x14ac:dyDescent="0.2">
      <c r="B6" s="313" t="s">
        <v>116</v>
      </c>
      <c r="C6" s="313"/>
      <c r="D6" s="313"/>
      <c r="E6" s="313"/>
      <c r="F6" s="313"/>
      <c r="G6" s="313"/>
      <c r="H6" s="313"/>
      <c r="I6" s="313"/>
      <c r="J6" s="313"/>
      <c r="K6" s="313"/>
    </row>
    <row r="7" spans="1:11" ht="18" thickBot="1" x14ac:dyDescent="0.25">
      <c r="B7" s="3"/>
      <c r="C7" s="58" t="s">
        <v>23</v>
      </c>
      <c r="D7" s="3"/>
      <c r="E7" s="59" t="s">
        <v>222</v>
      </c>
      <c r="F7" s="60"/>
      <c r="G7" s="3"/>
      <c r="H7" s="3"/>
      <c r="I7" s="61"/>
      <c r="J7" s="62"/>
      <c r="K7" s="62"/>
    </row>
    <row r="8" spans="1:11" x14ac:dyDescent="0.2">
      <c r="C8" s="4" t="s">
        <v>18</v>
      </c>
      <c r="D8" s="5"/>
      <c r="E8" s="5"/>
      <c r="F8" s="314" t="s">
        <v>20</v>
      </c>
      <c r="G8" s="63"/>
      <c r="H8" s="63"/>
      <c r="I8" s="321" t="s">
        <v>21</v>
      </c>
      <c r="J8" s="64"/>
      <c r="K8" s="65"/>
    </row>
    <row r="9" spans="1:11" x14ac:dyDescent="0.2">
      <c r="B9" s="5"/>
      <c r="C9" s="6" t="s">
        <v>19</v>
      </c>
      <c r="D9" s="6" t="s">
        <v>1</v>
      </c>
      <c r="E9" s="6" t="s">
        <v>2</v>
      </c>
      <c r="F9" s="315"/>
      <c r="G9" s="6" t="s">
        <v>1</v>
      </c>
      <c r="H9" s="6" t="s">
        <v>2</v>
      </c>
      <c r="I9" s="322"/>
      <c r="J9" s="66" t="s">
        <v>1</v>
      </c>
      <c r="K9" s="66" t="s">
        <v>2</v>
      </c>
    </row>
    <row r="10" spans="1:11" x14ac:dyDescent="0.2">
      <c r="C10" s="67" t="s">
        <v>11</v>
      </c>
      <c r="D10" s="68" t="s">
        <v>11</v>
      </c>
      <c r="E10" s="68" t="s">
        <v>11</v>
      </c>
      <c r="F10" s="68" t="s">
        <v>11</v>
      </c>
      <c r="G10" s="68" t="s">
        <v>11</v>
      </c>
      <c r="H10" s="68" t="s">
        <v>11</v>
      </c>
      <c r="I10" s="69" t="s">
        <v>22</v>
      </c>
      <c r="J10" s="70" t="s">
        <v>22</v>
      </c>
      <c r="K10" s="70" t="s">
        <v>22</v>
      </c>
    </row>
    <row r="11" spans="1:11" s="57" customFormat="1" x14ac:dyDescent="0.2">
      <c r="B11" s="252" t="s">
        <v>72</v>
      </c>
      <c r="C11" s="71">
        <v>787438</v>
      </c>
      <c r="D11" s="57">
        <v>368156</v>
      </c>
      <c r="E11" s="57">
        <v>419282</v>
      </c>
      <c r="F11" s="57">
        <v>313841</v>
      </c>
      <c r="G11" s="57">
        <v>146278</v>
      </c>
      <c r="H11" s="57">
        <v>167563</v>
      </c>
      <c r="I11" s="29">
        <v>39.855963263139451</v>
      </c>
      <c r="J11" s="46">
        <v>39.732613348689142</v>
      </c>
      <c r="K11" s="46">
        <v>39.964272255904142</v>
      </c>
    </row>
    <row r="12" spans="1:11" x14ac:dyDescent="0.15">
      <c r="C12" s="8"/>
      <c r="E12" s="9"/>
      <c r="F12" s="9"/>
      <c r="G12" s="9"/>
      <c r="H12" s="9"/>
    </row>
    <row r="13" spans="1:11" x14ac:dyDescent="0.2">
      <c r="B13" s="2" t="s">
        <v>88</v>
      </c>
      <c r="C13" s="72">
        <v>303773</v>
      </c>
      <c r="D13" s="9">
        <v>142111</v>
      </c>
      <c r="E13" s="9">
        <v>161662</v>
      </c>
      <c r="F13" s="1">
        <v>108912</v>
      </c>
      <c r="G13" s="9">
        <v>50483</v>
      </c>
      <c r="H13" s="9">
        <v>58429</v>
      </c>
      <c r="I13" s="37">
        <v>35.853087667435879</v>
      </c>
      <c r="J13" s="33">
        <v>35.523639971571519</v>
      </c>
      <c r="K13" s="33">
        <v>36.142692778760626</v>
      </c>
    </row>
    <row r="14" spans="1:11" x14ac:dyDescent="0.2">
      <c r="B14" s="2" t="s">
        <v>89</v>
      </c>
      <c r="C14" s="72">
        <v>41797</v>
      </c>
      <c r="D14" s="9">
        <v>19295</v>
      </c>
      <c r="E14" s="9">
        <v>22502</v>
      </c>
      <c r="F14" s="1">
        <v>15577</v>
      </c>
      <c r="G14" s="9">
        <v>7288</v>
      </c>
      <c r="H14" s="9">
        <v>8289</v>
      </c>
      <c r="I14" s="37">
        <v>37.268224992224326</v>
      </c>
      <c r="J14" s="33">
        <v>37.771443379113762</v>
      </c>
      <c r="K14" s="33">
        <v>36.836725624388947</v>
      </c>
    </row>
    <row r="15" spans="1:11" x14ac:dyDescent="0.2">
      <c r="B15" s="2" t="s">
        <v>119</v>
      </c>
      <c r="C15" s="72">
        <v>51523</v>
      </c>
      <c r="D15" s="9">
        <v>24043</v>
      </c>
      <c r="E15" s="9">
        <v>27480</v>
      </c>
      <c r="F15" s="1">
        <v>18469</v>
      </c>
      <c r="G15" s="9">
        <v>8744</v>
      </c>
      <c r="H15" s="9">
        <v>9725</v>
      </c>
      <c r="I15" s="37">
        <v>35.84612697242008</v>
      </c>
      <c r="J15" s="33">
        <v>36.368173688807552</v>
      </c>
      <c r="K15" s="33">
        <v>35.389374090247458</v>
      </c>
    </row>
    <row r="16" spans="1:11" x14ac:dyDescent="0.2">
      <c r="B16" s="2" t="s">
        <v>120</v>
      </c>
      <c r="C16" s="72">
        <v>22720</v>
      </c>
      <c r="D16" s="9">
        <v>10659</v>
      </c>
      <c r="E16" s="9">
        <v>12061</v>
      </c>
      <c r="F16" s="1">
        <v>8960</v>
      </c>
      <c r="G16" s="9">
        <v>4171</v>
      </c>
      <c r="H16" s="9">
        <v>4789</v>
      </c>
      <c r="I16" s="37">
        <v>39.436619718309856</v>
      </c>
      <c r="J16" s="33">
        <v>39.131250586358945</v>
      </c>
      <c r="K16" s="33">
        <v>39.706491999005053</v>
      </c>
    </row>
    <row r="17" spans="2:11" x14ac:dyDescent="0.2">
      <c r="B17" s="2" t="s">
        <v>121</v>
      </c>
      <c r="C17" s="72">
        <v>18880</v>
      </c>
      <c r="D17" s="9">
        <v>8927</v>
      </c>
      <c r="E17" s="9">
        <v>9953</v>
      </c>
      <c r="F17" s="1">
        <v>8592</v>
      </c>
      <c r="G17" s="9">
        <v>4054</v>
      </c>
      <c r="H17" s="9">
        <v>4538</v>
      </c>
      <c r="I17" s="37">
        <v>45.508474576271183</v>
      </c>
      <c r="J17" s="33">
        <v>45.41279265150667</v>
      </c>
      <c r="K17" s="33">
        <v>45.594293177936301</v>
      </c>
    </row>
    <row r="18" spans="2:11" x14ac:dyDescent="0.2">
      <c r="B18" s="2" t="s">
        <v>122</v>
      </c>
      <c r="C18" s="72">
        <v>59749</v>
      </c>
      <c r="D18" s="9">
        <v>27872</v>
      </c>
      <c r="E18" s="9">
        <v>31877</v>
      </c>
      <c r="F18" s="1">
        <v>23521</v>
      </c>
      <c r="G18" s="9">
        <v>10976</v>
      </c>
      <c r="H18" s="9">
        <v>12545</v>
      </c>
      <c r="I18" s="37">
        <v>39.366349227602136</v>
      </c>
      <c r="J18" s="33">
        <v>39.380022962112513</v>
      </c>
      <c r="K18" s="33">
        <v>39.354393449822759</v>
      </c>
    </row>
    <row r="19" spans="2:11" x14ac:dyDescent="0.2">
      <c r="B19" s="2" t="s">
        <v>123</v>
      </c>
      <c r="C19" s="72">
        <v>23142</v>
      </c>
      <c r="D19" s="9">
        <v>10547</v>
      </c>
      <c r="E19" s="9">
        <v>12595</v>
      </c>
      <c r="F19" s="1">
        <v>9308</v>
      </c>
      <c r="G19" s="9">
        <v>4192</v>
      </c>
      <c r="H19" s="9">
        <v>5116</v>
      </c>
      <c r="I19" s="37">
        <v>40.221242762077608</v>
      </c>
      <c r="J19" s="33">
        <v>39.745899307860057</v>
      </c>
      <c r="K19" s="33">
        <v>40.619293370385073</v>
      </c>
    </row>
    <row r="20" spans="2:11" x14ac:dyDescent="0.15">
      <c r="B20" s="1" t="s">
        <v>36</v>
      </c>
      <c r="C20" s="72">
        <v>51247</v>
      </c>
      <c r="D20" s="9">
        <v>24133</v>
      </c>
      <c r="E20" s="9">
        <v>27114</v>
      </c>
      <c r="F20" s="1">
        <v>20943</v>
      </c>
      <c r="G20" s="9">
        <v>9837</v>
      </c>
      <c r="H20" s="9">
        <v>11106</v>
      </c>
      <c r="I20" s="37">
        <v>40.866782445801711</v>
      </c>
      <c r="J20" s="33">
        <v>40.761612729457589</v>
      </c>
      <c r="K20" s="33">
        <v>40.960389466696171</v>
      </c>
    </row>
    <row r="21" spans="2:11" x14ac:dyDescent="0.2">
      <c r="B21" s="2" t="s">
        <v>35</v>
      </c>
      <c r="C21" s="72">
        <v>44502</v>
      </c>
      <c r="D21" s="9">
        <v>21091</v>
      </c>
      <c r="E21" s="9">
        <v>23411</v>
      </c>
      <c r="F21" s="1">
        <v>13324</v>
      </c>
      <c r="G21" s="9">
        <v>6363</v>
      </c>
      <c r="H21" s="9">
        <v>6961</v>
      </c>
      <c r="I21" s="37">
        <v>29.940227405509866</v>
      </c>
      <c r="J21" s="33">
        <v>30.169266511782279</v>
      </c>
      <c r="K21" s="33">
        <v>29.7338857801888</v>
      </c>
    </row>
    <row r="22" spans="2:11" x14ac:dyDescent="0.2">
      <c r="B22" s="2"/>
      <c r="C22" s="72"/>
      <c r="D22" s="9"/>
      <c r="E22" s="9"/>
      <c r="G22" s="9"/>
      <c r="H22" s="9"/>
    </row>
    <row r="23" spans="2:11" x14ac:dyDescent="0.2">
      <c r="B23" s="2" t="s">
        <v>37</v>
      </c>
      <c r="C23" s="72">
        <v>7327</v>
      </c>
      <c r="D23" s="9">
        <v>3374</v>
      </c>
      <c r="E23" s="9">
        <v>3953</v>
      </c>
      <c r="F23" s="1">
        <v>4041</v>
      </c>
      <c r="G23" s="9">
        <v>1898</v>
      </c>
      <c r="H23" s="9">
        <v>2143</v>
      </c>
      <c r="I23" s="37">
        <v>55.152176880032755</v>
      </c>
      <c r="J23" s="33">
        <v>56.253704801422643</v>
      </c>
      <c r="K23" s="33">
        <v>54.211990892992667</v>
      </c>
    </row>
    <row r="24" spans="2:11" x14ac:dyDescent="0.2">
      <c r="B24" s="2"/>
      <c r="C24" s="72"/>
      <c r="D24" s="9"/>
      <c r="E24" s="9"/>
      <c r="G24" s="9"/>
      <c r="H24" s="9"/>
    </row>
    <row r="25" spans="2:11" x14ac:dyDescent="0.2">
      <c r="B25" s="2" t="s">
        <v>124</v>
      </c>
      <c r="C25" s="72">
        <v>13762</v>
      </c>
      <c r="D25" s="9">
        <v>6435</v>
      </c>
      <c r="E25" s="9">
        <v>7327</v>
      </c>
      <c r="F25" s="1">
        <v>6946</v>
      </c>
      <c r="G25" s="9">
        <v>3271</v>
      </c>
      <c r="H25" s="9">
        <v>3675</v>
      </c>
      <c r="I25" s="37">
        <v>50.472315070483944</v>
      </c>
      <c r="J25" s="33">
        <v>50.831390831390834</v>
      </c>
      <c r="K25" s="33">
        <v>50.156953732769203</v>
      </c>
    </row>
    <row r="26" spans="2:11" x14ac:dyDescent="0.2">
      <c r="B26" s="2" t="s">
        <v>125</v>
      </c>
      <c r="C26" s="72">
        <v>3475</v>
      </c>
      <c r="D26" s="9">
        <v>1580</v>
      </c>
      <c r="E26" s="9">
        <v>1895</v>
      </c>
      <c r="F26" s="1">
        <v>1885</v>
      </c>
      <c r="G26" s="9">
        <v>849</v>
      </c>
      <c r="H26" s="9">
        <v>1036</v>
      </c>
      <c r="I26" s="37">
        <v>54.244604316546763</v>
      </c>
      <c r="J26" s="33">
        <v>53.734177215189874</v>
      </c>
      <c r="K26" s="33">
        <v>54.670184696569926</v>
      </c>
    </row>
    <row r="27" spans="2:11" x14ac:dyDescent="0.2">
      <c r="B27" s="2" t="s">
        <v>126</v>
      </c>
      <c r="C27" s="72">
        <v>2417</v>
      </c>
      <c r="D27" s="9">
        <v>1147</v>
      </c>
      <c r="E27" s="9">
        <v>1270</v>
      </c>
      <c r="F27" s="1">
        <v>1573</v>
      </c>
      <c r="G27" s="9">
        <v>736</v>
      </c>
      <c r="H27" s="9">
        <v>837</v>
      </c>
      <c r="I27" s="37">
        <v>65.080678527099707</v>
      </c>
      <c r="J27" s="33">
        <v>64.167393199651272</v>
      </c>
      <c r="K27" s="33">
        <v>65.905511811023615</v>
      </c>
    </row>
    <row r="28" spans="2:11" x14ac:dyDescent="0.2">
      <c r="B28" s="2"/>
      <c r="C28" s="72"/>
      <c r="D28" s="9"/>
      <c r="E28" s="9"/>
      <c r="G28" s="9"/>
      <c r="H28" s="9"/>
    </row>
    <row r="29" spans="2:11" x14ac:dyDescent="0.2">
      <c r="B29" s="2" t="s">
        <v>127</v>
      </c>
      <c r="C29" s="72">
        <v>9666</v>
      </c>
      <c r="D29" s="9">
        <v>4470</v>
      </c>
      <c r="E29" s="9">
        <v>5196</v>
      </c>
      <c r="F29" s="1">
        <v>4552</v>
      </c>
      <c r="G29" s="9">
        <v>2074</v>
      </c>
      <c r="H29" s="9">
        <v>2478</v>
      </c>
      <c r="I29" s="37">
        <v>47.092902958824745</v>
      </c>
      <c r="J29" s="33">
        <v>46.398210290827741</v>
      </c>
      <c r="K29" s="33">
        <v>47.690531177829101</v>
      </c>
    </row>
    <row r="30" spans="2:11" x14ac:dyDescent="0.2">
      <c r="B30" s="2" t="s">
        <v>128</v>
      </c>
      <c r="C30" s="72">
        <v>5685</v>
      </c>
      <c r="D30" s="9">
        <v>2655</v>
      </c>
      <c r="E30" s="9">
        <v>3030</v>
      </c>
      <c r="F30" s="1">
        <v>3171</v>
      </c>
      <c r="G30" s="9">
        <v>1453</v>
      </c>
      <c r="H30" s="9">
        <v>1718</v>
      </c>
      <c r="I30" s="37">
        <v>55.778364116094991</v>
      </c>
      <c r="J30" s="33">
        <v>54.726930320150657</v>
      </c>
      <c r="K30" s="33">
        <v>56.699669966996701</v>
      </c>
    </row>
    <row r="31" spans="2:11" x14ac:dyDescent="0.15">
      <c r="B31" s="1" t="s">
        <v>38</v>
      </c>
      <c r="C31" s="72">
        <v>21546</v>
      </c>
      <c r="D31" s="9">
        <v>10061</v>
      </c>
      <c r="E31" s="9">
        <v>11485</v>
      </c>
      <c r="F31" s="1">
        <v>9859</v>
      </c>
      <c r="G31" s="9">
        <v>4637</v>
      </c>
      <c r="H31" s="9">
        <v>5222</v>
      </c>
      <c r="I31" s="37">
        <v>45.757913301772952</v>
      </c>
      <c r="J31" s="33">
        <v>46.08885796640493</v>
      </c>
      <c r="K31" s="33">
        <v>45.468001741401828</v>
      </c>
    </row>
    <row r="32" spans="2:11" x14ac:dyDescent="0.15">
      <c r="C32" s="72"/>
      <c r="D32" s="9"/>
      <c r="E32" s="9"/>
      <c r="G32" s="9"/>
      <c r="H32" s="9"/>
    </row>
    <row r="33" spans="2:11" x14ac:dyDescent="0.2">
      <c r="B33" s="2" t="s">
        <v>129</v>
      </c>
      <c r="C33" s="72">
        <v>5774</v>
      </c>
      <c r="D33" s="9">
        <v>2666</v>
      </c>
      <c r="E33" s="9">
        <v>3108</v>
      </c>
      <c r="F33" s="1">
        <v>3289</v>
      </c>
      <c r="G33" s="9">
        <v>1512</v>
      </c>
      <c r="H33" s="9">
        <v>1777</v>
      </c>
      <c r="I33" s="37">
        <v>56.962244544509879</v>
      </c>
      <c r="J33" s="33">
        <v>56.714178544636162</v>
      </c>
      <c r="K33" s="33">
        <v>57.175032175032172</v>
      </c>
    </row>
    <row r="34" spans="2:11" x14ac:dyDescent="0.2">
      <c r="B34" s="2" t="s">
        <v>130</v>
      </c>
      <c r="C34" s="72">
        <v>6427</v>
      </c>
      <c r="D34" s="9">
        <v>3025</v>
      </c>
      <c r="E34" s="9">
        <v>3402</v>
      </c>
      <c r="F34" s="1">
        <v>3602</v>
      </c>
      <c r="G34" s="9">
        <v>1703</v>
      </c>
      <c r="H34" s="9">
        <v>1899</v>
      </c>
      <c r="I34" s="37">
        <v>56.044810953788705</v>
      </c>
      <c r="J34" s="33">
        <v>56.29752066115703</v>
      </c>
      <c r="K34" s="33">
        <v>55.820105820105823</v>
      </c>
    </row>
    <row r="35" spans="2:11" x14ac:dyDescent="0.2">
      <c r="B35" s="2" t="s">
        <v>131</v>
      </c>
      <c r="C35" s="72">
        <v>4686</v>
      </c>
      <c r="D35" s="9">
        <v>2269</v>
      </c>
      <c r="E35" s="9">
        <v>2417</v>
      </c>
      <c r="F35" s="1">
        <v>2824</v>
      </c>
      <c r="G35" s="9">
        <v>1351</v>
      </c>
      <c r="H35" s="9">
        <v>1473</v>
      </c>
      <c r="I35" s="37">
        <v>60.264618011096886</v>
      </c>
      <c r="J35" s="33">
        <v>59.541648303217279</v>
      </c>
      <c r="K35" s="33">
        <v>60.943318163011995</v>
      </c>
    </row>
    <row r="36" spans="2:11" x14ac:dyDescent="0.2">
      <c r="B36" s="2" t="s">
        <v>132</v>
      </c>
      <c r="C36" s="72">
        <v>6706</v>
      </c>
      <c r="D36" s="9">
        <v>3149</v>
      </c>
      <c r="E36" s="9">
        <v>3557</v>
      </c>
      <c r="F36" s="1">
        <v>4034</v>
      </c>
      <c r="G36" s="9">
        <v>1901</v>
      </c>
      <c r="H36" s="9">
        <v>2133</v>
      </c>
      <c r="I36" s="37">
        <v>60.155084998508798</v>
      </c>
      <c r="J36" s="33">
        <v>60.368370911400447</v>
      </c>
      <c r="K36" s="33">
        <v>59.966263705369691</v>
      </c>
    </row>
    <row r="37" spans="2:11" x14ac:dyDescent="0.15">
      <c r="B37" s="1" t="s">
        <v>39</v>
      </c>
      <c r="C37" s="72">
        <v>10149</v>
      </c>
      <c r="D37" s="9">
        <v>4801</v>
      </c>
      <c r="E37" s="9">
        <v>5348</v>
      </c>
      <c r="F37" s="1">
        <v>5413</v>
      </c>
      <c r="G37" s="9">
        <v>2591</v>
      </c>
      <c r="H37" s="9">
        <v>2822</v>
      </c>
      <c r="I37" s="37">
        <v>53.335303970834566</v>
      </c>
      <c r="J37" s="33">
        <v>53.967923349302225</v>
      </c>
      <c r="K37" s="33">
        <v>52.767389678384447</v>
      </c>
    </row>
    <row r="38" spans="2:11" x14ac:dyDescent="0.15">
      <c r="B38" s="1" t="s">
        <v>45</v>
      </c>
      <c r="C38" s="72">
        <v>7886</v>
      </c>
      <c r="D38" s="9">
        <v>3730</v>
      </c>
      <c r="E38" s="9">
        <v>4156</v>
      </c>
      <c r="F38" s="1">
        <v>5307</v>
      </c>
      <c r="G38" s="9">
        <v>2523</v>
      </c>
      <c r="H38" s="9">
        <v>2784</v>
      </c>
      <c r="I38" s="37">
        <v>67.296474765407055</v>
      </c>
      <c r="J38" s="33">
        <v>67.640750670241289</v>
      </c>
      <c r="K38" s="33">
        <v>66.987487969201155</v>
      </c>
    </row>
    <row r="39" spans="2:11" x14ac:dyDescent="0.15">
      <c r="C39" s="72"/>
      <c r="D39" s="9"/>
      <c r="E39" s="9"/>
      <c r="G39" s="9"/>
      <c r="H39" s="9"/>
    </row>
    <row r="40" spans="2:11" x14ac:dyDescent="0.2">
      <c r="B40" s="2" t="s">
        <v>81</v>
      </c>
      <c r="C40" s="72">
        <v>17686</v>
      </c>
      <c r="D40" s="9">
        <v>8297</v>
      </c>
      <c r="E40" s="9">
        <v>9389</v>
      </c>
      <c r="F40" s="1">
        <v>7034</v>
      </c>
      <c r="G40" s="9">
        <v>3303</v>
      </c>
      <c r="H40" s="9">
        <v>3731</v>
      </c>
      <c r="I40" s="37">
        <v>39.771570733913833</v>
      </c>
      <c r="J40" s="33">
        <v>39.809569723996624</v>
      </c>
      <c r="K40" s="33">
        <v>39.737991266375545</v>
      </c>
    </row>
    <row r="41" spans="2:11" x14ac:dyDescent="0.2">
      <c r="B41" s="2" t="s">
        <v>82</v>
      </c>
      <c r="C41" s="72">
        <v>12933</v>
      </c>
      <c r="D41" s="9">
        <v>6090</v>
      </c>
      <c r="E41" s="9">
        <v>6843</v>
      </c>
      <c r="F41" s="1">
        <v>5526</v>
      </c>
      <c r="G41" s="9">
        <v>2555</v>
      </c>
      <c r="H41" s="9">
        <v>2971</v>
      </c>
      <c r="I41" s="37">
        <v>42.727905358385527</v>
      </c>
      <c r="J41" s="33">
        <v>41.954022988505749</v>
      </c>
      <c r="K41" s="33">
        <v>43.416630132982611</v>
      </c>
    </row>
    <row r="42" spans="2:11" x14ac:dyDescent="0.2">
      <c r="B42" s="2" t="s">
        <v>83</v>
      </c>
      <c r="C42" s="72">
        <v>3272</v>
      </c>
      <c r="D42" s="9">
        <v>1541</v>
      </c>
      <c r="E42" s="9">
        <v>1731</v>
      </c>
      <c r="F42" s="1">
        <v>1996</v>
      </c>
      <c r="G42" s="9">
        <v>923</v>
      </c>
      <c r="H42" s="9">
        <v>1073</v>
      </c>
      <c r="I42" s="37">
        <v>61.002444987775064</v>
      </c>
      <c r="J42" s="33">
        <v>59.896171317326406</v>
      </c>
      <c r="K42" s="33">
        <v>61.987290583477758</v>
      </c>
    </row>
    <row r="43" spans="2:11" x14ac:dyDescent="0.2">
      <c r="B43" s="2"/>
      <c r="C43" s="72"/>
      <c r="D43" s="9"/>
      <c r="E43" s="9"/>
      <c r="G43" s="9"/>
      <c r="H43" s="9"/>
    </row>
    <row r="44" spans="2:11" x14ac:dyDescent="0.2">
      <c r="B44" s="2" t="s">
        <v>84</v>
      </c>
      <c r="C44" s="72">
        <v>12337</v>
      </c>
      <c r="D44" s="9">
        <v>5709</v>
      </c>
      <c r="E44" s="9">
        <v>6628</v>
      </c>
      <c r="F44" s="1">
        <v>5639</v>
      </c>
      <c r="G44" s="9">
        <v>2522</v>
      </c>
      <c r="H44" s="9">
        <v>3117</v>
      </c>
      <c r="I44" s="37">
        <v>45.708032747021157</v>
      </c>
      <c r="J44" s="33">
        <v>44.175862672972499</v>
      </c>
      <c r="K44" s="33">
        <v>47.027761013880507</v>
      </c>
    </row>
    <row r="45" spans="2:11" x14ac:dyDescent="0.2">
      <c r="B45" s="2" t="s">
        <v>90</v>
      </c>
      <c r="C45" s="72">
        <v>2614</v>
      </c>
      <c r="D45" s="9">
        <v>1156</v>
      </c>
      <c r="E45" s="9">
        <v>1458</v>
      </c>
      <c r="F45" s="1">
        <v>1756</v>
      </c>
      <c r="G45" s="9">
        <v>767</v>
      </c>
      <c r="H45" s="9">
        <v>989</v>
      </c>
      <c r="I45" s="37">
        <v>67.17674062739097</v>
      </c>
      <c r="J45" s="33">
        <v>66.349480968858131</v>
      </c>
      <c r="K45" s="33">
        <v>67.832647462277095</v>
      </c>
    </row>
    <row r="46" spans="2:11" x14ac:dyDescent="0.2">
      <c r="B46" s="2" t="s">
        <v>140</v>
      </c>
      <c r="C46" s="72">
        <v>2210</v>
      </c>
      <c r="D46" s="9">
        <v>1004</v>
      </c>
      <c r="E46" s="9">
        <v>1206</v>
      </c>
      <c r="F46" s="1">
        <v>1494</v>
      </c>
      <c r="G46" s="9">
        <v>685</v>
      </c>
      <c r="H46" s="9">
        <v>809</v>
      </c>
      <c r="I46" s="37">
        <v>67.601809954751133</v>
      </c>
      <c r="J46" s="33">
        <v>68.227091633466131</v>
      </c>
      <c r="K46" s="33">
        <v>67.08126036484245</v>
      </c>
    </row>
    <row r="47" spans="2:11" x14ac:dyDescent="0.2">
      <c r="B47" s="2" t="s">
        <v>141</v>
      </c>
      <c r="C47" s="72">
        <v>358</v>
      </c>
      <c r="D47" s="9">
        <v>163</v>
      </c>
      <c r="E47" s="9">
        <v>195</v>
      </c>
      <c r="F47" s="1">
        <v>274</v>
      </c>
      <c r="G47" s="9">
        <v>126</v>
      </c>
      <c r="H47" s="9">
        <v>148</v>
      </c>
      <c r="I47" s="37">
        <v>76.536312849162016</v>
      </c>
      <c r="J47" s="33">
        <v>77.300613496932513</v>
      </c>
      <c r="K47" s="33">
        <v>75.897435897435898</v>
      </c>
    </row>
    <row r="48" spans="2:11" x14ac:dyDescent="0.2">
      <c r="B48" s="2" t="s">
        <v>29</v>
      </c>
      <c r="C48" s="72">
        <v>13189</v>
      </c>
      <c r="D48" s="9">
        <v>6156</v>
      </c>
      <c r="E48" s="9">
        <v>7033</v>
      </c>
      <c r="F48" s="1">
        <v>6020</v>
      </c>
      <c r="G48" s="9">
        <v>2790</v>
      </c>
      <c r="H48" s="9">
        <v>3230</v>
      </c>
      <c r="I48" s="37">
        <v>45.644097353855486</v>
      </c>
      <c r="J48" s="33">
        <v>45.321637426900587</v>
      </c>
      <c r="K48" s="33">
        <v>45.926347220247408</v>
      </c>
    </row>
    <row r="49" spans="1:11" ht="18" thickBot="1" x14ac:dyDescent="0.2">
      <c r="B49" s="60"/>
      <c r="C49" s="73"/>
      <c r="D49" s="60"/>
      <c r="E49" s="60"/>
      <c r="F49" s="60"/>
      <c r="G49" s="60"/>
      <c r="H49" s="60"/>
      <c r="I49" s="74"/>
      <c r="J49" s="75"/>
      <c r="K49" s="75"/>
    </row>
    <row r="50" spans="1:11" x14ac:dyDescent="0.2">
      <c r="B50" s="57"/>
      <c r="C50" s="2" t="s">
        <v>87</v>
      </c>
      <c r="D50" s="57"/>
      <c r="E50" s="57"/>
      <c r="F50" s="57"/>
      <c r="G50" s="57"/>
      <c r="H50" s="57"/>
      <c r="I50" s="29"/>
      <c r="J50" s="46"/>
      <c r="K50" s="46"/>
    </row>
    <row r="51" spans="1:11" x14ac:dyDescent="0.2">
      <c r="A51" s="2"/>
      <c r="B51" s="57"/>
      <c r="C51" s="57"/>
      <c r="D51" s="57"/>
      <c r="E51" s="57"/>
      <c r="F51" s="57"/>
      <c r="G51" s="57"/>
      <c r="H51" s="57"/>
      <c r="I51" s="29"/>
      <c r="J51" s="46"/>
      <c r="K51" s="46"/>
    </row>
    <row r="52" spans="1:11" x14ac:dyDescent="0.15">
      <c r="A52" s="57"/>
      <c r="B52" s="57"/>
      <c r="C52" s="57"/>
      <c r="D52" s="57"/>
      <c r="E52" s="57"/>
      <c r="F52" s="57"/>
      <c r="G52" s="57"/>
      <c r="H52" s="57"/>
      <c r="I52" s="29"/>
      <c r="J52" s="46"/>
      <c r="K52" s="46"/>
    </row>
  </sheetData>
  <mergeCells count="3">
    <mergeCell ref="B6:K6"/>
    <mergeCell ref="F8:F9"/>
    <mergeCell ref="I8:I9"/>
  </mergeCells>
  <phoneticPr fontId="3"/>
  <pageMargins left="0.78740157480314965" right="0.59055118110236227" top="0.98425196850393704" bottom="0.98425196850393704" header="0.51181102362204722" footer="0.51181102362204722"/>
  <pageSetup paperSize="9" scale="61"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H58"/>
  <sheetViews>
    <sheetView view="pageBreakPreview" topLeftCell="A25" zoomScale="75" zoomScaleNormal="75" workbookViewId="0">
      <selection activeCell="H30" sqref="H30"/>
    </sheetView>
  </sheetViews>
  <sheetFormatPr defaultColWidth="12.125" defaultRowHeight="17.25" customHeight="1" x14ac:dyDescent="0.15"/>
  <cols>
    <col min="1" max="1" width="13.375" style="16" customWidth="1"/>
    <col min="2" max="2" width="17.125" style="16" customWidth="1"/>
    <col min="3" max="7" width="17.25" style="16" customWidth="1"/>
    <col min="8" max="8" width="17.25" style="41" customWidth="1"/>
    <col min="9" max="9" width="17.25" style="16" customWidth="1"/>
    <col min="10" max="16384" width="12.125" style="16"/>
  </cols>
  <sheetData>
    <row r="1" spans="1:8" ht="17.25" customHeight="1" x14ac:dyDescent="0.2">
      <c r="A1" s="15"/>
    </row>
    <row r="6" spans="1:8" ht="17.25" customHeight="1" x14ac:dyDescent="0.2">
      <c r="C6" s="325" t="s">
        <v>109</v>
      </c>
      <c r="D6" s="325"/>
      <c r="E6" s="325"/>
      <c r="F6" s="325"/>
      <c r="G6" s="325"/>
    </row>
    <row r="7" spans="1:8" ht="17.25" customHeight="1" thickBot="1" x14ac:dyDescent="0.25">
      <c r="D7" s="19" t="s">
        <v>239</v>
      </c>
      <c r="E7" s="44"/>
      <c r="H7" s="22" t="s">
        <v>110</v>
      </c>
    </row>
    <row r="8" spans="1:8" ht="17.25" customHeight="1" x14ac:dyDescent="0.15">
      <c r="C8" s="42"/>
      <c r="D8" s="326" t="s">
        <v>25</v>
      </c>
      <c r="E8" s="327"/>
      <c r="F8" s="327"/>
      <c r="G8" s="327"/>
      <c r="H8" s="42"/>
    </row>
    <row r="9" spans="1:8" ht="17.25" customHeight="1" x14ac:dyDescent="0.15">
      <c r="D9" s="323" t="s">
        <v>203</v>
      </c>
      <c r="E9" s="323" t="s">
        <v>204</v>
      </c>
      <c r="F9" s="323" t="s">
        <v>205</v>
      </c>
      <c r="G9" s="328" t="s">
        <v>142</v>
      </c>
      <c r="H9" s="323" t="s">
        <v>57</v>
      </c>
    </row>
    <row r="10" spans="1:8" ht="17.25" customHeight="1" x14ac:dyDescent="0.15">
      <c r="C10" s="45"/>
      <c r="D10" s="324"/>
      <c r="E10" s="324"/>
      <c r="F10" s="324"/>
      <c r="G10" s="329"/>
      <c r="H10" s="324"/>
    </row>
    <row r="11" spans="1:8" ht="17.25" customHeight="1" x14ac:dyDescent="0.15">
      <c r="C11" s="26"/>
      <c r="H11" s="16"/>
    </row>
    <row r="12" spans="1:8" s="27" customFormat="1" ht="17.25" customHeight="1" x14ac:dyDescent="0.2">
      <c r="C12" s="55" t="s">
        <v>72</v>
      </c>
      <c r="D12" s="49">
        <v>2.5578950826396496</v>
      </c>
      <c r="E12" s="49">
        <v>5.7114208996897462</v>
      </c>
      <c r="F12" s="49">
        <v>11.145560824233103</v>
      </c>
      <c r="G12" s="49">
        <v>0.85522058198084572</v>
      </c>
      <c r="H12" s="49">
        <v>15.823799813303616</v>
      </c>
    </row>
    <row r="13" spans="1:8" ht="17.25" customHeight="1" x14ac:dyDescent="0.15">
      <c r="C13" s="51"/>
      <c r="D13" s="33"/>
      <c r="E13" s="33"/>
      <c r="F13" s="56"/>
      <c r="G13" s="33"/>
      <c r="H13" s="33"/>
    </row>
    <row r="14" spans="1:8" ht="17.25" customHeight="1" x14ac:dyDescent="0.2">
      <c r="C14" s="35" t="s">
        <v>88</v>
      </c>
      <c r="D14" s="50">
        <v>2.6144626899456931</v>
      </c>
      <c r="E14" s="50">
        <v>10.677388890984208</v>
      </c>
      <c r="F14" s="50">
        <v>9.9161478539612666</v>
      </c>
      <c r="G14" s="50">
        <v>0.83981925213955522</v>
      </c>
      <c r="H14" s="50">
        <v>16.343284590585281</v>
      </c>
    </row>
    <row r="15" spans="1:8" ht="17.25" customHeight="1" x14ac:dyDescent="0.2">
      <c r="C15" s="35" t="s">
        <v>89</v>
      </c>
      <c r="D15" s="50">
        <v>2.1587356901844217</v>
      </c>
      <c r="E15" s="50">
        <v>3.6239261414282837</v>
      </c>
      <c r="F15" s="50">
        <v>12.952075767853504</v>
      </c>
      <c r="G15" s="50">
        <v>0.67246330031538526</v>
      </c>
      <c r="H15" s="50">
        <v>13.556346149670029</v>
      </c>
    </row>
    <row r="16" spans="1:8" ht="17.25" customHeight="1" x14ac:dyDescent="0.2">
      <c r="C16" s="35" t="s">
        <v>73</v>
      </c>
      <c r="D16" s="50">
        <v>2.3076669523479008</v>
      </c>
      <c r="E16" s="50">
        <v>2.5066288394428815</v>
      </c>
      <c r="F16" s="50">
        <v>15.134787421390136</v>
      </c>
      <c r="G16" s="50">
        <v>0.88273220096975569</v>
      </c>
      <c r="H16" s="50">
        <v>13.472410932403575</v>
      </c>
    </row>
    <row r="17" spans="3:8" ht="17.25" customHeight="1" x14ac:dyDescent="0.2">
      <c r="C17" s="35" t="s">
        <v>74</v>
      </c>
      <c r="D17" s="50">
        <v>2.5678482792225941</v>
      </c>
      <c r="E17" s="50">
        <v>3.0040672717819077</v>
      </c>
      <c r="F17" s="50">
        <v>11.449681821302516</v>
      </c>
      <c r="G17" s="50">
        <v>0.73806417606397912</v>
      </c>
      <c r="H17" s="50">
        <v>15.322519821828232</v>
      </c>
    </row>
    <row r="18" spans="3:8" ht="17.25" customHeight="1" x14ac:dyDescent="0.2">
      <c r="C18" s="35" t="s">
        <v>75</v>
      </c>
      <c r="D18" s="50">
        <v>2.7990266689000931</v>
      </c>
      <c r="E18" s="50">
        <v>3.0265910141334329</v>
      </c>
      <c r="F18" s="50">
        <v>7.8218017925766521</v>
      </c>
      <c r="G18" s="50">
        <v>0.71279561133480629</v>
      </c>
      <c r="H18" s="50">
        <v>15.525036120048341</v>
      </c>
    </row>
    <row r="19" spans="3:8" ht="17.25" customHeight="1" x14ac:dyDescent="0.2">
      <c r="C19" s="35" t="s">
        <v>76</v>
      </c>
      <c r="D19" s="50">
        <v>2.7906274464286458</v>
      </c>
      <c r="E19" s="50">
        <v>2.5211731676847524</v>
      </c>
      <c r="F19" s="50">
        <v>10.821227840399935</v>
      </c>
      <c r="G19" s="50">
        <v>1.1579743358420058</v>
      </c>
      <c r="H19" s="50">
        <v>17.085412459120562</v>
      </c>
    </row>
    <row r="20" spans="3:8" ht="17.25" customHeight="1" x14ac:dyDescent="0.2">
      <c r="C20" s="35" t="s">
        <v>77</v>
      </c>
      <c r="D20" s="50">
        <v>2.9157593561272646</v>
      </c>
      <c r="E20" s="50">
        <v>2.6045108272683781</v>
      </c>
      <c r="F20" s="50">
        <v>11.38410113005699</v>
      </c>
      <c r="G20" s="50">
        <v>1.1803555947695914</v>
      </c>
      <c r="H20" s="50">
        <v>17.684256143065845</v>
      </c>
    </row>
    <row r="21" spans="3:8" ht="17.25" customHeight="1" x14ac:dyDescent="0.2">
      <c r="C21" s="35" t="s">
        <v>36</v>
      </c>
      <c r="D21" s="50">
        <v>2.3027419153563691</v>
      </c>
      <c r="E21" s="50">
        <v>3.0793122973557785</v>
      </c>
      <c r="F21" s="50">
        <v>14.58174279619705</v>
      </c>
      <c r="G21" s="50">
        <v>0.73741371379679943</v>
      </c>
      <c r="H21" s="50">
        <v>16.481196503358468</v>
      </c>
    </row>
    <row r="22" spans="3:8" ht="17.25" customHeight="1" x14ac:dyDescent="0.2">
      <c r="C22" s="35" t="s">
        <v>35</v>
      </c>
      <c r="D22" s="50">
        <v>2.9022083326817638</v>
      </c>
      <c r="E22" s="50">
        <v>3.7509645674161596</v>
      </c>
      <c r="F22" s="50">
        <v>13.044885671243156</v>
      </c>
      <c r="G22" s="50">
        <v>0.74357822188275002</v>
      </c>
      <c r="H22" s="50">
        <v>18.616494755137214</v>
      </c>
    </row>
    <row r="23" spans="3:8" ht="17.25" customHeight="1" x14ac:dyDescent="0.2">
      <c r="C23" s="35"/>
      <c r="D23" s="38"/>
      <c r="E23" s="38"/>
      <c r="F23" s="38"/>
      <c r="G23" s="38"/>
      <c r="H23" s="38"/>
    </row>
    <row r="24" spans="3:8" ht="17.25" customHeight="1" x14ac:dyDescent="0.2">
      <c r="C24" s="35" t="s">
        <v>42</v>
      </c>
      <c r="D24" s="50">
        <v>2.0251117912336558</v>
      </c>
      <c r="E24" s="50">
        <v>2.7993322801401948</v>
      </c>
      <c r="F24" s="50">
        <v>11.416932243202156</v>
      </c>
      <c r="G24" s="50">
        <v>0.76954248066878916</v>
      </c>
      <c r="H24" s="50">
        <v>15.47185408502513</v>
      </c>
    </row>
    <row r="25" spans="3:8" ht="17.25" customHeight="1" x14ac:dyDescent="0.2">
      <c r="C25" s="35"/>
      <c r="D25" s="38"/>
      <c r="E25" s="38"/>
      <c r="F25" s="38"/>
      <c r="G25" s="38"/>
      <c r="H25" s="38"/>
    </row>
    <row r="26" spans="3:8" ht="17.25" customHeight="1" x14ac:dyDescent="0.2">
      <c r="C26" s="35" t="s">
        <v>93</v>
      </c>
      <c r="D26" s="50">
        <v>2.0912126909024131</v>
      </c>
      <c r="E26" s="50">
        <v>2.2376309496808622</v>
      </c>
      <c r="F26" s="50">
        <v>17.728989736261372</v>
      </c>
      <c r="G26" s="50">
        <v>0.67853177736727222</v>
      </c>
      <c r="H26" s="50">
        <v>12.313683238451974</v>
      </c>
    </row>
    <row r="27" spans="3:8" ht="17.25" customHeight="1" x14ac:dyDescent="0.2">
      <c r="C27" s="35" t="s">
        <v>94</v>
      </c>
      <c r="D27" s="50">
        <v>1.7841978692429352</v>
      </c>
      <c r="E27" s="50">
        <v>2.2779533891050932</v>
      </c>
      <c r="F27" s="50">
        <v>14.92676929769299</v>
      </c>
      <c r="G27" s="50">
        <v>0.93457983627010899</v>
      </c>
      <c r="H27" s="50">
        <v>15.845376314943211</v>
      </c>
    </row>
    <row r="28" spans="3:8" ht="17.25" customHeight="1" x14ac:dyDescent="0.2">
      <c r="C28" s="35" t="s">
        <v>95</v>
      </c>
      <c r="D28" s="50">
        <v>2.4567294565770279</v>
      </c>
      <c r="E28" s="50">
        <v>0.96236792985367381</v>
      </c>
      <c r="F28" s="50">
        <v>10.930380195633834</v>
      </c>
      <c r="G28" s="50">
        <v>0.67001712452100759</v>
      </c>
      <c r="H28" s="50">
        <v>6.867675526340328</v>
      </c>
    </row>
    <row r="29" spans="3:8" ht="17.25" customHeight="1" x14ac:dyDescent="0.2">
      <c r="C29" s="35"/>
      <c r="D29" s="38"/>
      <c r="E29" s="38"/>
      <c r="F29" s="38"/>
      <c r="G29" s="38"/>
      <c r="H29" s="38"/>
    </row>
    <row r="30" spans="3:8" ht="17.25" customHeight="1" x14ac:dyDescent="0.2">
      <c r="C30" s="35" t="s">
        <v>78</v>
      </c>
      <c r="D30" s="50">
        <v>2.2573367070842805</v>
      </c>
      <c r="E30" s="50">
        <v>2.752838238122902</v>
      </c>
      <c r="F30" s="50">
        <v>8.5338291734648788</v>
      </c>
      <c r="G30" s="50">
        <v>1.0158015181879263</v>
      </c>
      <c r="H30" s="50">
        <v>15.914223784944179</v>
      </c>
    </row>
    <row r="31" spans="3:8" ht="17.25" customHeight="1" x14ac:dyDescent="0.2">
      <c r="C31" s="35" t="s">
        <v>79</v>
      </c>
      <c r="D31" s="50">
        <v>2.4806621714222916</v>
      </c>
      <c r="E31" s="50">
        <v>2.9743939648956963</v>
      </c>
      <c r="F31" s="50">
        <v>9.3221950712710253</v>
      </c>
      <c r="G31" s="50">
        <v>0.66684466973717527</v>
      </c>
      <c r="H31" s="50">
        <v>17.498004133903478</v>
      </c>
    </row>
    <row r="32" spans="3:8" ht="17.25" customHeight="1" x14ac:dyDescent="0.2">
      <c r="C32" s="35" t="s">
        <v>38</v>
      </c>
      <c r="D32" s="50">
        <v>2.8470819545277557</v>
      </c>
      <c r="E32" s="50">
        <v>3.2142581264897072</v>
      </c>
      <c r="F32" s="50">
        <v>8.9382789344630957</v>
      </c>
      <c r="G32" s="50">
        <v>0.54693942810664775</v>
      </c>
      <c r="H32" s="50">
        <v>12.07762134394406</v>
      </c>
    </row>
    <row r="33" spans="3:8" ht="17.25" customHeight="1" x14ac:dyDescent="0.2">
      <c r="C33" s="35"/>
      <c r="D33" s="38"/>
      <c r="E33" s="38"/>
      <c r="F33" s="38"/>
      <c r="G33" s="38"/>
      <c r="H33" s="38"/>
    </row>
    <row r="34" spans="3:8" ht="17.25" customHeight="1" x14ac:dyDescent="0.2">
      <c r="C34" s="35" t="s">
        <v>80</v>
      </c>
      <c r="D34" s="50">
        <v>2.6495086170851923</v>
      </c>
      <c r="E34" s="50">
        <v>3.4605610548980712</v>
      </c>
      <c r="F34" s="50">
        <v>8.6514531040759799</v>
      </c>
      <c r="G34" s="50">
        <v>0.73176904662352937</v>
      </c>
      <c r="H34" s="50">
        <v>14.383046778462475</v>
      </c>
    </row>
    <row r="35" spans="3:8" ht="17.25" customHeight="1" x14ac:dyDescent="0.2">
      <c r="C35" s="35" t="s">
        <v>106</v>
      </c>
      <c r="D35" s="50">
        <v>2.6806003363471915</v>
      </c>
      <c r="E35" s="50">
        <v>3.4119726060819184</v>
      </c>
      <c r="F35" s="50">
        <v>8.0827823904548826</v>
      </c>
      <c r="G35" s="50">
        <v>0.86324417611180737</v>
      </c>
      <c r="H35" s="50">
        <v>13.652888153768322</v>
      </c>
    </row>
    <row r="36" spans="3:8" ht="17.25" customHeight="1" x14ac:dyDescent="0.2">
      <c r="C36" s="35" t="s">
        <v>107</v>
      </c>
      <c r="D36" s="50">
        <v>2.5798533721908394</v>
      </c>
      <c r="E36" s="50">
        <v>3.6135146233153024</v>
      </c>
      <c r="F36" s="50">
        <v>9.1628713645182334</v>
      </c>
      <c r="G36" s="50">
        <v>0.82923858391848404</v>
      </c>
      <c r="H36" s="50">
        <v>15.786245634596327</v>
      </c>
    </row>
    <row r="37" spans="3:8" ht="17.25" customHeight="1" x14ac:dyDescent="0.2">
      <c r="C37" s="35" t="s">
        <v>108</v>
      </c>
      <c r="D37" s="50">
        <v>2.6663828213273937</v>
      </c>
      <c r="E37" s="50">
        <v>2.7433666261447587</v>
      </c>
      <c r="F37" s="50">
        <v>8.4767509549383426</v>
      </c>
      <c r="G37" s="50">
        <v>0.68259400225981282</v>
      </c>
      <c r="H37" s="50">
        <v>14.419798297738545</v>
      </c>
    </row>
    <row r="38" spans="3:8" ht="17.25" customHeight="1" x14ac:dyDescent="0.15">
      <c r="C38" s="51" t="s">
        <v>28</v>
      </c>
      <c r="D38" s="50">
        <v>2.3688915375446959</v>
      </c>
      <c r="E38" s="50">
        <v>2.4466626936829559</v>
      </c>
      <c r="F38" s="50">
        <v>9.2041120381406429</v>
      </c>
      <c r="G38" s="50">
        <v>0.64064362336114422</v>
      </c>
      <c r="H38" s="50">
        <v>15.196662693682955</v>
      </c>
    </row>
    <row r="39" spans="3:8" ht="17.25" customHeight="1" x14ac:dyDescent="0.15">
      <c r="C39" s="51" t="s">
        <v>44</v>
      </c>
      <c r="D39" s="50">
        <v>1.8954921269624534</v>
      </c>
      <c r="E39" s="50">
        <v>2.3506151555012216</v>
      </c>
      <c r="F39" s="50">
        <v>7.6049705609580878</v>
      </c>
      <c r="G39" s="50">
        <v>0.75136624852565714</v>
      </c>
      <c r="H39" s="50">
        <v>17.349729738683358</v>
      </c>
    </row>
    <row r="40" spans="3:8" ht="17.25" customHeight="1" x14ac:dyDescent="0.15">
      <c r="C40" s="51"/>
      <c r="D40" s="38"/>
      <c r="E40" s="38"/>
      <c r="F40" s="38"/>
      <c r="G40" s="38"/>
      <c r="H40" s="38"/>
    </row>
    <row r="41" spans="3:8" ht="17.25" customHeight="1" x14ac:dyDescent="0.2">
      <c r="C41" s="35" t="s">
        <v>81</v>
      </c>
      <c r="D41" s="50">
        <v>2.6874553992671455</v>
      </c>
      <c r="E41" s="50">
        <v>2.3451125597612634</v>
      </c>
      <c r="F41" s="50">
        <v>10.712628034939794</v>
      </c>
      <c r="G41" s="50">
        <v>1.0154888722421656</v>
      </c>
      <c r="H41" s="50">
        <v>15.673404007939688</v>
      </c>
    </row>
    <row r="42" spans="3:8" ht="17.25" customHeight="1" x14ac:dyDescent="0.2">
      <c r="C42" s="35" t="s">
        <v>82</v>
      </c>
      <c r="D42" s="50">
        <v>3.0294837746123582</v>
      </c>
      <c r="E42" s="50">
        <v>2.8390861291704259</v>
      </c>
      <c r="F42" s="50">
        <v>10.090304312997608</v>
      </c>
      <c r="G42" s="50">
        <v>1.2307277834362704</v>
      </c>
      <c r="H42" s="50">
        <v>18.542063638364031</v>
      </c>
    </row>
    <row r="43" spans="3:8" ht="17.25" customHeight="1" x14ac:dyDescent="0.2">
      <c r="C43" s="35" t="s">
        <v>83</v>
      </c>
      <c r="D43" s="50">
        <v>2.2777057721006448</v>
      </c>
      <c r="E43" s="50">
        <v>2.1890066530909564</v>
      </c>
      <c r="F43" s="50">
        <v>8.4986458601164543</v>
      </c>
      <c r="G43" s="50">
        <v>1.2264569542080395</v>
      </c>
      <c r="H43" s="50">
        <v>13.140610223657568</v>
      </c>
    </row>
    <row r="44" spans="3:8" ht="17.25" customHeight="1" x14ac:dyDescent="0.2">
      <c r="C44" s="35"/>
      <c r="D44" s="38"/>
      <c r="E44" s="38"/>
      <c r="F44" s="38"/>
      <c r="G44" s="38"/>
      <c r="H44" s="38"/>
    </row>
    <row r="45" spans="3:8" ht="17.25" customHeight="1" x14ac:dyDescent="0.2">
      <c r="C45" s="35" t="s">
        <v>84</v>
      </c>
      <c r="D45" s="50">
        <v>2.856025411583909</v>
      </c>
      <c r="E45" s="50">
        <v>2.4196795017839725</v>
      </c>
      <c r="F45" s="50">
        <v>11.990846634174053</v>
      </c>
      <c r="G45" s="50">
        <v>1.264997556728946</v>
      </c>
      <c r="H45" s="50">
        <v>18.179449423506707</v>
      </c>
    </row>
    <row r="46" spans="3:8" ht="17.25" customHeight="1" x14ac:dyDescent="0.2">
      <c r="C46" s="35" t="s">
        <v>90</v>
      </c>
      <c r="D46" s="50">
        <v>2.6210826210826212</v>
      </c>
      <c r="E46" s="50">
        <v>2.3361823361823362</v>
      </c>
      <c r="F46" s="50">
        <v>11.680911680911681</v>
      </c>
      <c r="G46" s="50">
        <v>1.1965811965811968</v>
      </c>
      <c r="H46" s="50">
        <v>8.6609686609686616</v>
      </c>
    </row>
    <row r="47" spans="3:8" ht="17.25" customHeight="1" x14ac:dyDescent="0.2">
      <c r="C47" s="35" t="s">
        <v>85</v>
      </c>
      <c r="D47" s="50">
        <v>2.0995813434801098</v>
      </c>
      <c r="E47" s="50">
        <v>1.9079195608395685</v>
      </c>
      <c r="F47" s="50">
        <v>12.609125740327379</v>
      </c>
      <c r="G47" s="50">
        <v>1.0197966525474822</v>
      </c>
      <c r="H47" s="50">
        <v>16.376734479144858</v>
      </c>
    </row>
    <row r="48" spans="3:8" ht="17.25" customHeight="1" x14ac:dyDescent="0.2">
      <c r="C48" s="35" t="s">
        <v>86</v>
      </c>
      <c r="D48" s="50">
        <v>1.6835073518766053</v>
      </c>
      <c r="E48" s="50">
        <v>3.630315253586712</v>
      </c>
      <c r="F48" s="50">
        <v>6.8070936265778661</v>
      </c>
      <c r="G48" s="50">
        <v>0</v>
      </c>
      <c r="H48" s="50">
        <v>24.57920733739844</v>
      </c>
    </row>
    <row r="49" spans="3:8" ht="17.25" customHeight="1" x14ac:dyDescent="0.2">
      <c r="C49" s="35" t="s">
        <v>29</v>
      </c>
      <c r="D49" s="50">
        <v>2.2029207204079455</v>
      </c>
      <c r="E49" s="50">
        <v>2.4205441113474464</v>
      </c>
      <c r="F49" s="50">
        <v>11.778840858363655</v>
      </c>
      <c r="G49" s="50">
        <v>0.96928511697949615</v>
      </c>
      <c r="H49" s="50">
        <v>14.199397557829501</v>
      </c>
    </row>
    <row r="50" spans="3:8" ht="17.25" customHeight="1" thickBot="1" x14ac:dyDescent="0.2">
      <c r="C50" s="40"/>
      <c r="D50" s="20"/>
      <c r="E50" s="20"/>
      <c r="F50" s="20"/>
      <c r="G50" s="20"/>
      <c r="H50" s="20"/>
    </row>
    <row r="51" spans="3:8" ht="17.25" customHeight="1" x14ac:dyDescent="0.15">
      <c r="D51" s="42" t="s">
        <v>158</v>
      </c>
    </row>
    <row r="52" spans="3:8" ht="17.25" customHeight="1" x14ac:dyDescent="0.15">
      <c r="D52" s="16" t="s">
        <v>157</v>
      </c>
      <c r="E52" s="53"/>
      <c r="F52" s="54"/>
      <c r="G52" s="54"/>
    </row>
    <row r="53" spans="3:8" ht="17.25" customHeight="1" x14ac:dyDescent="0.2">
      <c r="D53" s="15" t="s">
        <v>87</v>
      </c>
      <c r="E53" s="43"/>
      <c r="F53" s="43"/>
      <c r="G53" s="43"/>
    </row>
    <row r="56" spans="3:8" ht="17.25" customHeight="1" x14ac:dyDescent="0.15">
      <c r="D56" s="43"/>
    </row>
    <row r="57" spans="3:8" ht="17.25" customHeight="1" x14ac:dyDescent="0.15">
      <c r="D57" s="43"/>
    </row>
    <row r="58" spans="3:8" ht="17.25" customHeight="1" x14ac:dyDescent="0.15">
      <c r="D58" s="43"/>
    </row>
  </sheetData>
  <mergeCells count="7">
    <mergeCell ref="H9:H10"/>
    <mergeCell ref="C6:G6"/>
    <mergeCell ref="D8:G8"/>
    <mergeCell ref="D9:D10"/>
    <mergeCell ref="E9:E10"/>
    <mergeCell ref="F9:F10"/>
    <mergeCell ref="G9:G10"/>
  </mergeCells>
  <phoneticPr fontId="3"/>
  <pageMargins left="0.78740157480314965" right="0.78740157480314965" top="0.98425196850393704" bottom="0.98425196850393704" header="0.51181102362204722" footer="0.51181102362204722"/>
  <pageSetup paperSize="9" scale="72"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I59"/>
  <sheetViews>
    <sheetView view="pageBreakPreview" topLeftCell="C40" zoomScaleNormal="75" zoomScaleSheetLayoutView="100" workbookViewId="0">
      <selection activeCell="H22" sqref="H22"/>
    </sheetView>
  </sheetViews>
  <sheetFormatPr defaultColWidth="13.375" defaultRowHeight="17.25" customHeight="1" x14ac:dyDescent="0.15"/>
  <cols>
    <col min="1" max="1" width="12.625" style="16" customWidth="1"/>
    <col min="2" max="2" width="17.125" style="16" customWidth="1"/>
    <col min="3" max="6" width="17.25" style="16" customWidth="1"/>
    <col min="7" max="7" width="17.625" style="16" customWidth="1"/>
    <col min="8" max="9" width="17.25" style="16" customWidth="1"/>
    <col min="10" max="16384" width="13.375" style="16"/>
  </cols>
  <sheetData>
    <row r="1" spans="1:9" ht="17.25" customHeight="1" x14ac:dyDescent="0.2">
      <c r="A1" s="15"/>
    </row>
    <row r="6" spans="1:9" ht="17.25" customHeight="1" x14ac:dyDescent="0.2">
      <c r="C6" s="325" t="s">
        <v>24</v>
      </c>
      <c r="D6" s="325"/>
      <c r="E6" s="325"/>
      <c r="F6" s="325"/>
      <c r="G6" s="325"/>
      <c r="H6" s="325"/>
    </row>
    <row r="7" spans="1:9" ht="17.25" customHeight="1" thickBot="1" x14ac:dyDescent="0.25">
      <c r="D7" s="19" t="s">
        <v>238</v>
      </c>
      <c r="E7" s="21"/>
      <c r="H7" s="22"/>
    </row>
    <row r="8" spans="1:9" ht="17.25" customHeight="1" x14ac:dyDescent="0.2">
      <c r="C8" s="23"/>
      <c r="D8" s="330" t="s">
        <v>25</v>
      </c>
      <c r="E8" s="331"/>
      <c r="F8" s="331"/>
      <c r="G8" s="331"/>
      <c r="H8" s="42"/>
    </row>
    <row r="9" spans="1:9" ht="17.25" customHeight="1" x14ac:dyDescent="0.15">
      <c r="C9" s="24"/>
      <c r="D9" s="323" t="s">
        <v>206</v>
      </c>
      <c r="E9" s="323" t="s">
        <v>58</v>
      </c>
      <c r="F9" s="328" t="s">
        <v>111</v>
      </c>
      <c r="G9" s="332" t="s">
        <v>248</v>
      </c>
      <c r="H9" s="334"/>
    </row>
    <row r="10" spans="1:9" ht="17.25" customHeight="1" x14ac:dyDescent="0.15">
      <c r="C10" s="25"/>
      <c r="D10" s="324"/>
      <c r="E10" s="324"/>
      <c r="F10" s="329"/>
      <c r="G10" s="333"/>
      <c r="H10" s="334"/>
    </row>
    <row r="11" spans="1:9" ht="17.25" customHeight="1" x14ac:dyDescent="0.15">
      <c r="C11" s="26"/>
    </row>
    <row r="12" spans="1:9" s="27" customFormat="1" ht="17.25" customHeight="1" x14ac:dyDescent="0.2">
      <c r="C12" s="28" t="s">
        <v>72</v>
      </c>
      <c r="D12" s="49">
        <v>33.842902485334918</v>
      </c>
      <c r="E12" s="31">
        <v>7.2376425796282478</v>
      </c>
      <c r="F12" s="31">
        <v>21.483256409785064</v>
      </c>
      <c r="G12" s="31">
        <v>1.3423013234048096</v>
      </c>
      <c r="H12" s="31"/>
    </row>
    <row r="13" spans="1:9" ht="17.25" customHeight="1" x14ac:dyDescent="0.15">
      <c r="C13" s="24"/>
      <c r="D13" s="33"/>
      <c r="E13" s="46"/>
      <c r="F13" s="31"/>
      <c r="G13" s="31"/>
      <c r="H13" s="31"/>
    </row>
    <row r="14" spans="1:9" ht="17.25" customHeight="1" x14ac:dyDescent="0.2">
      <c r="C14" s="32" t="s">
        <v>91</v>
      </c>
      <c r="D14" s="50">
        <v>30.013641916746696</v>
      </c>
      <c r="E14" s="50">
        <v>7.0254930331268381</v>
      </c>
      <c r="F14" s="50">
        <v>21.125808584096468</v>
      </c>
      <c r="G14" s="50">
        <v>1.4439531884139849</v>
      </c>
      <c r="H14" s="50"/>
      <c r="I14" s="33"/>
    </row>
    <row r="15" spans="1:9" ht="17.25" customHeight="1" x14ac:dyDescent="0.2">
      <c r="C15" s="32" t="s">
        <v>92</v>
      </c>
      <c r="D15" s="50">
        <v>34.79676338702032</v>
      </c>
      <c r="E15" s="50">
        <v>7.9239306088118644</v>
      </c>
      <c r="F15" s="50">
        <v>23.030797234368322</v>
      </c>
      <c r="G15" s="50">
        <v>1.28496172034787</v>
      </c>
      <c r="H15" s="50"/>
      <c r="I15" s="33"/>
    </row>
    <row r="16" spans="1:9" ht="17.25" customHeight="1" x14ac:dyDescent="0.2">
      <c r="C16" s="32" t="s">
        <v>73</v>
      </c>
      <c r="D16" s="50">
        <v>30.224486072155454</v>
      </c>
      <c r="E16" s="50">
        <v>7.5147951041357857</v>
      </c>
      <c r="F16" s="50">
        <v>26.66710836337846</v>
      </c>
      <c r="G16" s="50">
        <v>1.2893841137760476</v>
      </c>
      <c r="H16" s="50"/>
      <c r="I16" s="33"/>
    </row>
    <row r="17" spans="3:9" ht="17.25" customHeight="1" x14ac:dyDescent="0.2">
      <c r="C17" s="32" t="s">
        <v>74</v>
      </c>
      <c r="D17" s="50">
        <v>37.864229865782264</v>
      </c>
      <c r="E17" s="50">
        <v>4.4975785728898723</v>
      </c>
      <c r="F17" s="50">
        <v>23.156763524007346</v>
      </c>
      <c r="G17" s="50">
        <v>1.3992466671212938</v>
      </c>
      <c r="H17" s="50"/>
      <c r="I17" s="33"/>
    </row>
    <row r="18" spans="3:9" ht="17.25" customHeight="1" x14ac:dyDescent="0.2">
      <c r="C18" s="32" t="s">
        <v>75</v>
      </c>
      <c r="D18" s="50">
        <v>38.777819782494767</v>
      </c>
      <c r="E18" s="50">
        <v>10.179069035037294</v>
      </c>
      <c r="F18" s="50">
        <v>19.740961382211523</v>
      </c>
      <c r="G18" s="50">
        <v>1.4168985932630904</v>
      </c>
      <c r="H18" s="50"/>
      <c r="I18" s="33"/>
    </row>
    <row r="19" spans="3:9" ht="17.25" customHeight="1" x14ac:dyDescent="0.2">
      <c r="C19" s="32" t="s">
        <v>76</v>
      </c>
      <c r="D19" s="50">
        <v>36.244899055023403</v>
      </c>
      <c r="E19" s="50">
        <v>7.534391762188716</v>
      </c>
      <c r="F19" s="50">
        <v>20.501890264607418</v>
      </c>
      <c r="G19" s="50">
        <v>1.3424036687045706</v>
      </c>
      <c r="H19" s="50"/>
      <c r="I19" s="33"/>
    </row>
    <row r="20" spans="3:9" ht="17.25" customHeight="1" x14ac:dyDescent="0.2">
      <c r="C20" s="32" t="s">
        <v>77</v>
      </c>
      <c r="D20" s="50">
        <v>36.668308625610109</v>
      </c>
      <c r="E20" s="50">
        <v>6.8010965222438369</v>
      </c>
      <c r="F20" s="50">
        <v>19.574230279929058</v>
      </c>
      <c r="G20" s="50">
        <v>1.1873815209289342</v>
      </c>
      <c r="H20" s="50"/>
      <c r="I20" s="33"/>
    </row>
    <row r="21" spans="3:9" ht="17.25" customHeight="1" x14ac:dyDescent="0.15">
      <c r="C21" s="51" t="s">
        <v>46</v>
      </c>
      <c r="D21" s="50">
        <v>31.638400202399954</v>
      </c>
      <c r="E21" s="50">
        <v>6.4925925619290936</v>
      </c>
      <c r="F21" s="50">
        <v>23.396126010462091</v>
      </c>
      <c r="G21" s="50">
        <v>1.290473999144399</v>
      </c>
      <c r="H21" s="50"/>
      <c r="I21" s="33"/>
    </row>
    <row r="22" spans="3:9" ht="17.25" customHeight="1" x14ac:dyDescent="0.2">
      <c r="C22" s="35" t="s">
        <v>47</v>
      </c>
      <c r="D22" s="50">
        <v>27.79630589438062</v>
      </c>
      <c r="E22" s="50">
        <v>6.1198740928289368</v>
      </c>
      <c r="F22" s="50">
        <v>25.110411226246566</v>
      </c>
      <c r="G22" s="50">
        <v>1.9152772381828407</v>
      </c>
      <c r="H22" s="50"/>
      <c r="I22" s="33"/>
    </row>
    <row r="23" spans="3:9" ht="17.25" customHeight="1" x14ac:dyDescent="0.2">
      <c r="C23" s="35"/>
      <c r="D23" s="38"/>
      <c r="E23" s="36"/>
      <c r="F23" s="36"/>
      <c r="G23" s="36"/>
      <c r="H23" s="36"/>
      <c r="I23" s="33"/>
    </row>
    <row r="24" spans="3:9" ht="17.25" customHeight="1" x14ac:dyDescent="0.2">
      <c r="C24" s="35" t="s">
        <v>50</v>
      </c>
      <c r="D24" s="50">
        <v>39.206164278283573</v>
      </c>
      <c r="E24" s="50">
        <v>6.3588510244736787</v>
      </c>
      <c r="F24" s="50">
        <v>20.696642506407962</v>
      </c>
      <c r="G24" s="50">
        <v>1.2555693105648664</v>
      </c>
      <c r="H24" s="50"/>
      <c r="I24" s="33"/>
    </row>
    <row r="25" spans="3:9" ht="17.25" customHeight="1" x14ac:dyDescent="0.2">
      <c r="C25" s="35"/>
      <c r="D25" s="38"/>
      <c r="E25" s="36"/>
      <c r="F25" s="36"/>
      <c r="G25" s="36"/>
      <c r="H25" s="52"/>
      <c r="I25" s="33"/>
    </row>
    <row r="26" spans="3:9" ht="17.25" customHeight="1" x14ac:dyDescent="0.2">
      <c r="C26" s="32" t="s">
        <v>102</v>
      </c>
      <c r="D26" s="50">
        <v>37.441605944561282</v>
      </c>
      <c r="E26" s="50">
        <v>6.6295891690310542</v>
      </c>
      <c r="F26" s="50">
        <v>19.977755281174115</v>
      </c>
      <c r="G26" s="50">
        <v>0.9010012125696566</v>
      </c>
      <c r="H26" s="50"/>
      <c r="I26" s="33"/>
    </row>
    <row r="27" spans="3:9" ht="17.25" customHeight="1" x14ac:dyDescent="0.2">
      <c r="C27" s="32" t="s">
        <v>103</v>
      </c>
      <c r="D27" s="50">
        <v>36.873422631020667</v>
      </c>
      <c r="E27" s="50">
        <v>5.2676318044315229</v>
      </c>
      <c r="F27" s="50">
        <v>21.155489021023374</v>
      </c>
      <c r="G27" s="50">
        <v>0.93457983627010899</v>
      </c>
      <c r="H27" s="50"/>
      <c r="I27" s="33"/>
    </row>
    <row r="28" spans="3:9" ht="17.25" customHeight="1" x14ac:dyDescent="0.2">
      <c r="C28" s="32" t="s">
        <v>104</v>
      </c>
      <c r="D28" s="50">
        <v>49.413762933424302</v>
      </c>
      <c r="E28" s="50">
        <v>2.9592422999677832</v>
      </c>
      <c r="F28" s="50">
        <v>24.678964086523777</v>
      </c>
      <c r="G28" s="50">
        <v>1.0608604471582619</v>
      </c>
      <c r="H28" s="50"/>
      <c r="I28" s="33"/>
    </row>
    <row r="29" spans="3:9" ht="17.25" customHeight="1" x14ac:dyDescent="0.2">
      <c r="C29" s="32"/>
      <c r="D29" s="38"/>
      <c r="E29" s="36"/>
      <c r="F29" s="36"/>
      <c r="G29" s="36"/>
      <c r="H29" s="52"/>
      <c r="I29" s="33"/>
    </row>
    <row r="30" spans="3:9" ht="17.25" customHeight="1" x14ac:dyDescent="0.2">
      <c r="C30" s="32" t="s">
        <v>78</v>
      </c>
      <c r="D30" s="50">
        <v>0.84283589489340605</v>
      </c>
      <c r="E30" s="50">
        <v>10.576764171211369</v>
      </c>
      <c r="F30" s="50">
        <v>9.8496116344405884</v>
      </c>
      <c r="G30" s="50">
        <v>9.8496116344405884</v>
      </c>
      <c r="H30" s="50"/>
      <c r="I30" s="33"/>
    </row>
    <row r="31" spans="3:9" ht="17.25" customHeight="1" x14ac:dyDescent="0.2">
      <c r="C31" s="32" t="s">
        <v>79</v>
      </c>
      <c r="D31" s="50">
        <v>0.72678331090174964</v>
      </c>
      <c r="E31" s="50">
        <v>10.767160161507402</v>
      </c>
      <c r="F31" s="50">
        <v>8.802153432032302</v>
      </c>
      <c r="G31" s="50">
        <v>8.802153432032302</v>
      </c>
      <c r="H31" s="50"/>
      <c r="I31" s="33"/>
    </row>
    <row r="32" spans="3:9" ht="17.25" customHeight="1" x14ac:dyDescent="0.15">
      <c r="C32" s="51" t="s">
        <v>49</v>
      </c>
      <c r="D32" s="50">
        <v>0.92130518234165071</v>
      </c>
      <c r="E32" s="50">
        <v>9.9654510556621876</v>
      </c>
      <c r="F32" s="50">
        <v>9.0364683301343582</v>
      </c>
      <c r="G32" s="50">
        <v>9.0364683301343582</v>
      </c>
      <c r="H32" s="50"/>
      <c r="I32" s="33"/>
    </row>
    <row r="33" spans="3:9" ht="17.25" customHeight="1" x14ac:dyDescent="0.15">
      <c r="C33" s="51"/>
      <c r="D33" s="38"/>
      <c r="E33" s="36"/>
      <c r="F33" s="36"/>
      <c r="G33" s="36"/>
      <c r="H33" s="52"/>
      <c r="I33" s="33"/>
    </row>
    <row r="34" spans="3:9" ht="17.25" customHeight="1" x14ac:dyDescent="0.2">
      <c r="C34" s="32" t="s">
        <v>80</v>
      </c>
      <c r="D34" s="50">
        <v>40.12113048729006</v>
      </c>
      <c r="E34" s="50">
        <v>6.8887224044215003</v>
      </c>
      <c r="F34" s="50">
        <v>21.59980358309452</v>
      </c>
      <c r="G34" s="50">
        <v>1.5140049240486815</v>
      </c>
      <c r="H34" s="50"/>
      <c r="I34" s="33"/>
    </row>
    <row r="35" spans="3:9" ht="17.25" customHeight="1" x14ac:dyDescent="0.2">
      <c r="C35" s="32" t="s">
        <v>97</v>
      </c>
      <c r="D35" s="50">
        <v>41.799191685413831</v>
      </c>
      <c r="E35" s="50">
        <v>9.7001385052563638</v>
      </c>
      <c r="F35" s="50">
        <v>18.332580266374439</v>
      </c>
      <c r="G35" s="50">
        <v>1.4766018801912495</v>
      </c>
      <c r="H35" s="50"/>
      <c r="I35" s="33"/>
    </row>
    <row r="36" spans="3:9" ht="17.25" customHeight="1" x14ac:dyDescent="0.2">
      <c r="C36" s="32" t="s">
        <v>98</v>
      </c>
      <c r="D36" s="50">
        <v>44.041782568115039</v>
      </c>
      <c r="E36" s="50">
        <v>5.2211318246719367</v>
      </c>
      <c r="F36" s="50">
        <v>17.8746983644651</v>
      </c>
      <c r="G36" s="50">
        <v>0.89066366420874221</v>
      </c>
      <c r="H36" s="50"/>
      <c r="I36" s="33"/>
    </row>
    <row r="37" spans="3:9" ht="17.25" customHeight="1" x14ac:dyDescent="0.2">
      <c r="C37" s="32" t="s">
        <v>99</v>
      </c>
      <c r="D37" s="50">
        <v>45.115197336859502</v>
      </c>
      <c r="E37" s="50">
        <v>6.7619468348862704</v>
      </c>
      <c r="F37" s="50">
        <v>18.152734247596896</v>
      </c>
      <c r="G37" s="50">
        <v>0.98122887824848082</v>
      </c>
      <c r="H37" s="50"/>
      <c r="I37" s="33"/>
    </row>
    <row r="38" spans="3:9" ht="17.25" customHeight="1" x14ac:dyDescent="0.15">
      <c r="C38" s="51" t="s">
        <v>51</v>
      </c>
      <c r="D38" s="50">
        <v>44.055423122765198</v>
      </c>
      <c r="E38" s="50">
        <v>6.4809296781883203</v>
      </c>
      <c r="F38" s="50">
        <v>18.608462455303933</v>
      </c>
      <c r="G38" s="50">
        <v>0.99821215733015489</v>
      </c>
      <c r="H38" s="50"/>
      <c r="I38" s="33"/>
    </row>
    <row r="39" spans="3:9" ht="17.25" customHeight="1" x14ac:dyDescent="0.15">
      <c r="C39" s="51" t="s">
        <v>45</v>
      </c>
      <c r="D39" s="50">
        <v>43.374324346708391</v>
      </c>
      <c r="E39" s="50">
        <v>8.1796462055406778</v>
      </c>
      <c r="F39" s="50">
        <v>17.588800817759704</v>
      </c>
      <c r="G39" s="50">
        <v>0.90505479936045063</v>
      </c>
      <c r="H39" s="50"/>
      <c r="I39" s="33"/>
    </row>
    <row r="40" spans="3:9" ht="17.25" customHeight="1" x14ac:dyDescent="0.15">
      <c r="C40" s="51"/>
      <c r="D40" s="38"/>
      <c r="E40" s="36"/>
      <c r="F40" s="36"/>
      <c r="G40" s="36"/>
      <c r="H40" s="52"/>
      <c r="I40" s="33"/>
    </row>
    <row r="41" spans="3:9" ht="17.25" customHeight="1" x14ac:dyDescent="0.2">
      <c r="C41" s="32" t="s">
        <v>81</v>
      </c>
      <c r="D41" s="50">
        <v>37.008927788381143</v>
      </c>
      <c r="E41" s="50">
        <v>11.272952228223636</v>
      </c>
      <c r="F41" s="50">
        <v>18.248027310291036</v>
      </c>
      <c r="G41" s="50">
        <v>1.0360037989541284</v>
      </c>
      <c r="H41" s="50"/>
      <c r="I41" s="33"/>
    </row>
    <row r="42" spans="3:9" ht="17.25" customHeight="1" x14ac:dyDescent="0.2">
      <c r="C42" s="32" t="s">
        <v>82</v>
      </c>
      <c r="D42" s="50">
        <v>32.323509916622925</v>
      </c>
      <c r="E42" s="50">
        <v>10.99540316410646</v>
      </c>
      <c r="F42" s="50">
        <v>19.475252836793729</v>
      </c>
      <c r="G42" s="50">
        <v>1.4741684438961919</v>
      </c>
      <c r="H42" s="50"/>
      <c r="I42" s="33"/>
    </row>
    <row r="43" spans="3:9" ht="17.25" customHeight="1" x14ac:dyDescent="0.2">
      <c r="C43" s="32" t="s">
        <v>83</v>
      </c>
      <c r="D43" s="50">
        <v>44.590470692278011</v>
      </c>
      <c r="E43" s="50">
        <v>9.8992597018220341</v>
      </c>
      <c r="F43" s="50">
        <v>17.126595324833698</v>
      </c>
      <c r="G43" s="50">
        <v>1.0512488178926054</v>
      </c>
      <c r="H43" s="50"/>
      <c r="I43" s="33"/>
    </row>
    <row r="44" spans="3:9" ht="17.25" customHeight="1" x14ac:dyDescent="0.2">
      <c r="C44" s="32"/>
      <c r="D44" s="38"/>
      <c r="E44" s="36"/>
      <c r="F44" s="36"/>
      <c r="G44" s="36"/>
      <c r="H44" s="52"/>
      <c r="I44" s="33"/>
    </row>
    <row r="45" spans="3:9" ht="17.25" customHeight="1" x14ac:dyDescent="0.2">
      <c r="C45" s="32" t="s">
        <v>84</v>
      </c>
      <c r="D45" s="50">
        <v>34.741788568308365</v>
      </c>
      <c r="E45" s="50">
        <v>6.0250399093687932</v>
      </c>
      <c r="F45" s="50">
        <v>21.426711192841836</v>
      </c>
      <c r="G45" s="50">
        <v>1.095461801703417</v>
      </c>
      <c r="H45" s="50"/>
      <c r="I45" s="33"/>
    </row>
    <row r="46" spans="3:9" ht="17.25" customHeight="1" x14ac:dyDescent="0.2">
      <c r="C46" s="32" t="s">
        <v>100</v>
      </c>
      <c r="D46" s="50">
        <v>49.743589743589745</v>
      </c>
      <c r="E46" s="50">
        <v>4.9002849002849</v>
      </c>
      <c r="F46" s="50">
        <v>18.119658119658119</v>
      </c>
      <c r="G46" s="50">
        <v>0.74074074074074081</v>
      </c>
      <c r="H46" s="50"/>
      <c r="I46" s="33"/>
    </row>
    <row r="47" spans="3:9" ht="17.25" customHeight="1" x14ac:dyDescent="0.2">
      <c r="C47" s="32" t="s">
        <v>85</v>
      </c>
      <c r="D47" s="50">
        <v>40.191985718047817</v>
      </c>
      <c r="E47" s="50">
        <v>9.6580741800085068</v>
      </c>
      <c r="F47" s="50">
        <v>15.476913903367667</v>
      </c>
      <c r="G47" s="50">
        <v>0.65986842223660602</v>
      </c>
      <c r="H47" s="50"/>
      <c r="I47" s="33"/>
    </row>
    <row r="48" spans="3:9" ht="17.25" customHeight="1" x14ac:dyDescent="0.2">
      <c r="C48" s="32" t="s">
        <v>86</v>
      </c>
      <c r="D48" s="50">
        <v>50.841922026673494</v>
      </c>
      <c r="E48" s="50">
        <v>2.3569102926272478</v>
      </c>
      <c r="F48" s="50">
        <v>9.4276411705089913</v>
      </c>
      <c r="G48" s="50">
        <v>0.67340294075064222</v>
      </c>
      <c r="H48" s="50"/>
      <c r="I48" s="33"/>
    </row>
    <row r="49" spans="3:9" ht="17.25" customHeight="1" x14ac:dyDescent="0.2">
      <c r="C49" s="39" t="s">
        <v>29</v>
      </c>
      <c r="D49" s="50">
        <v>38.935050218410147</v>
      </c>
      <c r="E49" s="50">
        <v>8.0186314222849226</v>
      </c>
      <c r="F49" s="50">
        <v>20.367575574971749</v>
      </c>
      <c r="G49" s="50">
        <v>1.1077544194051385</v>
      </c>
      <c r="H49" s="50"/>
      <c r="I49" s="33"/>
    </row>
    <row r="50" spans="3:9" ht="17.25" customHeight="1" thickBot="1" x14ac:dyDescent="0.2">
      <c r="C50" s="40"/>
      <c r="D50" s="20"/>
      <c r="E50" s="20"/>
      <c r="F50" s="20"/>
      <c r="G50" s="20"/>
      <c r="H50" s="20"/>
    </row>
    <row r="51" spans="3:9" ht="17.25" customHeight="1" x14ac:dyDescent="0.15">
      <c r="D51" s="42" t="s">
        <v>152</v>
      </c>
      <c r="H51" s="41"/>
    </row>
    <row r="52" spans="3:9" ht="17.25" customHeight="1" x14ac:dyDescent="0.15">
      <c r="D52" s="16" t="s">
        <v>151</v>
      </c>
      <c r="E52" s="53"/>
      <c r="F52" s="54"/>
      <c r="G52" s="54"/>
      <c r="H52" s="41"/>
    </row>
    <row r="53" spans="3:9" ht="17.25" customHeight="1" x14ac:dyDescent="0.2">
      <c r="D53" s="15" t="s">
        <v>87</v>
      </c>
      <c r="E53" s="43"/>
      <c r="F53" s="43"/>
      <c r="G53" s="43"/>
      <c r="H53" s="41"/>
    </row>
    <row r="54" spans="3:9" ht="17.25" customHeight="1" x14ac:dyDescent="0.15">
      <c r="D54" s="43"/>
      <c r="F54" s="43"/>
      <c r="G54" s="43"/>
      <c r="H54" s="43"/>
    </row>
    <row r="57" spans="3:9" ht="17.25" customHeight="1" x14ac:dyDescent="0.15">
      <c r="F57" s="43"/>
      <c r="G57" s="43"/>
    </row>
    <row r="58" spans="3:9" ht="17.25" customHeight="1" x14ac:dyDescent="0.2">
      <c r="F58" s="22"/>
      <c r="G58" s="43"/>
    </row>
    <row r="59" spans="3:9" ht="17.25" customHeight="1" x14ac:dyDescent="0.15">
      <c r="F59" s="43"/>
      <c r="G59" s="43"/>
    </row>
  </sheetData>
  <mergeCells count="7">
    <mergeCell ref="C6:H6"/>
    <mergeCell ref="D8:G8"/>
    <mergeCell ref="D9:D10"/>
    <mergeCell ref="E9:E10"/>
    <mergeCell ref="F9:F10"/>
    <mergeCell ref="G9:G10"/>
    <mergeCell ref="H9:H10"/>
  </mergeCells>
  <phoneticPr fontId="3"/>
  <pageMargins left="0.78740157480314965" right="0.78740157480314965" top="0.98425196850393704" bottom="0.98425196850393704" header="0.51181102362204722" footer="0.51181102362204722"/>
  <pageSetup paperSize="9" scale="7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V-01～03 </vt:lpstr>
      <vt:lpstr>V04 </vt:lpstr>
      <vt:lpstr>V05  </vt:lpstr>
      <vt:lpstr>V06A</vt:lpstr>
      <vt:lpstr>V06B</vt:lpstr>
      <vt:lpstr>V06C</vt:lpstr>
      <vt:lpstr>V06D</vt:lpstr>
      <vt:lpstr>V07A</vt:lpstr>
      <vt:lpstr>V07Ａ続き</vt:lpstr>
      <vt:lpstr>V07B</vt:lpstr>
      <vt:lpstr>V07B続き</vt:lpstr>
      <vt:lpstr>'V-01～03 '!Print_Area</vt:lpstr>
      <vt:lpstr>'V04 '!Print_Area</vt:lpstr>
      <vt:lpstr>'V05  '!Print_Area</vt:lpstr>
      <vt:lpstr>V06A!Print_Area</vt:lpstr>
      <vt:lpstr>V06B!Print_Area</vt:lpstr>
      <vt:lpstr>V06C!Print_Area</vt:lpstr>
      <vt:lpstr>V06D!Print_Area</vt:lpstr>
      <vt:lpstr>V07A!Print_Area</vt:lpstr>
      <vt:lpstr>V07Ａ続き!Print_Area</vt:lpstr>
      <vt:lpstr>V07B!Print_Area</vt:lpstr>
      <vt:lpstr>V07B続き!Print_Area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399531</cp:lastModifiedBy>
  <cp:lastPrinted>2025-02-26T05:08:55Z</cp:lastPrinted>
  <dcterms:created xsi:type="dcterms:W3CDTF">2006-04-24T05:17:06Z</dcterms:created>
  <dcterms:modified xsi:type="dcterms:W3CDTF">2025-03-26T02:45:22Z</dcterms:modified>
</cp:coreProperties>
</file>