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2年統計年鑑\★令和2年統計年鑑　原稿\"/>
    </mc:Choice>
  </mc:AlternateContent>
  <bookViews>
    <workbookView xWindow="2430" yWindow="240" windowWidth="16155" windowHeight="7020" tabRatio="930"/>
  </bookViews>
  <sheets>
    <sheet name="T01-T02" sheetId="53" r:id="rId1"/>
    <sheet name="T-03" sheetId="54" r:id="rId2"/>
    <sheet name="T04A" sheetId="55" r:id="rId3"/>
    <sheet name="T04B" sheetId="56" r:id="rId4"/>
    <sheet name="T04B続き" sheetId="57" r:id="rId5"/>
    <sheet name="T05 " sheetId="74" r:id="rId6"/>
    <sheet name="T05続き " sheetId="75" r:id="rId7"/>
    <sheet name="T06AB-T07" sheetId="76" r:id="rId8"/>
    <sheet name="T08" sheetId="77" r:id="rId9"/>
    <sheet name="T09-T10" sheetId="62" r:id="rId10"/>
    <sheet name="T11-T12" sheetId="63" r:id="rId11"/>
    <sheet name="T13" sheetId="64" r:id="rId12"/>
    <sheet name="T14" sheetId="65" r:id="rId13"/>
    <sheet name="T15ABC" sheetId="66" r:id="rId14"/>
    <sheet name="T16" sheetId="67" r:id="rId15"/>
    <sheet name="T17A" sheetId="68" r:id="rId16"/>
    <sheet name="T17B" sheetId="69" r:id="rId17"/>
    <sheet name="T18A" sheetId="70" r:id="rId18"/>
    <sheet name="T18BC" sheetId="71" r:id="rId19"/>
    <sheet name="T19-T20A" sheetId="72" r:id="rId20"/>
    <sheet name="T20B" sheetId="73" r:id="rId21"/>
  </sheets>
  <definedNames>
    <definedName name="_xlnm.Print_Area" localSheetId="0">'T01-T02'!$B$1:$L$80</definedName>
    <definedName name="_xlnm.Print_Area" localSheetId="1">'T-03'!$A$1:$M$52</definedName>
    <definedName name="_xlnm.Print_Area" localSheetId="2">T04A!$B$1:$M$80</definedName>
    <definedName name="_xlnm.Print_Area" localSheetId="3">T04B!$B$1:$L$51</definedName>
    <definedName name="_xlnm.Print_Area" localSheetId="4">T04B続き!$B$1:$L$51</definedName>
    <definedName name="_xlnm.Print_Area" localSheetId="5">'T05 '!$B$1:$K$74</definedName>
    <definedName name="_xlnm.Print_Area" localSheetId="6">'T05続き '!$C$1:$K$36</definedName>
    <definedName name="_xlnm.Print_Area" localSheetId="7">'T06AB-T07'!$B$1:$J$67</definedName>
    <definedName name="_xlnm.Print_Area" localSheetId="8">'T08'!$B$1:$K$48</definedName>
    <definedName name="_xlnm.Print_Area" localSheetId="9">'T09-T10'!$B$1:$J$72</definedName>
    <definedName name="_xlnm.Print_Area" localSheetId="10">'T11-T12'!$B$1:$H$86</definedName>
    <definedName name="_xlnm.Print_Area" localSheetId="11">'T13'!$B$1:$F$54</definedName>
    <definedName name="_xlnm.Print_Area" localSheetId="12">'T14'!$B$1:$F$52</definedName>
    <definedName name="_xlnm.Print_Area" localSheetId="13">T15ABC!$B$1:$J$75</definedName>
    <definedName name="_xlnm.Print_Area" localSheetId="14">'T16'!$B$1:$K$63</definedName>
    <definedName name="_xlnm.Print_Area" localSheetId="15">T17A!$B$1:$J$66</definedName>
    <definedName name="_xlnm.Print_Area" localSheetId="16">T17B!$B$1:$L$60</definedName>
    <definedName name="_xlnm.Print_Area" localSheetId="17">T18A!$B$1:$H$60</definedName>
    <definedName name="_xlnm.Print_Area" localSheetId="18">T18BC!$B$1:$H$78</definedName>
    <definedName name="_xlnm.Print_Area" localSheetId="19">'T19-T20A'!$B$1:$M$73</definedName>
    <definedName name="_xlnm.Print_Area" localSheetId="20">T20B!$B$1:$L$57</definedName>
  </definedNames>
  <calcPr calcId="162913"/>
</workbook>
</file>

<file path=xl/calcChain.xml><?xml version="1.0" encoding="utf-8"?>
<calcChain xmlns="http://schemas.openxmlformats.org/spreadsheetml/2006/main">
  <c r="D22" i="73" l="1"/>
  <c r="D18" i="73"/>
  <c r="F15" i="64" l="1"/>
  <c r="E15" i="64"/>
  <c r="D15" i="64"/>
  <c r="C15" i="64"/>
  <c r="D53" i="73" l="1"/>
  <c r="D25" i="73"/>
  <c r="D23" i="73"/>
  <c r="D21" i="73"/>
  <c r="E68" i="72" l="1"/>
  <c r="E66" i="72"/>
  <c r="D28" i="73" l="1"/>
  <c r="D30" i="73"/>
  <c r="D31" i="73"/>
  <c r="D32" i="73"/>
  <c r="D34" i="73"/>
  <c r="D35" i="73"/>
  <c r="D36" i="73"/>
  <c r="D38" i="73"/>
  <c r="D39" i="73"/>
  <c r="D40" i="73"/>
  <c r="D41" i="73"/>
  <c r="D42" i="73"/>
  <c r="D43" i="73"/>
  <c r="D45" i="73"/>
  <c r="D46" i="73"/>
  <c r="D47" i="73"/>
  <c r="D49" i="73"/>
  <c r="D50" i="73"/>
  <c r="D51" i="73"/>
  <c r="D52" i="73"/>
  <c r="D19" i="73"/>
  <c r="D20" i="73"/>
  <c r="D24" i="73"/>
  <c r="D26" i="73"/>
  <c r="D16" i="73"/>
  <c r="E69" i="72"/>
  <c r="C19" i="69" l="1"/>
  <c r="J18" i="69" l="1"/>
  <c r="C70" i="53"/>
  <c r="C69" i="53"/>
  <c r="H68" i="53"/>
</calcChain>
</file>

<file path=xl/sharedStrings.xml><?xml version="1.0" encoding="utf-8"?>
<sst xmlns="http://schemas.openxmlformats.org/spreadsheetml/2006/main" count="2085" uniqueCount="920">
  <si>
    <t>Ｔ-01 医療施設数及び病床数の推移</t>
  </si>
  <si>
    <t xml:space="preserve">  （10月 1日現在）</t>
  </si>
  <si>
    <t>医療施設数</t>
  </si>
  <si>
    <t>病院病床数</t>
  </si>
  <si>
    <t>療養・一般</t>
    <rPh sb="0" eb="2">
      <t>リョウヨウ</t>
    </rPh>
    <rPh sb="3" eb="5">
      <t>イッパン</t>
    </rPh>
    <phoneticPr fontId="3"/>
  </si>
  <si>
    <t>その他病床</t>
    <rPh sb="2" eb="3">
      <t>タ</t>
    </rPh>
    <phoneticPr fontId="3"/>
  </si>
  <si>
    <t>床</t>
  </si>
  <si>
    <t>Ｔ-02 県内病院における在院及び外来患者数</t>
  </si>
  <si>
    <t>平均在院患者数</t>
  </si>
  <si>
    <t>感染症</t>
    <rPh sb="0" eb="3">
      <t>カンセンショウ</t>
    </rPh>
    <phoneticPr fontId="3"/>
  </si>
  <si>
    <t>療養・一般</t>
    <rPh sb="0" eb="2">
      <t>リョウヨウ</t>
    </rPh>
    <phoneticPr fontId="3"/>
  </si>
  <si>
    <t>人</t>
  </si>
  <si>
    <t>日</t>
  </si>
  <si>
    <t>注1)平均在院患者数＝年間在院患者延べ数／年間日数</t>
  </si>
  <si>
    <t>注3)平均在院日数＝２×在院患者延べ数／（新入院患者数＋退院患者数）</t>
  </si>
  <si>
    <t>Ｔ-03 市町村別病院数及び病床数</t>
  </si>
  <si>
    <t>（10月 1日現在）</t>
  </si>
  <si>
    <t xml:space="preserve">      病床数</t>
  </si>
  <si>
    <t>病院</t>
  </si>
  <si>
    <t>　</t>
  </si>
  <si>
    <t>うち有床</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</si>
  <si>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</si>
  <si>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</si>
  <si>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</si>
  <si>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</si>
  <si>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</si>
  <si>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</si>
  <si>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</si>
  <si>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</si>
  <si>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</si>
  <si>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</si>
  <si>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</si>
  <si>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</si>
  <si>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</si>
  <si>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</si>
  <si>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</si>
  <si>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</si>
  <si>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</si>
  <si>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</si>
  <si>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古座川町</t>
  </si>
  <si>
    <t xml:space="preserve"> 北 山 村</t>
  </si>
  <si>
    <t>Ｔ-04 特定死因別死亡者数</t>
  </si>
  <si>
    <t>Ａ．主要死因別死亡者数の推移</t>
  </si>
  <si>
    <t xml:space="preserve"> 肝内胆管</t>
  </si>
  <si>
    <t>(支),肺</t>
  </si>
  <si>
    <t>大動脈瘤</t>
  </si>
  <si>
    <t>膜下出血</t>
  </si>
  <si>
    <t>及び解離</t>
  </si>
  <si>
    <t>その他</t>
  </si>
  <si>
    <t>の死因</t>
  </si>
  <si>
    <t xml:space="preserve">        単位：人</t>
  </si>
  <si>
    <t>全死因</t>
  </si>
  <si>
    <t>糖尿病</t>
  </si>
  <si>
    <t>心疾患</t>
  </si>
  <si>
    <t>腎不全</t>
  </si>
  <si>
    <t>Ｂ．市町村別特定死因別死亡者数</t>
  </si>
  <si>
    <t>高血圧</t>
  </si>
  <si>
    <t>性疾患</t>
  </si>
  <si>
    <t>資料：県医務課「人口動態統計の概況」</t>
    <rPh sb="15" eb="17">
      <t>ガイキョウ</t>
    </rPh>
    <phoneticPr fontId="6"/>
  </si>
  <si>
    <t xml:space="preserve">  単位：人</t>
  </si>
  <si>
    <t>Ｔ-06 医師，歯科医師数</t>
  </si>
  <si>
    <t xml:space="preserve"> 医療施設</t>
  </si>
  <si>
    <t>病院，</t>
  </si>
  <si>
    <t>医育機関</t>
  </si>
  <si>
    <t xml:space="preserve"> の従事者</t>
  </si>
  <si>
    <t>診療所の</t>
  </si>
  <si>
    <t>付属病院</t>
  </si>
  <si>
    <t>(無職含む)</t>
    <rPh sb="3" eb="4">
      <t>フク</t>
    </rPh>
    <phoneticPr fontId="3"/>
  </si>
  <si>
    <t xml:space="preserve"> 医療施設･</t>
  </si>
  <si>
    <t>開設者</t>
  </si>
  <si>
    <t>勤務者</t>
  </si>
  <si>
    <t>の勤務者</t>
  </si>
  <si>
    <t xml:space="preserve"> 歯科医師</t>
  </si>
  <si>
    <t>衛生行政機関</t>
    <rPh sb="4" eb="6">
      <t>キカン</t>
    </rPh>
    <phoneticPr fontId="3"/>
  </si>
  <si>
    <t xml:space="preserve"> 医薬品の </t>
  </si>
  <si>
    <t>保健衛生施設</t>
    <rPh sb="2" eb="4">
      <t>エイセイ</t>
    </rPh>
    <rPh sb="4" eb="6">
      <t>シセツ</t>
    </rPh>
    <phoneticPr fontId="3"/>
  </si>
  <si>
    <t xml:space="preserve"> 製造,販売 </t>
  </si>
  <si>
    <t>薬局開設者</t>
  </si>
  <si>
    <t>薬局勤務者</t>
  </si>
  <si>
    <t>の従事者</t>
  </si>
  <si>
    <t>企業従事者</t>
  </si>
  <si>
    <t>Ｔ-08 市町村別医師数，歯科医師数</t>
  </si>
  <si>
    <t>医師総数</t>
  </si>
  <si>
    <t>Ｔ-09 保健所，就業場所別看護師・准看護師数</t>
    <rPh sb="12" eb="13">
      <t>トコロ</t>
    </rPh>
    <rPh sb="16" eb="17">
      <t>シ</t>
    </rPh>
    <rPh sb="21" eb="22">
      <t>シ</t>
    </rPh>
    <phoneticPr fontId="3"/>
  </si>
  <si>
    <t xml:space="preserve">   保 健 所</t>
  </si>
  <si>
    <t>看護師</t>
    <rPh sb="2" eb="3">
      <t>シ</t>
    </rPh>
    <phoneticPr fontId="3"/>
  </si>
  <si>
    <t>准看護師</t>
    <rPh sb="3" eb="4">
      <t>シ</t>
    </rPh>
    <phoneticPr fontId="3"/>
  </si>
  <si>
    <t xml:space="preserve">  和歌山市</t>
  </si>
  <si>
    <t>Ｔ-10 保健所，就業場所別助産師数</t>
    <rPh sb="12" eb="13">
      <t>トコロ</t>
    </rPh>
    <rPh sb="16" eb="17">
      <t>シ</t>
    </rPh>
    <phoneticPr fontId="3"/>
  </si>
  <si>
    <t xml:space="preserve">   総 数</t>
  </si>
  <si>
    <t>助産所</t>
  </si>
  <si>
    <t>学校･養成</t>
  </si>
  <si>
    <t>従事者</t>
  </si>
  <si>
    <t>出張のみ</t>
  </si>
  <si>
    <t>診療所</t>
  </si>
  <si>
    <t>保健所</t>
  </si>
  <si>
    <t>所･その他</t>
  </si>
  <si>
    <t>Ｔ-11 保健所，就業場所別保健師数</t>
    <rPh sb="12" eb="13">
      <t>トコロ</t>
    </rPh>
    <rPh sb="16" eb="17">
      <t>シ</t>
    </rPh>
    <phoneticPr fontId="3"/>
  </si>
  <si>
    <t>保健師</t>
    <rPh sb="2" eb="3">
      <t>シ</t>
    </rPh>
    <phoneticPr fontId="3"/>
  </si>
  <si>
    <t>保健師学校</t>
    <rPh sb="2" eb="3">
      <t>シ</t>
    </rPh>
    <rPh sb="4" eb="5">
      <t>コウ</t>
    </rPh>
    <phoneticPr fontId="3"/>
  </si>
  <si>
    <t>病院・</t>
  </si>
  <si>
    <t>及び養成所</t>
    <rPh sb="0" eb="1">
      <t>オヨ</t>
    </rPh>
    <phoneticPr fontId="3"/>
  </si>
  <si>
    <t>市町村</t>
  </si>
  <si>
    <t>事業所</t>
  </si>
  <si>
    <t xml:space="preserve">  単位:人</t>
  </si>
  <si>
    <t xml:space="preserve">        保健所</t>
  </si>
  <si>
    <t>総  数</t>
  </si>
  <si>
    <t>Ｔ-12 その他の医療従事者数</t>
  </si>
  <si>
    <t>あん摩</t>
    <rPh sb="2" eb="3">
      <t>マ</t>
    </rPh>
    <phoneticPr fontId="3"/>
  </si>
  <si>
    <t>はり師</t>
  </si>
  <si>
    <t>きゅう師</t>
  </si>
  <si>
    <t>整復師</t>
  </si>
  <si>
    <t xml:space="preserve">   単位:人</t>
  </si>
  <si>
    <t>　ﾏｯｻ-ｼﾞ･</t>
  </si>
  <si>
    <t xml:space="preserve"> 指圧師</t>
  </si>
  <si>
    <t>Ｔ-13 市町村別医薬品営業施設数</t>
  </si>
  <si>
    <t xml:space="preserve"> 医薬品営業施設数</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</si>
  <si>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</si>
  <si>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</si>
  <si>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</si>
  <si>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</si>
  <si>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</si>
  <si>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</si>
  <si>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</si>
  <si>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</si>
  <si>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</si>
  <si>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</si>
  <si>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</si>
  <si>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</si>
  <si>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</si>
  <si>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</si>
  <si>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</si>
  <si>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</si>
  <si>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</si>
  <si>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串 本 町</t>
  </si>
  <si>
    <t xml:space="preserve">  古座川町</t>
  </si>
  <si>
    <t xml:space="preserve">  北 山 村</t>
  </si>
  <si>
    <t xml:space="preserve">  みなべ町</t>
  </si>
  <si>
    <t>Ｔ-14 市町村別環境衛生営業施設数</t>
  </si>
  <si>
    <t>ｸﾘ-ﾆﾝｸﾞ所</t>
  </si>
  <si>
    <t>公衆浴場</t>
  </si>
  <si>
    <t>Ｔ-15 保健所活動状況</t>
  </si>
  <si>
    <t>Ａ．健康診断</t>
  </si>
  <si>
    <t>生活習慣病</t>
  </si>
  <si>
    <t>精 神</t>
  </si>
  <si>
    <t>悪性新生物</t>
  </si>
  <si>
    <t xml:space="preserve">    健康診断受診延人員－続き－</t>
  </si>
  <si>
    <t xml:space="preserve">      訪問指導</t>
  </si>
  <si>
    <t>(延人員)</t>
  </si>
  <si>
    <t>(実人員)</t>
  </si>
  <si>
    <t>Ｃ．結核予防</t>
  </si>
  <si>
    <t xml:space="preserve"> 単位：人</t>
  </si>
  <si>
    <t>療 育</t>
  </si>
  <si>
    <t>定 期</t>
  </si>
  <si>
    <t>定期外</t>
  </si>
  <si>
    <t>一 般</t>
  </si>
  <si>
    <t>妊産婦</t>
  </si>
  <si>
    <t xml:space="preserve">     妊産婦保健指導</t>
  </si>
  <si>
    <t xml:space="preserve">    乳幼児保健指導</t>
  </si>
  <si>
    <t>妊 婦</t>
  </si>
  <si>
    <t xml:space="preserve"> 産 婦</t>
  </si>
  <si>
    <t>乳 児</t>
  </si>
  <si>
    <t>未熟児</t>
  </si>
  <si>
    <t>総排出量</t>
  </si>
  <si>
    <t>① 計画</t>
  </si>
  <si>
    <t>② 直接</t>
  </si>
  <si>
    <t>直 接</t>
    <rPh sb="0" eb="1">
      <t>チョク</t>
    </rPh>
    <rPh sb="2" eb="3">
      <t>セツ</t>
    </rPh>
    <phoneticPr fontId="3"/>
  </si>
  <si>
    <t>直接最</t>
    <rPh sb="0" eb="2">
      <t>チョクセツ</t>
    </rPh>
    <rPh sb="2" eb="3">
      <t>サイ</t>
    </rPh>
    <phoneticPr fontId="3"/>
  </si>
  <si>
    <t>その他(注</t>
    <rPh sb="2" eb="3">
      <t>タ</t>
    </rPh>
    <rPh sb="4" eb="5">
      <t>チュウ</t>
    </rPh>
    <phoneticPr fontId="3"/>
  </si>
  <si>
    <t>直　接</t>
    <rPh sb="0" eb="1">
      <t>チョク</t>
    </rPh>
    <rPh sb="2" eb="3">
      <t>セツ</t>
    </rPh>
    <phoneticPr fontId="3"/>
  </si>
  <si>
    <t xml:space="preserve"> ①+②+③</t>
  </si>
  <si>
    <t xml:space="preserve">  収集量</t>
  </si>
  <si>
    <t xml:space="preserve">  搬入量</t>
  </si>
  <si>
    <t>焼 却</t>
  </si>
  <si>
    <t>終処分</t>
    <rPh sb="0" eb="1">
      <t>シュウ</t>
    </rPh>
    <rPh sb="1" eb="3">
      <t>ショブン</t>
    </rPh>
    <phoneticPr fontId="3"/>
  </si>
  <si>
    <t xml:space="preserve"> 処理施設</t>
  </si>
  <si>
    <t>資源化</t>
    <rPh sb="0" eb="2">
      <t>シゲン</t>
    </rPh>
    <rPh sb="2" eb="3">
      <t>カ</t>
    </rPh>
    <phoneticPr fontId="3"/>
  </si>
  <si>
    <t xml:space="preserve"> 単位：ﾄﾝ</t>
  </si>
  <si>
    <t xml:space="preserve"> 粗大ごみ</t>
  </si>
  <si>
    <t xml:space="preserve"> 施　設</t>
  </si>
  <si>
    <t>Ｔ-17 市町村別し尿</t>
  </si>
  <si>
    <t>水洗化率</t>
  </si>
  <si>
    <t xml:space="preserve"> ①水洗化</t>
    <rPh sb="4" eb="5">
      <t>カ</t>
    </rPh>
    <phoneticPr fontId="6"/>
  </si>
  <si>
    <t xml:space="preserve"> ②非水洗</t>
  </si>
  <si>
    <t>①÷</t>
  </si>
  <si>
    <t xml:space="preserve">   化人口</t>
  </si>
  <si>
    <t>(①＋②)</t>
  </si>
  <si>
    <t>％</t>
  </si>
  <si>
    <t>Ｂ．し尿処理の状況</t>
  </si>
  <si>
    <t>総処理量</t>
  </si>
  <si>
    <t xml:space="preserve">     市町村（組合）処理</t>
  </si>
  <si>
    <t>(総排出量)</t>
  </si>
  <si>
    <t>収集処理</t>
  </si>
  <si>
    <t>処理施設</t>
  </si>
  <si>
    <t>下水道投入</t>
  </si>
  <si>
    <t>海洋投入</t>
  </si>
  <si>
    <t>Ｔ-18 大気汚染物質測定年度平均値経年変化</t>
  </si>
  <si>
    <t>和歌山市</t>
  </si>
  <si>
    <t>西保健センター</t>
  </si>
  <si>
    <t>中之島小学校</t>
  </si>
  <si>
    <t>海南市役所</t>
  </si>
  <si>
    <t>野上小学校</t>
  </si>
  <si>
    <t>耐久高校</t>
  </si>
  <si>
    <t>日高消防</t>
  </si>
  <si>
    <t>美浜町役場</t>
  </si>
  <si>
    <t>御坊市</t>
  </si>
  <si>
    <t>御坊監視支所</t>
  </si>
  <si>
    <t>野口局</t>
  </si>
  <si>
    <t>塩屋局</t>
  </si>
  <si>
    <t>名田局</t>
  </si>
  <si>
    <t>会津公園</t>
    <rPh sb="0" eb="1">
      <t>カイ</t>
    </rPh>
    <rPh sb="1" eb="2">
      <t>ツ</t>
    </rPh>
    <rPh sb="2" eb="3">
      <t>コウエン</t>
    </rPh>
    <rPh sb="3" eb="4">
      <t>エン</t>
    </rPh>
    <phoneticPr fontId="3"/>
  </si>
  <si>
    <t>資料：県環境生活総務課「環境白書」</t>
    <rPh sb="6" eb="8">
      <t>セイカツ</t>
    </rPh>
    <rPh sb="8" eb="11">
      <t>ソウムカ</t>
    </rPh>
    <phoneticPr fontId="3"/>
  </si>
  <si>
    <t>環境衛生研究ｾﾝﾀｰ</t>
    <rPh sb="0" eb="2">
      <t>カンキョウ</t>
    </rPh>
    <phoneticPr fontId="3"/>
  </si>
  <si>
    <t>小倉小学校</t>
  </si>
  <si>
    <t>資料：県環境生活総務課「環境白書」</t>
    <rPh sb="6" eb="8">
      <t>セイカツ</t>
    </rPh>
    <rPh sb="8" eb="10">
      <t>ソウム</t>
    </rPh>
    <phoneticPr fontId="3"/>
  </si>
  <si>
    <t>環境衛生研究ｾﾝﾀ-</t>
    <rPh sb="0" eb="2">
      <t>カンキョウ</t>
    </rPh>
    <phoneticPr fontId="3"/>
  </si>
  <si>
    <t>黒江小学校</t>
  </si>
  <si>
    <t>内海小学校</t>
  </si>
  <si>
    <t>単位：ppm</t>
  </si>
  <si>
    <t>Ｂ．二酸化窒素  年度平均値</t>
  </si>
  <si>
    <t xml:space="preserve"> 単位：ppm</t>
  </si>
  <si>
    <t/>
  </si>
  <si>
    <t>mg/L</t>
  </si>
  <si>
    <t xml:space="preserve"> MPN/百mL</t>
  </si>
  <si>
    <t>恋野橋</t>
  </si>
  <si>
    <t>三谷橋</t>
  </si>
  <si>
    <t>船戸</t>
  </si>
  <si>
    <t>橋本川</t>
  </si>
  <si>
    <t>橋本</t>
  </si>
  <si>
    <t>桂谷川</t>
  </si>
  <si>
    <t>貴志川</t>
  </si>
  <si>
    <t>小川橋</t>
  </si>
  <si>
    <t>諸井橋</t>
  </si>
  <si>
    <t>日方川</t>
  </si>
  <si>
    <t>山田川</t>
  </si>
  <si>
    <t>海南大橋</t>
  </si>
  <si>
    <t>有田川</t>
  </si>
  <si>
    <t>金屋橋</t>
  </si>
  <si>
    <t>保田井堰</t>
  </si>
  <si>
    <t>日高川</t>
  </si>
  <si>
    <t>船津堰堤</t>
  </si>
  <si>
    <t>若野橋</t>
  </si>
  <si>
    <t>西川大橋</t>
  </si>
  <si>
    <t>南部川</t>
  </si>
  <si>
    <t>南部大橋</t>
  </si>
  <si>
    <t>富田川</t>
  </si>
  <si>
    <t>生馬橋</t>
  </si>
  <si>
    <t>富田橋</t>
  </si>
  <si>
    <t>日置川</t>
  </si>
  <si>
    <t>安宅橋</t>
  </si>
  <si>
    <t>日置川大橋</t>
  </si>
  <si>
    <t>古座川</t>
  </si>
  <si>
    <t>高瀬橋</t>
  </si>
  <si>
    <t>古座橋</t>
  </si>
  <si>
    <t>太田川</t>
  </si>
  <si>
    <t>下里大橋</t>
  </si>
  <si>
    <t>那智川</t>
  </si>
  <si>
    <t>川関橋</t>
  </si>
  <si>
    <t>二河川</t>
  </si>
  <si>
    <t>二河橋</t>
  </si>
  <si>
    <t>熊野川</t>
    <rPh sb="0" eb="2">
      <t>クマノ</t>
    </rPh>
    <phoneticPr fontId="3"/>
  </si>
  <si>
    <t>宮井橋</t>
  </si>
  <si>
    <t>熊野大橋</t>
  </si>
  <si>
    <t>紀の川</t>
  </si>
  <si>
    <t>紀の川大橋</t>
  </si>
  <si>
    <t>Ｔ-20 大気汚染，騒音振動，水質汚染等の苦情件数</t>
    <rPh sb="18" eb="19">
      <t>セン</t>
    </rPh>
    <phoneticPr fontId="3"/>
  </si>
  <si>
    <t>Ａ．苦情件数の推移</t>
  </si>
  <si>
    <t>　注）</t>
  </si>
  <si>
    <t xml:space="preserve">  単位：件</t>
  </si>
  <si>
    <t>の公害</t>
  </si>
  <si>
    <t>Ｂ．市町村別苦情件数</t>
  </si>
  <si>
    <t xml:space="preserve">   典型７公害</t>
  </si>
  <si>
    <t xml:space="preserve"> その他</t>
  </si>
  <si>
    <t>土壌汚染</t>
  </si>
  <si>
    <t>地盤沈下</t>
  </si>
  <si>
    <t xml:space="preserve"> の公害</t>
  </si>
  <si>
    <t xml:space="preserve">        単位：件</t>
  </si>
  <si>
    <t>　紀美野町</t>
    <rPh sb="1" eb="3">
      <t>ノリミ</t>
    </rPh>
    <rPh sb="3" eb="5">
      <t>ノマチ</t>
    </rPh>
    <phoneticPr fontId="2"/>
  </si>
  <si>
    <t>　紀の川市</t>
    <rPh sb="1" eb="2">
      <t>キ</t>
    </rPh>
    <rPh sb="3" eb="5">
      <t>カワシ</t>
    </rPh>
    <phoneticPr fontId="2"/>
  </si>
  <si>
    <t>　有田川町</t>
    <rPh sb="1" eb="3">
      <t>アリダ</t>
    </rPh>
    <rPh sb="3" eb="4">
      <t>カワ</t>
    </rPh>
    <rPh sb="4" eb="5">
      <t>チョウ</t>
    </rPh>
    <phoneticPr fontId="2"/>
  </si>
  <si>
    <t>　日高川町</t>
    <rPh sb="1" eb="3">
      <t>ヒダカ</t>
    </rPh>
    <rPh sb="3" eb="4">
      <t>ガワ</t>
    </rPh>
    <rPh sb="4" eb="5">
      <t>マチ</t>
    </rPh>
    <phoneticPr fontId="2"/>
  </si>
  <si>
    <t>昭和60年(1985年)</t>
    <rPh sb="0" eb="2">
      <t>ショウワ</t>
    </rPh>
    <rPh sb="4" eb="5">
      <t>ネン</t>
    </rPh>
    <rPh sb="10" eb="11">
      <t>ネン</t>
    </rPh>
    <phoneticPr fontId="2"/>
  </si>
  <si>
    <t>平成 2年(1990年)</t>
    <rPh sb="4" eb="5">
      <t>ネン</t>
    </rPh>
    <rPh sb="10" eb="11">
      <t>ネン</t>
    </rPh>
    <phoneticPr fontId="2"/>
  </si>
  <si>
    <t>平成 7年(1995年)</t>
    <rPh sb="4" eb="5">
      <t>ネン</t>
    </rPh>
    <rPh sb="10" eb="11">
      <t>ネン</t>
    </rPh>
    <phoneticPr fontId="2"/>
  </si>
  <si>
    <t>平成11年(1999年)</t>
    <rPh sb="4" eb="5">
      <t>ネン</t>
    </rPh>
    <rPh sb="10" eb="11">
      <t>ネン</t>
    </rPh>
    <phoneticPr fontId="2"/>
  </si>
  <si>
    <t>平成12年(2000年)</t>
    <rPh sb="4" eb="5">
      <t>ネン</t>
    </rPh>
    <rPh sb="10" eb="11">
      <t>ネン</t>
    </rPh>
    <phoneticPr fontId="2"/>
  </si>
  <si>
    <t>平成13年(2001年)</t>
    <rPh sb="4" eb="5">
      <t>ネン</t>
    </rPh>
    <rPh sb="10" eb="11">
      <t>ネン</t>
    </rPh>
    <phoneticPr fontId="2"/>
  </si>
  <si>
    <t>平成14年(2002年)</t>
    <rPh sb="4" eb="5">
      <t>ネン</t>
    </rPh>
    <rPh sb="10" eb="11">
      <t>ネン</t>
    </rPh>
    <phoneticPr fontId="2"/>
  </si>
  <si>
    <t>平成15年(2003年)</t>
    <rPh sb="4" eb="5">
      <t>ネン</t>
    </rPh>
    <rPh sb="10" eb="11">
      <t>ネン</t>
    </rPh>
    <phoneticPr fontId="2"/>
  </si>
  <si>
    <t>平成16年(2004年)</t>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</si>
  <si>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</si>
  <si>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</si>
  <si>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平成14年(2002年)</t>
    <rPh sb="0" eb="2">
      <t>ヘイセイ</t>
    </rPh>
    <rPh sb="4" eb="5">
      <t>ネン</t>
    </rPh>
    <rPh sb="10" eb="11">
      <t>ネン</t>
    </rPh>
    <phoneticPr fontId="2"/>
  </si>
  <si>
    <t>平成16年(2004年)</t>
    <rPh sb="0" eb="2">
      <t>ヘイセイ</t>
    </rPh>
    <rPh sb="4" eb="5">
      <t>ネン</t>
    </rPh>
    <rPh sb="10" eb="11">
      <t>ネン</t>
    </rPh>
    <phoneticPr fontId="2"/>
  </si>
  <si>
    <t>平成17年(2005年)</t>
    <rPh sb="0" eb="2">
      <t>ヘイセイ</t>
    </rPh>
    <rPh sb="4" eb="5">
      <t>ネン</t>
    </rPh>
    <rPh sb="10" eb="11">
      <t>ネン</t>
    </rPh>
    <phoneticPr fontId="2"/>
  </si>
  <si>
    <t>資料：県医務課「人口動態統計の概況」</t>
    <rPh sb="3" eb="4">
      <t>ケン</t>
    </rPh>
    <rPh sb="4" eb="7">
      <t>イムカ</t>
    </rPh>
    <rPh sb="8" eb="10">
      <t>ジンコウ</t>
    </rPh>
    <rPh sb="10" eb="12">
      <t>ドウタイ</t>
    </rPh>
    <rPh sb="12" eb="14">
      <t>トウケイ</t>
    </rPh>
    <rPh sb="15" eb="17">
      <t>ガイキョウ</t>
    </rPh>
    <phoneticPr fontId="3"/>
  </si>
  <si>
    <t>紀の川市</t>
  </si>
  <si>
    <t>紀美野町</t>
  </si>
  <si>
    <t>九度山町</t>
  </si>
  <si>
    <t>有田川町</t>
  </si>
  <si>
    <t>みなべ町</t>
  </si>
  <si>
    <t>日高川町</t>
  </si>
  <si>
    <t>上富田町</t>
  </si>
  <si>
    <t>すさみ町</t>
  </si>
  <si>
    <t>古座川町</t>
  </si>
  <si>
    <t xml:space="preserve">     和歌山市</t>
  </si>
  <si>
    <t xml:space="preserve">     紀の川市</t>
  </si>
  <si>
    <t xml:space="preserve">     かつらぎ町</t>
  </si>
  <si>
    <t xml:space="preserve">     九度山町</t>
  </si>
  <si>
    <t xml:space="preserve">     みなべ町</t>
  </si>
  <si>
    <t xml:space="preserve">     日高川町</t>
  </si>
  <si>
    <t xml:space="preserve">     上富田町</t>
  </si>
  <si>
    <t xml:space="preserve">     すさみ町</t>
  </si>
  <si>
    <t xml:space="preserve">     那智勝浦町</t>
  </si>
  <si>
    <t xml:space="preserve">     古座川町</t>
  </si>
  <si>
    <t xml:space="preserve"> みなべ町</t>
    <rPh sb="4" eb="5">
      <t>マチ</t>
    </rPh>
    <phoneticPr fontId="2"/>
  </si>
  <si>
    <t>みなべ町</t>
    <rPh sb="3" eb="4">
      <t>マチ</t>
    </rPh>
    <phoneticPr fontId="2"/>
  </si>
  <si>
    <t>紀美野町</t>
    <rPh sb="0" eb="2">
      <t>ノリミ</t>
    </rPh>
    <rPh sb="2" eb="4">
      <t>ノマチ</t>
    </rPh>
    <phoneticPr fontId="2"/>
  </si>
  <si>
    <t>紀の川市</t>
    <rPh sb="0" eb="1">
      <t>キ</t>
    </rPh>
    <rPh sb="2" eb="4">
      <t>カワシ</t>
    </rPh>
    <phoneticPr fontId="3"/>
  </si>
  <si>
    <t>紀の川市役所粉河支所</t>
    <rPh sb="0" eb="1">
      <t>キ</t>
    </rPh>
    <rPh sb="2" eb="4">
      <t>カワシ</t>
    </rPh>
    <rPh sb="4" eb="6">
      <t>ヤクショ</t>
    </rPh>
    <rPh sb="6" eb="8">
      <t>コカワ</t>
    </rPh>
    <rPh sb="8" eb="10">
      <t>シショ</t>
    </rPh>
    <phoneticPr fontId="3"/>
  </si>
  <si>
    <t xml:space="preserve"> 太 地 町</t>
    <rPh sb="1" eb="2">
      <t>タイ</t>
    </rPh>
    <rPh sb="3" eb="4">
      <t>チ</t>
    </rPh>
    <phoneticPr fontId="2"/>
  </si>
  <si>
    <t xml:space="preserve">  太 地 町</t>
    <rPh sb="2" eb="3">
      <t>タイ</t>
    </rPh>
    <rPh sb="4" eb="5">
      <t>チ</t>
    </rPh>
    <rPh sb="6" eb="7">
      <t>チョウ</t>
    </rPh>
    <phoneticPr fontId="2"/>
  </si>
  <si>
    <t>　 かつらぎ町</t>
    <phoneticPr fontId="2"/>
  </si>
  <si>
    <t>総 数</t>
    <phoneticPr fontId="2"/>
  </si>
  <si>
    <t>田 辺 市</t>
    <rPh sb="0" eb="1">
      <t>タ</t>
    </rPh>
    <rPh sb="2" eb="3">
      <t>ヘン</t>
    </rPh>
    <rPh sb="4" eb="5">
      <t>シ</t>
    </rPh>
    <phoneticPr fontId="3"/>
  </si>
  <si>
    <t>総 量</t>
    <rPh sb="2" eb="3">
      <t>リョウ</t>
    </rPh>
    <phoneticPr fontId="6"/>
  </si>
  <si>
    <t xml:space="preserve">    医療施設数</t>
  </si>
  <si>
    <t xml:space="preserve"> 一般</t>
  </si>
  <si>
    <t xml:space="preserve"> 歯科</t>
  </si>
  <si>
    <t xml:space="preserve"> 診療所</t>
  </si>
  <si>
    <t>精神</t>
  </si>
  <si>
    <t>結核</t>
  </si>
  <si>
    <t>一般</t>
  </si>
  <si>
    <t>平成18年(2006年)</t>
    <rPh sb="0" eb="2">
      <t>ヘイセイ</t>
    </rPh>
    <rPh sb="4" eb="5">
      <t>ネン</t>
    </rPh>
    <rPh sb="10" eb="11">
      <t>ネン</t>
    </rPh>
    <phoneticPr fontId="2"/>
  </si>
  <si>
    <t xml:space="preserve">  岩 出 市</t>
    <rPh sb="6" eb="7">
      <t>シ</t>
    </rPh>
    <phoneticPr fontId="2"/>
  </si>
  <si>
    <t xml:space="preserve"> 紀の川市</t>
    <rPh sb="1" eb="2">
      <t>キ</t>
    </rPh>
    <rPh sb="3" eb="4">
      <t>カワ</t>
    </rPh>
    <phoneticPr fontId="2"/>
  </si>
  <si>
    <t>島橋地区会館</t>
    <rPh sb="0" eb="2">
      <t>シマバシ</t>
    </rPh>
    <rPh sb="2" eb="4">
      <t>チク</t>
    </rPh>
    <rPh sb="4" eb="6">
      <t>カイカン</t>
    </rPh>
    <phoneticPr fontId="2"/>
  </si>
  <si>
    <t>湊小学校</t>
    <rPh sb="0" eb="1">
      <t>ミナト</t>
    </rPh>
    <rPh sb="1" eb="4">
      <t>ショウガッコウ</t>
    </rPh>
    <phoneticPr fontId="2"/>
  </si>
  <si>
    <t>消防東出張所</t>
    <rPh sb="0" eb="2">
      <t>ショウボウ</t>
    </rPh>
    <rPh sb="2" eb="3">
      <t>ヒガシ</t>
    </rPh>
    <rPh sb="3" eb="6">
      <t>シュッチョウショ</t>
    </rPh>
    <phoneticPr fontId="2"/>
  </si>
  <si>
    <t>黒江小学校</t>
    <rPh sb="0" eb="2">
      <t>クロエ</t>
    </rPh>
    <rPh sb="2" eb="5">
      <t>ショウガッコウ</t>
    </rPh>
    <phoneticPr fontId="2"/>
  </si>
  <si>
    <t>内海小学校</t>
    <rPh sb="0" eb="2">
      <t>ウツミ</t>
    </rPh>
    <rPh sb="2" eb="5">
      <t>ショウガッコウ</t>
    </rPh>
    <phoneticPr fontId="2"/>
  </si>
  <si>
    <t>下津港湾会館</t>
    <rPh sb="0" eb="2">
      <t>シモツ</t>
    </rPh>
    <rPh sb="2" eb="4">
      <t>コウワン</t>
    </rPh>
    <rPh sb="4" eb="6">
      <t>カイカン</t>
    </rPh>
    <phoneticPr fontId="2"/>
  </si>
  <si>
    <t>有田市初島公民館</t>
    <rPh sb="0" eb="3">
      <t>アリダシ</t>
    </rPh>
    <rPh sb="3" eb="5">
      <t>ハツシマ</t>
    </rPh>
    <rPh sb="5" eb="8">
      <t>コウミンカン</t>
    </rPh>
    <phoneticPr fontId="2"/>
  </si>
  <si>
    <t>湯川局</t>
    <rPh sb="0" eb="2">
      <t>ユカワ</t>
    </rPh>
    <rPh sb="2" eb="3">
      <t>キョク</t>
    </rPh>
    <phoneticPr fontId="2"/>
  </si>
  <si>
    <t>藤田局</t>
    <rPh sb="0" eb="2">
      <t>フジタ</t>
    </rPh>
    <rPh sb="2" eb="3">
      <t>キョク</t>
    </rPh>
    <phoneticPr fontId="2"/>
  </si>
  <si>
    <t xml:space="preserve">     岩 出 市</t>
    <rPh sb="9" eb="10">
      <t>シ</t>
    </rPh>
    <phoneticPr fontId="2"/>
  </si>
  <si>
    <t>　　 紀美野町</t>
    <rPh sb="3" eb="7">
      <t>キミノチョウ</t>
    </rPh>
    <phoneticPr fontId="2"/>
  </si>
  <si>
    <t>　　 有田川町</t>
    <rPh sb="3" eb="5">
      <t>アリダ</t>
    </rPh>
    <rPh sb="5" eb="6">
      <t>ガワ</t>
    </rPh>
    <rPh sb="6" eb="7">
      <t>チョウ</t>
    </rPh>
    <phoneticPr fontId="2"/>
  </si>
  <si>
    <t>平成17年(2005年)</t>
    <rPh sb="4" eb="5">
      <t>ネン</t>
    </rPh>
    <rPh sb="10" eb="11">
      <t>ネン</t>
    </rPh>
    <phoneticPr fontId="2"/>
  </si>
  <si>
    <t>Ｔ-16 市町村別ごみ排出量及び処理の状況</t>
    <phoneticPr fontId="2"/>
  </si>
  <si>
    <t xml:space="preserve"> 岩 出 市</t>
    <rPh sb="1" eb="2">
      <t>イワ</t>
    </rPh>
    <rPh sb="3" eb="4">
      <t>デ</t>
    </rPh>
    <phoneticPr fontId="2"/>
  </si>
  <si>
    <t xml:space="preserve"> 紀美野町</t>
    <rPh sb="1" eb="5">
      <t>キミノチョウ</t>
    </rPh>
    <phoneticPr fontId="2"/>
  </si>
  <si>
    <t xml:space="preserve"> 有田川町</t>
    <rPh sb="1" eb="2">
      <t>ユウ</t>
    </rPh>
    <rPh sb="2" eb="5">
      <t>タガワチョウ</t>
    </rPh>
    <phoneticPr fontId="2"/>
  </si>
  <si>
    <t xml:space="preserve"> 日高川町</t>
    <rPh sb="1" eb="3">
      <t>ヒダカ</t>
    </rPh>
    <phoneticPr fontId="2"/>
  </si>
  <si>
    <t xml:space="preserve"> 串 本 町</t>
    <rPh sb="1" eb="2">
      <t>クシ</t>
    </rPh>
    <rPh sb="3" eb="4">
      <t>ホン</t>
    </rPh>
    <phoneticPr fontId="2"/>
  </si>
  <si>
    <t xml:space="preserve"> 　那智勝浦町</t>
    <phoneticPr fontId="2"/>
  </si>
  <si>
    <t>浮 遊</t>
  </si>
  <si>
    <t>物 質</t>
  </si>
  <si>
    <t>岩 出 市</t>
    <rPh sb="0" eb="1">
      <t>イワ</t>
    </rPh>
    <rPh sb="2" eb="3">
      <t>デ</t>
    </rPh>
    <rPh sb="4" eb="5">
      <t>シ</t>
    </rPh>
    <phoneticPr fontId="2"/>
  </si>
  <si>
    <t>和歌山市</t>
    <rPh sb="0" eb="4">
      <t>ワカヤマシ</t>
    </rPh>
    <phoneticPr fontId="2"/>
  </si>
  <si>
    <t>平成19年(2007年)</t>
    <rPh sb="0" eb="2">
      <t>ヘイセイ</t>
    </rPh>
    <rPh sb="4" eb="5">
      <t>ネン</t>
    </rPh>
    <rPh sb="10" eb="11">
      <t>ネン</t>
    </rPh>
    <phoneticPr fontId="2"/>
  </si>
  <si>
    <t>平成18年(2006年)</t>
    <rPh sb="4" eb="5">
      <t>ネン</t>
    </rPh>
    <rPh sb="10" eb="11">
      <t>ネン</t>
    </rPh>
    <phoneticPr fontId="2"/>
  </si>
  <si>
    <t>-</t>
  </si>
  <si>
    <t>　 かつらぎ町</t>
  </si>
  <si>
    <t xml:space="preserve"> 　那智勝浦町</t>
  </si>
  <si>
    <t>訪問看護</t>
    <rPh sb="0" eb="2">
      <t>ホウモン</t>
    </rPh>
    <rPh sb="2" eb="4">
      <t>カンゴ</t>
    </rPh>
    <phoneticPr fontId="2"/>
  </si>
  <si>
    <t>介護老人保健・</t>
    <rPh sb="0" eb="2">
      <t>カイゴ</t>
    </rPh>
    <rPh sb="2" eb="4">
      <t>ロウジン</t>
    </rPh>
    <rPh sb="4" eb="6">
      <t>ホケン</t>
    </rPh>
    <phoneticPr fontId="2"/>
  </si>
  <si>
    <t>社会福祉施設</t>
    <rPh sb="0" eb="2">
      <t>シャカイ</t>
    </rPh>
    <rPh sb="2" eb="4">
      <t>フクシ</t>
    </rPh>
    <rPh sb="4" eb="6">
      <t>シセツ</t>
    </rPh>
    <phoneticPr fontId="2"/>
  </si>
  <si>
    <t>木の本社宅</t>
    <rPh sb="0" eb="1">
      <t>キ</t>
    </rPh>
    <rPh sb="2" eb="3">
      <t>モト</t>
    </rPh>
    <rPh sb="3" eb="5">
      <t>シャタク</t>
    </rPh>
    <phoneticPr fontId="2"/>
  </si>
  <si>
    <t>明和中学校</t>
    <rPh sb="0" eb="2">
      <t>メイワ</t>
    </rPh>
    <rPh sb="2" eb="5">
      <t>チュウガッコウ</t>
    </rPh>
    <phoneticPr fontId="2"/>
  </si>
  <si>
    <t>小倉小学校</t>
    <rPh sb="0" eb="2">
      <t>オグラ</t>
    </rPh>
    <rPh sb="2" eb="5">
      <t>ショウガッコウ</t>
    </rPh>
    <phoneticPr fontId="2"/>
  </si>
  <si>
    <t>中之島小学校</t>
    <rPh sb="0" eb="3">
      <t>ナカノシマ</t>
    </rPh>
    <rPh sb="3" eb="6">
      <t>ショウガッコウ</t>
    </rPh>
    <phoneticPr fontId="2"/>
  </si>
  <si>
    <t>清明寮</t>
    <rPh sb="0" eb="2">
      <t>セイメイ</t>
    </rPh>
    <rPh sb="2" eb="3">
      <t>リョウ</t>
    </rPh>
    <phoneticPr fontId="2"/>
  </si>
  <si>
    <t>海南市</t>
  </si>
  <si>
    <t>橋本市</t>
  </si>
  <si>
    <t>有田市</t>
  </si>
  <si>
    <t>田辺市</t>
  </si>
  <si>
    <t>新宮市</t>
  </si>
  <si>
    <t>紀の川市</t>
    <rPh sb="0" eb="1">
      <t>キ</t>
    </rPh>
    <rPh sb="2" eb="3">
      <t>カワ</t>
    </rPh>
    <rPh sb="3" eb="4">
      <t>シ</t>
    </rPh>
    <phoneticPr fontId="7"/>
  </si>
  <si>
    <t>岩出市</t>
    <rPh sb="2" eb="3">
      <t>シ</t>
    </rPh>
    <phoneticPr fontId="7"/>
  </si>
  <si>
    <t>紀美野町</t>
    <rPh sb="0" eb="4">
      <t>キミノチョウ</t>
    </rPh>
    <phoneticPr fontId="7"/>
  </si>
  <si>
    <t>かつらぎ町</t>
  </si>
  <si>
    <t>高野町</t>
  </si>
  <si>
    <t>湯浅町</t>
  </si>
  <si>
    <t>広川町</t>
  </si>
  <si>
    <t>有田川町</t>
    <rPh sb="0" eb="2">
      <t>アリダ</t>
    </rPh>
    <rPh sb="2" eb="3">
      <t>ガワ</t>
    </rPh>
    <rPh sb="3" eb="4">
      <t>チョウ</t>
    </rPh>
    <phoneticPr fontId="7"/>
  </si>
  <si>
    <t>美浜町</t>
  </si>
  <si>
    <t>日高町</t>
  </si>
  <si>
    <t>由良町</t>
  </si>
  <si>
    <t>印南町</t>
    <rPh sb="0" eb="3">
      <t>イナミチョウ</t>
    </rPh>
    <phoneticPr fontId="7"/>
  </si>
  <si>
    <t>みなべ町</t>
    <rPh sb="3" eb="4">
      <t>マチ</t>
    </rPh>
    <phoneticPr fontId="7"/>
  </si>
  <si>
    <t>日高川町</t>
    <rPh sb="0" eb="2">
      <t>ヒダカ</t>
    </rPh>
    <rPh sb="2" eb="3">
      <t>カワ</t>
    </rPh>
    <rPh sb="3" eb="4">
      <t>マチ</t>
    </rPh>
    <phoneticPr fontId="7"/>
  </si>
  <si>
    <t>白浜町</t>
  </si>
  <si>
    <t>那智勝浦町</t>
  </si>
  <si>
    <t>太地町</t>
  </si>
  <si>
    <t>北山村</t>
  </si>
  <si>
    <t>串本町</t>
  </si>
  <si>
    <t>平成20年(2008年)</t>
    <rPh sb="0" eb="2">
      <t>ヘイセイ</t>
    </rPh>
    <rPh sb="4" eb="5">
      <t>ネン</t>
    </rPh>
    <rPh sb="10" eb="11">
      <t>ネン</t>
    </rPh>
    <phoneticPr fontId="2"/>
  </si>
  <si>
    <t xml:space="preserve"> ③ 集団</t>
    <rPh sb="3" eb="5">
      <t>シュウダン</t>
    </rPh>
    <phoneticPr fontId="2"/>
  </si>
  <si>
    <t xml:space="preserve">  回収量</t>
    <rPh sb="2" eb="4">
      <t>カイシュウ</t>
    </rPh>
    <phoneticPr fontId="2"/>
  </si>
  <si>
    <t>加茂郷</t>
    <rPh sb="0" eb="3">
      <t>カモゴウ</t>
    </rPh>
    <phoneticPr fontId="2"/>
  </si>
  <si>
    <t>水質汚濁</t>
    <rPh sb="3" eb="4">
      <t>ダク</t>
    </rPh>
    <phoneticPr fontId="3"/>
  </si>
  <si>
    <t>汚 濁</t>
    <rPh sb="0" eb="1">
      <t>キタナ</t>
    </rPh>
    <rPh sb="2" eb="3">
      <t>ダク</t>
    </rPh>
    <phoneticPr fontId="3"/>
  </si>
  <si>
    <t>所病床数</t>
    <phoneticPr fontId="2"/>
  </si>
  <si>
    <t>病 院</t>
    <phoneticPr fontId="2"/>
  </si>
  <si>
    <t>診療所</t>
    <phoneticPr fontId="2"/>
  </si>
  <si>
    <t>精神病床</t>
    <phoneticPr fontId="2"/>
  </si>
  <si>
    <t>結核病床</t>
    <phoneticPr fontId="2"/>
  </si>
  <si>
    <t>病　床</t>
    <phoneticPr fontId="2"/>
  </si>
  <si>
    <t>平成19年(2007年)</t>
    <rPh sb="4" eb="5">
      <t>ネン</t>
    </rPh>
    <rPh sb="10" eb="11">
      <t>ネン</t>
    </rPh>
    <phoneticPr fontId="2"/>
  </si>
  <si>
    <t>平成20年(2008年)</t>
    <rPh sb="4" eb="5">
      <t>ネン</t>
    </rPh>
    <rPh sb="10" eb="11">
      <t>ネン</t>
    </rPh>
    <phoneticPr fontId="2"/>
  </si>
  <si>
    <t>外来患者</t>
    <phoneticPr fontId="2"/>
  </si>
  <si>
    <t>精 神</t>
    <phoneticPr fontId="2"/>
  </si>
  <si>
    <t>注2)１日平均外来患者数＝年間外来患者延数／(年間日数－日曜･祝日,年末年始の6日)［平成16年以前］</t>
    <rPh sb="43" eb="45">
      <t>ヘイセイ</t>
    </rPh>
    <rPh sb="47" eb="48">
      <t>ネン</t>
    </rPh>
    <rPh sb="48" eb="50">
      <t>イゼン</t>
    </rPh>
    <phoneticPr fontId="2"/>
  </si>
  <si>
    <t xml:space="preserve">    １日平均外来患者数＝年間外来患者延数／年間日数  ［平成17年以降］</t>
    <rPh sb="30" eb="32">
      <t>ヘイセイ</t>
    </rPh>
    <rPh sb="34" eb="35">
      <t>ネン</t>
    </rPh>
    <rPh sb="35" eb="37">
      <t>イコウ</t>
    </rPh>
    <phoneticPr fontId="2"/>
  </si>
  <si>
    <t>療養</t>
    <rPh sb="0" eb="2">
      <t>リョウヨウ</t>
    </rPh>
    <phoneticPr fontId="2"/>
  </si>
  <si>
    <t>四類感染症</t>
    <rPh sb="0" eb="1">
      <t>ヨン</t>
    </rPh>
    <rPh sb="1" eb="2">
      <t>ルイ</t>
    </rPh>
    <rPh sb="2" eb="5">
      <t>カンセンショウ</t>
    </rPh>
    <phoneticPr fontId="2"/>
  </si>
  <si>
    <t>資料：厚生労働省「衛生行政報告例」</t>
    <rPh sb="3" eb="5">
      <t>コウセイ</t>
    </rPh>
    <rPh sb="5" eb="8">
      <t>ロウドウショウ</t>
    </rPh>
    <rPh sb="9" eb="11">
      <t>エイセイ</t>
    </rPh>
    <rPh sb="11" eb="13">
      <t>ギョウセイ</t>
    </rPh>
    <rPh sb="13" eb="16">
      <t>ホウコクレイ</t>
    </rPh>
    <phoneticPr fontId="2"/>
  </si>
  <si>
    <t>収 集</t>
  </si>
  <si>
    <t xml:space="preserve">        収集量の内容</t>
    <rPh sb="10" eb="11">
      <t>リョウ</t>
    </rPh>
    <phoneticPr fontId="6"/>
  </si>
  <si>
    <t>ごみ堆肥化</t>
    <rPh sb="2" eb="5">
      <t>タイヒカ</t>
    </rPh>
    <phoneticPr fontId="2"/>
  </si>
  <si>
    <t>浄化槽</t>
  </si>
  <si>
    <t>施設</t>
    <rPh sb="0" eb="2">
      <t>シセツ</t>
    </rPh>
    <phoneticPr fontId="2"/>
  </si>
  <si>
    <t>し 尿</t>
  </si>
  <si>
    <t>汚  泥</t>
  </si>
  <si>
    <t>平成21年(2009年)</t>
    <rPh sb="4" eb="5">
      <t>ネン</t>
    </rPh>
    <rPh sb="10" eb="11">
      <t>ネン</t>
    </rPh>
    <phoneticPr fontId="2"/>
  </si>
  <si>
    <t>平成21年(2009年)</t>
    <rPh sb="0" eb="2">
      <t>ヘイセイ</t>
    </rPh>
    <rPh sb="4" eb="5">
      <t>ネン</t>
    </rPh>
    <rPh sb="10" eb="11">
      <t>ネン</t>
    </rPh>
    <phoneticPr fontId="2"/>
  </si>
  <si>
    <t>店舗</t>
    <rPh sb="0" eb="2">
      <t>テンポ</t>
    </rPh>
    <phoneticPr fontId="12"/>
  </si>
  <si>
    <t>特例</t>
    <rPh sb="0" eb="2">
      <t>トクレイ</t>
    </rPh>
    <phoneticPr fontId="12"/>
  </si>
  <si>
    <t>販売業</t>
    <rPh sb="0" eb="3">
      <t>ハンバイギョウ</t>
    </rPh>
    <phoneticPr fontId="12"/>
  </si>
  <si>
    <t>単位：人</t>
    <rPh sb="0" eb="2">
      <t>タンイ</t>
    </rPh>
    <rPh sb="3" eb="4">
      <t>ヒト</t>
    </rPh>
    <phoneticPr fontId="2"/>
  </si>
  <si>
    <t>類</t>
    <rPh sb="0" eb="1">
      <t>ルイ</t>
    </rPh>
    <phoneticPr fontId="2"/>
  </si>
  <si>
    <t>疾患名</t>
    <rPh sb="0" eb="2">
      <t>シッカン</t>
    </rPh>
    <rPh sb="2" eb="3">
      <t>メイ</t>
    </rPh>
    <phoneticPr fontId="2"/>
  </si>
  <si>
    <t>一類感染症</t>
    <rPh sb="0" eb="2">
      <t>イチルイ</t>
    </rPh>
    <rPh sb="2" eb="5">
      <t>カンセンショウ</t>
    </rPh>
    <phoneticPr fontId="2"/>
  </si>
  <si>
    <t>　エボラ出血熱</t>
    <rPh sb="4" eb="7">
      <t>シュッケツネツ</t>
    </rPh>
    <phoneticPr fontId="2"/>
  </si>
  <si>
    <t>　クリミア・コンゴ出血熱</t>
    <rPh sb="9" eb="12">
      <t>シュッケツネツ</t>
    </rPh>
    <phoneticPr fontId="2"/>
  </si>
  <si>
    <t>　痘そう（天然痘）</t>
    <rPh sb="1" eb="2">
      <t>トウ</t>
    </rPh>
    <rPh sb="5" eb="8">
      <t>テンネントウ</t>
    </rPh>
    <phoneticPr fontId="2"/>
  </si>
  <si>
    <t>　南米出血熱</t>
    <rPh sb="1" eb="3">
      <t>ナンベイ</t>
    </rPh>
    <rPh sb="3" eb="6">
      <t>シュッケツネツ</t>
    </rPh>
    <phoneticPr fontId="2"/>
  </si>
  <si>
    <t>　マールブルグ病</t>
    <rPh sb="7" eb="8">
      <t>ビョウ</t>
    </rPh>
    <phoneticPr fontId="2"/>
  </si>
  <si>
    <t>　ラッサ熱</t>
    <rPh sb="4" eb="5">
      <t>ネツ</t>
    </rPh>
    <phoneticPr fontId="2"/>
  </si>
  <si>
    <t>二類感染症</t>
    <rPh sb="0" eb="2">
      <t>ニルイ</t>
    </rPh>
    <rPh sb="2" eb="5">
      <t>カンセンショウ</t>
    </rPh>
    <phoneticPr fontId="2"/>
  </si>
  <si>
    <t>　急性灰白髄炎（ポリオ）</t>
    <rPh sb="1" eb="3">
      <t>キュウセイ</t>
    </rPh>
    <rPh sb="3" eb="4">
      <t>ハイ</t>
    </rPh>
    <rPh sb="4" eb="5">
      <t>シロ</t>
    </rPh>
    <rPh sb="5" eb="7">
      <t>ズイエン</t>
    </rPh>
    <phoneticPr fontId="2"/>
  </si>
  <si>
    <t>　結核</t>
    <rPh sb="1" eb="3">
      <t>ケッカク</t>
    </rPh>
    <phoneticPr fontId="2"/>
  </si>
  <si>
    <t>　重症急性呼吸器症候群</t>
    <rPh sb="1" eb="3">
      <t>ジュウショウ</t>
    </rPh>
    <rPh sb="3" eb="5">
      <t>キュウセイ</t>
    </rPh>
    <rPh sb="5" eb="8">
      <t>コキュウキ</t>
    </rPh>
    <rPh sb="8" eb="11">
      <t>ショウコウグン</t>
    </rPh>
    <phoneticPr fontId="2"/>
  </si>
  <si>
    <t>三類感染症</t>
    <rPh sb="0" eb="2">
      <t>サンルイ</t>
    </rPh>
    <rPh sb="2" eb="5">
      <t>カンセンショウ</t>
    </rPh>
    <phoneticPr fontId="2"/>
  </si>
  <si>
    <t>　細菌性赤痢</t>
    <rPh sb="1" eb="4">
      <t>サイキンセイ</t>
    </rPh>
    <rPh sb="4" eb="6">
      <t>セキリ</t>
    </rPh>
    <phoneticPr fontId="2"/>
  </si>
  <si>
    <t>　腸管出血性大腸菌感染症</t>
    <rPh sb="1" eb="3">
      <t>チョウカン</t>
    </rPh>
    <rPh sb="3" eb="6">
      <t>シュッケツセイ</t>
    </rPh>
    <rPh sb="6" eb="9">
      <t>ダイチョウキン</t>
    </rPh>
    <rPh sb="9" eb="12">
      <t>カンセンショウ</t>
    </rPh>
    <phoneticPr fontId="2"/>
  </si>
  <si>
    <t>　腸チフス</t>
    <rPh sb="1" eb="2">
      <t>チョウ</t>
    </rPh>
    <phoneticPr fontId="2"/>
  </si>
  <si>
    <t>　E型肝炎</t>
    <rPh sb="2" eb="3">
      <t>カタ</t>
    </rPh>
    <rPh sb="3" eb="5">
      <t>カンエン</t>
    </rPh>
    <phoneticPr fontId="2"/>
  </si>
  <si>
    <t>　ウエストナイル熱</t>
    <rPh sb="8" eb="9">
      <t>ネツ</t>
    </rPh>
    <phoneticPr fontId="2"/>
  </si>
  <si>
    <t>　A型肝炎</t>
    <rPh sb="2" eb="3">
      <t>カタ</t>
    </rPh>
    <rPh sb="3" eb="5">
      <t>カンエン</t>
    </rPh>
    <phoneticPr fontId="2"/>
  </si>
  <si>
    <t>　エキノコックス症</t>
    <rPh sb="8" eb="9">
      <t>ショウ</t>
    </rPh>
    <phoneticPr fontId="2"/>
  </si>
  <si>
    <t>　黄熱</t>
    <rPh sb="1" eb="3">
      <t>オウネツ</t>
    </rPh>
    <phoneticPr fontId="2"/>
  </si>
  <si>
    <t>　オウム病</t>
    <rPh sb="4" eb="5">
      <t>ビョウ</t>
    </rPh>
    <phoneticPr fontId="2"/>
  </si>
  <si>
    <t>　オムスク出血熱</t>
    <rPh sb="5" eb="8">
      <t>シュッケツネツ</t>
    </rPh>
    <phoneticPr fontId="2"/>
  </si>
  <si>
    <t>　回帰熱</t>
    <rPh sb="1" eb="3">
      <t>カイキ</t>
    </rPh>
    <rPh sb="3" eb="4">
      <t>ネツ</t>
    </rPh>
    <phoneticPr fontId="2"/>
  </si>
  <si>
    <t>　キャサヌル森林病</t>
    <rPh sb="6" eb="8">
      <t>シンリン</t>
    </rPh>
    <rPh sb="8" eb="9">
      <t>ビョウ</t>
    </rPh>
    <phoneticPr fontId="2"/>
  </si>
  <si>
    <t>　Q熱</t>
    <rPh sb="2" eb="3">
      <t>ネツ</t>
    </rPh>
    <phoneticPr fontId="2"/>
  </si>
  <si>
    <t>　狂犬病</t>
    <rPh sb="1" eb="4">
      <t>キョウケンビョウ</t>
    </rPh>
    <phoneticPr fontId="2"/>
  </si>
  <si>
    <t>　コクシジオイデス症</t>
    <rPh sb="9" eb="10">
      <t>ショウ</t>
    </rPh>
    <phoneticPr fontId="2"/>
  </si>
  <si>
    <t>　サル痘</t>
    <rPh sb="3" eb="4">
      <t>トウ</t>
    </rPh>
    <phoneticPr fontId="2"/>
  </si>
  <si>
    <t>　腎症候性出血熱</t>
    <rPh sb="1" eb="2">
      <t>ジン</t>
    </rPh>
    <rPh sb="2" eb="5">
      <t>ショウコウセイ</t>
    </rPh>
    <rPh sb="5" eb="7">
      <t>シュッケツ</t>
    </rPh>
    <rPh sb="7" eb="8">
      <t>ネツ</t>
    </rPh>
    <phoneticPr fontId="2"/>
  </si>
  <si>
    <t>　西部ウマ脳炎</t>
    <rPh sb="1" eb="3">
      <t>セイブ</t>
    </rPh>
    <rPh sb="5" eb="7">
      <t>ノウエン</t>
    </rPh>
    <phoneticPr fontId="2"/>
  </si>
  <si>
    <t>　ダニ媒介脳炎</t>
    <rPh sb="3" eb="5">
      <t>バイカイ</t>
    </rPh>
    <rPh sb="5" eb="7">
      <t>ノウエン</t>
    </rPh>
    <phoneticPr fontId="2"/>
  </si>
  <si>
    <t>　炭疽</t>
    <rPh sb="1" eb="3">
      <t>タンソ</t>
    </rPh>
    <phoneticPr fontId="2"/>
  </si>
  <si>
    <t>　つつが虫病</t>
    <rPh sb="4" eb="5">
      <t>ムシ</t>
    </rPh>
    <rPh sb="5" eb="6">
      <t>ビョウ</t>
    </rPh>
    <phoneticPr fontId="2"/>
  </si>
  <si>
    <t>　デング熱</t>
    <rPh sb="4" eb="5">
      <t>ネツ</t>
    </rPh>
    <phoneticPr fontId="2"/>
  </si>
  <si>
    <t>　東部ウマ脳炎</t>
    <rPh sb="1" eb="3">
      <t>トウブ</t>
    </rPh>
    <rPh sb="5" eb="7">
      <t>ノウエン</t>
    </rPh>
    <phoneticPr fontId="2"/>
  </si>
  <si>
    <t>　鳥インフルエンザ（H5N1を除く）</t>
    <rPh sb="1" eb="2">
      <t>トリ</t>
    </rPh>
    <rPh sb="15" eb="16">
      <t>ノゾ</t>
    </rPh>
    <phoneticPr fontId="2"/>
  </si>
  <si>
    <t>　ニパウイルス感染症</t>
    <rPh sb="7" eb="10">
      <t>カンセンショウ</t>
    </rPh>
    <phoneticPr fontId="2"/>
  </si>
  <si>
    <t>　日本紅斑熱</t>
    <rPh sb="1" eb="3">
      <t>ニホン</t>
    </rPh>
    <rPh sb="3" eb="6">
      <t>コウハンネツ</t>
    </rPh>
    <phoneticPr fontId="2"/>
  </si>
  <si>
    <t>　日本脳炎</t>
    <rPh sb="1" eb="3">
      <t>ニホン</t>
    </rPh>
    <rPh sb="3" eb="5">
      <t>ノウエン</t>
    </rPh>
    <phoneticPr fontId="2"/>
  </si>
  <si>
    <t>　ハンタウイルス肺症候群</t>
    <rPh sb="8" eb="9">
      <t>ハイ</t>
    </rPh>
    <rPh sb="9" eb="11">
      <t>ショウコウ</t>
    </rPh>
    <rPh sb="11" eb="12">
      <t>グン</t>
    </rPh>
    <phoneticPr fontId="2"/>
  </si>
  <si>
    <t>　Bウイルス病</t>
    <rPh sb="6" eb="7">
      <t>ビョウ</t>
    </rPh>
    <phoneticPr fontId="2"/>
  </si>
  <si>
    <t>　鼻疽</t>
    <rPh sb="1" eb="2">
      <t>ビ</t>
    </rPh>
    <rPh sb="2" eb="3">
      <t>ソ</t>
    </rPh>
    <phoneticPr fontId="2"/>
  </si>
  <si>
    <t>　ブルセラ症</t>
    <rPh sb="5" eb="6">
      <t>ショウ</t>
    </rPh>
    <phoneticPr fontId="2"/>
  </si>
  <si>
    <t>　ベネズエラウマ脳炎</t>
    <rPh sb="8" eb="10">
      <t>ノウエン</t>
    </rPh>
    <phoneticPr fontId="2"/>
  </si>
  <si>
    <t>　ヘンドラウイルス感染症</t>
    <rPh sb="9" eb="12">
      <t>カンセンショウ</t>
    </rPh>
    <phoneticPr fontId="2"/>
  </si>
  <si>
    <t>　発しんチフス</t>
    <rPh sb="1" eb="2">
      <t>ハッ</t>
    </rPh>
    <phoneticPr fontId="2"/>
  </si>
  <si>
    <t>　ボツリヌス症</t>
    <rPh sb="6" eb="7">
      <t>ショウ</t>
    </rPh>
    <phoneticPr fontId="2"/>
  </si>
  <si>
    <t>　野兎病</t>
    <rPh sb="1" eb="2">
      <t>ノ</t>
    </rPh>
    <rPh sb="2" eb="3">
      <t>ウサギ</t>
    </rPh>
    <rPh sb="3" eb="4">
      <t>ビョウ</t>
    </rPh>
    <phoneticPr fontId="2"/>
  </si>
  <si>
    <t>　ライム病</t>
    <rPh sb="4" eb="5">
      <t>ビョウ</t>
    </rPh>
    <phoneticPr fontId="2"/>
  </si>
  <si>
    <t>　リッサウイルス感染症</t>
    <rPh sb="8" eb="11">
      <t>カンセンショウ</t>
    </rPh>
    <phoneticPr fontId="2"/>
  </si>
  <si>
    <t>　リフトバレー熱</t>
    <rPh sb="7" eb="8">
      <t>ネツ</t>
    </rPh>
    <phoneticPr fontId="2"/>
  </si>
  <si>
    <t>　類鼻疽</t>
    <rPh sb="1" eb="2">
      <t>ルイ</t>
    </rPh>
    <rPh sb="2" eb="3">
      <t>ビ</t>
    </rPh>
    <rPh sb="3" eb="4">
      <t>ソ</t>
    </rPh>
    <phoneticPr fontId="2"/>
  </si>
  <si>
    <t>　レジオネラ症</t>
    <rPh sb="6" eb="7">
      <t>ショウ</t>
    </rPh>
    <phoneticPr fontId="2"/>
  </si>
  <si>
    <t>　レプトスプラ症</t>
    <rPh sb="7" eb="8">
      <t>ショウ</t>
    </rPh>
    <phoneticPr fontId="2"/>
  </si>
  <si>
    <t>　ロッキー山紅斑熱</t>
    <rPh sb="5" eb="6">
      <t>ヤマ</t>
    </rPh>
    <rPh sb="6" eb="7">
      <t>ベニ</t>
    </rPh>
    <rPh sb="7" eb="9">
      <t>ハンネツ</t>
    </rPh>
    <phoneticPr fontId="2"/>
  </si>
  <si>
    <t>五類感染症　　　　　　　　　（全数把握）</t>
    <rPh sb="0" eb="1">
      <t>ゴ</t>
    </rPh>
    <rPh sb="1" eb="2">
      <t>ルイ</t>
    </rPh>
    <rPh sb="2" eb="5">
      <t>カンセンショウ</t>
    </rPh>
    <rPh sb="15" eb="17">
      <t>ゼンスウ</t>
    </rPh>
    <rPh sb="17" eb="19">
      <t>ハアク</t>
    </rPh>
    <phoneticPr fontId="2"/>
  </si>
  <si>
    <t>　アメーバ赤痢</t>
    <rPh sb="5" eb="7">
      <t>セキリ</t>
    </rPh>
    <phoneticPr fontId="2"/>
  </si>
  <si>
    <t>　ウイルス性肝炎</t>
    <rPh sb="5" eb="6">
      <t>セイ</t>
    </rPh>
    <rPh sb="6" eb="8">
      <t>カンエン</t>
    </rPh>
    <phoneticPr fontId="2"/>
  </si>
  <si>
    <t>　急性脳炎</t>
    <rPh sb="1" eb="3">
      <t>キュウセイ</t>
    </rPh>
    <rPh sb="3" eb="5">
      <t>ノウエン</t>
    </rPh>
    <phoneticPr fontId="2"/>
  </si>
  <si>
    <t>　クリプトスポリジウム症</t>
    <rPh sb="11" eb="12">
      <t>ショウ</t>
    </rPh>
    <phoneticPr fontId="2"/>
  </si>
  <si>
    <t>　クロイツフェルト・ヤコブ病</t>
    <rPh sb="13" eb="14">
      <t>ビョウ</t>
    </rPh>
    <phoneticPr fontId="2"/>
  </si>
  <si>
    <t>　劇症型溶血性レンサ球菌感染症</t>
    <rPh sb="1" eb="3">
      <t>ゲキショウ</t>
    </rPh>
    <rPh sb="3" eb="4">
      <t>ガタ</t>
    </rPh>
    <rPh sb="4" eb="7">
      <t>ヨウケツセイ</t>
    </rPh>
    <rPh sb="10" eb="12">
      <t>キュウキン</t>
    </rPh>
    <rPh sb="12" eb="15">
      <t>カンセンショウ</t>
    </rPh>
    <phoneticPr fontId="2"/>
  </si>
  <si>
    <t>　後天性免疫不全症候群</t>
    <rPh sb="1" eb="4">
      <t>コウテンセイ</t>
    </rPh>
    <rPh sb="4" eb="6">
      <t>メンエキ</t>
    </rPh>
    <rPh sb="6" eb="8">
      <t>フゼン</t>
    </rPh>
    <rPh sb="8" eb="11">
      <t>ショウコウグン</t>
    </rPh>
    <phoneticPr fontId="2"/>
  </si>
  <si>
    <t>　ジアルジア症</t>
    <rPh sb="6" eb="7">
      <t>ショウ</t>
    </rPh>
    <phoneticPr fontId="2"/>
  </si>
  <si>
    <t>　先天性風しん症候群</t>
    <rPh sb="1" eb="4">
      <t>センテンセイ</t>
    </rPh>
    <rPh sb="4" eb="5">
      <t>フウ</t>
    </rPh>
    <rPh sb="7" eb="10">
      <t>ショウコウグン</t>
    </rPh>
    <phoneticPr fontId="2"/>
  </si>
  <si>
    <t>　梅毒</t>
    <rPh sb="1" eb="3">
      <t>バイドク</t>
    </rPh>
    <phoneticPr fontId="2"/>
  </si>
  <si>
    <t>　破傷風</t>
    <rPh sb="1" eb="4">
      <t>ハショウフウ</t>
    </rPh>
    <phoneticPr fontId="2"/>
  </si>
  <si>
    <t>　バンコマイシン耐性黄色ブドウ球菌感染症</t>
    <rPh sb="8" eb="10">
      <t>タイセイ</t>
    </rPh>
    <rPh sb="10" eb="12">
      <t>オウショク</t>
    </rPh>
    <rPh sb="15" eb="17">
      <t>キュウキン</t>
    </rPh>
    <rPh sb="17" eb="20">
      <t>カンセンショウ</t>
    </rPh>
    <phoneticPr fontId="2"/>
  </si>
  <si>
    <t>　バンコマイシン耐性腸球菌感染症</t>
    <rPh sb="8" eb="10">
      <t>タイセイ</t>
    </rPh>
    <rPh sb="10" eb="11">
      <t>チョウ</t>
    </rPh>
    <rPh sb="11" eb="12">
      <t>タマ</t>
    </rPh>
    <rPh sb="12" eb="13">
      <t>キン</t>
    </rPh>
    <rPh sb="13" eb="16">
      <t>カンセンショウ</t>
    </rPh>
    <phoneticPr fontId="2"/>
  </si>
  <si>
    <t>　風疹</t>
    <rPh sb="1" eb="3">
      <t>フウシン</t>
    </rPh>
    <phoneticPr fontId="2"/>
  </si>
  <si>
    <t>　麻疹</t>
    <rPh sb="1" eb="3">
      <t>マシン</t>
    </rPh>
    <phoneticPr fontId="2"/>
  </si>
  <si>
    <t>　食中毒</t>
    <rPh sb="1" eb="4">
      <t>ショクチュウドク</t>
    </rPh>
    <phoneticPr fontId="2"/>
  </si>
  <si>
    <t>市立和歌山高校</t>
    <rPh sb="0" eb="2">
      <t>シリツ</t>
    </rPh>
    <rPh sb="2" eb="5">
      <t>ワカヤマ</t>
    </rPh>
    <rPh sb="5" eb="7">
      <t>コウコウ</t>
    </rPh>
    <phoneticPr fontId="2"/>
  </si>
  <si>
    <t>みなべ町晩稲グラウンド</t>
    <rPh sb="4" eb="5">
      <t>バン</t>
    </rPh>
    <rPh sb="5" eb="6">
      <t>イネ</t>
    </rPh>
    <phoneticPr fontId="3"/>
  </si>
  <si>
    <t>市立和歌山高校</t>
    <rPh sb="5" eb="7">
      <t>コウコウ</t>
    </rPh>
    <phoneticPr fontId="2"/>
  </si>
  <si>
    <t>平成22年度(2010年度)</t>
    <rPh sb="0" eb="2">
      <t>ヘイセイ</t>
    </rPh>
    <rPh sb="4" eb="6">
      <t>ネンド</t>
    </rPh>
    <rPh sb="11" eb="13">
      <t>ネンド</t>
    </rPh>
    <phoneticPr fontId="3"/>
  </si>
  <si>
    <t>平成22年(2010年)</t>
    <rPh sb="0" eb="2">
      <t>ヘイセイ</t>
    </rPh>
    <rPh sb="4" eb="5">
      <t>ネン</t>
    </rPh>
    <rPh sb="10" eb="11">
      <t>ネン</t>
    </rPh>
    <phoneticPr fontId="2"/>
  </si>
  <si>
    <t>平成22年(2010年)</t>
    <rPh sb="4" eb="5">
      <t>ネン</t>
    </rPh>
    <rPh sb="10" eb="11">
      <t>ネン</t>
    </rPh>
    <phoneticPr fontId="2"/>
  </si>
  <si>
    <t>ｺﾐｭﾆﾃｨ</t>
    <phoneticPr fontId="2"/>
  </si>
  <si>
    <t xml:space="preserve">   人　口</t>
    <phoneticPr fontId="6"/>
  </si>
  <si>
    <t xml:space="preserve">  　かつらぎ町</t>
  </si>
  <si>
    <t xml:space="preserve">  　那智勝浦町</t>
  </si>
  <si>
    <t>一般診療</t>
    <phoneticPr fontId="2"/>
  </si>
  <si>
    <t>一　般</t>
    <phoneticPr fontId="2"/>
  </si>
  <si>
    <t>歯　科</t>
    <phoneticPr fontId="2"/>
  </si>
  <si>
    <t>１日平均</t>
    <phoneticPr fontId="2"/>
  </si>
  <si>
    <t xml:space="preserve"> 精 神</t>
    <phoneticPr fontId="2"/>
  </si>
  <si>
    <t>資料：県医務課「看護職員従事者届」</t>
    <rPh sb="8" eb="10">
      <t>カンゴ</t>
    </rPh>
    <rPh sb="10" eb="12">
      <t>ショクイン</t>
    </rPh>
    <rPh sb="12" eb="15">
      <t>ジュウジシャ</t>
    </rPh>
    <rPh sb="15" eb="16">
      <t>トド</t>
    </rPh>
    <phoneticPr fontId="2"/>
  </si>
  <si>
    <t>-</t>
    <phoneticPr fontId="2"/>
  </si>
  <si>
    <t>薬局</t>
    <rPh sb="0" eb="2">
      <t>ヤッキョク</t>
    </rPh>
    <phoneticPr fontId="2"/>
  </si>
  <si>
    <t>平成23年(2011年)</t>
    <rPh sb="0" eb="2">
      <t>ヘイセイ</t>
    </rPh>
    <rPh sb="4" eb="5">
      <t>ネン</t>
    </rPh>
    <rPh sb="10" eb="11">
      <t>ネン</t>
    </rPh>
    <phoneticPr fontId="2"/>
  </si>
  <si>
    <t>平成24年(2012年)</t>
    <rPh sb="0" eb="2">
      <t>ヘイセイ</t>
    </rPh>
    <rPh sb="4" eb="5">
      <t>ネン</t>
    </rPh>
    <rPh sb="10" eb="11">
      <t>ネン</t>
    </rPh>
    <phoneticPr fontId="2"/>
  </si>
  <si>
    <t>平成23年(2011年)</t>
    <rPh sb="4" eb="5">
      <t>ネン</t>
    </rPh>
    <rPh sb="10" eb="11">
      <t>ネン</t>
    </rPh>
    <phoneticPr fontId="2"/>
  </si>
  <si>
    <t>資料：厚生労働省大臣官房統計情報部「医療施設調査・病院報告」</t>
    <rPh sb="5" eb="7">
      <t>ロウドウ</t>
    </rPh>
    <phoneticPr fontId="3"/>
  </si>
  <si>
    <t>病院</t>
    <rPh sb="0" eb="2">
      <t>ビョウイン</t>
    </rPh>
    <phoneticPr fontId="2"/>
  </si>
  <si>
    <t>…</t>
  </si>
  <si>
    <t>資料：県医務課「看護職員従事者届」</t>
    <rPh sb="3" eb="4">
      <t>ケン</t>
    </rPh>
    <rPh sb="4" eb="7">
      <t>イムカ</t>
    </rPh>
    <rPh sb="8" eb="10">
      <t>カンゴ</t>
    </rPh>
    <rPh sb="10" eb="12">
      <t>ショクイン</t>
    </rPh>
    <rPh sb="12" eb="15">
      <t>ジュウジシャ</t>
    </rPh>
    <rPh sb="15" eb="16">
      <t>トド</t>
    </rPh>
    <phoneticPr fontId="2"/>
  </si>
  <si>
    <t>療育を除く
乳児</t>
    <rPh sb="6" eb="8">
      <t>ニュウジ</t>
    </rPh>
    <phoneticPr fontId="2"/>
  </si>
  <si>
    <t>療育を除く
幼児</t>
    <rPh sb="6" eb="8">
      <t>ヨウジ</t>
    </rPh>
    <phoneticPr fontId="2"/>
  </si>
  <si>
    <t>平成23年度(2011年度)</t>
    <rPh sb="0" eb="2">
      <t>ヘイセイ</t>
    </rPh>
    <rPh sb="4" eb="6">
      <t>ネンド</t>
    </rPh>
    <rPh sb="11" eb="13">
      <t>ネンド</t>
    </rPh>
    <phoneticPr fontId="2"/>
  </si>
  <si>
    <t>Ｃ．光化学オキシダント  年度平均値（昼間）</t>
    <rPh sb="2" eb="5">
      <t>コウカガク</t>
    </rPh>
    <phoneticPr fontId="2"/>
  </si>
  <si>
    <t>測定局名</t>
    <rPh sb="2" eb="3">
      <t>キョク</t>
    </rPh>
    <phoneticPr fontId="2"/>
  </si>
  <si>
    <t>所在地</t>
    <rPh sb="0" eb="3">
      <t>ショザイチ</t>
    </rPh>
    <phoneticPr fontId="2"/>
  </si>
  <si>
    <t>要求量</t>
    <rPh sb="0" eb="1">
      <t>ヨウ</t>
    </rPh>
    <rPh sb="1" eb="2">
      <t>モトム</t>
    </rPh>
    <phoneticPr fontId="2"/>
  </si>
  <si>
    <t>高雄大橋</t>
    <rPh sb="0" eb="2">
      <t>タカオ</t>
    </rPh>
    <rPh sb="2" eb="4">
      <t>オオハシ</t>
    </rPh>
    <phoneticPr fontId="2"/>
  </si>
  <si>
    <t>西川</t>
    <rPh sb="0" eb="2">
      <t>ニシカワ</t>
    </rPh>
    <phoneticPr fontId="2"/>
  </si>
  <si>
    <t>Ｔ　保健衛生</t>
    <phoneticPr fontId="2"/>
  </si>
  <si>
    <t>保健師総数-続き-</t>
    <rPh sb="0" eb="3">
      <t>ホケンシ</t>
    </rPh>
    <rPh sb="3" eb="5">
      <t>ソウスウ</t>
    </rPh>
    <rPh sb="6" eb="7">
      <t>ツヅ</t>
    </rPh>
    <phoneticPr fontId="2"/>
  </si>
  <si>
    <t>平成23年度(2011年度)</t>
    <rPh sb="0" eb="2">
      <t>ヘイセイ</t>
    </rPh>
    <rPh sb="4" eb="6">
      <t>ネンド</t>
    </rPh>
    <rPh sb="11" eb="13">
      <t>ネンド</t>
    </rPh>
    <phoneticPr fontId="3"/>
  </si>
  <si>
    <t>注）資源化等を行う施設、ごみ堆肥化施設、ごみ飼料化施設、メタン化施設、ごみ燃料化施設</t>
    <rPh sb="0" eb="1">
      <t>チュウ</t>
    </rPh>
    <rPh sb="2" eb="4">
      <t>シゲン</t>
    </rPh>
    <rPh sb="4" eb="5">
      <t>カ</t>
    </rPh>
    <rPh sb="5" eb="6">
      <t>トウ</t>
    </rPh>
    <rPh sb="7" eb="8">
      <t>オコナ</t>
    </rPh>
    <rPh sb="9" eb="11">
      <t>シセツ</t>
    </rPh>
    <rPh sb="14" eb="17">
      <t>タイヒカ</t>
    </rPh>
    <rPh sb="17" eb="19">
      <t>シセツ</t>
    </rPh>
    <rPh sb="22" eb="24">
      <t>シリョウ</t>
    </rPh>
    <rPh sb="24" eb="25">
      <t>カ</t>
    </rPh>
    <rPh sb="25" eb="27">
      <t>シセツ</t>
    </rPh>
    <rPh sb="31" eb="32">
      <t>カ</t>
    </rPh>
    <rPh sb="32" eb="34">
      <t>シセツ</t>
    </rPh>
    <rPh sb="37" eb="39">
      <t>ネンリョウ</t>
    </rPh>
    <rPh sb="39" eb="40">
      <t>カ</t>
    </rPh>
    <rPh sb="40" eb="42">
      <t>シセツ</t>
    </rPh>
    <phoneticPr fontId="3"/>
  </si>
  <si>
    <t>　　及びその他の施設</t>
    <phoneticPr fontId="2"/>
  </si>
  <si>
    <t>資料：環境省「一般廃棄物処理実態調査」</t>
    <rPh sb="3" eb="6">
      <t>カンキョウショウ</t>
    </rPh>
    <rPh sb="7" eb="9">
      <t>イッパン</t>
    </rPh>
    <rPh sb="9" eb="12">
      <t>ハイキブツ</t>
    </rPh>
    <rPh sb="12" eb="14">
      <t>ショリ</t>
    </rPh>
    <rPh sb="14" eb="16">
      <t>ジッタイ</t>
    </rPh>
    <rPh sb="16" eb="18">
      <t>チョウサ</t>
    </rPh>
    <phoneticPr fontId="3"/>
  </si>
  <si>
    <t>浄化槽</t>
    <rPh sb="0" eb="3">
      <t>ジョウカソウ</t>
    </rPh>
    <phoneticPr fontId="2"/>
  </si>
  <si>
    <t>人口</t>
    <rPh sb="0" eb="2">
      <t>ジンコウ</t>
    </rPh>
    <phoneticPr fontId="2"/>
  </si>
  <si>
    <t>ﾌﾟﾗﾝﾄ人口</t>
    <rPh sb="5" eb="7">
      <t>ジンコウ</t>
    </rPh>
    <phoneticPr fontId="2"/>
  </si>
  <si>
    <t>　　　県健康推進課</t>
    <rPh sb="3" eb="4">
      <t>ケン</t>
    </rPh>
    <phoneticPr fontId="2"/>
  </si>
  <si>
    <t>資料：県食品・生活衛生課</t>
    <rPh sb="0" eb="2">
      <t>シリョウ</t>
    </rPh>
    <rPh sb="3" eb="4">
      <t>ケン</t>
    </rPh>
    <phoneticPr fontId="2"/>
  </si>
  <si>
    <t>(年度末現在)</t>
    <rPh sb="1" eb="3">
      <t>ネンド</t>
    </rPh>
    <phoneticPr fontId="2"/>
  </si>
  <si>
    <t>資料：県食品・生活衛生課</t>
    <rPh sb="4" eb="6">
      <t>ショクヒン</t>
    </rPh>
    <rPh sb="11" eb="12">
      <t>カ</t>
    </rPh>
    <phoneticPr fontId="3"/>
  </si>
  <si>
    <t>自家</t>
    <phoneticPr fontId="2"/>
  </si>
  <si>
    <t>処理</t>
    <rPh sb="0" eb="2">
      <t>ショリ</t>
    </rPh>
    <phoneticPr fontId="2"/>
  </si>
  <si>
    <t>し 尿</t>
    <phoneticPr fontId="2"/>
  </si>
  <si>
    <t>注3）</t>
    <phoneticPr fontId="2"/>
  </si>
  <si>
    <t xml:space="preserve"> 注2）</t>
    <phoneticPr fontId="2"/>
  </si>
  <si>
    <t xml:space="preserve">  注1）</t>
    <phoneticPr fontId="2"/>
  </si>
  <si>
    <t>その他の就業場所</t>
    <rPh sb="4" eb="5">
      <t>シュウ</t>
    </rPh>
    <rPh sb="7" eb="8">
      <t>トコロ</t>
    </rPh>
    <phoneticPr fontId="3"/>
  </si>
  <si>
    <t>総数</t>
    <rPh sb="0" eb="2">
      <t>ソウスウ</t>
    </rPh>
    <phoneticPr fontId="2"/>
  </si>
  <si>
    <t>総収集量の処理内訳</t>
    <phoneticPr fontId="2"/>
  </si>
  <si>
    <t>計画収集</t>
    <rPh sb="0" eb="2">
      <t>ケイカク</t>
    </rPh>
    <rPh sb="2" eb="4">
      <t>シュウシュウ</t>
    </rPh>
    <phoneticPr fontId="2"/>
  </si>
  <si>
    <t>自家処理</t>
    <rPh sb="0" eb="2">
      <t>ジカ</t>
    </rPh>
    <rPh sb="2" eb="4">
      <t>ショリ</t>
    </rPh>
    <phoneticPr fontId="2"/>
  </si>
  <si>
    <t>下水道人口</t>
    <rPh sb="3" eb="5">
      <t>ジンコウ</t>
    </rPh>
    <phoneticPr fontId="6"/>
  </si>
  <si>
    <t>新生児(注</t>
    <rPh sb="4" eb="5">
      <t>チュウ</t>
    </rPh>
    <phoneticPr fontId="3"/>
  </si>
  <si>
    <r>
      <t>Ｂ．母子保健</t>
    </r>
    <r>
      <rPr>
        <sz val="14"/>
        <rFont val="ＭＳ 明朝"/>
        <family val="1"/>
        <charset val="128"/>
      </rPr>
      <t>（保健所及び市町村実施分）</t>
    </r>
    <rPh sb="7" eb="10">
      <t>ホケンショ</t>
    </rPh>
    <rPh sb="10" eb="11">
      <t>オヨ</t>
    </rPh>
    <rPh sb="12" eb="15">
      <t>シチョウソン</t>
    </rPh>
    <rPh sb="15" eb="17">
      <t>ジッシ</t>
    </rPh>
    <rPh sb="17" eb="18">
      <t>ブン</t>
    </rPh>
    <phoneticPr fontId="2"/>
  </si>
  <si>
    <t>平成24年(2012年)</t>
    <rPh sb="4" eb="5">
      <t>ネン</t>
    </rPh>
    <rPh sb="10" eb="11">
      <t>ネン</t>
    </rPh>
    <phoneticPr fontId="2"/>
  </si>
  <si>
    <t>平成25年(2013年)</t>
    <rPh sb="0" eb="2">
      <t>ヘイセイ</t>
    </rPh>
    <rPh sb="4" eb="5">
      <t>ネン</t>
    </rPh>
    <rPh sb="10" eb="11">
      <t>ネン</t>
    </rPh>
    <phoneticPr fontId="2"/>
  </si>
  <si>
    <t>（従業地による・12月31日現在）</t>
    <rPh sb="10" eb="11">
      <t>ガツ</t>
    </rPh>
    <rPh sb="13" eb="16">
      <t>ニチゲンザイ</t>
    </rPh>
    <phoneticPr fontId="2"/>
  </si>
  <si>
    <t>平成24年度(2012年度)</t>
    <rPh sb="0" eb="2">
      <t>ヘイセイ</t>
    </rPh>
    <rPh sb="4" eb="6">
      <t>ネンド</t>
    </rPh>
    <rPh sb="11" eb="13">
      <t>ネンド</t>
    </rPh>
    <phoneticPr fontId="2"/>
  </si>
  <si>
    <t>平成24年度(2012年度)</t>
    <rPh sb="0" eb="2">
      <t>ヘイセイ</t>
    </rPh>
    <rPh sb="4" eb="6">
      <t>ネンド</t>
    </rPh>
    <rPh sb="11" eb="13">
      <t>ネンド</t>
    </rPh>
    <phoneticPr fontId="3"/>
  </si>
  <si>
    <t>Ｔ-05 感染症発生届出数－続き－</t>
    <rPh sb="8" eb="10">
      <t>ハッセイ</t>
    </rPh>
    <rPh sb="10" eb="11">
      <t>トド</t>
    </rPh>
    <rPh sb="11" eb="12">
      <t>デ</t>
    </rPh>
    <phoneticPr fontId="2"/>
  </si>
  <si>
    <t>加茂川小学校</t>
    <rPh sb="2" eb="3">
      <t>カワ</t>
    </rPh>
    <phoneticPr fontId="2"/>
  </si>
  <si>
    <t>　　　県環境管理課「環境保全データ集」</t>
  </si>
  <si>
    <t>桂橋</t>
    <rPh sb="0" eb="1">
      <t>カツラ</t>
    </rPh>
    <rPh sb="1" eb="2">
      <t>バシ</t>
    </rPh>
    <phoneticPr fontId="2"/>
  </si>
  <si>
    <t>旧薬種商</t>
    <rPh sb="0" eb="1">
      <t>キュウ</t>
    </rPh>
    <rPh sb="1" eb="4">
      <t>ヤクシュショウ</t>
    </rPh>
    <phoneticPr fontId="12"/>
  </si>
  <si>
    <t>販売業</t>
    <rPh sb="0" eb="3">
      <t>ハンバイギョウ</t>
    </rPh>
    <phoneticPr fontId="2"/>
  </si>
  <si>
    <t>販売業</t>
  </si>
  <si>
    <t>平成20年(2008年)</t>
    <rPh sb="0" eb="2">
      <t>ヘイセイ</t>
    </rPh>
    <rPh sb="4" eb="5">
      <t>ネン</t>
    </rPh>
    <rPh sb="10" eb="11">
      <t>ネン</t>
    </rPh>
    <phoneticPr fontId="4"/>
  </si>
  <si>
    <t>平成22年(2010年)</t>
    <rPh sb="0" eb="2">
      <t>ヘイセイ</t>
    </rPh>
    <rPh sb="4" eb="5">
      <t>ネン</t>
    </rPh>
    <rPh sb="10" eb="11">
      <t>ネン</t>
    </rPh>
    <phoneticPr fontId="4"/>
  </si>
  <si>
    <t>平成24年(2012年)</t>
    <rPh sb="0" eb="2">
      <t>ヘイセイ</t>
    </rPh>
    <rPh sb="4" eb="5">
      <t>ネン</t>
    </rPh>
    <rPh sb="10" eb="11">
      <t>ネン</t>
    </rPh>
    <phoneticPr fontId="4"/>
  </si>
  <si>
    <t xml:space="preserve">  　和歌山市保健所</t>
    <rPh sb="7" eb="10">
      <t>ホケンショ</t>
    </rPh>
    <phoneticPr fontId="2"/>
  </si>
  <si>
    <t xml:space="preserve">  　橋本保健所</t>
    <rPh sb="3" eb="5">
      <t>ハシモト</t>
    </rPh>
    <phoneticPr fontId="4"/>
  </si>
  <si>
    <t xml:space="preserve">  　　うち串本支所</t>
    <rPh sb="6" eb="8">
      <t>クシモト</t>
    </rPh>
    <rPh sb="8" eb="10">
      <t>シショ</t>
    </rPh>
    <phoneticPr fontId="4"/>
  </si>
  <si>
    <t>平成25年(2013年)</t>
    <rPh sb="4" eb="5">
      <t>ネン</t>
    </rPh>
    <rPh sb="10" eb="11">
      <t>ネン</t>
    </rPh>
    <phoneticPr fontId="2"/>
  </si>
  <si>
    <t>平成26年(2014年)</t>
    <rPh sb="0" eb="2">
      <t>ヘイセイ</t>
    </rPh>
    <rPh sb="4" eb="5">
      <t>ネン</t>
    </rPh>
    <rPh sb="10" eb="11">
      <t>ネン</t>
    </rPh>
    <phoneticPr fontId="2"/>
  </si>
  <si>
    <t>平成26年(2014年)</t>
    <rPh sb="0" eb="2">
      <t>ヘイセイ</t>
    </rPh>
    <rPh sb="4" eb="5">
      <t>ネン</t>
    </rPh>
    <rPh sb="10" eb="11">
      <t>ネン</t>
    </rPh>
    <phoneticPr fontId="4"/>
  </si>
  <si>
    <t>平成25年度(2013年度)</t>
    <rPh sb="0" eb="2">
      <t>ヘイセイ</t>
    </rPh>
    <rPh sb="4" eb="6">
      <t>ネンド</t>
    </rPh>
    <rPh sb="11" eb="13">
      <t>ネンド</t>
    </rPh>
    <phoneticPr fontId="2"/>
  </si>
  <si>
    <t>平成25年度(2013年度)</t>
    <rPh sb="0" eb="2">
      <t>ヘイセイ</t>
    </rPh>
    <rPh sb="4" eb="6">
      <t>ネンド</t>
    </rPh>
    <rPh sb="11" eb="13">
      <t>ネンド</t>
    </rPh>
    <phoneticPr fontId="3"/>
  </si>
  <si>
    <t>公共</t>
    <phoneticPr fontId="6"/>
  </si>
  <si>
    <t>平成26年(2014年)</t>
    <rPh sb="4" eb="5">
      <t>ネン</t>
    </rPh>
    <rPh sb="10" eb="11">
      <t>ネン</t>
    </rPh>
    <phoneticPr fontId="2"/>
  </si>
  <si>
    <t>平成27年(2015年)</t>
    <rPh sb="4" eb="5">
      <t>ネン</t>
    </rPh>
    <rPh sb="10" eb="11">
      <t>ネン</t>
    </rPh>
    <phoneticPr fontId="2"/>
  </si>
  <si>
    <t>平均在院日数</t>
    <phoneticPr fontId="2"/>
  </si>
  <si>
    <t>総数</t>
    <phoneticPr fontId="2"/>
  </si>
  <si>
    <t>結 核</t>
    <phoneticPr fontId="2"/>
  </si>
  <si>
    <t>悪  性</t>
    <phoneticPr fontId="2"/>
  </si>
  <si>
    <t xml:space="preserve"> 肝及び</t>
    <phoneticPr fontId="2"/>
  </si>
  <si>
    <t>気管</t>
    <phoneticPr fontId="2"/>
  </si>
  <si>
    <t>新生物</t>
    <phoneticPr fontId="2"/>
  </si>
  <si>
    <t>胃</t>
    <phoneticPr fontId="2"/>
  </si>
  <si>
    <t>結腸</t>
    <phoneticPr fontId="2"/>
  </si>
  <si>
    <t>膵</t>
    <phoneticPr fontId="2"/>
  </si>
  <si>
    <t>子宮</t>
    <phoneticPr fontId="2"/>
  </si>
  <si>
    <t>…</t>
    <phoneticPr fontId="2"/>
  </si>
  <si>
    <t>平成27年(2015年)</t>
    <rPh sb="0" eb="2">
      <t>ヘイセイ</t>
    </rPh>
    <rPh sb="4" eb="5">
      <t>ネン</t>
    </rPh>
    <rPh sb="10" eb="11">
      <t>ネン</t>
    </rPh>
    <phoneticPr fontId="2"/>
  </si>
  <si>
    <t>高血圧性</t>
    <phoneticPr fontId="2"/>
  </si>
  <si>
    <t>急性</t>
    <phoneticPr fontId="2"/>
  </si>
  <si>
    <t>脳血管</t>
    <phoneticPr fontId="2"/>
  </si>
  <si>
    <t>くも</t>
    <phoneticPr fontId="2"/>
  </si>
  <si>
    <t>脳内</t>
    <phoneticPr fontId="2"/>
  </si>
  <si>
    <t>疾 患</t>
    <phoneticPr fontId="2"/>
  </si>
  <si>
    <t>心筋梗塞</t>
    <phoneticPr fontId="2"/>
  </si>
  <si>
    <t>性心疾患</t>
    <phoneticPr fontId="2"/>
  </si>
  <si>
    <t>心不全</t>
    <phoneticPr fontId="2"/>
  </si>
  <si>
    <t>疾  患</t>
    <phoneticPr fontId="2"/>
  </si>
  <si>
    <t>出  血</t>
    <phoneticPr fontId="2"/>
  </si>
  <si>
    <t>脳梗塞</t>
    <phoneticPr fontId="2"/>
  </si>
  <si>
    <t>肺 炎</t>
    <phoneticPr fontId="2"/>
  </si>
  <si>
    <t>慢性閉塞</t>
    <phoneticPr fontId="2"/>
  </si>
  <si>
    <t>喘 息</t>
    <phoneticPr fontId="2"/>
  </si>
  <si>
    <t>肝疾患</t>
    <phoneticPr fontId="2"/>
  </si>
  <si>
    <t>老 衰</t>
    <phoneticPr fontId="2"/>
  </si>
  <si>
    <t>不慮の</t>
    <phoneticPr fontId="2"/>
  </si>
  <si>
    <t>交通</t>
    <phoneticPr fontId="2"/>
  </si>
  <si>
    <t>自 殺</t>
    <phoneticPr fontId="2"/>
  </si>
  <si>
    <t>その他</t>
    <phoneticPr fontId="2"/>
  </si>
  <si>
    <t>性肺疾患</t>
    <phoneticPr fontId="2"/>
  </si>
  <si>
    <t>事  故</t>
    <phoneticPr fontId="2"/>
  </si>
  <si>
    <t xml:space="preserve"> </t>
  </si>
  <si>
    <t xml:space="preserve"> 単位：人</t>
    <phoneticPr fontId="6"/>
  </si>
  <si>
    <t>悪  性</t>
    <phoneticPr fontId="2"/>
  </si>
  <si>
    <t>脳血管</t>
    <phoneticPr fontId="2"/>
  </si>
  <si>
    <t>全死因</t>
    <phoneticPr fontId="6"/>
  </si>
  <si>
    <t>結 核</t>
    <phoneticPr fontId="6"/>
  </si>
  <si>
    <t>新生物</t>
    <phoneticPr fontId="2"/>
  </si>
  <si>
    <t>胃</t>
    <phoneticPr fontId="2"/>
  </si>
  <si>
    <t>気管,肺</t>
    <phoneticPr fontId="2"/>
  </si>
  <si>
    <t>糖尿病</t>
    <phoneticPr fontId="6"/>
  </si>
  <si>
    <t>心疾患</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</si>
  <si>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</si>
  <si>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</si>
  <si>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</si>
  <si>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</si>
  <si>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</si>
  <si>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</si>
  <si>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</si>
  <si>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</si>
  <si>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</si>
  <si>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</si>
  <si>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</si>
  <si>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</si>
  <si>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</si>
  <si>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</si>
  <si>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</si>
  <si>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</si>
  <si>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</si>
  <si>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Ｂ．市町村別特定死因別死亡者数－続き－</t>
    <phoneticPr fontId="2"/>
  </si>
  <si>
    <t xml:space="preserve"> 単位：人</t>
    <phoneticPr fontId="6"/>
  </si>
  <si>
    <t>慢性閉塞</t>
    <phoneticPr fontId="6"/>
  </si>
  <si>
    <t>不慮の</t>
    <phoneticPr fontId="2"/>
  </si>
  <si>
    <t>肺 炎</t>
    <phoneticPr fontId="2"/>
  </si>
  <si>
    <t>性肺疾患</t>
    <phoneticPr fontId="6"/>
  </si>
  <si>
    <t>喘 息</t>
    <phoneticPr fontId="2"/>
  </si>
  <si>
    <t>肝疾患</t>
    <phoneticPr fontId="6"/>
  </si>
  <si>
    <t>腎不全</t>
    <phoneticPr fontId="6"/>
  </si>
  <si>
    <t>老 衰</t>
    <phoneticPr fontId="6"/>
  </si>
  <si>
    <t>事  故</t>
    <phoneticPr fontId="2"/>
  </si>
  <si>
    <t>自 殺</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</si>
  <si>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</si>
  <si>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</si>
  <si>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</si>
  <si>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</si>
  <si>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</si>
  <si>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</si>
  <si>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</si>
  <si>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</si>
  <si>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</si>
  <si>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</si>
  <si>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</si>
  <si>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</si>
  <si>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</si>
  <si>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</si>
  <si>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</si>
  <si>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</si>
  <si>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</si>
  <si>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平成28年(2016年)</t>
    <rPh sb="0" eb="2">
      <t>ヘイセイ</t>
    </rPh>
    <rPh sb="4" eb="5">
      <t>ネン</t>
    </rPh>
    <rPh sb="10" eb="11">
      <t>ネン</t>
    </rPh>
    <phoneticPr fontId="2"/>
  </si>
  <si>
    <t>　鳥インフルエンザ（H5N1）(H7N9)</t>
    <rPh sb="1" eb="2">
      <t>トリ</t>
    </rPh>
    <phoneticPr fontId="2"/>
  </si>
  <si>
    <t>平成28年(2016年)</t>
    <rPh sb="0" eb="2">
      <t>ヘイセイ</t>
    </rPh>
    <rPh sb="4" eb="5">
      <t>ネン</t>
    </rPh>
    <rPh sb="10" eb="11">
      <t>ネン</t>
    </rPh>
    <phoneticPr fontId="4"/>
  </si>
  <si>
    <t xml:space="preserve">  　湯浅保健所 </t>
    <phoneticPr fontId="2"/>
  </si>
  <si>
    <t xml:space="preserve">  　岩出保健所</t>
    <phoneticPr fontId="2"/>
  </si>
  <si>
    <t>柔道</t>
    <phoneticPr fontId="2"/>
  </si>
  <si>
    <t>資料：県薬務課</t>
    <phoneticPr fontId="2"/>
  </si>
  <si>
    <t>理容所</t>
    <phoneticPr fontId="2"/>
  </si>
  <si>
    <t>美容所</t>
    <phoneticPr fontId="2"/>
  </si>
  <si>
    <t>健康診断</t>
    <phoneticPr fontId="2"/>
  </si>
  <si>
    <t>結  核</t>
    <phoneticPr fontId="2"/>
  </si>
  <si>
    <t>受診延人員</t>
    <phoneticPr fontId="2"/>
  </si>
  <si>
    <t>循環器疾患</t>
    <phoneticPr fontId="2"/>
  </si>
  <si>
    <t>平成26年度(2014年度)</t>
    <rPh sb="0" eb="2">
      <t>ヘイセイ</t>
    </rPh>
    <rPh sb="4" eb="6">
      <t>ネンド</t>
    </rPh>
    <rPh sb="11" eb="13">
      <t>ネンド</t>
    </rPh>
    <phoneticPr fontId="2"/>
  </si>
  <si>
    <t>平成27年度(2015年度)</t>
    <rPh sb="0" eb="2">
      <t>ヘイセイ</t>
    </rPh>
    <rPh sb="4" eb="6">
      <t>ネンド</t>
    </rPh>
    <rPh sb="11" eb="13">
      <t>ネンド</t>
    </rPh>
    <phoneticPr fontId="2"/>
  </si>
  <si>
    <t xml:space="preserve"> 母  子</t>
    <phoneticPr fontId="2"/>
  </si>
  <si>
    <t>注）未熟児を除く。</t>
    <phoneticPr fontId="2"/>
  </si>
  <si>
    <t>ﾂﾍﾞﾙｸﾘﾝ反応検査</t>
    <phoneticPr fontId="2"/>
  </si>
  <si>
    <t>ｴｯｸｽ線撮影者数</t>
    <phoneticPr fontId="2"/>
  </si>
  <si>
    <t>被注射者数</t>
    <phoneticPr fontId="2"/>
  </si>
  <si>
    <t>Ｂ.Ｃ.Ｇ. 接種者数</t>
    <phoneticPr fontId="2"/>
  </si>
  <si>
    <t>(直接+間接)</t>
    <phoneticPr fontId="2"/>
  </si>
  <si>
    <t>平成26年度(2014年度)</t>
    <rPh sb="0" eb="2">
      <t>ヘイセイ</t>
    </rPh>
    <rPh sb="4" eb="6">
      <t>ネンド</t>
    </rPh>
    <rPh sb="11" eb="13">
      <t>ネンド</t>
    </rPh>
    <phoneticPr fontId="3"/>
  </si>
  <si>
    <t>平成27年度(2015年度)</t>
    <rPh sb="0" eb="2">
      <t>ヘイセイ</t>
    </rPh>
    <rPh sb="4" eb="6">
      <t>ネンド</t>
    </rPh>
    <rPh sb="11" eb="13">
      <t>ネンド</t>
    </rPh>
    <phoneticPr fontId="3"/>
  </si>
  <si>
    <t>Ａ．二酸化いおう　年度平均値</t>
    <phoneticPr fontId="2"/>
  </si>
  <si>
    <t>平成27年度</t>
  </si>
  <si>
    <t>2015</t>
  </si>
  <si>
    <t>環境衛生研究センター</t>
    <rPh sb="0" eb="2">
      <t>カンキョウ</t>
    </rPh>
    <rPh sb="2" eb="4">
      <t>エイセイ</t>
    </rPh>
    <rPh sb="4" eb="6">
      <t>ケンキュウ</t>
    </rPh>
    <phoneticPr fontId="2"/>
  </si>
  <si>
    <t>宮前小学校</t>
    <rPh sb="0" eb="2">
      <t>ミヤマエ</t>
    </rPh>
    <rPh sb="2" eb="5">
      <t>ショウガッコウ</t>
    </rPh>
    <phoneticPr fontId="2"/>
  </si>
  <si>
    <t>海 南 市</t>
  </si>
  <si>
    <t>橋 本 市</t>
    <rPh sb="0" eb="1">
      <t>ハシ</t>
    </rPh>
    <rPh sb="2" eb="3">
      <t>ホン</t>
    </rPh>
    <rPh sb="4" eb="5">
      <t>シ</t>
    </rPh>
    <phoneticPr fontId="2"/>
  </si>
  <si>
    <t>伊都総合庁舎</t>
    <rPh sb="0" eb="2">
      <t>イト</t>
    </rPh>
    <rPh sb="2" eb="4">
      <t>ソウゴウ</t>
    </rPh>
    <rPh sb="4" eb="6">
      <t>チョウシャ</t>
    </rPh>
    <phoneticPr fontId="2"/>
  </si>
  <si>
    <t>有 田 市</t>
  </si>
  <si>
    <t>湯 浅 町</t>
    <phoneticPr fontId="2"/>
  </si>
  <si>
    <t>美 浜 町</t>
  </si>
  <si>
    <t>日 高 町</t>
    <phoneticPr fontId="2"/>
  </si>
  <si>
    <t>御 坊 市</t>
    <phoneticPr fontId="2"/>
  </si>
  <si>
    <t>みなべ町</t>
    <phoneticPr fontId="2"/>
  </si>
  <si>
    <t>新 宮 市</t>
    <rPh sb="0" eb="1">
      <t>シン</t>
    </rPh>
    <rPh sb="2" eb="3">
      <t>ミヤ</t>
    </rPh>
    <rPh sb="4" eb="5">
      <t>シ</t>
    </rPh>
    <phoneticPr fontId="2"/>
  </si>
  <si>
    <t>新宮高校</t>
    <rPh sb="0" eb="2">
      <t>シングウ</t>
    </rPh>
    <rPh sb="2" eb="4">
      <t>コウコウ</t>
    </rPh>
    <phoneticPr fontId="2"/>
  </si>
  <si>
    <t>Ｔ-18 大気汚染物質測定年度平均値経年変化</t>
    <phoneticPr fontId="2"/>
  </si>
  <si>
    <t>平成26年度</t>
  </si>
  <si>
    <t>2014</t>
  </si>
  <si>
    <t>紀の川市</t>
    <rPh sb="0" eb="1">
      <t>キ</t>
    </rPh>
    <rPh sb="2" eb="3">
      <t>カワ</t>
    </rPh>
    <rPh sb="3" eb="4">
      <t>シ</t>
    </rPh>
    <phoneticPr fontId="2"/>
  </si>
  <si>
    <t>紀の川市役所粉河支所</t>
    <rPh sb="0" eb="1">
      <t>キ</t>
    </rPh>
    <rPh sb="2" eb="3">
      <t>カワ</t>
    </rPh>
    <rPh sb="3" eb="6">
      <t>シヤクショ</t>
    </rPh>
    <rPh sb="6" eb="8">
      <t>コカワ</t>
    </rPh>
    <rPh sb="8" eb="10">
      <t>シショ</t>
    </rPh>
    <phoneticPr fontId="2"/>
  </si>
  <si>
    <t>新 宮 市</t>
    <rPh sb="0" eb="1">
      <t>シン</t>
    </rPh>
    <rPh sb="2" eb="3">
      <t>ミヤ</t>
    </rPh>
    <rPh sb="4" eb="5">
      <t>シ</t>
    </rPh>
    <phoneticPr fontId="3"/>
  </si>
  <si>
    <t>新宮高校</t>
    <rPh sb="0" eb="2">
      <t>シングウ</t>
    </rPh>
    <rPh sb="2" eb="4">
      <t>コウコウ</t>
    </rPh>
    <phoneticPr fontId="3"/>
  </si>
  <si>
    <t>有 田 市</t>
    <phoneticPr fontId="2"/>
  </si>
  <si>
    <t>Ｔ-19 主要河川の水質</t>
    <phoneticPr fontId="2"/>
  </si>
  <si>
    <t>ＤＯ</t>
    <phoneticPr fontId="2"/>
  </si>
  <si>
    <t>ＢＯＤ</t>
    <phoneticPr fontId="2"/>
  </si>
  <si>
    <t>ＣＯＤ</t>
    <phoneticPr fontId="2"/>
  </si>
  <si>
    <t>ＳＳ</t>
    <phoneticPr fontId="2"/>
  </si>
  <si>
    <t>溶存</t>
    <phoneticPr fontId="2"/>
  </si>
  <si>
    <t>生物化学</t>
    <phoneticPr fontId="2"/>
  </si>
  <si>
    <t xml:space="preserve">化学的 </t>
    <phoneticPr fontId="2"/>
  </si>
  <si>
    <t>大腸菌</t>
    <phoneticPr fontId="2"/>
  </si>
  <si>
    <t>酸素量</t>
    <phoneticPr fontId="2"/>
  </si>
  <si>
    <t>的酸素</t>
    <phoneticPr fontId="2"/>
  </si>
  <si>
    <t>酸素</t>
    <phoneticPr fontId="2"/>
  </si>
  <si>
    <t>群  数</t>
    <phoneticPr fontId="2"/>
  </si>
  <si>
    <t>要求量</t>
    <phoneticPr fontId="2"/>
  </si>
  <si>
    <t xml:space="preserve">左会津川 </t>
    <phoneticPr fontId="2"/>
  </si>
  <si>
    <t>総 数</t>
    <phoneticPr fontId="2"/>
  </si>
  <si>
    <t>典型７</t>
    <phoneticPr fontId="2"/>
  </si>
  <si>
    <t>大 気</t>
    <phoneticPr fontId="2"/>
  </si>
  <si>
    <t>水 質</t>
    <phoneticPr fontId="2"/>
  </si>
  <si>
    <t>土 壌</t>
    <phoneticPr fontId="2"/>
  </si>
  <si>
    <t>地 盤</t>
    <phoneticPr fontId="2"/>
  </si>
  <si>
    <t>その他</t>
    <phoneticPr fontId="2"/>
  </si>
  <si>
    <t>公害計</t>
    <phoneticPr fontId="2"/>
  </si>
  <si>
    <t>汚 染</t>
    <phoneticPr fontId="2"/>
  </si>
  <si>
    <t>騒 音</t>
    <phoneticPr fontId="2"/>
  </si>
  <si>
    <t>振 動</t>
    <phoneticPr fontId="2"/>
  </si>
  <si>
    <t>沈 下</t>
    <phoneticPr fontId="2"/>
  </si>
  <si>
    <t>悪 臭</t>
    <phoneticPr fontId="2"/>
  </si>
  <si>
    <t>注）県及び市町村が受け付けた公害苦情件数</t>
    <phoneticPr fontId="2"/>
  </si>
  <si>
    <t>合 計</t>
    <phoneticPr fontId="2"/>
  </si>
  <si>
    <t>大気汚染</t>
    <phoneticPr fontId="2"/>
  </si>
  <si>
    <t>県受理分</t>
    <phoneticPr fontId="2"/>
  </si>
  <si>
    <t>和歌山市</t>
    <phoneticPr fontId="2"/>
  </si>
  <si>
    <t>海 南 市</t>
    <phoneticPr fontId="2"/>
  </si>
  <si>
    <t>橋 本 市</t>
    <phoneticPr fontId="2"/>
  </si>
  <si>
    <t>有 田 市</t>
    <phoneticPr fontId="2"/>
  </si>
  <si>
    <t>御 坊 市</t>
    <phoneticPr fontId="2"/>
  </si>
  <si>
    <t>田 辺 市</t>
    <phoneticPr fontId="2"/>
  </si>
  <si>
    <t>新 宮 市</t>
    <phoneticPr fontId="2"/>
  </si>
  <si>
    <t xml:space="preserve">  かつらぎ町</t>
    <phoneticPr fontId="2"/>
  </si>
  <si>
    <t>高 野 町</t>
    <phoneticPr fontId="2"/>
  </si>
  <si>
    <t>湯 浅 町</t>
    <phoneticPr fontId="2"/>
  </si>
  <si>
    <t>広 川 町</t>
    <phoneticPr fontId="2"/>
  </si>
  <si>
    <t>美 浜 町</t>
    <phoneticPr fontId="2"/>
  </si>
  <si>
    <t>日 高 町</t>
    <phoneticPr fontId="2"/>
  </si>
  <si>
    <t>由 良 町</t>
    <phoneticPr fontId="2"/>
  </si>
  <si>
    <t>印 南 町</t>
    <phoneticPr fontId="2"/>
  </si>
  <si>
    <t>白 浜 町</t>
    <phoneticPr fontId="2"/>
  </si>
  <si>
    <t xml:space="preserve">  那智勝浦町</t>
    <phoneticPr fontId="2"/>
  </si>
  <si>
    <t>太 地 町</t>
    <phoneticPr fontId="2"/>
  </si>
  <si>
    <t>北 山 村</t>
    <phoneticPr fontId="2"/>
  </si>
  <si>
    <t>串 本 町</t>
    <phoneticPr fontId="2"/>
  </si>
  <si>
    <t>病院</t>
    <phoneticPr fontId="2"/>
  </si>
  <si>
    <t>総  数</t>
    <phoneticPr fontId="2"/>
  </si>
  <si>
    <t>平成28年(2016年)</t>
    <rPh sb="4" eb="5">
      <t>ネン</t>
    </rPh>
    <rPh sb="10" eb="11">
      <t>ネン</t>
    </rPh>
    <phoneticPr fontId="2"/>
  </si>
  <si>
    <t>平成28年(2016年)</t>
    <rPh sb="10" eb="11">
      <t>ネン</t>
    </rPh>
    <phoneticPr fontId="2"/>
  </si>
  <si>
    <t>平成28年度(2016年度)</t>
    <rPh sb="0" eb="2">
      <t>ヘイセイ</t>
    </rPh>
    <rPh sb="4" eb="6">
      <t>ネンド</t>
    </rPh>
    <rPh sb="11" eb="13">
      <t>ネンド</t>
    </rPh>
    <phoneticPr fontId="2"/>
  </si>
  <si>
    <t>平成28年度(2016年度)</t>
    <rPh sb="0" eb="2">
      <t>ヘイセイ</t>
    </rPh>
    <rPh sb="4" eb="6">
      <t>ネンド</t>
    </rPh>
    <rPh sb="11" eb="13">
      <t>ネンド</t>
    </rPh>
    <phoneticPr fontId="3"/>
  </si>
  <si>
    <t>平成28年度</t>
  </si>
  <si>
    <t>2016</t>
  </si>
  <si>
    <t>粉河中部運動場</t>
    <rPh sb="0" eb="2">
      <t>コカワ</t>
    </rPh>
    <rPh sb="2" eb="4">
      <t>チュウブ</t>
    </rPh>
    <rPh sb="4" eb="7">
      <t>ウンドウジョウ</t>
    </rPh>
    <phoneticPr fontId="2"/>
  </si>
  <si>
    <t>衛生研究所</t>
    <rPh sb="0" eb="2">
      <t>エイセイ</t>
    </rPh>
    <rPh sb="2" eb="4">
      <t>ケンキュウ</t>
    </rPh>
    <rPh sb="4" eb="5">
      <t>ジョ</t>
    </rPh>
    <phoneticPr fontId="2"/>
  </si>
  <si>
    <t>資料：県環境管理課「環境保全データ集」</t>
    <phoneticPr fontId="3"/>
  </si>
  <si>
    <t>平成28年度(2016年度)</t>
    <rPh sb="11" eb="13">
      <t>ネンド</t>
    </rPh>
    <phoneticPr fontId="2"/>
  </si>
  <si>
    <t>平成29年(2017年)</t>
    <rPh sb="0" eb="2">
      <t>ヘイセイ</t>
    </rPh>
    <rPh sb="4" eb="5">
      <t>ネン</t>
    </rPh>
    <rPh sb="10" eb="11">
      <t>ネン</t>
    </rPh>
    <phoneticPr fontId="2"/>
  </si>
  <si>
    <t>　カルバペネム耐性腸内細菌感染症</t>
    <rPh sb="7" eb="9">
      <t>タイセイ</t>
    </rPh>
    <rPh sb="9" eb="11">
      <t>チョウナイ</t>
    </rPh>
    <rPh sb="11" eb="13">
      <t>サイキン</t>
    </rPh>
    <rPh sb="13" eb="16">
      <t>カンセンショウ</t>
    </rPh>
    <phoneticPr fontId="2"/>
  </si>
  <si>
    <t>　水痘（入院例）</t>
    <rPh sb="1" eb="3">
      <t>スイトウ</t>
    </rPh>
    <rPh sb="4" eb="6">
      <t>ニュウイン</t>
    </rPh>
    <rPh sb="6" eb="7">
      <t>レイ</t>
    </rPh>
    <phoneticPr fontId="2"/>
  </si>
  <si>
    <t>　播種性クリプトコックス症</t>
    <rPh sb="1" eb="2">
      <t>バン</t>
    </rPh>
    <rPh sb="2" eb="3">
      <t>シュ</t>
    </rPh>
    <rPh sb="3" eb="4">
      <t>セイ</t>
    </rPh>
    <rPh sb="12" eb="13">
      <t>ショウ</t>
    </rPh>
    <phoneticPr fontId="2"/>
  </si>
  <si>
    <t>平成29年度(2017年度)</t>
    <rPh sb="5" eb="6">
      <t>ド</t>
    </rPh>
    <rPh sb="11" eb="12">
      <t>ネン</t>
    </rPh>
    <rPh sb="12" eb="13">
      <t>ド</t>
    </rPh>
    <phoneticPr fontId="2"/>
  </si>
  <si>
    <t xml:space="preserve">  　かつらぎ町</t>
    <phoneticPr fontId="2"/>
  </si>
  <si>
    <r>
      <t>Ａ．水洗化の状況</t>
    </r>
    <r>
      <rPr>
        <sz val="14"/>
        <rFont val="ＭＳ 明朝"/>
        <family val="1"/>
        <charset val="128"/>
      </rPr>
      <t>（年度末現在）</t>
    </r>
    <rPh sb="9" eb="11">
      <t>ネンド</t>
    </rPh>
    <rPh sb="12" eb="14">
      <t>ゲンザイ</t>
    </rPh>
    <phoneticPr fontId="2"/>
  </si>
  <si>
    <t xml:space="preserve">      単位：kl</t>
    <phoneticPr fontId="6"/>
  </si>
  <si>
    <t xml:space="preserve">  薬剤耐性アシネトバクター感染症</t>
    <rPh sb="2" eb="4">
      <t>ヤクザイ</t>
    </rPh>
    <rPh sb="4" eb="6">
      <t>タイセイ</t>
    </rPh>
    <rPh sb="14" eb="17">
      <t>カンセンショウ</t>
    </rPh>
    <phoneticPr fontId="2"/>
  </si>
  <si>
    <t>平成30年(2018年)</t>
    <rPh sb="0" eb="2">
      <t>ヘイセイ</t>
    </rPh>
    <rPh sb="4" eb="5">
      <t>ネン</t>
    </rPh>
    <rPh sb="10" eb="11">
      <t>ネン</t>
    </rPh>
    <phoneticPr fontId="2"/>
  </si>
  <si>
    <t>-</t>
    <phoneticPr fontId="2"/>
  </si>
  <si>
    <t>　ジフテリア</t>
    <phoneticPr fontId="2"/>
  </si>
  <si>
    <t>　侵襲性インフルエンザ菌感染症</t>
    <phoneticPr fontId="2"/>
  </si>
  <si>
    <t>　侵襲性髄膜炎菌感染症</t>
    <phoneticPr fontId="2"/>
  </si>
  <si>
    <t>　百日咳</t>
    <rPh sb="1" eb="4">
      <t>ヒャクニチセキ</t>
    </rPh>
    <phoneticPr fontId="2"/>
  </si>
  <si>
    <t>平成30年度(2018年度)</t>
    <rPh sb="5" eb="6">
      <t>ド</t>
    </rPh>
    <rPh sb="11" eb="12">
      <t>ネン</t>
    </rPh>
    <rPh sb="12" eb="13">
      <t>ド</t>
    </rPh>
    <phoneticPr fontId="2"/>
  </si>
  <si>
    <t>平成29年(2017年)</t>
    <rPh sb="4" eb="5">
      <t>ネン</t>
    </rPh>
    <rPh sb="10" eb="11">
      <t>ネン</t>
    </rPh>
    <phoneticPr fontId="2"/>
  </si>
  <si>
    <t>平成29年(2017年)</t>
    <rPh sb="10" eb="11">
      <t>ネン</t>
    </rPh>
    <phoneticPr fontId="2"/>
  </si>
  <si>
    <t>平成29年(2017年)</t>
    <rPh sb="10" eb="11">
      <t>ネン</t>
    </rPh>
    <phoneticPr fontId="6"/>
  </si>
  <si>
    <t>平成29年度(2017年度)</t>
    <rPh sb="0" eb="2">
      <t>ヘイセイ</t>
    </rPh>
    <rPh sb="4" eb="6">
      <t>ネンド</t>
    </rPh>
    <rPh sb="11" eb="13">
      <t>ネンド</t>
    </rPh>
    <phoneticPr fontId="2"/>
  </si>
  <si>
    <t>平成29年度(2017年度)</t>
    <rPh sb="0" eb="2">
      <t>ヘイセイ</t>
    </rPh>
    <rPh sb="4" eb="6">
      <t>ネンド</t>
    </rPh>
    <rPh sb="11" eb="13">
      <t>ネンド</t>
    </rPh>
    <phoneticPr fontId="3"/>
  </si>
  <si>
    <t>平成29年度</t>
  </si>
  <si>
    <t>2017</t>
  </si>
  <si>
    <t xml:space="preserve">  平成29年度(2017年度)平均</t>
    <rPh sb="13" eb="15">
      <t>ネンド</t>
    </rPh>
    <phoneticPr fontId="2"/>
  </si>
  <si>
    <t>新湊橋</t>
    <rPh sb="1" eb="2">
      <t>ミナト</t>
    </rPh>
    <phoneticPr fontId="2"/>
  </si>
  <si>
    <t>会津橋</t>
    <rPh sb="0" eb="2">
      <t>アイヅ</t>
    </rPh>
    <phoneticPr fontId="2"/>
  </si>
  <si>
    <t>平成29年度(2017年度)</t>
    <rPh sb="11" eb="13">
      <t>ネンド</t>
    </rPh>
    <phoneticPr fontId="2"/>
  </si>
  <si>
    <t>他の虚血</t>
    <phoneticPr fontId="2"/>
  </si>
  <si>
    <t>大腸</t>
    <rPh sb="0" eb="2">
      <t>ダイチョウ</t>
    </rPh>
    <phoneticPr fontId="2"/>
  </si>
  <si>
    <t>衛生研究所</t>
    <rPh sb="0" eb="2">
      <t>エイセイ</t>
    </rPh>
    <rPh sb="2" eb="4">
      <t>ケンキュウ</t>
    </rPh>
    <rPh sb="4" eb="5">
      <t>ジョ</t>
    </rPh>
    <phoneticPr fontId="2"/>
  </si>
  <si>
    <t>日方小学校</t>
    <rPh sb="0" eb="2">
      <t>ヒカタ</t>
    </rPh>
    <rPh sb="2" eb="5">
      <t>ショウガッコウ</t>
    </rPh>
    <phoneticPr fontId="2"/>
  </si>
  <si>
    <t>平成30年(2018年)</t>
    <rPh sb="4" eb="5">
      <t>ネン</t>
    </rPh>
    <rPh sb="10" eb="11">
      <t>ネン</t>
    </rPh>
    <phoneticPr fontId="2"/>
  </si>
  <si>
    <t>平成30年(2018年)</t>
    <rPh sb="10" eb="11">
      <t>ネン</t>
    </rPh>
    <phoneticPr fontId="2"/>
  </si>
  <si>
    <t>平成30年度(2018年度)</t>
    <rPh sb="0" eb="2">
      <t>ヘイセイ</t>
    </rPh>
    <rPh sb="4" eb="6">
      <t>ネンド</t>
    </rPh>
    <rPh sb="11" eb="13">
      <t>ネンド</t>
    </rPh>
    <phoneticPr fontId="2"/>
  </si>
  <si>
    <t>平成30年度(2018年度)</t>
    <rPh sb="0" eb="2">
      <t>ヘイセイ</t>
    </rPh>
    <rPh sb="4" eb="6">
      <t>ネンド</t>
    </rPh>
    <rPh sb="11" eb="13">
      <t>ネンド</t>
    </rPh>
    <phoneticPr fontId="3"/>
  </si>
  <si>
    <t>平成30年度</t>
    <phoneticPr fontId="2"/>
  </si>
  <si>
    <t>2018</t>
    <phoneticPr fontId="2"/>
  </si>
  <si>
    <t>平成30年度</t>
    <phoneticPr fontId="2"/>
  </si>
  <si>
    <t>2018</t>
    <phoneticPr fontId="2"/>
  </si>
  <si>
    <t>平成30年度</t>
    <phoneticPr fontId="2"/>
  </si>
  <si>
    <t>2018</t>
    <phoneticPr fontId="2"/>
  </si>
  <si>
    <t xml:space="preserve">  平成30年度(2018年度)平均</t>
    <rPh sb="13" eb="15">
      <t>ネンド</t>
    </rPh>
    <phoneticPr fontId="2"/>
  </si>
  <si>
    <t>平成30年度(2018年度)</t>
    <rPh sb="11" eb="13">
      <t>ネンド</t>
    </rPh>
    <phoneticPr fontId="2"/>
  </si>
  <si>
    <t>-</t>
    <phoneticPr fontId="2"/>
  </si>
  <si>
    <t>-</t>
    <phoneticPr fontId="2"/>
  </si>
  <si>
    <t>Ｔ-05 感染症発生届出数</t>
    <phoneticPr fontId="2"/>
  </si>
  <si>
    <t>令和元年(2019年)</t>
    <rPh sb="0" eb="2">
      <t>レイワ</t>
    </rPh>
    <rPh sb="2" eb="4">
      <t>ガンネン</t>
    </rPh>
    <rPh sb="4" eb="5">
      <t>ヘイネン</t>
    </rPh>
    <rPh sb="9" eb="10">
      <t>ネン</t>
    </rPh>
    <phoneticPr fontId="2"/>
  </si>
  <si>
    <t>-</t>
    <phoneticPr fontId="2"/>
  </si>
  <si>
    <t>-</t>
    <phoneticPr fontId="2"/>
  </si>
  <si>
    <t>-</t>
    <phoneticPr fontId="2"/>
  </si>
  <si>
    <t>　ペスト</t>
    <phoneticPr fontId="2"/>
  </si>
  <si>
    <t>-</t>
    <phoneticPr fontId="2"/>
  </si>
  <si>
    <t>　コレラ</t>
    <phoneticPr fontId="2"/>
  </si>
  <si>
    <t>　パラチフス</t>
    <phoneticPr fontId="2"/>
  </si>
  <si>
    <t>　重症熱性血小板減少症候群</t>
    <phoneticPr fontId="2"/>
  </si>
  <si>
    <t>　チクングニア熱</t>
    <phoneticPr fontId="2"/>
  </si>
  <si>
    <t>　マラリア</t>
    <phoneticPr fontId="2"/>
  </si>
  <si>
    <t>　急性弛緩性麻痺</t>
    <rPh sb="1" eb="3">
      <t>キュウセイ</t>
    </rPh>
    <rPh sb="3" eb="6">
      <t>シカンセイ</t>
    </rPh>
    <rPh sb="6" eb="8">
      <t>マヒ</t>
    </rPh>
    <phoneticPr fontId="2"/>
  </si>
  <si>
    <t>　侵襲性肺炎球菌感染症</t>
    <phoneticPr fontId="2"/>
  </si>
  <si>
    <t>-</t>
    <phoneticPr fontId="2"/>
  </si>
  <si>
    <t>（12月31日現在）</t>
    <phoneticPr fontId="2"/>
  </si>
  <si>
    <t>病  院</t>
    <phoneticPr fontId="2"/>
  </si>
  <si>
    <t>診療所</t>
    <phoneticPr fontId="2"/>
  </si>
  <si>
    <t xml:space="preserve">   　保 健 所</t>
    <phoneticPr fontId="2"/>
  </si>
  <si>
    <t xml:space="preserve">  　海南保健所</t>
    <phoneticPr fontId="2"/>
  </si>
  <si>
    <t xml:space="preserve">  　御坊保健所</t>
    <phoneticPr fontId="2"/>
  </si>
  <si>
    <t xml:space="preserve">  　田辺保健所</t>
    <phoneticPr fontId="2"/>
  </si>
  <si>
    <t xml:space="preserve">  　新宮保健所</t>
    <phoneticPr fontId="2"/>
  </si>
  <si>
    <t xml:space="preserve">  　新宮保健所</t>
    <phoneticPr fontId="2"/>
  </si>
  <si>
    <t xml:space="preserve">  　湯浅保健所 </t>
    <phoneticPr fontId="2"/>
  </si>
  <si>
    <t>所　内</t>
    <phoneticPr fontId="2"/>
  </si>
  <si>
    <t>所　外</t>
    <phoneticPr fontId="2"/>
  </si>
  <si>
    <t>ステーション</t>
    <phoneticPr fontId="2"/>
  </si>
  <si>
    <t xml:space="preserve">  　田辺保健所</t>
    <phoneticPr fontId="2"/>
  </si>
  <si>
    <t xml:space="preserve">  　新宮保健所</t>
    <phoneticPr fontId="2"/>
  </si>
  <si>
    <t>歯科</t>
    <phoneticPr fontId="2"/>
  </si>
  <si>
    <t>衛生士</t>
    <phoneticPr fontId="2"/>
  </si>
  <si>
    <t>技工士</t>
    <phoneticPr fontId="2"/>
  </si>
  <si>
    <t>平成30年(2018年)</t>
    <rPh sb="0" eb="2">
      <t>ヘイセイ</t>
    </rPh>
    <rPh sb="4" eb="5">
      <t>ネン</t>
    </rPh>
    <rPh sb="10" eb="11">
      <t>ネン</t>
    </rPh>
    <phoneticPr fontId="4"/>
  </si>
  <si>
    <t>令和元年度(2019年度)</t>
    <rPh sb="0" eb="2">
      <t>レイワ</t>
    </rPh>
    <rPh sb="2" eb="3">
      <t>モト</t>
    </rPh>
    <rPh sb="4" eb="5">
      <t>ド</t>
    </rPh>
    <rPh sb="10" eb="11">
      <t>ネン</t>
    </rPh>
    <rPh sb="11" eb="12">
      <t>ド</t>
    </rPh>
    <phoneticPr fontId="2"/>
  </si>
  <si>
    <t xml:space="preserve">  　那智勝浦町</t>
    <phoneticPr fontId="2"/>
  </si>
  <si>
    <t>令和元年度(2019年度)</t>
    <rPh sb="0" eb="2">
      <t>レイワ</t>
    </rPh>
    <rPh sb="2" eb="4">
      <t>ガンネン</t>
    </rPh>
    <rPh sb="4" eb="5">
      <t>ド</t>
    </rPh>
    <rPh sb="10" eb="12">
      <t>ネンド</t>
    </rPh>
    <phoneticPr fontId="2"/>
  </si>
  <si>
    <t>平成30年(2018年)</t>
    <rPh sb="10" eb="11">
      <t>ネン</t>
    </rPh>
    <phoneticPr fontId="6"/>
  </si>
  <si>
    <t>注5)平成12年までは一般のみ表記している。</t>
    <rPh sb="3" eb="5">
      <t>ヘイセイ</t>
    </rPh>
    <rPh sb="7" eb="8">
      <t>ネン</t>
    </rPh>
    <rPh sb="11" eb="13">
      <t>イッパン</t>
    </rPh>
    <rPh sb="15" eb="17">
      <t>ヒョウキ</t>
    </rPh>
    <phoneticPr fontId="3"/>
  </si>
  <si>
    <t>注4)平成26年から結核療養所数が公表項目からなくなったので掲載していない。</t>
    <rPh sb="3" eb="5">
      <t>ヘイセイ</t>
    </rPh>
    <rPh sb="7" eb="8">
      <t>ネン</t>
    </rPh>
    <rPh sb="10" eb="12">
      <t>ケッカク</t>
    </rPh>
    <rPh sb="12" eb="14">
      <t>リョウヨウ</t>
    </rPh>
    <rPh sb="14" eb="15">
      <t>ショ</t>
    </rPh>
    <rPh sb="15" eb="16">
      <t>スウ</t>
    </rPh>
    <rPh sb="17" eb="19">
      <t>コウヒョウ</t>
    </rPh>
    <rPh sb="19" eb="21">
      <t>コウモク</t>
    </rPh>
    <rPh sb="30" eb="32">
      <t>ケイサイ</t>
    </rPh>
    <phoneticPr fontId="3"/>
  </si>
  <si>
    <t>…</t>
    <phoneticPr fontId="2"/>
  </si>
  <si>
    <t>注4）
結 核</t>
    <phoneticPr fontId="2"/>
  </si>
  <si>
    <t>注5）</t>
    <rPh sb="0" eb="1">
      <t>チュウ</t>
    </rPh>
    <phoneticPr fontId="3"/>
  </si>
  <si>
    <t>結 核</t>
    <phoneticPr fontId="2"/>
  </si>
  <si>
    <t>注4）</t>
    <phoneticPr fontId="2"/>
  </si>
  <si>
    <t>　　感染症は、平成１１年４月から「感染症の予防及び感染症の患者に対する医療に関する法律」（以下、「感染症法」という）</t>
    <rPh sb="49" eb="52">
      <t>カンセンショウ</t>
    </rPh>
    <rPh sb="52" eb="53">
      <t>ホウ</t>
    </rPh>
    <phoneticPr fontId="2"/>
  </si>
  <si>
    <t>　も類型の疾患は見直されている。</t>
    <phoneticPr fontId="2"/>
  </si>
  <si>
    <t>　に基づき、一類感染症～四類感染症等に分類され、その後､平成１５年１１月に一類感染症～五類感染症等に改正され、その後</t>
    <phoneticPr fontId="2"/>
  </si>
  <si>
    <t>　　下表内の数は、感染症法第１２条第１項及び食品衛生法第58条第1項の規定に基づき届出のあった数である。</t>
    <rPh sb="9" eb="12">
      <t>カンセンショウ</t>
    </rPh>
    <rPh sb="12" eb="13">
      <t>ホウ</t>
    </rPh>
    <rPh sb="20" eb="21">
      <t>オヨ</t>
    </rPh>
    <rPh sb="22" eb="24">
      <t>ショクヒン</t>
    </rPh>
    <rPh sb="24" eb="27">
      <t>エイセイホウ</t>
    </rPh>
    <rPh sb="27" eb="28">
      <t>ダイ</t>
    </rPh>
    <rPh sb="30" eb="31">
      <t>ジョウ</t>
    </rPh>
    <rPh sb="31" eb="32">
      <t>ダイ</t>
    </rPh>
    <rPh sb="33" eb="34">
      <t>コウ</t>
    </rPh>
    <phoneticPr fontId="2"/>
  </si>
  <si>
    <r>
      <t>Ａ．医師</t>
    </r>
    <r>
      <rPr>
        <sz val="14"/>
        <rFont val="ＭＳ 明朝"/>
        <family val="1"/>
        <charset val="128"/>
      </rPr>
      <t>（主たる従業地による・12月31日現在）</t>
    </r>
    <rPh sb="5" eb="6">
      <t>シュ</t>
    </rPh>
    <phoneticPr fontId="2"/>
  </si>
  <si>
    <t>医師総数</t>
    <phoneticPr fontId="2"/>
  </si>
  <si>
    <t>病院，</t>
    <phoneticPr fontId="2"/>
  </si>
  <si>
    <t>介護保健</t>
    <rPh sb="0" eb="2">
      <t>カイゴ</t>
    </rPh>
    <phoneticPr fontId="3"/>
  </si>
  <si>
    <t>施設の</t>
    <rPh sb="0" eb="2">
      <t>シセツ</t>
    </rPh>
    <phoneticPr fontId="3"/>
  </si>
  <si>
    <t>施設以外</t>
    <rPh sb="0" eb="1">
      <t>ホドコ</t>
    </rPh>
    <rPh sb="1" eb="2">
      <t>セツ</t>
    </rPh>
    <phoneticPr fontId="3"/>
  </si>
  <si>
    <t>従事者</t>
    <rPh sb="0" eb="3">
      <t>ジュウジシャ</t>
    </rPh>
    <phoneticPr fontId="3"/>
  </si>
  <si>
    <t xml:space="preserve"> 資料：厚生労働省「医師・歯科医師・薬剤師統計」</t>
    <rPh sb="6" eb="8">
      <t>ロウドウ</t>
    </rPh>
    <rPh sb="21" eb="23">
      <t>トウケイ</t>
    </rPh>
    <phoneticPr fontId="3"/>
  </si>
  <si>
    <r>
      <t>Ｂ.歯科医師</t>
    </r>
    <r>
      <rPr>
        <sz val="14"/>
        <rFont val="ＭＳ 明朝"/>
        <family val="1"/>
        <charset val="128"/>
      </rPr>
      <t>（主たる従業地による・12月31日現在）</t>
    </r>
    <rPh sb="7" eb="8">
      <t>シュ</t>
    </rPh>
    <phoneticPr fontId="2"/>
  </si>
  <si>
    <t xml:space="preserve"> 医療施設</t>
    <phoneticPr fontId="2"/>
  </si>
  <si>
    <t xml:space="preserve"> 総 数</t>
    <phoneticPr fontId="2"/>
  </si>
  <si>
    <t xml:space="preserve"> の従事者</t>
    <phoneticPr fontId="2"/>
  </si>
  <si>
    <t>Ｔ-07 薬剤師数</t>
    <phoneticPr fontId="2"/>
  </si>
  <si>
    <t>薬剤師</t>
    <phoneticPr fontId="2"/>
  </si>
  <si>
    <t>薬局の従事者</t>
    <rPh sb="0" eb="2">
      <t>ヤッキョク</t>
    </rPh>
    <phoneticPr fontId="2"/>
  </si>
  <si>
    <t>総  数</t>
    <phoneticPr fontId="2"/>
  </si>
  <si>
    <t>大学の</t>
    <phoneticPr fontId="2"/>
  </si>
  <si>
    <t>従事者</t>
    <rPh sb="0" eb="3">
      <t>ジュウジシャ</t>
    </rPh>
    <phoneticPr fontId="2"/>
  </si>
  <si>
    <t>（主たる従業地による・12月31日現在）</t>
    <rPh sb="1" eb="2">
      <t>シュ</t>
    </rPh>
    <rPh sb="13" eb="14">
      <t>ガツ</t>
    </rPh>
    <rPh sb="16" eb="17">
      <t>ニチ</t>
    </rPh>
    <rPh sb="17" eb="19">
      <t>ゲンザイ</t>
    </rPh>
    <phoneticPr fontId="2"/>
  </si>
  <si>
    <t xml:space="preserve"> 医療施設の従事者</t>
    <phoneticPr fontId="2"/>
  </si>
  <si>
    <t>注)</t>
    <phoneticPr fontId="2"/>
  </si>
  <si>
    <t>うち医療</t>
    <phoneticPr fontId="2"/>
  </si>
  <si>
    <t>その他</t>
    <phoneticPr fontId="2"/>
  </si>
  <si>
    <t xml:space="preserve"> 総 数</t>
  </si>
  <si>
    <t>施設従事者</t>
    <phoneticPr fontId="2"/>
  </si>
  <si>
    <t>注) 医療施設以外(介護健康施設、行政機関等)の従事者、その他の業務従事者、無職及び不詳</t>
    <rPh sb="3" eb="5">
      <t>イリョウ</t>
    </rPh>
    <rPh sb="5" eb="7">
      <t>シセツ</t>
    </rPh>
    <rPh sb="7" eb="9">
      <t>イガイ</t>
    </rPh>
    <rPh sb="10" eb="12">
      <t>カイゴ</t>
    </rPh>
    <rPh sb="12" eb="14">
      <t>ケンコウ</t>
    </rPh>
    <rPh sb="14" eb="16">
      <t>シセツ</t>
    </rPh>
    <rPh sb="17" eb="19">
      <t>ギョウセイ</t>
    </rPh>
    <rPh sb="19" eb="21">
      <t>キカン</t>
    </rPh>
    <rPh sb="21" eb="22">
      <t>トウ</t>
    </rPh>
    <rPh sb="24" eb="27">
      <t>ジュウジシャ</t>
    </rPh>
    <rPh sb="30" eb="31">
      <t>タ</t>
    </rPh>
    <rPh sb="32" eb="34">
      <t>ギョウム</t>
    </rPh>
    <rPh sb="34" eb="37">
      <t>ジュウジシャ</t>
    </rPh>
    <rPh sb="38" eb="40">
      <t>ムショク</t>
    </rPh>
    <rPh sb="40" eb="41">
      <t>オヨ</t>
    </rPh>
    <rPh sb="42" eb="44">
      <t>フショウ</t>
    </rPh>
    <phoneticPr fontId="2"/>
  </si>
  <si>
    <t>資料：厚生労働省「医師・歯科医師・薬剤師統計」</t>
    <rPh sb="20" eb="22">
      <t>トウケイ</t>
    </rPh>
    <phoneticPr fontId="2"/>
  </si>
  <si>
    <t>資料：厚生労働省政策統括官付参事官付行政報告統計室</t>
    <rPh sb="0" eb="2">
      <t>シリョウ</t>
    </rPh>
    <rPh sb="3" eb="5">
      <t>コウセイ</t>
    </rPh>
    <rPh sb="5" eb="8">
      <t>ロウドウショウ</t>
    </rPh>
    <phoneticPr fontId="2"/>
  </si>
  <si>
    <t>　　「地域保健・健康増進事業報告」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</si>
</sst>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 "/>
    <numFmt numFmtId="177" formatCode="0.0_ "/>
    <numFmt numFmtId="178" formatCode="#,##0_);[Red]\(#,##0\)"/>
    <numFmt numFmtId="179" formatCode="#,##0.0_ "/>
    <numFmt numFmtId="180" formatCode="0.0_);[Red]\(0.0\)"/>
    <numFmt numFmtId="181" formatCode="0.000_);[Red]\(0.000\)"/>
    <numFmt numFmtId="182" formatCode="0.000_);\(0.000\)"/>
    <numFmt numFmtId="183" formatCode="0_);[Red]\(0\)"/>
    <numFmt numFmtId="184" formatCode="_ * #,##0.0_ ;_ * \-#,##0.0_ ;_ * &quot;-&quot;?_ ;_ @_ "/>
    <numFmt numFmtId="185" formatCode="_ * #,##0.0_ ;_ * \-#,##0.0_ ;_ * &quot;-&quot;_ ;_ @_ "/>
    <numFmt numFmtId="186" formatCode="#,##0.000_ "/>
    <numFmt numFmtId="187" formatCode="_ * #,##0.000_ ;_ * \-#,##0.000_ ;_ * &quot;-&quot;_ ;_ @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0"/>
      <name val="ＭＳ 明朝"/>
      <family val="1"/>
      <charset val="128"/>
    </font>
    <font>
      <sz val="12"/>
      <name val="ＭＳ 明朝"/>
      <family val="1"/>
      <charset val="128"/>
    </font>
    <font>
      <sz val="13"/>
      <name val="ＭＳ 明朝"/>
      <family val="1"/>
      <charset val="128"/>
    </font>
    <font>
      <sz val="9"/>
      <name val="ＭＳ 明朝"/>
      <family val="1"/>
      <charset val="128"/>
    </font>
    <font>
      <sz val="14"/>
      <color indexed="10"/>
      <name val="ＭＳ 明朝"/>
      <family val="1"/>
      <charset val="128"/>
    </font>
    <font>
      <sz val="6"/>
      <name val="ＭＳ Ｐ明朝"/>
      <family val="1"/>
      <charset val="128"/>
    </font>
    <font>
      <sz val="11"/>
      <color indexed="10"/>
      <name val="ＭＳ Ｐゴシック"/>
      <family val="3"/>
      <charset val="128"/>
    </font>
    <font>
      <b/>
      <sz val="16"/>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s>
  <fills count="2">
    <fill>
      <patternFill patternType="none"/>
    </fill>
    <fill>
      <patternFill patternType="gray125"/>
    </fill>
  </fills>
  <borders count="45">
    <border>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3" fillId="0" borderId="0" xfId="0" applyFont="1">
      <alignment vertical="center"/>
    </xf>
    <xf numFmtId="176" fontId="3" fillId="0" borderId="0" xfId="0" applyNumberFormat="1" applyFont="1">
      <alignment vertical="center"/>
    </xf>
    <xf numFmtId="176" fontId="5" fillId="0" borderId="0" xfId="0" applyNumberFormat="1" applyFont="1">
      <alignment vertical="center"/>
    </xf>
    <xf numFmtId="176" fontId="3" fillId="0" borderId="0" xfId="0" applyNumberFormat="1" applyFont="1" applyBorder="1">
      <alignment vertical="center"/>
    </xf>
    <xf numFmtId="176" fontId="5" fillId="0" borderId="0" xfId="0" applyNumberFormat="1" applyFont="1" applyBorder="1">
      <alignment vertical="center"/>
    </xf>
    <xf numFmtId="176" fontId="3" fillId="0" borderId="0" xfId="0" applyNumberFormat="1" applyFont="1" applyFill="1" applyBorder="1" applyProtection="1">
      <alignment vertical="center"/>
    </xf>
    <xf numFmtId="177" fontId="3" fillId="0" borderId="0" xfId="0" applyNumberFormat="1" applyFont="1" applyFill="1" applyBorder="1">
      <alignment vertical="center"/>
    </xf>
    <xf numFmtId="178" fontId="3" fillId="0" borderId="0" xfId="0" applyNumberFormat="1" applyFont="1">
      <alignment vertical="center"/>
    </xf>
    <xf numFmtId="176" fontId="3" fillId="0" borderId="0" xfId="0" applyNumberFormat="1" applyFont="1" applyFill="1" applyProtection="1">
      <alignment vertical="center"/>
      <protection locked="0"/>
    </xf>
    <xf numFmtId="176" fontId="3" fillId="0" borderId="4" xfId="0" applyNumberFormat="1" applyFont="1" applyFill="1" applyBorder="1" applyProtection="1">
      <alignment vertical="center"/>
    </xf>
    <xf numFmtId="176" fontId="3" fillId="0" borderId="4" xfId="0" applyNumberFormat="1" applyFont="1" applyFill="1" applyBorder="1" applyProtection="1">
      <alignment vertical="center"/>
      <protection locked="0"/>
    </xf>
    <xf numFmtId="176" fontId="3" fillId="0" borderId="0" xfId="0" quotePrefix="1" applyNumberFormat="1" applyFont="1" applyFill="1" applyAlignment="1" applyProtection="1">
      <alignment horizontal="right"/>
      <protection locked="0"/>
    </xf>
    <xf numFmtId="176" fontId="3" fillId="0" borderId="4" xfId="0" applyNumberFormat="1" applyFont="1" applyFill="1" applyBorder="1">
      <alignment vertical="center"/>
    </xf>
    <xf numFmtId="0" fontId="3" fillId="0" borderId="0" xfId="0"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Alignment="1" applyProtection="1">
      <alignment horizontal="right"/>
    </xf>
    <xf numFmtId="176" fontId="3" fillId="0" borderId="0" xfId="0" applyNumberFormat="1" applyFont="1" applyFill="1" applyAlignment="1" applyProtection="1">
      <alignment horizontal="right"/>
      <protection locked="0"/>
    </xf>
    <xf numFmtId="179" fontId="3" fillId="0" borderId="4" xfId="0" applyNumberFormat="1" applyFont="1" applyFill="1" applyBorder="1" applyProtection="1">
      <alignment vertical="center"/>
    </xf>
    <xf numFmtId="176" fontId="3" fillId="0" borderId="0" xfId="0" applyNumberFormat="1" applyFont="1" applyFill="1" applyProtection="1">
      <alignment vertical="center"/>
    </xf>
    <xf numFmtId="176" fontId="5" fillId="0" borderId="0" xfId="0" applyNumberFormat="1" applyFont="1" applyFill="1">
      <alignment vertical="center"/>
    </xf>
    <xf numFmtId="176" fontId="3" fillId="0" borderId="0" xfId="0" applyNumberFormat="1" applyFont="1" applyFill="1" applyAlignment="1" applyProtection="1">
      <alignment horizontal="center"/>
    </xf>
    <xf numFmtId="179" fontId="3" fillId="0" borderId="0" xfId="0" applyNumberFormat="1" applyFont="1" applyFill="1" applyProtection="1">
      <alignment vertical="center"/>
      <protection locked="0"/>
    </xf>
    <xf numFmtId="176" fontId="3" fillId="0" borderId="5" xfId="0" applyNumberFormat="1" applyFont="1" applyFill="1" applyBorder="1">
      <alignment vertical="center"/>
    </xf>
    <xf numFmtId="176" fontId="3" fillId="0" borderId="1" xfId="0" applyNumberFormat="1" applyFont="1" applyFill="1" applyBorder="1">
      <alignment vertical="center"/>
    </xf>
    <xf numFmtId="176" fontId="3" fillId="0" borderId="2" xfId="0" applyNumberFormat="1" applyFont="1" applyFill="1" applyBorder="1">
      <alignment vertical="center"/>
    </xf>
    <xf numFmtId="176" fontId="3" fillId="0" borderId="4" xfId="0" applyNumberFormat="1" applyFont="1" applyFill="1" applyBorder="1" applyAlignment="1" applyProtection="1">
      <alignment horizontal="center"/>
    </xf>
    <xf numFmtId="176" fontId="3" fillId="0" borderId="3"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0" xfId="0" applyNumberFormat="1" applyFont="1" applyFill="1" applyAlignment="1" applyProtection="1">
      <alignment horizontal="left"/>
    </xf>
    <xf numFmtId="176" fontId="5" fillId="0" borderId="1" xfId="0" applyNumberFormat="1" applyFont="1" applyFill="1" applyBorder="1" applyAlignment="1" applyProtection="1">
      <alignment horizontal="left"/>
    </xf>
    <xf numFmtId="176" fontId="3" fillId="0" borderId="1" xfId="0" applyNumberFormat="1" applyFont="1" applyFill="1" applyBorder="1" applyAlignment="1" applyProtection="1">
      <alignment horizontal="left"/>
    </xf>
    <xf numFmtId="176" fontId="3" fillId="0" borderId="0" xfId="0" quotePrefix="1" applyNumberFormat="1" applyFont="1" applyFill="1" applyAlignment="1" applyProtection="1">
      <alignment horizontal="left"/>
    </xf>
    <xf numFmtId="176" fontId="3" fillId="0" borderId="0" xfId="0" applyNumberFormat="1" applyFont="1" applyFill="1" applyBorder="1">
      <alignment vertical="center"/>
    </xf>
    <xf numFmtId="176" fontId="3" fillId="0" borderId="1" xfId="0" applyNumberFormat="1" applyFont="1" applyFill="1" applyBorder="1" applyProtection="1">
      <alignment vertical="center"/>
      <protection locked="0"/>
    </xf>
    <xf numFmtId="176" fontId="3" fillId="0" borderId="0" xfId="0" applyNumberFormat="1" applyFont="1" applyFill="1" applyBorder="1" applyProtection="1">
      <alignment vertical="center"/>
      <protection locked="0"/>
    </xf>
    <xf numFmtId="176" fontId="3" fillId="0" borderId="0" xfId="0" applyNumberFormat="1" applyFont="1" applyFill="1" applyAlignment="1" applyProtection="1">
      <alignment horizontal="right" vertical="center"/>
      <protection locked="0"/>
    </xf>
    <xf numFmtId="41" fontId="3" fillId="0" borderId="4" xfId="0" applyNumberFormat="1" applyFont="1" applyFill="1" applyBorder="1" applyAlignment="1" applyProtection="1">
      <alignment horizontal="right"/>
      <protection locked="0"/>
    </xf>
    <xf numFmtId="179"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vertical="center"/>
      <protection locked="0"/>
    </xf>
    <xf numFmtId="176" fontId="11" fillId="0" borderId="0" xfId="0" applyNumberFormat="1" applyFont="1" applyFill="1">
      <alignment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13" fillId="0" borderId="0" xfId="0" applyFont="1">
      <alignment vertical="center"/>
    </xf>
    <xf numFmtId="176" fontId="11" fillId="0" borderId="0" xfId="0" applyNumberFormat="1" applyFont="1">
      <alignment vertical="center"/>
    </xf>
    <xf numFmtId="41" fontId="3" fillId="0" borderId="4"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4" xfId="0" applyNumberFormat="1" applyFont="1" applyFill="1" applyBorder="1" applyProtection="1">
      <alignment vertical="center"/>
      <protection locked="0"/>
    </xf>
    <xf numFmtId="41" fontId="3" fillId="0" borderId="0" xfId="0" applyNumberFormat="1" applyFont="1" applyFill="1" applyBorder="1" applyAlignment="1">
      <alignment horizontal="right" vertical="center"/>
    </xf>
    <xf numFmtId="41" fontId="3" fillId="0" borderId="4" xfId="0" applyNumberFormat="1" applyFont="1" applyFill="1" applyBorder="1">
      <alignment vertical="center"/>
    </xf>
    <xf numFmtId="41" fontId="3" fillId="0" borderId="0" xfId="0" quotePrefix="1" applyNumberFormat="1" applyFont="1" applyFill="1" applyBorder="1" applyAlignment="1" applyProtection="1">
      <alignment horizontal="right"/>
      <protection locked="0"/>
    </xf>
    <xf numFmtId="176" fontId="3" fillId="0" borderId="0" xfId="0" applyNumberFormat="1" applyFont="1" applyFill="1" applyAlignment="1">
      <alignment horizontal="right" vertical="center"/>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0" xfId="0" applyNumberFormat="1" applyFont="1" applyFill="1" applyAlignment="1" applyProtection="1">
      <alignment horizontal="right"/>
    </xf>
    <xf numFmtId="41" fontId="3" fillId="0" borderId="0" xfId="0" quotePrefix="1" applyNumberFormat="1" applyFont="1" applyFill="1" applyAlignment="1" applyProtection="1">
      <alignment horizontal="right"/>
      <protection locked="0"/>
    </xf>
    <xf numFmtId="41" fontId="3" fillId="0" borderId="0" xfId="0" applyNumberFormat="1" applyFont="1" applyFill="1" applyAlignment="1" applyProtection="1">
      <alignment horizontal="right"/>
      <protection locked="0"/>
    </xf>
    <xf numFmtId="41" fontId="3" fillId="0" borderId="0" xfId="0" applyNumberFormat="1" applyFont="1" applyFill="1" applyBorder="1">
      <alignment vertical="center"/>
    </xf>
    <xf numFmtId="41" fontId="3" fillId="0" borderId="0" xfId="0" applyNumberFormat="1" applyFont="1" applyFill="1" applyBorder="1" applyProtection="1">
      <alignment vertical="center"/>
      <protection locked="0"/>
    </xf>
    <xf numFmtId="41" fontId="3" fillId="0" borderId="0" xfId="0"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4"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Fill="1" applyBorder="1" applyAlignment="1" applyProtection="1">
      <alignment horizontal="right" vertical="center"/>
    </xf>
    <xf numFmtId="41" fontId="3" fillId="0" borderId="4" xfId="0" applyNumberFormat="1" applyFont="1" applyFill="1" applyBorder="1" applyAlignment="1" applyProtection="1">
      <alignment horizontal="right" vertical="center"/>
      <protection locked="0"/>
    </xf>
    <xf numFmtId="0" fontId="3" fillId="0" borderId="0" xfId="0" applyFont="1" applyFill="1">
      <alignment vertical="center"/>
    </xf>
    <xf numFmtId="176" fontId="3" fillId="0" borderId="0" xfId="0" applyNumberFormat="1" applyFont="1" applyFill="1" applyAlignment="1" applyProtection="1">
      <alignment horizontal="center" shrinkToFit="1"/>
    </xf>
    <xf numFmtId="176" fontId="3" fillId="0" borderId="1" xfId="0" applyNumberFormat="1" applyFont="1" applyFill="1" applyBorder="1" applyAlignment="1" applyProtection="1">
      <alignment horizontal="right"/>
    </xf>
    <xf numFmtId="176" fontId="3" fillId="0" borderId="0" xfId="0" applyNumberFormat="1" applyFont="1" applyFill="1" applyAlignment="1">
      <alignment vertical="center" shrinkToFit="1"/>
    </xf>
    <xf numFmtId="176" fontId="3" fillId="0" borderId="0" xfId="0" applyNumberFormat="1" applyFont="1" applyFill="1" applyAlignment="1" applyProtection="1">
      <alignment horizontal="left" shrinkToFit="1"/>
    </xf>
    <xf numFmtId="176" fontId="3" fillId="0" borderId="1" xfId="0" applyNumberFormat="1" applyFont="1" applyFill="1" applyBorder="1" applyAlignment="1">
      <alignment vertical="center" shrinkToFit="1"/>
    </xf>
    <xf numFmtId="176" fontId="3" fillId="0" borderId="2" xfId="0" applyNumberFormat="1" applyFont="1" applyFill="1" applyBorder="1" applyAlignment="1">
      <alignment vertical="center" shrinkToFit="1"/>
    </xf>
    <xf numFmtId="176" fontId="5" fillId="0" borderId="0" xfId="0" applyNumberFormat="1" applyFont="1" applyFill="1" applyAlignment="1" applyProtection="1"/>
    <xf numFmtId="176" fontId="3" fillId="0" borderId="12" xfId="0" applyNumberFormat="1" applyFont="1" applyFill="1" applyBorder="1" applyAlignment="1" applyProtection="1">
      <alignment horizontal="center" shrinkToFit="1"/>
    </xf>
    <xf numFmtId="176" fontId="3" fillId="0" borderId="12" xfId="0"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3" fillId="0" borderId="4" xfId="0" applyNumberFormat="1" applyFont="1" applyFill="1" applyBorder="1" applyAlignment="1">
      <alignment horizontal="center" shrinkToFit="1"/>
    </xf>
    <xf numFmtId="176" fontId="3" fillId="0" borderId="4" xfId="0" applyNumberFormat="1" applyFont="1" applyFill="1" applyBorder="1" applyAlignment="1" applyProtection="1">
      <alignment horizontal="left" shrinkToFit="1"/>
    </xf>
    <xf numFmtId="176" fontId="3" fillId="0" borderId="4" xfId="0" applyNumberFormat="1" applyFont="1" applyFill="1" applyBorder="1" applyAlignment="1" applyProtection="1">
      <alignment horizontal="center" shrinkToFit="1"/>
    </xf>
    <xf numFmtId="176" fontId="3" fillId="0" borderId="3" xfId="0" applyNumberFormat="1" applyFont="1" applyFill="1" applyBorder="1" applyAlignment="1">
      <alignment vertical="center" shrinkToFit="1"/>
    </xf>
    <xf numFmtId="176" fontId="3" fillId="0" borderId="3" xfId="0" applyNumberFormat="1" applyFont="1" applyFill="1" applyBorder="1" applyAlignment="1" applyProtection="1">
      <alignment horizontal="center" shrinkToFit="1"/>
    </xf>
    <xf numFmtId="176" fontId="3" fillId="0" borderId="3" xfId="0" applyNumberFormat="1" applyFont="1" applyFill="1" applyBorder="1" applyAlignment="1">
      <alignment horizontal="center" shrinkToFit="1"/>
    </xf>
    <xf numFmtId="176" fontId="3" fillId="0" borderId="3" xfId="0" applyNumberFormat="1" applyFont="1" applyFill="1" applyBorder="1" applyAlignment="1" applyProtection="1">
      <alignment horizontal="left" shrinkToFit="1"/>
    </xf>
    <xf numFmtId="176" fontId="8" fillId="0" borderId="4" xfId="0" applyNumberFormat="1" applyFont="1" applyFill="1" applyBorder="1" applyAlignment="1" applyProtection="1">
      <alignment horizontal="center" shrinkToFit="1"/>
    </xf>
    <xf numFmtId="176" fontId="8" fillId="0" borderId="3" xfId="0" applyNumberFormat="1" applyFont="1" applyFill="1" applyBorder="1" applyAlignment="1" applyProtection="1">
      <alignment horizontal="center" shrinkToFit="1"/>
    </xf>
    <xf numFmtId="0" fontId="3" fillId="0" borderId="17" xfId="0" applyFont="1" applyFill="1" applyBorder="1" applyAlignment="1">
      <alignment horizontal="left" vertical="center" shrinkToFit="1"/>
    </xf>
    <xf numFmtId="41" fontId="15" fillId="0" borderId="24" xfId="0" applyNumberFormat="1" applyFont="1" applyFill="1" applyBorder="1" applyAlignment="1">
      <alignment horizontal="right" vertical="center"/>
    </xf>
    <xf numFmtId="178" fontId="3" fillId="0" borderId="0" xfId="0" applyNumberFormat="1" applyFont="1" applyFill="1" applyAlignment="1" applyProtection="1">
      <alignment horizontal="center" shrinkToFit="1"/>
    </xf>
    <xf numFmtId="0" fontId="0" fillId="0" borderId="0" xfId="0">
      <alignment vertical="center"/>
    </xf>
    <xf numFmtId="41" fontId="3" fillId="0" borderId="0" xfId="0" applyNumberFormat="1" applyFont="1" applyFill="1" applyBorder="1" applyAlignment="1" applyProtection="1">
      <alignment horizontal="right"/>
      <protection locked="0"/>
    </xf>
    <xf numFmtId="176" fontId="16" fillId="0" borderId="0" xfId="0" applyNumberFormat="1" applyFont="1">
      <alignment vertical="center"/>
    </xf>
    <xf numFmtId="180" fontId="3" fillId="0" borderId="0" xfId="0" applyNumberFormat="1" applyFont="1" applyFill="1" applyBorder="1" applyAlignment="1" applyProtection="1">
      <alignment horizontal="right"/>
      <protection locked="0"/>
    </xf>
    <xf numFmtId="184"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pplyProtection="1">
      <alignment horizontal="right"/>
      <protection locked="0"/>
    </xf>
    <xf numFmtId="176" fontId="3" fillId="0" borderId="0" xfId="0" applyNumberFormat="1" applyFont="1" applyFill="1" applyAlignment="1">
      <alignment horizontal="center" vertical="center" shrinkToFit="1"/>
    </xf>
    <xf numFmtId="41" fontId="3" fillId="0" borderId="0" xfId="0" applyNumberFormat="1" applyFont="1" applyFill="1" applyBorder="1" applyAlignment="1" applyProtection="1">
      <alignment horizontal="right"/>
    </xf>
    <xf numFmtId="41" fontId="3" fillId="0" borderId="0" xfId="0" applyNumberFormat="1" applyFont="1" applyFill="1" applyBorder="1" applyAlignment="1">
      <alignment vertical="center"/>
    </xf>
    <xf numFmtId="178" fontId="3" fillId="0" borderId="0" xfId="0" applyNumberFormat="1" applyFont="1" applyFill="1" applyProtection="1">
      <alignment vertical="center"/>
    </xf>
    <xf numFmtId="178" fontId="3" fillId="0" borderId="0" xfId="0" applyNumberFormat="1" applyFont="1" applyFill="1">
      <alignment vertical="center"/>
    </xf>
    <xf numFmtId="178" fontId="3" fillId="0" borderId="1" xfId="0" applyNumberFormat="1" applyFont="1" applyFill="1" applyBorder="1" applyProtection="1">
      <alignment vertical="center"/>
    </xf>
    <xf numFmtId="41" fontId="0" fillId="0" borderId="0" xfId="0" applyNumberFormat="1">
      <alignment vertical="center"/>
    </xf>
    <xf numFmtId="176" fontId="3" fillId="0" borderId="2" xfId="0" applyNumberFormat="1" applyFont="1" applyFill="1" applyBorder="1" applyAlignment="1">
      <alignment vertical="center"/>
    </xf>
    <xf numFmtId="176" fontId="3" fillId="0" borderId="4" xfId="0" applyNumberFormat="1" applyFont="1" applyFill="1" applyBorder="1" applyAlignment="1">
      <alignment vertical="center"/>
    </xf>
    <xf numFmtId="0" fontId="3" fillId="0" borderId="0" xfId="0" applyFont="1" applyFill="1" applyBorder="1" applyAlignment="1" applyProtection="1">
      <alignment horizontal="right"/>
    </xf>
    <xf numFmtId="0" fontId="3" fillId="0" borderId="9" xfId="0" applyFont="1" applyFill="1" applyBorder="1" applyAlignment="1" applyProtection="1">
      <alignment horizontal="center"/>
    </xf>
    <xf numFmtId="49" fontId="3" fillId="0" borderId="3" xfId="0" applyNumberFormat="1" applyFont="1" applyFill="1" applyBorder="1" applyAlignment="1" applyProtection="1">
      <alignment horizontal="center"/>
    </xf>
    <xf numFmtId="182" fontId="3" fillId="0" borderId="0" xfId="0" applyNumberFormat="1" applyFont="1" applyFill="1" applyAlignment="1" applyProtection="1">
      <alignment horizontal="right" vertical="center"/>
      <protection locked="0"/>
    </xf>
    <xf numFmtId="182" fontId="3" fillId="0" borderId="0" xfId="0" quotePrefix="1"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vertical="center"/>
      <protection locked="0"/>
    </xf>
    <xf numFmtId="0" fontId="3" fillId="0" borderId="1" xfId="0" applyFont="1" applyFill="1" applyBorder="1">
      <alignment vertical="center"/>
    </xf>
    <xf numFmtId="0" fontId="3" fillId="0" borderId="1" xfId="0" applyFont="1" applyFill="1" applyBorder="1" applyAlignment="1" applyProtection="1">
      <alignment horizontal="right"/>
    </xf>
    <xf numFmtId="186" fontId="3" fillId="0" borderId="0" xfId="0" applyNumberFormat="1" applyFont="1" applyFill="1">
      <alignment vertical="center"/>
    </xf>
    <xf numFmtId="181" fontId="3" fillId="0" borderId="0" xfId="0" applyNumberFormat="1" applyFont="1" applyFill="1" applyAlignment="1" applyProtection="1">
      <alignment horizontal="right" vertical="center"/>
      <protection locked="0"/>
    </xf>
    <xf numFmtId="181" fontId="3" fillId="0" borderId="0" xfId="0" quotePrefix="1" applyNumberFormat="1" applyFont="1" applyFill="1" applyBorder="1" applyAlignment="1" applyProtection="1">
      <alignment horizontal="right"/>
    </xf>
    <xf numFmtId="181" fontId="3" fillId="0" borderId="1" xfId="0" applyNumberFormat="1" applyFont="1" applyFill="1" applyBorder="1">
      <alignment vertical="center"/>
    </xf>
    <xf numFmtId="181" fontId="5" fillId="0" borderId="0" xfId="0" applyNumberFormat="1" applyFont="1" applyFill="1" applyProtection="1">
      <alignment vertical="center"/>
    </xf>
    <xf numFmtId="181" fontId="3" fillId="0" borderId="0" xfId="0" applyNumberFormat="1" applyFont="1" applyFill="1">
      <alignment vertical="center"/>
    </xf>
    <xf numFmtId="181" fontId="3" fillId="0" borderId="1" xfId="0" applyNumberFormat="1" applyFont="1" applyFill="1" applyBorder="1" applyAlignment="1" applyProtection="1">
      <alignment horizontal="right"/>
    </xf>
    <xf numFmtId="0" fontId="5" fillId="0" borderId="0" xfId="0" applyFont="1" applyFill="1" applyProtection="1">
      <alignment vertical="center"/>
    </xf>
    <xf numFmtId="176" fontId="3" fillId="0" borderId="1" xfId="0" applyNumberFormat="1" applyFont="1" applyFill="1" applyBorder="1" applyProtection="1">
      <alignment vertical="center"/>
    </xf>
    <xf numFmtId="178" fontId="3" fillId="0" borderId="4" xfId="0" applyNumberFormat="1" applyFont="1" applyFill="1" applyBorder="1" applyProtection="1">
      <alignment vertical="center"/>
    </xf>
    <xf numFmtId="178" fontId="5" fillId="0" borderId="1" xfId="0" applyNumberFormat="1" applyFont="1" applyFill="1" applyBorder="1" applyAlignment="1" applyProtection="1">
      <alignment horizontal="left"/>
    </xf>
    <xf numFmtId="178" fontId="3" fillId="0" borderId="4" xfId="0" applyNumberFormat="1" applyFont="1" applyFill="1" applyBorder="1">
      <alignment vertical="center"/>
    </xf>
    <xf numFmtId="178" fontId="3" fillId="0" borderId="4" xfId="0" applyNumberFormat="1" applyFont="1" applyFill="1" applyBorder="1" applyAlignment="1" applyProtection="1">
      <alignment horizontal="left"/>
    </xf>
    <xf numFmtId="178" fontId="3" fillId="0" borderId="3" xfId="0" applyNumberFormat="1" applyFont="1" applyFill="1" applyBorder="1" applyAlignment="1" applyProtection="1">
      <alignment horizontal="center"/>
    </xf>
    <xf numFmtId="178" fontId="3" fillId="0" borderId="5" xfId="0" applyNumberFormat="1" applyFont="1" applyFill="1" applyBorder="1" applyProtection="1">
      <alignment vertical="center"/>
    </xf>
    <xf numFmtId="178" fontId="3" fillId="0" borderId="0" xfId="0" applyNumberFormat="1" applyFont="1" applyFill="1" applyAlignment="1" applyProtection="1">
      <alignment horizontal="left"/>
    </xf>
    <xf numFmtId="178" fontId="3" fillId="0" borderId="1" xfId="0" applyNumberFormat="1" applyFont="1" applyFill="1" applyBorder="1">
      <alignment vertical="center"/>
    </xf>
    <xf numFmtId="178" fontId="3" fillId="0" borderId="2" xfId="0" applyNumberFormat="1" applyFont="1" applyFill="1" applyBorder="1">
      <alignment vertical="center"/>
    </xf>
    <xf numFmtId="178" fontId="3" fillId="0" borderId="10" xfId="0" applyNumberFormat="1" applyFont="1" applyFill="1" applyBorder="1" applyAlignment="1" applyProtection="1">
      <alignment horizontal="right"/>
      <protection locked="0"/>
    </xf>
    <xf numFmtId="178" fontId="3" fillId="0" borderId="2" xfId="0" applyNumberFormat="1" applyFont="1" applyFill="1" applyBorder="1" applyAlignment="1" applyProtection="1">
      <alignment horizontal="left"/>
    </xf>
    <xf numFmtId="178" fontId="3" fillId="0" borderId="1" xfId="0" applyNumberFormat="1" applyFont="1" applyFill="1" applyBorder="1" applyAlignment="1" applyProtection="1">
      <alignment horizontal="left"/>
    </xf>
    <xf numFmtId="178" fontId="3" fillId="0" borderId="1" xfId="0" applyNumberFormat="1" applyFont="1" applyFill="1" applyBorder="1" applyAlignment="1" applyProtection="1">
      <alignment horizontal="right"/>
    </xf>
    <xf numFmtId="178" fontId="3" fillId="0" borderId="3" xfId="0" applyNumberFormat="1" applyFont="1" applyFill="1" applyBorder="1" applyAlignment="1" applyProtection="1">
      <alignment horizontal="left"/>
    </xf>
    <xf numFmtId="0" fontId="8" fillId="0" borderId="4" xfId="0" applyFont="1" applyFill="1" applyBorder="1" applyAlignment="1" applyProtection="1">
      <alignment horizontal="center"/>
    </xf>
    <xf numFmtId="0" fontId="8" fillId="0" borderId="3" xfId="0" applyFont="1" applyFill="1" applyBorder="1" applyAlignment="1">
      <alignment horizontal="center" vertical="center"/>
    </xf>
    <xf numFmtId="0" fontId="8" fillId="0" borderId="3" xfId="0" applyFont="1" applyFill="1" applyBorder="1" applyAlignment="1" applyProtection="1">
      <alignment horizontal="center"/>
    </xf>
    <xf numFmtId="177" fontId="3" fillId="0" borderId="0" xfId="0" applyNumberFormat="1" applyFont="1" applyFill="1" applyAlignment="1" applyProtection="1">
      <alignment horizontal="right"/>
    </xf>
    <xf numFmtId="177" fontId="3" fillId="0" borderId="0" xfId="0" applyNumberFormat="1" applyFont="1" applyFill="1">
      <alignment vertical="center"/>
    </xf>
    <xf numFmtId="0" fontId="8" fillId="0" borderId="4" xfId="0" applyFont="1" applyFill="1" applyBorder="1" applyAlignment="1">
      <alignment horizontal="center" vertical="center"/>
    </xf>
    <xf numFmtId="176" fontId="8" fillId="0" borderId="0" xfId="0" applyNumberFormat="1" applyFont="1" applyFill="1" applyAlignment="1" applyProtection="1">
      <alignment horizontal="right"/>
    </xf>
    <xf numFmtId="176" fontId="3" fillId="0" borderId="0" xfId="0" applyNumberFormat="1" applyFont="1" applyFill="1" applyBorder="1" applyAlignment="1">
      <alignment vertical="center" shrinkToFit="1"/>
    </xf>
    <xf numFmtId="176" fontId="17" fillId="0" borderId="0" xfId="0" applyNumberFormat="1" applyFont="1">
      <alignment vertical="center"/>
    </xf>
    <xf numFmtId="184" fontId="3" fillId="0" borderId="0" xfId="0" applyNumberFormat="1" applyFont="1" applyFill="1" applyBorder="1" applyAlignment="1" applyProtection="1">
      <alignment horizontal="right" vertical="center"/>
      <protection locked="0"/>
    </xf>
    <xf numFmtId="41" fontId="15" fillId="0" borderId="26" xfId="0" applyNumberFormat="1" applyFont="1" applyFill="1" applyBorder="1" applyAlignment="1">
      <alignment horizontal="right" vertical="center"/>
    </xf>
    <xf numFmtId="41" fontId="15" fillId="0" borderId="28" xfId="0" applyNumberFormat="1" applyFont="1" applyFill="1" applyBorder="1" applyAlignment="1">
      <alignment horizontal="right" vertical="center"/>
    </xf>
    <xf numFmtId="187" fontId="3" fillId="0" borderId="0" xfId="0" applyNumberFormat="1" applyFont="1" applyFill="1" applyBorder="1" applyAlignment="1" applyProtection="1">
      <alignment horizontal="right"/>
    </xf>
    <xf numFmtId="176" fontId="3" fillId="0" borderId="0" xfId="0" applyNumberFormat="1" applyFont="1" applyFill="1" applyBorder="1" applyAlignment="1" applyProtection="1">
      <alignment horizontal="center" shrinkToFit="1"/>
    </xf>
    <xf numFmtId="176" fontId="3" fillId="0" borderId="1" xfId="0" applyNumberFormat="1" applyFont="1" applyFill="1" applyBorder="1" applyAlignment="1" applyProtection="1">
      <alignment horizontal="center" shrinkToFit="1"/>
    </xf>
    <xf numFmtId="176" fontId="3" fillId="0" borderId="4" xfId="0" applyNumberFormat="1" applyFont="1" applyFill="1" applyBorder="1" applyAlignment="1"/>
    <xf numFmtId="176" fontId="3" fillId="0" borderId="0" xfId="0" applyNumberFormat="1" applyFont="1" applyFill="1" applyAlignment="1"/>
    <xf numFmtId="176" fontId="3" fillId="0" borderId="4" xfId="0" applyNumberFormat="1" applyFont="1" applyFill="1" applyBorder="1" applyAlignment="1" applyProtection="1">
      <alignment horizontal="right"/>
    </xf>
    <xf numFmtId="176" fontId="3" fillId="0" borderId="0" xfId="0" applyNumberFormat="1" applyFont="1" applyFill="1" applyAlignment="1">
      <alignment horizontal="right"/>
    </xf>
    <xf numFmtId="176" fontId="3" fillId="0" borderId="1" xfId="0" applyNumberFormat="1" applyFont="1" applyFill="1" applyBorder="1" applyAlignment="1"/>
    <xf numFmtId="176" fontId="3" fillId="0" borderId="5" xfId="0" applyNumberFormat="1" applyFont="1" applyFill="1" applyBorder="1" applyAlignment="1"/>
    <xf numFmtId="41" fontId="3" fillId="0" borderId="4" xfId="0" applyNumberFormat="1" applyFont="1" applyFill="1" applyBorder="1" applyAlignment="1" applyProtection="1"/>
    <xf numFmtId="41" fontId="3" fillId="0" borderId="0" xfId="0" applyNumberFormat="1" applyFont="1" applyFill="1" applyAlignment="1" applyProtection="1"/>
    <xf numFmtId="41" fontId="3" fillId="0" borderId="0" xfId="0" applyNumberFormat="1" applyFont="1" applyFill="1" applyAlignment="1" applyProtection="1">
      <protection locked="0"/>
    </xf>
    <xf numFmtId="176" fontId="3" fillId="0" borderId="31" xfId="0" applyNumberFormat="1" applyFont="1" applyFill="1" applyBorder="1" applyAlignment="1" applyProtection="1">
      <alignment horizontal="centerContinuous"/>
    </xf>
    <xf numFmtId="176" fontId="3" fillId="0" borderId="33" xfId="0" applyNumberFormat="1" applyFont="1" applyFill="1" applyBorder="1" applyAlignment="1" applyProtection="1">
      <alignment horizontal="centerContinuous"/>
    </xf>
    <xf numFmtId="176" fontId="3" fillId="0" borderId="6" xfId="0" applyNumberFormat="1" applyFont="1" applyFill="1" applyBorder="1" applyAlignment="1" applyProtection="1">
      <alignment horizontal="center"/>
    </xf>
    <xf numFmtId="176" fontId="3" fillId="0" borderId="14" xfId="0" applyNumberFormat="1" applyFont="1" applyFill="1" applyBorder="1" applyAlignment="1">
      <alignment vertical="center" shrinkToFit="1"/>
    </xf>
    <xf numFmtId="176" fontId="3" fillId="0" borderId="14" xfId="0" applyNumberFormat="1" applyFont="1" applyFill="1" applyBorder="1" applyAlignment="1" applyProtection="1">
      <alignment horizontal="center" shrinkToFit="1"/>
    </xf>
    <xf numFmtId="176" fontId="3" fillId="0" borderId="11" xfId="0" applyNumberFormat="1" applyFont="1" applyFill="1" applyBorder="1" applyAlignment="1" applyProtection="1">
      <alignment horizontal="center" shrinkToFit="1"/>
    </xf>
    <xf numFmtId="176" fontId="3" fillId="0" borderId="4"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0" fontId="3" fillId="0" borderId="0" xfId="0" applyFont="1" applyFill="1" applyAlignment="1">
      <alignment horizontal="left" vertical="center"/>
    </xf>
    <xf numFmtId="0" fontId="3" fillId="0" borderId="0" xfId="0" applyFont="1" applyFill="1" applyAlignment="1" applyProtection="1">
      <alignment horizontal="left"/>
    </xf>
    <xf numFmtId="0" fontId="3" fillId="0" borderId="1" xfId="0" applyFont="1" applyFill="1" applyBorder="1" applyAlignment="1" applyProtection="1">
      <alignment horizontal="left"/>
    </xf>
    <xf numFmtId="183" fontId="15" fillId="0" borderId="1" xfId="0" applyNumberFormat="1" applyFont="1" applyFill="1" applyBorder="1" applyAlignment="1">
      <alignment horizontal="right" vertical="center"/>
    </xf>
    <xf numFmtId="183" fontId="15" fillId="0" borderId="0" xfId="0" applyNumberFormat="1" applyFont="1" applyFill="1" applyAlignment="1">
      <alignment horizontal="right" vertical="center"/>
    </xf>
    <xf numFmtId="183" fontId="15" fillId="0" borderId="1" xfId="0" applyNumberFormat="1" applyFont="1" applyFill="1" applyBorder="1" applyAlignment="1" applyProtection="1">
      <alignment horizontal="right" vertical="center"/>
      <protection locked="0"/>
    </xf>
    <xf numFmtId="0" fontId="3" fillId="0" borderId="0" xfId="0" applyFont="1" applyFill="1" applyBorder="1">
      <alignment vertical="center"/>
    </xf>
    <xf numFmtId="0" fontId="3" fillId="0" borderId="22" xfId="0" applyFont="1" applyFill="1" applyBorder="1" applyAlignment="1" applyProtection="1">
      <alignment horizontal="center"/>
    </xf>
    <xf numFmtId="0" fontId="3" fillId="0" borderId="21" xfId="0" applyFont="1" applyFill="1" applyBorder="1" applyAlignment="1">
      <alignment horizontal="center" vertical="center"/>
    </xf>
    <xf numFmtId="0" fontId="3" fillId="0" borderId="16" xfId="0" applyFont="1" applyFill="1" applyBorder="1" applyAlignment="1">
      <alignment horizontal="left" vertical="center" shrinkToFit="1"/>
    </xf>
    <xf numFmtId="41" fontId="15" fillId="0" borderId="27" xfId="0" applyNumberFormat="1" applyFont="1" applyFill="1" applyBorder="1" applyAlignment="1">
      <alignment horizontal="right" vertical="center"/>
    </xf>
    <xf numFmtId="0" fontId="3" fillId="0" borderId="0" xfId="0" applyFont="1" applyFill="1" applyBorder="1" applyAlignment="1" applyProtection="1">
      <alignment horizontal="left"/>
    </xf>
    <xf numFmtId="0" fontId="3" fillId="0" borderId="0" xfId="0" applyFont="1" applyFill="1" applyBorder="1" applyAlignment="1">
      <alignment horizontal="center" vertical="center"/>
    </xf>
    <xf numFmtId="0" fontId="3" fillId="0" borderId="18" xfId="0" applyFont="1" applyFill="1" applyBorder="1" applyAlignment="1">
      <alignment horizontal="left" vertical="center" shrinkToFit="1"/>
    </xf>
    <xf numFmtId="0" fontId="3" fillId="0" borderId="28" xfId="0" applyFont="1" applyFill="1" applyBorder="1" applyAlignment="1">
      <alignment horizontal="center" vertical="center"/>
    </xf>
    <xf numFmtId="0" fontId="3" fillId="0" borderId="44" xfId="0" applyFont="1" applyFill="1" applyBorder="1" applyAlignment="1">
      <alignment horizontal="left" vertical="center"/>
    </xf>
    <xf numFmtId="183" fontId="15" fillId="0" borderId="0" xfId="0" applyNumberFormat="1" applyFont="1" applyFill="1" applyAlignment="1">
      <alignment horizontal="left" vertical="center"/>
    </xf>
    <xf numFmtId="178" fontId="3" fillId="0" borderId="0" xfId="0" applyNumberFormat="1" applyFont="1" applyFill="1" applyAlignment="1">
      <alignment vertical="center" shrinkToFit="1"/>
    </xf>
    <xf numFmtId="178" fontId="3" fillId="0" borderId="1" xfId="0" applyNumberFormat="1" applyFont="1" applyFill="1" applyBorder="1" applyAlignment="1">
      <alignment vertical="center" shrinkToFit="1"/>
    </xf>
    <xf numFmtId="178" fontId="3" fillId="0" borderId="2" xfId="0" applyNumberFormat="1" applyFont="1" applyFill="1" applyBorder="1" applyAlignment="1">
      <alignment vertical="center" shrinkToFit="1"/>
    </xf>
    <xf numFmtId="41" fontId="3" fillId="0" borderId="0" xfId="0" applyNumberFormat="1" applyFont="1" applyFill="1" applyProtection="1">
      <alignment vertical="center"/>
    </xf>
    <xf numFmtId="178" fontId="3" fillId="0" borderId="0" xfId="0" applyNumberFormat="1" applyFont="1" applyFill="1" applyAlignment="1" applyProtection="1">
      <alignment horizontal="left" shrinkToFit="1"/>
    </xf>
    <xf numFmtId="41" fontId="3" fillId="0" borderId="0" xfId="0" quotePrefix="1" applyNumberFormat="1" applyFont="1" applyFill="1" applyBorder="1" applyAlignment="1" applyProtection="1">
      <alignment horizontal="right"/>
    </xf>
    <xf numFmtId="0" fontId="3" fillId="0" borderId="2" xfId="0" applyFont="1" applyFill="1" applyBorder="1" applyAlignment="1" applyProtection="1">
      <alignment horizontal="left"/>
    </xf>
    <xf numFmtId="0" fontId="3" fillId="0" borderId="2" xfId="0" applyFont="1" applyFill="1" applyBorder="1">
      <alignment vertical="center"/>
    </xf>
    <xf numFmtId="0" fontId="3" fillId="0" borderId="15" xfId="0" applyFont="1" applyFill="1" applyBorder="1">
      <alignment vertical="center"/>
    </xf>
    <xf numFmtId="0" fontId="3" fillId="0" borderId="12" xfId="0" applyFont="1" applyFill="1" applyBorder="1" applyAlignment="1" applyProtection="1">
      <alignment horizontal="left"/>
    </xf>
    <xf numFmtId="185" fontId="3" fillId="0" borderId="0" xfId="0" applyNumberFormat="1" applyFont="1" applyFill="1" applyAlignment="1" applyProtection="1">
      <alignment horizontal="right"/>
      <protection locked="0"/>
    </xf>
    <xf numFmtId="0" fontId="3" fillId="0" borderId="12" xfId="0" applyFont="1" applyFill="1" applyBorder="1">
      <alignment vertical="center"/>
    </xf>
    <xf numFmtId="0" fontId="3" fillId="0" borderId="13" xfId="0" applyFont="1" applyFill="1" applyBorder="1">
      <alignment vertical="center"/>
    </xf>
    <xf numFmtId="177" fontId="3" fillId="0" borderId="0" xfId="0" applyNumberFormat="1" applyFont="1" applyFill="1" applyAlignment="1" applyProtection="1">
      <alignment horizontal="left"/>
    </xf>
    <xf numFmtId="176" fontId="3" fillId="0" borderId="4" xfId="0" applyNumberFormat="1" applyFont="1" applyFill="1" applyBorder="1" applyAlignment="1" applyProtection="1">
      <alignment horizontal="left"/>
    </xf>
    <xf numFmtId="176" fontId="3" fillId="0" borderId="5" xfId="0" applyNumberFormat="1" applyFont="1" applyFill="1" applyBorder="1" applyProtection="1">
      <alignment vertical="center"/>
    </xf>
    <xf numFmtId="178" fontId="3" fillId="0" borderId="0" xfId="0" applyNumberFormat="1" applyFont="1" applyFill="1" applyBorder="1" applyProtection="1">
      <alignment vertical="center"/>
    </xf>
    <xf numFmtId="0" fontId="3" fillId="0" borderId="0" xfId="0" applyFont="1" applyFill="1" applyAlignment="1">
      <alignment vertical="center" shrinkToFit="1"/>
    </xf>
    <xf numFmtId="0" fontId="3" fillId="0" borderId="1" xfId="0" applyFont="1" applyFill="1" applyBorder="1" applyAlignment="1">
      <alignment vertical="center" shrinkToFit="1"/>
    </xf>
    <xf numFmtId="0" fontId="5" fillId="0" borderId="0" xfId="0" applyFont="1" applyFill="1" applyAlignment="1" applyProtection="1">
      <alignment horizontal="left"/>
    </xf>
    <xf numFmtId="0" fontId="3" fillId="0" borderId="2" xfId="0" applyFont="1" applyFill="1" applyBorder="1" applyAlignment="1" applyProtection="1">
      <alignment horizontal="left" shrinkToFit="1"/>
    </xf>
    <xf numFmtId="0" fontId="3" fillId="0" borderId="15" xfId="0" applyFont="1" applyFill="1" applyBorder="1" applyAlignment="1">
      <alignment vertical="center" shrinkToFit="1"/>
    </xf>
    <xf numFmtId="0" fontId="3" fillId="0" borderId="12" xfId="0" applyFont="1" applyFill="1" applyBorder="1" applyAlignment="1">
      <alignment vertical="center" shrinkToFit="1"/>
    </xf>
    <xf numFmtId="0" fontId="3" fillId="0" borderId="12" xfId="0" applyFont="1" applyFill="1" applyBorder="1" applyAlignment="1" applyProtection="1">
      <alignment horizontal="left" shrinkToFit="1"/>
    </xf>
    <xf numFmtId="0" fontId="5" fillId="0" borderId="1" xfId="0" applyFont="1" applyFill="1" applyBorder="1" applyProtection="1">
      <alignment vertical="center"/>
    </xf>
    <xf numFmtId="0" fontId="5" fillId="0" borderId="13" xfId="0" applyFont="1" applyFill="1" applyBorder="1" applyAlignment="1" applyProtection="1">
      <alignment vertical="center" shrinkToFit="1"/>
    </xf>
    <xf numFmtId="0" fontId="5" fillId="0" borderId="0" xfId="0" applyFont="1" applyFill="1" applyAlignment="1" applyProtection="1">
      <alignment vertical="center" shrinkToFit="1"/>
    </xf>
    <xf numFmtId="181" fontId="3" fillId="0" borderId="0" xfId="0" applyNumberFormat="1" applyFont="1" applyFill="1" applyAlignment="1" applyProtection="1">
      <alignment horizontal="left"/>
    </xf>
    <xf numFmtId="181" fontId="5" fillId="0" borderId="0" xfId="0" applyNumberFormat="1" applyFont="1" applyFill="1" applyAlignment="1" applyProtection="1">
      <alignment horizontal="left"/>
    </xf>
    <xf numFmtId="0" fontId="3" fillId="0" borderId="13" xfId="0" applyFont="1" applyFill="1" applyBorder="1" applyAlignment="1">
      <alignment vertical="center" shrinkToFit="1"/>
    </xf>
    <xf numFmtId="176" fontId="3" fillId="0" borderId="2" xfId="0" applyNumberFormat="1" applyFont="1" applyFill="1" applyBorder="1" applyAlignment="1" applyProtection="1">
      <alignment horizontal="left"/>
    </xf>
    <xf numFmtId="176" fontId="3" fillId="0" borderId="2" xfId="0" applyNumberFormat="1" applyFont="1" applyFill="1" applyBorder="1" applyAlignment="1" applyProtection="1">
      <alignment horizontal="center"/>
    </xf>
    <xf numFmtId="176" fontId="3" fillId="0" borderId="3" xfId="0" applyNumberFormat="1" applyFont="1" applyFill="1" applyBorder="1" applyAlignment="1">
      <alignment horizontal="center" vertical="center" shrinkToFit="1"/>
    </xf>
    <xf numFmtId="41" fontId="3" fillId="0" borderId="0" xfId="0" applyNumberFormat="1" applyFont="1" applyFill="1" applyAlignment="1">
      <alignment horizontal="right" vertical="center"/>
    </xf>
    <xf numFmtId="176" fontId="3" fillId="0" borderId="0" xfId="0" applyNumberFormat="1" applyFont="1" applyFill="1" applyBorder="1" applyAlignment="1" applyProtection="1">
      <alignment horizontal="left"/>
    </xf>
    <xf numFmtId="179" fontId="3" fillId="0" borderId="0" xfId="0" applyNumberFormat="1" applyFont="1" applyFill="1">
      <alignment vertical="center"/>
    </xf>
    <xf numFmtId="179" fontId="3" fillId="0" borderId="1" xfId="0" applyNumberFormat="1" applyFont="1" applyFill="1" applyBorder="1">
      <alignment vertical="center"/>
    </xf>
    <xf numFmtId="179" fontId="3" fillId="0" borderId="4" xfId="0" applyNumberFormat="1" applyFont="1" applyFill="1" applyBorder="1" applyAlignment="1" applyProtection="1">
      <alignment horizontal="left"/>
    </xf>
    <xf numFmtId="176" fontId="3" fillId="0" borderId="4" xfId="0" applyNumberFormat="1" applyFont="1" applyFill="1" applyBorder="1" applyAlignment="1" applyProtection="1">
      <alignment horizontal="left" indent="1" shrinkToFit="1"/>
    </xf>
    <xf numFmtId="176" fontId="3" fillId="0" borderId="4" xfId="0" applyNumberFormat="1" applyFont="1" applyFill="1" applyBorder="1" applyAlignment="1">
      <alignment horizontal="center" vertical="center"/>
    </xf>
    <xf numFmtId="179" fontId="3" fillId="0" borderId="4" xfId="0" applyNumberFormat="1" applyFont="1" applyFill="1" applyBorder="1" applyAlignment="1" applyProtection="1">
      <alignment horizontal="center"/>
    </xf>
    <xf numFmtId="176" fontId="3" fillId="0" borderId="3" xfId="0" applyNumberFormat="1" applyFont="1" applyFill="1" applyBorder="1" applyAlignment="1" applyProtection="1">
      <alignment horizontal="left"/>
    </xf>
    <xf numFmtId="176" fontId="3" fillId="0" borderId="3" xfId="0" applyNumberFormat="1" applyFont="1" applyFill="1" applyBorder="1" applyAlignment="1" applyProtection="1">
      <alignment horizontal="left" indent="1" shrinkToFit="1"/>
    </xf>
    <xf numFmtId="179" fontId="3" fillId="0" borderId="3" xfId="0" applyNumberFormat="1" applyFont="1" applyFill="1" applyBorder="1" applyAlignment="1" applyProtection="1">
      <alignment horizontal="left"/>
    </xf>
    <xf numFmtId="179" fontId="3" fillId="0" borderId="4" xfId="0" applyNumberFormat="1" applyFont="1" applyFill="1" applyBorder="1" applyAlignment="1" applyProtection="1">
      <alignment horizontal="right"/>
    </xf>
    <xf numFmtId="179" fontId="3" fillId="0" borderId="5" xfId="0" applyNumberFormat="1" applyFont="1" applyFill="1" applyBorder="1">
      <alignment vertical="center"/>
    </xf>
    <xf numFmtId="176" fontId="3" fillId="0" borderId="8" xfId="0" applyNumberFormat="1" applyFont="1" applyFill="1" applyBorder="1">
      <alignment vertical="center"/>
    </xf>
    <xf numFmtId="179" fontId="3" fillId="0" borderId="0" xfId="0" applyNumberFormat="1" applyFont="1" applyFill="1" applyBorder="1">
      <alignment vertical="center"/>
    </xf>
    <xf numFmtId="176" fontId="9" fillId="0" borderId="0" xfId="0" applyNumberFormat="1" applyFont="1" applyFill="1" applyBorder="1" applyAlignment="1" applyProtection="1"/>
    <xf numFmtId="179" fontId="3" fillId="0" borderId="0" xfId="0" applyNumberFormat="1" applyFont="1" applyFill="1" applyAlignment="1"/>
    <xf numFmtId="176" fontId="3" fillId="0" borderId="4" xfId="0" applyNumberFormat="1" applyFont="1" applyFill="1" applyBorder="1" applyAlignment="1">
      <alignment horizontal="center"/>
    </xf>
    <xf numFmtId="176" fontId="3" fillId="0" borderId="5" xfId="0" applyNumberFormat="1" applyFont="1" applyFill="1" applyBorder="1" applyAlignment="1" applyProtection="1">
      <alignment horizontal="center"/>
    </xf>
    <xf numFmtId="176" fontId="3" fillId="0" borderId="5" xfId="0" applyNumberFormat="1" applyFont="1" applyFill="1" applyBorder="1" applyAlignment="1" applyProtection="1">
      <alignment horizontal="left"/>
    </xf>
    <xf numFmtId="176" fontId="3" fillId="0" borderId="12" xfId="0" applyNumberFormat="1" applyFont="1" applyFill="1" applyBorder="1" applyAlignment="1" applyProtection="1">
      <alignment horizontal="center"/>
    </xf>
    <xf numFmtId="41" fontId="3" fillId="0" borderId="0" xfId="0" applyNumberFormat="1" applyFont="1" applyFill="1" applyBorder="1" applyAlignment="1">
      <alignment horizontal="center" vertical="center"/>
    </xf>
    <xf numFmtId="41" fontId="3" fillId="0" borderId="0" xfId="0" applyNumberFormat="1" applyFont="1" applyFill="1" applyBorder="1" applyAlignment="1" applyProtection="1"/>
    <xf numFmtId="41" fontId="3" fillId="0" borderId="0" xfId="0" applyNumberFormat="1" applyFont="1" applyFill="1" applyBorder="1" applyAlignment="1" applyProtection="1">
      <alignment horizontal="center"/>
      <protection locked="0"/>
    </xf>
    <xf numFmtId="176" fontId="3" fillId="0" borderId="13" xfId="0" applyNumberFormat="1" applyFont="1" applyFill="1" applyBorder="1" applyAlignment="1" applyProtection="1">
      <alignment horizontal="center"/>
    </xf>
    <xf numFmtId="176" fontId="3" fillId="0" borderId="1" xfId="0" applyNumberFormat="1" applyFont="1" applyFill="1" applyBorder="1" applyAlignment="1">
      <alignment horizontal="center" vertical="center"/>
    </xf>
    <xf numFmtId="176" fontId="3" fillId="0" borderId="15" xfId="0" applyNumberFormat="1" applyFont="1" applyFill="1" applyBorder="1">
      <alignment vertical="center"/>
    </xf>
    <xf numFmtId="176" fontId="3" fillId="0" borderId="0" xfId="0" applyNumberFormat="1" applyFont="1" applyFill="1" applyBorder="1" applyAlignment="1" applyProtection="1">
      <alignment horizontal="center"/>
    </xf>
    <xf numFmtId="176" fontId="3"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pplyProtection="1"/>
    <xf numFmtId="176" fontId="5"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pplyProtection="1">
      <alignment horizontal="center"/>
      <protection locked="0"/>
    </xf>
    <xf numFmtId="176" fontId="3" fillId="0" borderId="0" xfId="0" quotePrefix="1" applyNumberFormat="1" applyFont="1" applyFill="1" applyBorder="1" applyAlignment="1" applyProtection="1">
      <alignment horizontal="right"/>
      <protection locked="0"/>
    </xf>
    <xf numFmtId="0" fontId="0" fillId="0" borderId="0" xfId="0" applyFont="1" applyFill="1">
      <alignment vertical="center"/>
    </xf>
    <xf numFmtId="176" fontId="5" fillId="0" borderId="0" xfId="0" applyNumberFormat="1" applyFont="1" applyFill="1" applyBorder="1" applyAlignment="1" applyProtection="1"/>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0" xfId="0" applyFont="1" applyFill="1" applyBorder="1" applyAlignment="1">
      <alignment horizontal="center" shrinkToFit="1"/>
    </xf>
    <xf numFmtId="0" fontId="3" fillId="0" borderId="14" xfId="0" applyFont="1" applyFill="1" applyBorder="1" applyAlignment="1">
      <alignment horizontal="center" shrinkToFit="1"/>
    </xf>
    <xf numFmtId="0" fontId="3" fillId="0" borderId="4" xfId="0" applyFont="1" applyFill="1" applyBorder="1" applyAlignment="1">
      <alignment horizontal="center" shrinkToFit="1"/>
    </xf>
    <xf numFmtId="0" fontId="3" fillId="0" borderId="11" xfId="0" applyFont="1" applyFill="1" applyBorder="1" applyAlignment="1">
      <alignment horizontal="left" shrinkToFit="1"/>
    </xf>
    <xf numFmtId="0" fontId="3" fillId="0" borderId="11" xfId="0" applyFont="1" applyFill="1" applyBorder="1" applyAlignment="1">
      <alignment horizontal="center" shrinkToFit="1"/>
    </xf>
    <xf numFmtId="0" fontId="3" fillId="0" borderId="3" xfId="0" applyFont="1" applyFill="1" applyBorder="1" applyAlignment="1">
      <alignment horizontal="center" shrinkToFit="1"/>
    </xf>
    <xf numFmtId="176" fontId="3" fillId="0" borderId="12" xfId="0" applyNumberFormat="1" applyFont="1" applyFill="1" applyBorder="1" applyAlignment="1">
      <alignment horizontal="center" vertical="center" shrinkToFit="1"/>
    </xf>
    <xf numFmtId="176" fontId="3" fillId="0" borderId="20" xfId="0" applyNumberFormat="1" applyFont="1" applyFill="1" applyBorder="1" applyAlignment="1">
      <alignment vertical="center" shrinkToFit="1"/>
    </xf>
    <xf numFmtId="176" fontId="8" fillId="0" borderId="4"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8" fillId="0" borderId="3" xfId="0" applyNumberFormat="1" applyFont="1" applyFill="1" applyBorder="1" applyAlignment="1" applyProtection="1">
      <alignment horizontal="center"/>
    </xf>
    <xf numFmtId="176" fontId="10" fillId="0" borderId="3" xfId="0" applyNumberFormat="1" applyFont="1" applyFill="1" applyBorder="1" applyAlignment="1" applyProtection="1">
      <alignment horizontal="center"/>
    </xf>
    <xf numFmtId="176" fontId="3" fillId="0" borderId="15" xfId="0" applyNumberFormat="1" applyFont="1" applyFill="1" applyBorder="1" applyAlignment="1">
      <alignment vertical="center" shrinkToFit="1"/>
    </xf>
    <xf numFmtId="176" fontId="3" fillId="0" borderId="12" xfId="0" applyNumberFormat="1" applyFont="1" applyFill="1" applyBorder="1" applyAlignment="1" applyProtection="1">
      <alignment horizontal="left" shrinkToFit="1"/>
    </xf>
    <xf numFmtId="176" fontId="3" fillId="0" borderId="0" xfId="0" applyNumberFormat="1" applyFont="1" applyFill="1" applyAlignment="1" applyProtection="1"/>
    <xf numFmtId="176" fontId="3" fillId="0" borderId="2"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xf>
    <xf numFmtId="176" fontId="3" fillId="0" borderId="31" xfId="0" applyNumberFormat="1" applyFont="1" applyFill="1" applyBorder="1" applyAlignment="1">
      <alignment horizontal="centerContinuous" vertical="center"/>
    </xf>
    <xf numFmtId="176" fontId="3" fillId="0" borderId="32" xfId="0" applyNumberFormat="1" applyFont="1" applyFill="1" applyBorder="1" applyAlignment="1">
      <alignment horizontal="centerContinuous" vertical="center"/>
    </xf>
    <xf numFmtId="176" fontId="3" fillId="0" borderId="6" xfId="0" applyNumberFormat="1" applyFont="1" applyFill="1" applyBorder="1" applyAlignment="1">
      <alignment horizontal="center" vertical="center"/>
    </xf>
    <xf numFmtId="176" fontId="3" fillId="0" borderId="7" xfId="0" applyNumberFormat="1" applyFont="1" applyFill="1" applyBorder="1">
      <alignment vertical="center"/>
    </xf>
    <xf numFmtId="176" fontId="8" fillId="0" borderId="7" xfId="0" applyNumberFormat="1" applyFont="1" applyFill="1" applyBorder="1" applyAlignment="1" applyProtection="1">
      <alignment horizontal="center" vertical="center" wrapText="1"/>
    </xf>
    <xf numFmtId="176" fontId="3" fillId="0" borderId="14" xfId="0" applyNumberFormat="1" applyFont="1" applyFill="1" applyBorder="1" applyAlignment="1" applyProtection="1">
      <alignment horizontal="right" vertical="center"/>
    </xf>
    <xf numFmtId="176" fontId="3" fillId="0" borderId="14" xfId="0" applyNumberFormat="1"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176" fontId="3" fillId="0" borderId="7" xfId="0" applyNumberFormat="1" applyFont="1" applyFill="1" applyBorder="1" applyAlignment="1"/>
    <xf numFmtId="176" fontId="3" fillId="0" borderId="0" xfId="0" applyNumberFormat="1" applyFont="1" applyFill="1" applyAlignment="1" applyProtection="1">
      <alignment horizontal="center" shrinkToFit="1"/>
      <protection locked="0"/>
    </xf>
    <xf numFmtId="41" fontId="3" fillId="0" borderId="4" xfId="0" applyNumberFormat="1" applyFont="1" applyFill="1" applyBorder="1" applyAlignment="1"/>
    <xf numFmtId="41" fontId="3" fillId="0" borderId="0" xfId="0" applyNumberFormat="1" applyFont="1" applyFill="1" applyAlignment="1"/>
    <xf numFmtId="41" fontId="3" fillId="0" borderId="4" xfId="0" quotePrefix="1" applyNumberFormat="1" applyFont="1" applyFill="1" applyBorder="1" applyAlignment="1" applyProtection="1">
      <alignment horizontal="right"/>
      <protection locked="0"/>
    </xf>
    <xf numFmtId="0" fontId="14" fillId="0" borderId="0" xfId="0" applyFont="1" applyFill="1" applyAlignment="1" applyProtection="1">
      <alignment horizontal="center"/>
    </xf>
    <xf numFmtId="0" fontId="3" fillId="0" borderId="16" xfId="0" applyFont="1" applyFill="1" applyBorder="1" applyAlignment="1">
      <alignment vertical="center" shrinkToFit="1"/>
    </xf>
    <xf numFmtId="41" fontId="15" fillId="0" borderId="23" xfId="0" applyNumberFormat="1" applyFont="1" applyFill="1" applyBorder="1" applyAlignment="1">
      <alignment horizontal="right" vertical="center"/>
    </xf>
    <xf numFmtId="0" fontId="3" fillId="0" borderId="17" xfId="0" applyFont="1" applyFill="1" applyBorder="1" applyAlignment="1">
      <alignment vertical="center" shrinkToFit="1"/>
    </xf>
    <xf numFmtId="0" fontId="3" fillId="0" borderId="18" xfId="0" applyFont="1" applyFill="1" applyBorder="1" applyAlignment="1">
      <alignment vertical="center" shrinkToFit="1"/>
    </xf>
    <xf numFmtId="0" fontId="3" fillId="0" borderId="19" xfId="0" applyFont="1" applyFill="1" applyBorder="1" applyAlignment="1">
      <alignment horizontal="left" vertical="center" shrinkToFit="1"/>
    </xf>
    <xf numFmtId="41" fontId="15" fillId="0" borderId="25" xfId="0" applyNumberFormat="1" applyFont="1" applyFill="1" applyBorder="1" applyAlignment="1">
      <alignment horizontal="right" vertical="center"/>
    </xf>
    <xf numFmtId="0" fontId="3" fillId="0" borderId="36" xfId="0" applyFont="1" applyFill="1" applyBorder="1" applyAlignment="1">
      <alignment horizontal="left" vertical="center" shrinkToFit="1"/>
    </xf>
    <xf numFmtId="41" fontId="15" fillId="0" borderId="1" xfId="0" applyNumberFormat="1" applyFont="1" applyFill="1" applyBorder="1" applyAlignment="1">
      <alignment horizontal="right" vertical="center"/>
    </xf>
    <xf numFmtId="183" fontId="3" fillId="0" borderId="0" xfId="0" applyNumberFormat="1" applyFont="1" applyFill="1" applyAlignment="1">
      <alignment horizontal="left" vertical="center"/>
    </xf>
    <xf numFmtId="183" fontId="3" fillId="0" borderId="0" xfId="0" applyNumberFormat="1" applyFont="1" applyFill="1" applyAlignment="1">
      <alignment horizontal="right" vertical="center"/>
    </xf>
    <xf numFmtId="176" fontId="3" fillId="0" borderId="0" xfId="0" applyNumberFormat="1" applyFont="1" applyFill="1" applyAlignment="1">
      <alignment horizontal="center" vertical="center"/>
    </xf>
    <xf numFmtId="176" fontId="3" fillId="0" borderId="0" xfId="0" applyNumberFormat="1" applyFont="1" applyFill="1" applyAlignment="1" applyProtection="1">
      <alignment horizontal="center"/>
      <protection locked="0"/>
    </xf>
    <xf numFmtId="41" fontId="3" fillId="0" borderId="0" xfId="0" quotePrefix="1" applyNumberFormat="1" applyFont="1" applyFill="1" applyAlignment="1" applyProtection="1">
      <alignment horizontal="right" vertical="center"/>
      <protection locked="0"/>
    </xf>
    <xf numFmtId="41" fontId="3" fillId="0" borderId="4" xfId="0" quotePrefix="1" applyNumberFormat="1" applyFont="1" applyFill="1" applyBorder="1" applyAlignment="1" applyProtection="1">
      <alignment horizontal="right" vertical="center"/>
      <protection locked="0"/>
    </xf>
    <xf numFmtId="176" fontId="3" fillId="0" borderId="5" xfId="0" applyNumberFormat="1" applyFont="1" applyFill="1" applyBorder="1" applyProtection="1">
      <alignment vertical="center"/>
      <protection locked="0"/>
    </xf>
    <xf numFmtId="176" fontId="5" fillId="0" borderId="0" xfId="0" applyNumberFormat="1" applyFont="1" applyFill="1" applyAlignment="1" applyProtection="1">
      <alignment horizontal="left"/>
    </xf>
    <xf numFmtId="176" fontId="3" fillId="0" borderId="4" xfId="0" applyNumberFormat="1" applyFont="1" applyFill="1" applyBorder="1" applyAlignment="1">
      <alignment horizontal="center" vertical="center" shrinkToFit="1"/>
    </xf>
    <xf numFmtId="176" fontId="3" fillId="0" borderId="2" xfId="0" applyNumberFormat="1" applyFont="1" applyFill="1" applyBorder="1" applyAlignment="1" applyProtection="1">
      <alignment horizontal="left" shrinkToFit="1"/>
    </xf>
    <xf numFmtId="176" fontId="3" fillId="0" borderId="0" xfId="0" applyNumberFormat="1" applyFont="1" applyFill="1" applyAlignment="1" applyProtection="1">
      <alignment shrinkToFit="1"/>
      <protection locked="0"/>
    </xf>
    <xf numFmtId="176" fontId="3" fillId="0" borderId="0" xfId="0" applyNumberFormat="1" applyFont="1" applyFill="1" applyAlignment="1" applyProtection="1">
      <alignment horizontal="left" indent="1"/>
    </xf>
    <xf numFmtId="176" fontId="3" fillId="0" borderId="0" xfId="0" applyNumberFormat="1" applyFont="1" applyFill="1" applyBorder="1" applyAlignment="1" applyProtection="1">
      <alignment horizontal="left" indent="1"/>
    </xf>
    <xf numFmtId="176" fontId="4" fillId="0" borderId="0" xfId="0" applyNumberFormat="1" applyFont="1" applyFill="1" applyAlignment="1" applyProtection="1">
      <alignment horizontal="left"/>
    </xf>
    <xf numFmtId="176" fontId="3" fillId="0" borderId="9" xfId="0" applyNumberFormat="1" applyFont="1" applyFill="1" applyBorder="1">
      <alignment vertical="center"/>
    </xf>
    <xf numFmtId="176" fontId="3" fillId="0" borderId="11" xfId="0" applyNumberFormat="1" applyFont="1" applyFill="1" applyBorder="1" applyAlignment="1" applyProtection="1">
      <alignment horizontal="center"/>
    </xf>
    <xf numFmtId="176" fontId="3" fillId="0" borderId="0" xfId="0" applyNumberFormat="1" applyFont="1" applyFill="1" applyBorder="1" applyAlignment="1" applyProtection="1">
      <alignment vertical="center"/>
      <protection locked="0"/>
    </xf>
    <xf numFmtId="176" fontId="3" fillId="0" borderId="6" xfId="0" applyNumberFormat="1" applyFont="1" applyFill="1" applyBorder="1" applyAlignment="1" applyProtection="1">
      <alignment horizontal="center" vertical="center" wrapText="1"/>
    </xf>
    <xf numFmtId="176" fontId="3" fillId="0" borderId="34" xfId="0" applyNumberFormat="1" applyFont="1" applyFill="1" applyBorder="1" applyAlignment="1" applyProtection="1">
      <alignment horizontal="center" shrinkToFit="1"/>
    </xf>
    <xf numFmtId="179" fontId="3" fillId="0" borderId="0" xfId="0" applyNumberFormat="1" applyFont="1" applyFill="1" applyAlignment="1" applyProtection="1">
      <alignment horizontal="right"/>
      <protection locked="0"/>
    </xf>
    <xf numFmtId="179" fontId="3" fillId="0" borderId="0" xfId="0" quotePrefix="1" applyNumberFormat="1" applyFont="1" applyFill="1" applyAlignment="1" applyProtection="1">
      <alignment horizontal="right"/>
      <protection locked="0"/>
    </xf>
    <xf numFmtId="185" fontId="3" fillId="0" borderId="0" xfId="0" applyNumberFormat="1" applyFont="1" applyFill="1" applyBorder="1" applyAlignment="1" applyProtection="1">
      <alignment horizontal="right"/>
      <protection locked="0"/>
    </xf>
    <xf numFmtId="0" fontId="0" fillId="0" borderId="0" xfId="0" applyFont="1" applyFill="1" applyAlignment="1">
      <alignment vertical="center"/>
    </xf>
    <xf numFmtId="38" fontId="3" fillId="0" borderId="0" xfId="1" applyFont="1" applyFill="1" applyBorder="1" applyAlignment="1">
      <alignment horizontal="right" vertical="center"/>
    </xf>
    <xf numFmtId="178" fontId="3" fillId="0" borderId="4" xfId="1" applyNumberFormat="1" applyFont="1" applyFill="1" applyBorder="1">
      <alignment vertical="center"/>
    </xf>
    <xf numFmtId="178" fontId="3" fillId="0" borderId="0" xfId="1" applyNumberFormat="1" applyFont="1" applyFill="1">
      <alignment vertical="center"/>
    </xf>
    <xf numFmtId="178" fontId="3" fillId="0" borderId="0" xfId="0" applyNumberFormat="1" applyFont="1" applyFill="1" applyBorder="1">
      <alignment vertical="center"/>
    </xf>
    <xf numFmtId="187" fontId="3" fillId="0" borderId="0" xfId="0" applyNumberFormat="1" applyFont="1" applyFill="1" applyBorder="1" applyAlignment="1" applyProtection="1">
      <alignment horizontal="right"/>
      <protection locked="0"/>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shrinkToFit="1"/>
    </xf>
    <xf numFmtId="176" fontId="3" fillId="0" borderId="11" xfId="0" applyNumberFormat="1" applyFont="1" applyFill="1" applyBorder="1" applyAlignment="1" applyProtection="1">
      <alignment horizontal="center" vertical="center" shrinkToFit="1"/>
    </xf>
    <xf numFmtId="176" fontId="4" fillId="0" borderId="0" xfId="0" applyNumberFormat="1" applyFont="1" applyFill="1" applyAlignment="1" applyProtection="1">
      <alignment horizontal="center"/>
    </xf>
    <xf numFmtId="176" fontId="5" fillId="0" borderId="0" xfId="0" applyNumberFormat="1" applyFont="1" applyFill="1" applyAlignment="1" applyProtection="1">
      <alignment horizontal="center"/>
    </xf>
    <xf numFmtId="176" fontId="3" fillId="0" borderId="1" xfId="0" applyNumberFormat="1" applyFont="1" applyFill="1" applyBorder="1" applyAlignment="1" applyProtection="1">
      <alignment horizontal="center"/>
    </xf>
    <xf numFmtId="176" fontId="3" fillId="0" borderId="2" xfId="0" applyNumberFormat="1" applyFont="1" applyFill="1" applyBorder="1" applyAlignment="1" applyProtection="1">
      <alignment horizontal="center"/>
    </xf>
    <xf numFmtId="176" fontId="3" fillId="0" borderId="9"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35"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left"/>
    </xf>
    <xf numFmtId="176" fontId="0" fillId="0" borderId="0" xfId="0" applyNumberFormat="1" applyFont="1" applyFill="1" applyBorder="1" applyAlignment="1"/>
    <xf numFmtId="176" fontId="3" fillId="0" borderId="37"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left"/>
    </xf>
    <xf numFmtId="176" fontId="3" fillId="0" borderId="8" xfId="0" applyNumberFormat="1" applyFont="1" applyFill="1" applyBorder="1" applyAlignment="1"/>
    <xf numFmtId="0" fontId="3" fillId="0" borderId="3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14" fillId="0" borderId="0" xfId="0" applyFont="1" applyFill="1" applyAlignment="1" applyProtection="1">
      <alignment horizontal="center"/>
    </xf>
    <xf numFmtId="183" fontId="15" fillId="0" borderId="29" xfId="0" applyNumberFormat="1" applyFont="1" applyFill="1" applyBorder="1" applyAlignment="1">
      <alignment horizontal="center" vertical="center"/>
    </xf>
    <xf numFmtId="183" fontId="15" fillId="0" borderId="30" xfId="0" applyNumberFormat="1" applyFont="1" applyFill="1" applyBorder="1" applyAlignment="1">
      <alignment horizontal="center" vertical="center"/>
    </xf>
    <xf numFmtId="183" fontId="15" fillId="0" borderId="10" xfId="0" applyNumberFormat="1"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176" fontId="3" fillId="0" borderId="9" xfId="0" applyNumberFormat="1" applyFont="1" applyFill="1" applyBorder="1" applyAlignment="1" applyProtection="1">
      <alignment horizontal="center" vertical="center" shrinkToFit="1"/>
    </xf>
    <xf numFmtId="176" fontId="3" fillId="0" borderId="4" xfId="0" applyNumberFormat="1" applyFont="1" applyFill="1" applyBorder="1" applyAlignment="1" applyProtection="1">
      <alignment horizontal="center" vertical="center" shrinkToFit="1"/>
    </xf>
    <xf numFmtId="176" fontId="3" fillId="0" borderId="3" xfId="0" applyNumberFormat="1" applyFont="1" applyFill="1" applyBorder="1" applyAlignment="1" applyProtection="1">
      <alignment horizontal="center" vertical="center" shrinkToFit="1"/>
    </xf>
    <xf numFmtId="0" fontId="0" fillId="0" borderId="1" xfId="0" applyFont="1" applyFill="1" applyBorder="1" applyAlignment="1">
      <alignment horizontal="center" vertical="center"/>
    </xf>
    <xf numFmtId="176" fontId="3" fillId="0" borderId="7" xfId="0" applyNumberFormat="1" applyFont="1" applyFill="1" applyBorder="1" applyAlignment="1" applyProtection="1">
      <alignment horizontal="center" vertical="center"/>
    </xf>
    <xf numFmtId="176" fontId="3" fillId="0" borderId="31" xfId="0" applyNumberFormat="1" applyFont="1" applyFill="1" applyBorder="1" applyAlignment="1" applyProtection="1">
      <alignment horizontal="center"/>
    </xf>
    <xf numFmtId="176" fontId="3" fillId="0" borderId="33"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176" fontId="14" fillId="0" borderId="0" xfId="0" applyNumberFormat="1" applyFont="1" applyFill="1" applyAlignment="1" applyProtection="1">
      <alignment horizontal="center"/>
    </xf>
    <xf numFmtId="176" fontId="3" fillId="0" borderId="10" xfId="0" applyNumberFormat="1" applyFont="1" applyFill="1" applyBorder="1" applyAlignment="1">
      <alignment horizontal="center" vertical="center"/>
    </xf>
    <xf numFmtId="176" fontId="5" fillId="0" borderId="0" xfId="0" applyNumberFormat="1" applyFont="1" applyFill="1" applyBorder="1" applyAlignment="1" applyProtection="1">
      <alignment horizontal="center"/>
    </xf>
    <xf numFmtId="176" fontId="3" fillId="0" borderId="34" xfId="0" applyNumberFormat="1" applyFont="1" applyFill="1" applyBorder="1" applyAlignment="1" applyProtection="1">
      <alignment horizontal="center" vertical="center"/>
    </xf>
    <xf numFmtId="176" fontId="3" fillId="0" borderId="14"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xf>
    <xf numFmtId="176" fontId="8" fillId="0" borderId="6" xfId="0" applyNumberFormat="1" applyFont="1" applyFill="1" applyBorder="1" applyAlignment="1" applyProtection="1">
      <alignment horizontal="center" vertical="center" wrapText="1"/>
    </xf>
    <xf numFmtId="176" fontId="8" fillId="0" borderId="11"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xf>
    <xf numFmtId="176" fontId="3" fillId="0" borderId="20" xfId="0" applyNumberFormat="1" applyFont="1" applyFill="1" applyBorder="1" applyAlignment="1" applyProtection="1">
      <alignment horizontal="center"/>
    </xf>
    <xf numFmtId="176" fontId="3" fillId="0" borderId="8" xfId="0" applyNumberFormat="1" applyFont="1" applyFill="1" applyBorder="1" applyAlignment="1" applyProtection="1">
      <alignment horizontal="center"/>
    </xf>
    <xf numFmtId="176" fontId="3" fillId="0" borderId="3" xfId="0" applyNumberFormat="1" applyFont="1" applyFill="1" applyBorder="1" applyAlignment="1" applyProtection="1">
      <alignment horizontal="center"/>
    </xf>
    <xf numFmtId="176" fontId="3" fillId="0" borderId="35" xfId="0" applyNumberFormat="1" applyFont="1" applyFill="1" applyBorder="1" applyAlignment="1" applyProtection="1">
      <alignment horizontal="center"/>
    </xf>
    <xf numFmtId="176" fontId="3" fillId="0" borderId="29" xfId="0" applyNumberFormat="1" applyFont="1" applyFill="1" applyBorder="1" applyAlignment="1" applyProtection="1">
      <alignment horizontal="center"/>
    </xf>
    <xf numFmtId="176" fontId="3" fillId="0" borderId="10" xfId="0" applyNumberFormat="1" applyFont="1" applyFill="1" applyBorder="1" applyAlignment="1" applyProtection="1">
      <alignment horizontal="center"/>
    </xf>
    <xf numFmtId="176" fontId="3" fillId="0" borderId="0" xfId="0" applyNumberFormat="1" applyFont="1" applyFill="1" applyAlignment="1"/>
    <xf numFmtId="176" fontId="3" fillId="0" borderId="8" xfId="0" applyNumberFormat="1" applyFont="1" applyFill="1" applyBorder="1" applyAlignment="1" applyProtection="1">
      <alignment horizontal="left"/>
      <protection locked="0"/>
    </xf>
    <xf numFmtId="176" fontId="0" fillId="0" borderId="8" xfId="0" applyNumberFormat="1" applyFont="1" applyFill="1" applyBorder="1" applyAlignment="1">
      <alignment horizontal="left"/>
    </xf>
    <xf numFmtId="0" fontId="5" fillId="0" borderId="0" xfId="0" applyFont="1" applyFill="1" applyAlignment="1" applyProtection="1">
      <alignment horizont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178" fontId="5" fillId="0" borderId="0" xfId="0" applyNumberFormat="1" applyFont="1" applyFill="1" applyAlignment="1" applyProtection="1">
      <alignment horizontal="center"/>
    </xf>
    <xf numFmtId="178" fontId="3" fillId="0" borderId="7" xfId="0" applyNumberFormat="1" applyFont="1" applyFill="1" applyBorder="1" applyAlignment="1" applyProtection="1">
      <alignment horizontal="center" vertical="center"/>
    </xf>
    <xf numFmtId="178" fontId="3" fillId="0" borderId="3"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523875</xdr:colOff>
      <xdr:row>12</xdr:row>
      <xdr:rowOff>0</xdr:rowOff>
    </xdr:from>
    <xdr:to>
      <xdr:col>3</xdr:col>
      <xdr:colOff>523875</xdr:colOff>
      <xdr:row>12</xdr:row>
      <xdr:rowOff>0</xdr:rowOff>
    </xdr:to>
    <xdr:sp macro="" textlink="">
      <xdr:nvSpPr>
        <xdr:cNvPr id="2" name="Line 2"/>
        <xdr:cNvSpPr>
          <a:spLocks noChangeShapeType="1"/>
        </xdr:cNvSpPr>
      </xdr:nvSpPr>
      <xdr:spPr bwMode="auto">
        <a:xfrm flipV="1">
          <a:off x="464820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12</xdr:row>
      <xdr:rowOff>0</xdr:rowOff>
    </xdr:from>
    <xdr:to>
      <xdr:col>4</xdr:col>
      <xdr:colOff>609600</xdr:colOff>
      <xdr:row>12</xdr:row>
      <xdr:rowOff>0</xdr:rowOff>
    </xdr:to>
    <xdr:sp macro="" textlink="">
      <xdr:nvSpPr>
        <xdr:cNvPr id="3" name="Line 3"/>
        <xdr:cNvSpPr>
          <a:spLocks noChangeShapeType="1"/>
        </xdr:cNvSpPr>
      </xdr:nvSpPr>
      <xdr:spPr bwMode="auto">
        <a:xfrm flipV="1">
          <a:off x="5800725"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12</xdr:row>
      <xdr:rowOff>0</xdr:rowOff>
    </xdr:from>
    <xdr:to>
      <xdr:col>4</xdr:col>
      <xdr:colOff>9525</xdr:colOff>
      <xdr:row>12</xdr:row>
      <xdr:rowOff>0</xdr:rowOff>
    </xdr:to>
    <xdr:sp macro="" textlink="">
      <xdr:nvSpPr>
        <xdr:cNvPr id="4" name="Line 4"/>
        <xdr:cNvSpPr>
          <a:spLocks noChangeShapeType="1"/>
        </xdr:cNvSpPr>
      </xdr:nvSpPr>
      <xdr:spPr bwMode="auto">
        <a:xfrm>
          <a:off x="520065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27</xdr:row>
      <xdr:rowOff>0</xdr:rowOff>
    </xdr:from>
    <xdr:to>
      <xdr:col>3</xdr:col>
      <xdr:colOff>561975</xdr:colOff>
      <xdr:row>27</xdr:row>
      <xdr:rowOff>0</xdr:rowOff>
    </xdr:to>
    <xdr:sp macro="" textlink="">
      <xdr:nvSpPr>
        <xdr:cNvPr id="5" name="Line 6"/>
        <xdr:cNvSpPr>
          <a:spLocks noChangeShapeType="1"/>
        </xdr:cNvSpPr>
      </xdr:nvSpPr>
      <xdr:spPr bwMode="auto">
        <a:xfrm flipH="1" flipV="1">
          <a:off x="4686300"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27</xdr:row>
      <xdr:rowOff>0</xdr:rowOff>
    </xdr:from>
    <xdr:to>
      <xdr:col>2</xdr:col>
      <xdr:colOff>609600</xdr:colOff>
      <xdr:row>27</xdr:row>
      <xdr:rowOff>0</xdr:rowOff>
    </xdr:to>
    <xdr:sp macro="" textlink="">
      <xdr:nvSpPr>
        <xdr:cNvPr id="6" name="Line 7"/>
        <xdr:cNvSpPr>
          <a:spLocks noChangeShapeType="1"/>
        </xdr:cNvSpPr>
      </xdr:nvSpPr>
      <xdr:spPr bwMode="auto">
        <a:xfrm flipV="1">
          <a:off x="3667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27</xdr:row>
      <xdr:rowOff>0</xdr:rowOff>
    </xdr:from>
    <xdr:to>
      <xdr:col>2</xdr:col>
      <xdr:colOff>1066800</xdr:colOff>
      <xdr:row>27</xdr:row>
      <xdr:rowOff>0</xdr:rowOff>
    </xdr:to>
    <xdr:sp macro="" textlink="">
      <xdr:nvSpPr>
        <xdr:cNvPr id="7" name="Line 8"/>
        <xdr:cNvSpPr>
          <a:spLocks noChangeShapeType="1"/>
        </xdr:cNvSpPr>
      </xdr:nvSpPr>
      <xdr:spPr bwMode="auto">
        <a:xfrm>
          <a:off x="41243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4"/>
  <sheetViews>
    <sheetView tabSelected="1" view="pageBreakPreview" zoomScale="75" zoomScaleNormal="75" workbookViewId="0">
      <selection activeCell="I71" sqref="I71"/>
    </sheetView>
  </sheetViews>
  <sheetFormatPr defaultColWidth="12.125" defaultRowHeight="17.25" x14ac:dyDescent="0.15"/>
  <cols>
    <col min="1" max="1" width="13.375" style="15" customWidth="1"/>
    <col min="2" max="2" width="21.5" style="68" customWidth="1"/>
    <col min="3" max="3" width="15.125" style="15" customWidth="1"/>
    <col min="4" max="7" width="13.5" style="15" customWidth="1"/>
    <col min="8" max="8" width="15" style="15" customWidth="1"/>
    <col min="9" max="9" width="13.5" style="15" customWidth="1"/>
    <col min="10" max="10" width="15.5" style="15" customWidth="1"/>
    <col min="11" max="11" width="13.5" style="15" customWidth="1"/>
    <col min="12" max="12" width="4.375" style="15" customWidth="1"/>
    <col min="13" max="13" width="12.125" style="15"/>
    <col min="14" max="16384" width="12.125" style="2"/>
  </cols>
  <sheetData>
    <row r="1" spans="1:11" x14ac:dyDescent="0.2">
      <c r="A1" s="29"/>
    </row>
    <row r="6" spans="1:11" ht="28.5" x14ac:dyDescent="0.3">
      <c r="B6" s="332" t="s">
        <v>539</v>
      </c>
      <c r="C6" s="332"/>
      <c r="D6" s="332"/>
      <c r="E6" s="332"/>
      <c r="F6" s="332"/>
      <c r="G6" s="332"/>
      <c r="H6" s="332"/>
      <c r="I6" s="332"/>
      <c r="J6" s="332"/>
      <c r="K6" s="332"/>
    </row>
    <row r="7" spans="1:11" ht="16.5" customHeight="1" x14ac:dyDescent="0.3">
      <c r="E7" s="312"/>
    </row>
    <row r="8" spans="1:11" x14ac:dyDescent="0.2">
      <c r="B8" s="333" t="s">
        <v>0</v>
      </c>
      <c r="C8" s="333"/>
      <c r="D8" s="333"/>
      <c r="E8" s="333"/>
      <c r="F8" s="333"/>
      <c r="G8" s="333"/>
      <c r="H8" s="333"/>
      <c r="I8" s="333"/>
      <c r="J8" s="333"/>
      <c r="K8" s="333"/>
    </row>
    <row r="9" spans="1:11" ht="18" thickBot="1" x14ac:dyDescent="0.25">
      <c r="B9" s="334" t="s">
        <v>1</v>
      </c>
      <c r="C9" s="334"/>
      <c r="D9" s="334"/>
      <c r="E9" s="334"/>
      <c r="F9" s="334"/>
      <c r="G9" s="334"/>
      <c r="H9" s="334"/>
      <c r="I9" s="334"/>
      <c r="J9" s="334"/>
      <c r="K9" s="334"/>
    </row>
    <row r="10" spans="1:11" x14ac:dyDescent="0.15">
      <c r="C10" s="336" t="s">
        <v>2</v>
      </c>
      <c r="D10" s="339"/>
      <c r="E10" s="340"/>
      <c r="F10" s="336" t="s">
        <v>323</v>
      </c>
      <c r="G10" s="339" t="s">
        <v>3</v>
      </c>
      <c r="H10" s="339"/>
      <c r="I10" s="339"/>
      <c r="J10" s="340"/>
      <c r="K10" s="313"/>
    </row>
    <row r="11" spans="1:11" x14ac:dyDescent="0.2">
      <c r="C11" s="338"/>
      <c r="D11" s="341"/>
      <c r="E11" s="342"/>
      <c r="F11" s="337"/>
      <c r="G11" s="341"/>
      <c r="H11" s="341"/>
      <c r="I11" s="341"/>
      <c r="J11" s="342"/>
      <c r="K11" s="26" t="s">
        <v>515</v>
      </c>
    </row>
    <row r="12" spans="1:11" x14ac:dyDescent="0.2">
      <c r="C12" s="327" t="s">
        <v>404</v>
      </c>
      <c r="D12" s="26" t="s">
        <v>516</v>
      </c>
      <c r="E12" s="26" t="s">
        <v>517</v>
      </c>
      <c r="F12" s="337"/>
      <c r="G12" s="327" t="s">
        <v>406</v>
      </c>
      <c r="H12" s="225" t="s">
        <v>9</v>
      </c>
      <c r="I12" s="327" t="s">
        <v>407</v>
      </c>
      <c r="J12" s="225" t="s">
        <v>4</v>
      </c>
      <c r="K12" s="26" t="s">
        <v>403</v>
      </c>
    </row>
    <row r="13" spans="1:11" x14ac:dyDescent="0.2">
      <c r="B13" s="71"/>
      <c r="C13" s="328"/>
      <c r="D13" s="27" t="s">
        <v>405</v>
      </c>
      <c r="E13" s="27" t="s">
        <v>405</v>
      </c>
      <c r="F13" s="338"/>
      <c r="G13" s="328"/>
      <c r="H13" s="27" t="s">
        <v>408</v>
      </c>
      <c r="I13" s="328"/>
      <c r="J13" s="314" t="s">
        <v>5</v>
      </c>
      <c r="K13" s="28"/>
    </row>
    <row r="14" spans="1:11" x14ac:dyDescent="0.2">
      <c r="C14" s="13"/>
      <c r="F14" s="16" t="s">
        <v>6</v>
      </c>
      <c r="G14" s="16" t="s">
        <v>6</v>
      </c>
      <c r="H14" s="16" t="s">
        <v>6</v>
      </c>
      <c r="I14" s="16" t="s">
        <v>6</v>
      </c>
      <c r="J14" s="16" t="s">
        <v>6</v>
      </c>
      <c r="K14" s="16" t="s">
        <v>6</v>
      </c>
    </row>
    <row r="15" spans="1:11" x14ac:dyDescent="0.2">
      <c r="B15" s="66" t="s">
        <v>281</v>
      </c>
      <c r="C15" s="11">
        <v>92</v>
      </c>
      <c r="D15" s="9">
        <v>850</v>
      </c>
      <c r="E15" s="9">
        <v>462</v>
      </c>
      <c r="F15" s="19">
        <v>14700</v>
      </c>
      <c r="G15" s="9">
        <v>2997</v>
      </c>
      <c r="H15" s="9">
        <v>302</v>
      </c>
      <c r="I15" s="9">
        <v>751</v>
      </c>
      <c r="J15" s="9">
        <v>10650</v>
      </c>
      <c r="K15" s="9">
        <v>2684</v>
      </c>
    </row>
    <row r="16" spans="1:11" x14ac:dyDescent="0.2">
      <c r="B16" s="66" t="s">
        <v>282</v>
      </c>
      <c r="C16" s="11">
        <v>98</v>
      </c>
      <c r="D16" s="9">
        <v>893</v>
      </c>
      <c r="E16" s="9">
        <v>498</v>
      </c>
      <c r="F16" s="19">
        <v>15736</v>
      </c>
      <c r="G16" s="9">
        <v>2999</v>
      </c>
      <c r="H16" s="9">
        <v>251</v>
      </c>
      <c r="I16" s="9">
        <v>556</v>
      </c>
      <c r="J16" s="9">
        <v>11930</v>
      </c>
      <c r="K16" s="9">
        <v>2785</v>
      </c>
    </row>
    <row r="17" spans="1:13" x14ac:dyDescent="0.2">
      <c r="B17" s="66" t="s">
        <v>283</v>
      </c>
      <c r="C17" s="11">
        <v>96</v>
      </c>
      <c r="D17" s="9">
        <v>986</v>
      </c>
      <c r="E17" s="9">
        <v>543</v>
      </c>
      <c r="F17" s="19">
        <v>15585</v>
      </c>
      <c r="G17" s="9">
        <v>2951</v>
      </c>
      <c r="H17" s="9">
        <v>171</v>
      </c>
      <c r="I17" s="9">
        <v>469</v>
      </c>
      <c r="J17" s="9">
        <v>11994</v>
      </c>
      <c r="K17" s="9">
        <v>2929</v>
      </c>
    </row>
    <row r="18" spans="1:13" x14ac:dyDescent="0.2">
      <c r="B18" s="66" t="s">
        <v>285</v>
      </c>
      <c r="C18" s="11">
        <v>92</v>
      </c>
      <c r="D18" s="9">
        <v>1083</v>
      </c>
      <c r="E18" s="9">
        <v>571</v>
      </c>
      <c r="F18" s="19">
        <v>15015</v>
      </c>
      <c r="G18" s="9">
        <v>2845</v>
      </c>
      <c r="H18" s="9">
        <v>101</v>
      </c>
      <c r="I18" s="9">
        <v>332</v>
      </c>
      <c r="J18" s="9">
        <v>11737</v>
      </c>
      <c r="K18" s="9">
        <v>2490</v>
      </c>
    </row>
    <row r="19" spans="1:13" x14ac:dyDescent="0.2">
      <c r="B19" s="66"/>
      <c r="C19" s="11"/>
      <c r="D19" s="9"/>
      <c r="E19" s="9"/>
      <c r="F19" s="19"/>
      <c r="G19" s="9"/>
      <c r="H19" s="9"/>
      <c r="I19" s="9"/>
      <c r="J19" s="9"/>
      <c r="K19" s="9"/>
    </row>
    <row r="20" spans="1:13" x14ac:dyDescent="0.2">
      <c r="B20" s="66" t="s">
        <v>288</v>
      </c>
      <c r="C20" s="11">
        <v>93</v>
      </c>
      <c r="D20" s="9">
        <v>1077</v>
      </c>
      <c r="E20" s="9">
        <v>558</v>
      </c>
      <c r="F20" s="19">
        <v>14640</v>
      </c>
      <c r="G20" s="9">
        <v>2595</v>
      </c>
      <c r="H20" s="9">
        <v>87</v>
      </c>
      <c r="I20" s="9">
        <v>283</v>
      </c>
      <c r="J20" s="9">
        <v>11675</v>
      </c>
      <c r="K20" s="9">
        <v>2241</v>
      </c>
    </row>
    <row r="21" spans="1:13" x14ac:dyDescent="0.2">
      <c r="B21" s="66" t="s">
        <v>289</v>
      </c>
      <c r="C21" s="11">
        <v>92</v>
      </c>
      <c r="D21" s="9">
        <v>1084</v>
      </c>
      <c r="E21" s="9">
        <v>564</v>
      </c>
      <c r="F21" s="19">
        <v>14655</v>
      </c>
      <c r="G21" s="9">
        <v>2595</v>
      </c>
      <c r="H21" s="9">
        <v>23</v>
      </c>
      <c r="I21" s="9">
        <v>283</v>
      </c>
      <c r="J21" s="9">
        <v>11754</v>
      </c>
      <c r="K21" s="9">
        <v>2191</v>
      </c>
    </row>
    <row r="22" spans="1:13" x14ac:dyDescent="0.2">
      <c r="B22" s="66" t="s">
        <v>348</v>
      </c>
      <c r="C22" s="11">
        <v>91</v>
      </c>
      <c r="D22" s="9">
        <v>1083</v>
      </c>
      <c r="E22" s="9">
        <v>560</v>
      </c>
      <c r="F22" s="19">
        <v>14576</v>
      </c>
      <c r="G22" s="9">
        <v>2555</v>
      </c>
      <c r="H22" s="36">
        <v>24</v>
      </c>
      <c r="I22" s="9">
        <v>201</v>
      </c>
      <c r="J22" s="36">
        <v>11796</v>
      </c>
      <c r="K22" s="9">
        <v>2099</v>
      </c>
    </row>
    <row r="23" spans="1:13" x14ac:dyDescent="0.2">
      <c r="B23" s="66"/>
      <c r="C23" s="11"/>
      <c r="D23" s="9"/>
      <c r="E23" s="9"/>
      <c r="F23" s="19"/>
      <c r="G23" s="9"/>
      <c r="H23" s="36"/>
      <c r="I23" s="9"/>
      <c r="J23" s="36"/>
      <c r="K23" s="9"/>
    </row>
    <row r="24" spans="1:13" x14ac:dyDescent="0.2">
      <c r="B24" s="66" t="s">
        <v>361</v>
      </c>
      <c r="C24" s="11">
        <v>94</v>
      </c>
      <c r="D24" s="9">
        <v>1083</v>
      </c>
      <c r="E24" s="9">
        <v>559</v>
      </c>
      <c r="F24" s="19">
        <v>14620</v>
      </c>
      <c r="G24" s="9">
        <v>2491</v>
      </c>
      <c r="H24" s="36">
        <v>24</v>
      </c>
      <c r="I24" s="9">
        <v>201</v>
      </c>
      <c r="J24" s="36">
        <v>11904</v>
      </c>
      <c r="K24" s="9">
        <v>1936</v>
      </c>
    </row>
    <row r="25" spans="1:13" x14ac:dyDescent="0.2">
      <c r="B25" s="66" t="s">
        <v>409</v>
      </c>
      <c r="C25" s="11">
        <v>93</v>
      </c>
      <c r="D25" s="9">
        <v>1084</v>
      </c>
      <c r="E25" s="9">
        <v>561</v>
      </c>
      <c r="F25" s="19">
        <v>14374</v>
      </c>
      <c r="G25" s="9">
        <v>2369</v>
      </c>
      <c r="H25" s="36">
        <v>24</v>
      </c>
      <c r="I25" s="9">
        <v>166</v>
      </c>
      <c r="J25" s="36">
        <v>11815</v>
      </c>
      <c r="K25" s="9">
        <v>1892</v>
      </c>
    </row>
    <row r="26" spans="1:13" s="3" customFormat="1" x14ac:dyDescent="0.2">
      <c r="A26" s="20"/>
      <c r="B26" s="66" t="s">
        <v>410</v>
      </c>
      <c r="C26" s="11">
        <v>92</v>
      </c>
      <c r="D26" s="9">
        <v>1070</v>
      </c>
      <c r="E26" s="9">
        <v>554</v>
      </c>
      <c r="F26" s="19">
        <v>14324</v>
      </c>
      <c r="G26" s="9">
        <v>2369</v>
      </c>
      <c r="H26" s="36">
        <v>24</v>
      </c>
      <c r="I26" s="9">
        <v>166</v>
      </c>
      <c r="J26" s="36">
        <v>11765</v>
      </c>
      <c r="K26" s="9">
        <v>1829</v>
      </c>
      <c r="L26" s="20"/>
      <c r="M26" s="20"/>
    </row>
    <row r="27" spans="1:13" s="3" customFormat="1" x14ac:dyDescent="0.2">
      <c r="A27" s="20"/>
      <c r="B27" s="66" t="s">
        <v>425</v>
      </c>
      <c r="C27" s="11">
        <v>92</v>
      </c>
      <c r="D27" s="35">
        <v>1068</v>
      </c>
      <c r="E27" s="35">
        <v>556</v>
      </c>
      <c r="F27" s="6">
        <v>14397</v>
      </c>
      <c r="G27" s="35">
        <v>2369</v>
      </c>
      <c r="H27" s="315">
        <v>24</v>
      </c>
      <c r="I27" s="35">
        <v>166</v>
      </c>
      <c r="J27" s="315">
        <v>11838</v>
      </c>
      <c r="K27" s="35">
        <v>1812</v>
      </c>
      <c r="L27" s="15"/>
      <c r="M27" s="20"/>
    </row>
    <row r="28" spans="1:13" s="3" customFormat="1" x14ac:dyDescent="0.2">
      <c r="A28" s="20"/>
      <c r="B28" s="66"/>
      <c r="C28" s="11"/>
      <c r="D28" s="35"/>
      <c r="E28" s="35"/>
      <c r="F28" s="6"/>
      <c r="G28" s="35"/>
      <c r="H28" s="315"/>
      <c r="I28" s="35"/>
      <c r="J28" s="315"/>
      <c r="K28" s="35"/>
      <c r="L28" s="15"/>
      <c r="M28" s="20"/>
    </row>
    <row r="29" spans="1:13" s="3" customFormat="1" x14ac:dyDescent="0.2">
      <c r="A29" s="20"/>
      <c r="B29" s="66" t="s">
        <v>510</v>
      </c>
      <c r="C29" s="11">
        <v>92</v>
      </c>
      <c r="D29" s="35">
        <v>1063</v>
      </c>
      <c r="E29" s="35">
        <v>554</v>
      </c>
      <c r="F29" s="6">
        <v>14397</v>
      </c>
      <c r="G29" s="35">
        <v>2369</v>
      </c>
      <c r="H29" s="315">
        <v>24</v>
      </c>
      <c r="I29" s="35">
        <v>166</v>
      </c>
      <c r="J29" s="315">
        <v>11838</v>
      </c>
      <c r="K29" s="35">
        <v>1776</v>
      </c>
      <c r="L29" s="15"/>
      <c r="M29" s="20"/>
    </row>
    <row r="30" spans="1:13" s="3" customFormat="1" x14ac:dyDescent="0.2">
      <c r="A30" s="20"/>
      <c r="B30" s="66" t="s">
        <v>525</v>
      </c>
      <c r="C30" s="11">
        <v>92</v>
      </c>
      <c r="D30" s="9">
        <v>1059</v>
      </c>
      <c r="E30" s="9">
        <v>550</v>
      </c>
      <c r="F30" s="19">
        <v>14296</v>
      </c>
      <c r="G30" s="9">
        <v>2349</v>
      </c>
      <c r="H30" s="9">
        <v>24</v>
      </c>
      <c r="I30" s="9">
        <v>166</v>
      </c>
      <c r="J30" s="9">
        <v>11757</v>
      </c>
      <c r="K30" s="9">
        <v>1667</v>
      </c>
      <c r="L30" s="15"/>
      <c r="M30" s="20"/>
    </row>
    <row r="31" spans="1:13" s="3" customFormat="1" x14ac:dyDescent="0.2">
      <c r="A31" s="20"/>
      <c r="B31" s="66" t="s">
        <v>566</v>
      </c>
      <c r="C31" s="11">
        <v>89</v>
      </c>
      <c r="D31" s="9">
        <v>1075</v>
      </c>
      <c r="E31" s="9">
        <v>559</v>
      </c>
      <c r="F31" s="19">
        <v>14167</v>
      </c>
      <c r="G31" s="9">
        <v>2336</v>
      </c>
      <c r="H31" s="9">
        <v>32</v>
      </c>
      <c r="I31" s="9">
        <v>166</v>
      </c>
      <c r="J31" s="15">
        <v>11633</v>
      </c>
      <c r="K31" s="9">
        <v>1705</v>
      </c>
      <c r="L31" s="15"/>
      <c r="M31" s="20"/>
    </row>
    <row r="32" spans="1:13" x14ac:dyDescent="0.2">
      <c r="B32" s="66" t="s">
        <v>584</v>
      </c>
      <c r="C32" s="11">
        <v>86</v>
      </c>
      <c r="D32" s="9">
        <v>1079</v>
      </c>
      <c r="E32" s="9">
        <v>563</v>
      </c>
      <c r="F32" s="19">
        <v>13850</v>
      </c>
      <c r="G32" s="9">
        <v>2215</v>
      </c>
      <c r="H32" s="9">
        <v>32</v>
      </c>
      <c r="I32" s="9">
        <v>73</v>
      </c>
      <c r="J32" s="15">
        <v>11530</v>
      </c>
      <c r="K32" s="9">
        <v>1612</v>
      </c>
    </row>
    <row r="33" spans="2:14" x14ac:dyDescent="0.2">
      <c r="B33" s="73"/>
      <c r="C33" s="35"/>
      <c r="D33" s="9"/>
      <c r="E33" s="9"/>
      <c r="F33" s="19"/>
      <c r="G33" s="9"/>
      <c r="H33" s="9"/>
      <c r="I33" s="9"/>
      <c r="K33" s="9"/>
    </row>
    <row r="34" spans="2:14" x14ac:dyDescent="0.2">
      <c r="B34" s="73" t="s">
        <v>590</v>
      </c>
      <c r="C34" s="35">
        <v>86</v>
      </c>
      <c r="D34" s="9">
        <v>1070</v>
      </c>
      <c r="E34" s="9">
        <v>554</v>
      </c>
      <c r="F34" s="19">
        <v>13722</v>
      </c>
      <c r="G34" s="9">
        <v>2099</v>
      </c>
      <c r="H34" s="9">
        <v>32</v>
      </c>
      <c r="I34" s="9">
        <v>73</v>
      </c>
      <c r="J34" s="15">
        <v>11518</v>
      </c>
      <c r="K34" s="9">
        <v>1414</v>
      </c>
    </row>
    <row r="35" spans="2:14" x14ac:dyDescent="0.2">
      <c r="B35" s="73" t="s">
        <v>591</v>
      </c>
      <c r="C35" s="35">
        <v>86</v>
      </c>
      <c r="D35" s="15">
        <v>1065</v>
      </c>
      <c r="E35" s="15">
        <v>552</v>
      </c>
      <c r="F35" s="15">
        <v>13656</v>
      </c>
      <c r="G35" s="15">
        <v>2099</v>
      </c>
      <c r="H35" s="15">
        <v>32</v>
      </c>
      <c r="I35" s="15">
        <v>20</v>
      </c>
      <c r="J35" s="15">
        <v>11505</v>
      </c>
      <c r="K35" s="15">
        <v>1208</v>
      </c>
    </row>
    <row r="36" spans="2:14" x14ac:dyDescent="0.2">
      <c r="B36" s="73" t="s">
        <v>787</v>
      </c>
      <c r="C36" s="35">
        <v>83</v>
      </c>
      <c r="D36" s="15">
        <v>1056</v>
      </c>
      <c r="E36" s="15">
        <v>547</v>
      </c>
      <c r="F36" s="15">
        <v>13505</v>
      </c>
      <c r="G36" s="15">
        <v>2099</v>
      </c>
      <c r="H36" s="15">
        <v>32</v>
      </c>
      <c r="I36" s="15">
        <v>15</v>
      </c>
      <c r="J36" s="15">
        <v>11359</v>
      </c>
      <c r="K36" s="15">
        <v>1121</v>
      </c>
      <c r="N36" s="91"/>
    </row>
    <row r="37" spans="2:14" x14ac:dyDescent="0.2">
      <c r="B37" s="73" t="s">
        <v>813</v>
      </c>
      <c r="C37" s="35">
        <v>83</v>
      </c>
      <c r="D37" s="15">
        <v>1035</v>
      </c>
      <c r="E37" s="15">
        <v>540</v>
      </c>
      <c r="F37" s="15">
        <v>13473</v>
      </c>
      <c r="G37" s="15">
        <v>2099</v>
      </c>
      <c r="H37" s="15">
        <v>32.130000000000003</v>
      </c>
      <c r="I37" s="15">
        <v>15.12</v>
      </c>
      <c r="J37" s="15">
        <v>11327</v>
      </c>
      <c r="K37" s="15">
        <v>1069</v>
      </c>
      <c r="N37" s="143"/>
    </row>
    <row r="38" spans="2:14" x14ac:dyDescent="0.2">
      <c r="B38" s="73" t="s">
        <v>828</v>
      </c>
      <c r="C38" s="35">
        <v>83</v>
      </c>
      <c r="D38" s="15">
        <v>1034</v>
      </c>
      <c r="E38" s="15">
        <v>533</v>
      </c>
      <c r="F38" s="15">
        <v>13406</v>
      </c>
      <c r="G38" s="15">
        <v>2096</v>
      </c>
      <c r="H38" s="15">
        <v>32.130000000000003</v>
      </c>
      <c r="I38" s="15">
        <v>15.12</v>
      </c>
      <c r="J38" s="15">
        <v>11263</v>
      </c>
      <c r="K38" s="15">
        <v>936</v>
      </c>
      <c r="N38" s="143"/>
    </row>
    <row r="39" spans="2:14" ht="18" thickBot="1" x14ac:dyDescent="0.2">
      <c r="B39" s="70"/>
      <c r="C39" s="23"/>
      <c r="D39" s="24"/>
      <c r="E39" s="24"/>
      <c r="F39" s="24"/>
      <c r="G39" s="24"/>
      <c r="H39" s="24"/>
      <c r="I39" s="24"/>
      <c r="J39" s="24"/>
      <c r="K39" s="24"/>
      <c r="N39" s="91"/>
    </row>
    <row r="40" spans="2:14" x14ac:dyDescent="0.2">
      <c r="C40" s="29" t="s">
        <v>526</v>
      </c>
      <c r="N40" s="91"/>
    </row>
    <row r="42" spans="2:14" x14ac:dyDescent="0.2">
      <c r="E42" s="306" t="s">
        <v>7</v>
      </c>
    </row>
    <row r="43" spans="2:14" ht="18" thickBot="1" x14ac:dyDescent="0.2">
      <c r="B43" s="70"/>
      <c r="C43" s="24"/>
      <c r="D43" s="24"/>
      <c r="E43" s="24"/>
      <c r="F43" s="24"/>
      <c r="G43" s="24"/>
      <c r="H43" s="24"/>
      <c r="I43" s="24"/>
      <c r="J43" s="24"/>
      <c r="K43" s="24"/>
    </row>
    <row r="44" spans="2:14" x14ac:dyDescent="0.2">
      <c r="C44" s="13"/>
      <c r="D44" s="29" t="s">
        <v>557</v>
      </c>
      <c r="H44" s="200" t="s">
        <v>556</v>
      </c>
      <c r="I44" s="13"/>
      <c r="J44" s="29" t="s">
        <v>555</v>
      </c>
    </row>
    <row r="45" spans="2:14" x14ac:dyDescent="0.2">
      <c r="C45" s="28"/>
      <c r="D45" s="335" t="s">
        <v>8</v>
      </c>
      <c r="E45" s="335"/>
      <c r="F45" s="25"/>
      <c r="G45" s="25"/>
      <c r="H45" s="26" t="s">
        <v>518</v>
      </c>
      <c r="I45" s="28"/>
      <c r="J45" s="216" t="s">
        <v>592</v>
      </c>
      <c r="K45" s="25"/>
    </row>
    <row r="46" spans="2:14" ht="17.25" customHeight="1" x14ac:dyDescent="0.2">
      <c r="C46" s="327" t="s">
        <v>323</v>
      </c>
      <c r="D46" s="327" t="s">
        <v>412</v>
      </c>
      <c r="E46" s="327" t="s">
        <v>9</v>
      </c>
      <c r="F46" s="329" t="s">
        <v>883</v>
      </c>
      <c r="G46" s="330" t="s">
        <v>10</v>
      </c>
      <c r="H46" s="26" t="s">
        <v>411</v>
      </c>
      <c r="I46" s="327" t="s">
        <v>519</v>
      </c>
      <c r="J46" s="316" t="s">
        <v>886</v>
      </c>
      <c r="K46" s="317" t="s">
        <v>884</v>
      </c>
    </row>
    <row r="47" spans="2:14" x14ac:dyDescent="0.2">
      <c r="B47" s="71"/>
      <c r="C47" s="328"/>
      <c r="D47" s="328"/>
      <c r="E47" s="328"/>
      <c r="F47" s="328"/>
      <c r="G47" s="331"/>
      <c r="H47" s="25"/>
      <c r="I47" s="328"/>
      <c r="J47" s="168" t="s">
        <v>885</v>
      </c>
      <c r="K47" s="81" t="s">
        <v>4</v>
      </c>
      <c r="L47" s="29"/>
    </row>
    <row r="48" spans="2:14" x14ac:dyDescent="0.2">
      <c r="C48" s="152" t="s">
        <v>11</v>
      </c>
      <c r="D48" s="16" t="s">
        <v>11</v>
      </c>
      <c r="E48" s="16" t="s">
        <v>11</v>
      </c>
      <c r="F48" s="16" t="s">
        <v>11</v>
      </c>
      <c r="G48" s="16" t="s">
        <v>11</v>
      </c>
      <c r="H48" s="16" t="s">
        <v>11</v>
      </c>
      <c r="I48" s="16" t="s">
        <v>12</v>
      </c>
      <c r="J48" s="16" t="s">
        <v>12</v>
      </c>
      <c r="K48" s="16" t="s">
        <v>12</v>
      </c>
    </row>
    <row r="49" spans="1:14" x14ac:dyDescent="0.2">
      <c r="B49" s="66" t="s">
        <v>284</v>
      </c>
      <c r="C49" s="18">
        <v>12079</v>
      </c>
      <c r="D49" s="22">
        <v>2498</v>
      </c>
      <c r="E49" s="318">
        <v>0</v>
      </c>
      <c r="F49" s="22">
        <v>161</v>
      </c>
      <c r="G49" s="22">
        <v>9421</v>
      </c>
      <c r="H49" s="22">
        <v>17972</v>
      </c>
      <c r="I49" s="22">
        <v>557.5</v>
      </c>
      <c r="J49" s="22">
        <v>182.6</v>
      </c>
      <c r="K49" s="22">
        <v>34.6</v>
      </c>
    </row>
    <row r="50" spans="1:14" x14ac:dyDescent="0.2">
      <c r="B50" s="66" t="s">
        <v>285</v>
      </c>
      <c r="C50" s="18">
        <v>12374</v>
      </c>
      <c r="D50" s="22">
        <v>2485</v>
      </c>
      <c r="E50" s="318">
        <v>0</v>
      </c>
      <c r="F50" s="22">
        <v>151</v>
      </c>
      <c r="G50" s="22">
        <v>9738</v>
      </c>
      <c r="H50" s="22">
        <v>18393</v>
      </c>
      <c r="I50" s="22">
        <v>527.6</v>
      </c>
      <c r="J50" s="22">
        <v>135.19999999999999</v>
      </c>
      <c r="K50" s="22">
        <v>34.5</v>
      </c>
    </row>
    <row r="51" spans="1:14" x14ac:dyDescent="0.2">
      <c r="B51" s="66" t="s">
        <v>286</v>
      </c>
      <c r="C51" s="18">
        <v>12331</v>
      </c>
      <c r="D51" s="22">
        <v>2455</v>
      </c>
      <c r="E51" s="56" t="s">
        <v>521</v>
      </c>
      <c r="F51" s="22">
        <v>152</v>
      </c>
      <c r="G51" s="22">
        <v>9724</v>
      </c>
      <c r="H51" s="22">
        <v>18537</v>
      </c>
      <c r="I51" s="22">
        <v>494.1</v>
      </c>
      <c r="J51" s="22">
        <v>162.1</v>
      </c>
      <c r="K51" s="22">
        <v>34</v>
      </c>
    </row>
    <row r="52" spans="1:14" x14ac:dyDescent="0.2">
      <c r="B52" s="66"/>
      <c r="C52" s="18"/>
      <c r="D52" s="22"/>
      <c r="E52" s="56"/>
      <c r="F52" s="22"/>
      <c r="G52" s="22"/>
      <c r="H52" s="22"/>
      <c r="I52" s="22"/>
      <c r="J52" s="22"/>
      <c r="K52" s="22"/>
    </row>
    <row r="53" spans="1:14" x14ac:dyDescent="0.2">
      <c r="B53" s="66" t="s">
        <v>287</v>
      </c>
      <c r="C53" s="18">
        <v>12265.2</v>
      </c>
      <c r="D53" s="22">
        <v>2448.1999999999998</v>
      </c>
      <c r="E53" s="56" t="s">
        <v>521</v>
      </c>
      <c r="F53" s="22">
        <v>132.80000000000001</v>
      </c>
      <c r="G53" s="22">
        <v>9684.2000000000007</v>
      </c>
      <c r="H53" s="22">
        <v>18241.400000000001</v>
      </c>
      <c r="I53" s="22">
        <v>470.2</v>
      </c>
      <c r="J53" s="22">
        <v>145.4</v>
      </c>
      <c r="K53" s="22">
        <v>32.799999999999997</v>
      </c>
    </row>
    <row r="54" spans="1:14" x14ac:dyDescent="0.2">
      <c r="B54" s="66" t="s">
        <v>288</v>
      </c>
      <c r="C54" s="18">
        <v>12068.7</v>
      </c>
      <c r="D54" s="22">
        <v>2381.1999999999998</v>
      </c>
      <c r="E54" s="56" t="s">
        <v>521</v>
      </c>
      <c r="F54" s="22">
        <v>122</v>
      </c>
      <c r="G54" s="22">
        <v>9565.5</v>
      </c>
      <c r="H54" s="22">
        <v>14117.5</v>
      </c>
      <c r="I54" s="22">
        <v>457.2</v>
      </c>
      <c r="J54" s="22">
        <v>130.19999999999999</v>
      </c>
      <c r="K54" s="22">
        <v>31.3</v>
      </c>
    </row>
    <row r="55" spans="1:14" x14ac:dyDescent="0.2">
      <c r="B55" s="66" t="s">
        <v>289</v>
      </c>
      <c r="C55" s="18">
        <v>12151.2</v>
      </c>
      <c r="D55" s="22">
        <v>2343.4</v>
      </c>
      <c r="E55" s="319">
        <v>0.1</v>
      </c>
      <c r="F55" s="22">
        <v>105.8</v>
      </c>
      <c r="G55" s="22">
        <v>9702</v>
      </c>
      <c r="H55" s="22">
        <v>13931</v>
      </c>
      <c r="I55" s="22">
        <v>460.8</v>
      </c>
      <c r="J55" s="22">
        <v>113.1</v>
      </c>
      <c r="K55" s="22">
        <v>31.7</v>
      </c>
    </row>
    <row r="56" spans="1:14" x14ac:dyDescent="0.2">
      <c r="B56" s="66" t="s">
        <v>348</v>
      </c>
      <c r="C56" s="18">
        <v>12056.5</v>
      </c>
      <c r="D56" s="22">
        <v>2272.9</v>
      </c>
      <c r="E56" s="319">
        <v>0</v>
      </c>
      <c r="F56" s="22">
        <v>101.1</v>
      </c>
      <c r="G56" s="22">
        <v>9682.5</v>
      </c>
      <c r="H56" s="22">
        <v>13449.8</v>
      </c>
      <c r="I56" s="22">
        <v>458.7</v>
      </c>
      <c r="J56" s="22">
        <v>105.1</v>
      </c>
      <c r="K56" s="22">
        <v>30.9</v>
      </c>
    </row>
    <row r="57" spans="1:14" x14ac:dyDescent="0.2">
      <c r="B57" s="66"/>
      <c r="C57" s="18"/>
      <c r="D57" s="22"/>
      <c r="E57" s="319"/>
      <c r="F57" s="22"/>
      <c r="G57" s="22"/>
      <c r="H57" s="22"/>
      <c r="I57" s="22"/>
      <c r="J57" s="22"/>
      <c r="K57" s="22"/>
    </row>
    <row r="58" spans="1:14" s="3" customFormat="1" x14ac:dyDescent="0.2">
      <c r="A58" s="20"/>
      <c r="B58" s="66" t="s">
        <v>361</v>
      </c>
      <c r="C58" s="18">
        <v>11900</v>
      </c>
      <c r="D58" s="22">
        <v>2196.6</v>
      </c>
      <c r="E58" s="56" t="s">
        <v>521</v>
      </c>
      <c r="F58" s="22">
        <v>107.3</v>
      </c>
      <c r="G58" s="22">
        <v>9596.1</v>
      </c>
      <c r="H58" s="22">
        <v>13065.7</v>
      </c>
      <c r="I58" s="22">
        <v>397.1</v>
      </c>
      <c r="J58" s="22">
        <v>113.7</v>
      </c>
      <c r="K58" s="22">
        <v>29.6</v>
      </c>
      <c r="L58" s="15"/>
      <c r="M58" s="15"/>
      <c r="N58" s="2"/>
    </row>
    <row r="59" spans="1:14" s="3" customFormat="1" x14ac:dyDescent="0.2">
      <c r="A59" s="20"/>
      <c r="B59" s="66" t="s">
        <v>409</v>
      </c>
      <c r="C59" s="18">
        <v>11716.6</v>
      </c>
      <c r="D59" s="22">
        <v>2121.6999999999998</v>
      </c>
      <c r="E59" s="319">
        <v>0.1</v>
      </c>
      <c r="F59" s="22">
        <v>97.2</v>
      </c>
      <c r="G59" s="22">
        <v>9497.6</v>
      </c>
      <c r="H59" s="22">
        <v>12709.1</v>
      </c>
      <c r="I59" s="22">
        <v>386.3</v>
      </c>
      <c r="J59" s="22">
        <v>122.4</v>
      </c>
      <c r="K59" s="22">
        <v>28.6</v>
      </c>
      <c r="L59" s="15"/>
      <c r="M59" s="15"/>
      <c r="N59" s="2"/>
    </row>
    <row r="60" spans="1:14" s="3" customFormat="1" x14ac:dyDescent="0.2">
      <c r="A60" s="20"/>
      <c r="B60" s="66" t="s">
        <v>410</v>
      </c>
      <c r="C60" s="18">
        <v>11765.5</v>
      </c>
      <c r="D60" s="38">
        <v>2110.5</v>
      </c>
      <c r="E60" s="90" t="s">
        <v>521</v>
      </c>
      <c r="F60" s="38">
        <v>97.7</v>
      </c>
      <c r="G60" s="38">
        <v>9557.2999999999993</v>
      </c>
      <c r="H60" s="38">
        <v>12404.5</v>
      </c>
      <c r="I60" s="38">
        <v>380</v>
      </c>
      <c r="J60" s="38">
        <v>113.8</v>
      </c>
      <c r="K60" s="38">
        <v>28.6</v>
      </c>
      <c r="L60" s="15"/>
      <c r="M60" s="15"/>
      <c r="N60" s="2"/>
    </row>
    <row r="61" spans="1:14" s="20" customFormat="1" x14ac:dyDescent="0.2">
      <c r="B61" s="66" t="s">
        <v>425</v>
      </c>
      <c r="C61" s="18">
        <v>11644.5</v>
      </c>
      <c r="D61" s="38">
        <v>2082.1</v>
      </c>
      <c r="E61" s="90" t="s">
        <v>521</v>
      </c>
      <c r="F61" s="38">
        <v>90.2</v>
      </c>
      <c r="G61" s="38">
        <v>9465.9</v>
      </c>
      <c r="H61" s="38">
        <v>12349.3</v>
      </c>
      <c r="I61" s="38">
        <v>375.3</v>
      </c>
      <c r="J61" s="38">
        <v>137.4</v>
      </c>
      <c r="K61" s="38">
        <v>28.9</v>
      </c>
      <c r="L61" s="15"/>
      <c r="M61" s="15"/>
      <c r="N61" s="15"/>
    </row>
    <row r="62" spans="1:14" s="20" customFormat="1" x14ac:dyDescent="0.2">
      <c r="B62" s="66"/>
      <c r="C62" s="18"/>
      <c r="D62" s="38"/>
      <c r="E62" s="90"/>
      <c r="F62" s="38"/>
      <c r="G62" s="38"/>
      <c r="H62" s="38"/>
      <c r="I62" s="38"/>
      <c r="J62" s="38"/>
      <c r="K62" s="38"/>
      <c r="L62" s="15"/>
      <c r="M62" s="15"/>
      <c r="N62" s="15"/>
    </row>
    <row r="63" spans="1:14" s="20" customFormat="1" x14ac:dyDescent="0.2">
      <c r="B63" s="66" t="s">
        <v>510</v>
      </c>
      <c r="C63" s="18">
        <v>11661.4</v>
      </c>
      <c r="D63" s="38">
        <v>2000.8</v>
      </c>
      <c r="F63" s="38">
        <v>96.4</v>
      </c>
      <c r="G63" s="38">
        <v>9570.5</v>
      </c>
      <c r="H63" s="38">
        <v>12370.3</v>
      </c>
      <c r="I63" s="38">
        <v>352.4</v>
      </c>
      <c r="J63" s="38">
        <v>124.9</v>
      </c>
      <c r="K63" s="38">
        <v>28.6</v>
      </c>
      <c r="L63" s="15"/>
      <c r="M63" s="15"/>
      <c r="N63" s="15"/>
    </row>
    <row r="64" spans="1:14" s="20" customFormat="1" x14ac:dyDescent="0.2">
      <c r="B64" s="66" t="s">
        <v>525</v>
      </c>
      <c r="C64" s="18">
        <v>11518.2</v>
      </c>
      <c r="D64" s="22">
        <v>1975.1</v>
      </c>
      <c r="E64" s="319">
        <v>0.1</v>
      </c>
      <c r="F64" s="22">
        <v>95.5</v>
      </c>
      <c r="G64" s="22">
        <v>9447.5</v>
      </c>
      <c r="H64" s="22">
        <v>12295.8</v>
      </c>
      <c r="I64" s="22">
        <v>347</v>
      </c>
      <c r="J64" s="22">
        <v>137</v>
      </c>
      <c r="K64" s="22">
        <v>28.3</v>
      </c>
      <c r="L64" s="15"/>
      <c r="M64" s="15"/>
      <c r="N64" s="15"/>
    </row>
    <row r="65" spans="1:14" s="3" customFormat="1" x14ac:dyDescent="0.2">
      <c r="A65" s="20"/>
      <c r="B65" s="66" t="s">
        <v>566</v>
      </c>
      <c r="C65" s="18">
        <v>11308.953424657535</v>
      </c>
      <c r="D65" s="22">
        <v>1922.1150684931506</v>
      </c>
      <c r="E65" s="319">
        <v>0.74246575342465748</v>
      </c>
      <c r="F65" s="22">
        <v>71.92328767123287</v>
      </c>
      <c r="G65" s="22">
        <v>9314.1726027397253</v>
      </c>
      <c r="H65" s="22">
        <v>12261.753424657534</v>
      </c>
      <c r="I65" s="22">
        <v>335.43963662443224</v>
      </c>
      <c r="J65" s="22">
        <v>106.93279022403259</v>
      </c>
      <c r="K65" s="22">
        <v>27.159686355338788</v>
      </c>
      <c r="L65" s="15"/>
      <c r="M65" s="15"/>
      <c r="N65" s="2"/>
    </row>
    <row r="66" spans="1:14" s="3" customFormat="1" x14ac:dyDescent="0.2">
      <c r="A66" s="20"/>
      <c r="B66" s="66" t="s">
        <v>584</v>
      </c>
      <c r="C66" s="18">
        <v>10907</v>
      </c>
      <c r="D66" s="22">
        <v>1821.1</v>
      </c>
      <c r="E66" s="319">
        <v>0.7</v>
      </c>
      <c r="F66" s="22">
        <v>19.2</v>
      </c>
      <c r="G66" s="22">
        <v>9066.1</v>
      </c>
      <c r="H66" s="22">
        <v>12007.6</v>
      </c>
      <c r="I66" s="22">
        <v>303.2</v>
      </c>
      <c r="J66" s="22">
        <v>61.1</v>
      </c>
      <c r="K66" s="22">
        <v>26.7</v>
      </c>
      <c r="L66" s="15"/>
      <c r="M66" s="15"/>
      <c r="N66" s="2"/>
    </row>
    <row r="67" spans="1:14" s="3" customFormat="1" x14ac:dyDescent="0.2">
      <c r="A67" s="20"/>
      <c r="B67" s="66"/>
      <c r="C67" s="18"/>
      <c r="D67" s="22"/>
      <c r="E67" s="319"/>
      <c r="F67" s="22"/>
      <c r="G67" s="22"/>
      <c r="H67" s="22"/>
      <c r="I67" s="22"/>
      <c r="J67" s="22"/>
      <c r="K67" s="22"/>
      <c r="L67" s="15"/>
      <c r="M67" s="15"/>
      <c r="N67" s="2"/>
    </row>
    <row r="68" spans="1:14" s="3" customFormat="1" x14ac:dyDescent="0.2">
      <c r="A68" s="20"/>
      <c r="B68" s="66" t="s">
        <v>590</v>
      </c>
      <c r="C68" s="18">
        <v>10716.506849315068</v>
      </c>
      <c r="D68" s="22">
        <v>1731.7863013698629</v>
      </c>
      <c r="E68" s="319">
        <v>1.0602739726027397</v>
      </c>
      <c r="F68" s="90" t="s">
        <v>882</v>
      </c>
      <c r="G68" s="22">
        <v>8972.8794520547945</v>
      </c>
      <c r="H68" s="22">
        <f>4317544/365</f>
        <v>11828.887671232877</v>
      </c>
      <c r="I68" s="22">
        <v>332.7</v>
      </c>
      <c r="J68" s="90" t="s">
        <v>882</v>
      </c>
      <c r="K68" s="22">
        <v>26.3</v>
      </c>
      <c r="L68" s="15"/>
      <c r="M68" s="15"/>
      <c r="N68" s="2"/>
    </row>
    <row r="69" spans="1:14" s="3" customFormat="1" x14ac:dyDescent="0.2">
      <c r="A69" s="20"/>
      <c r="B69" s="66" t="s">
        <v>591</v>
      </c>
      <c r="C69" s="18">
        <f>3862307/365</f>
        <v>10581.66301369863</v>
      </c>
      <c r="D69" s="22">
        <v>1682.5424657534247</v>
      </c>
      <c r="E69" s="319">
        <v>1.0383561643835617</v>
      </c>
      <c r="F69" s="90" t="s">
        <v>882</v>
      </c>
      <c r="G69" s="22">
        <v>8889.0164383561641</v>
      </c>
      <c r="H69" s="22">
        <v>11675.991780821918</v>
      </c>
      <c r="I69" s="22">
        <v>321.39999999999998</v>
      </c>
      <c r="J69" s="90" t="s">
        <v>882</v>
      </c>
      <c r="K69" s="22">
        <v>25.8</v>
      </c>
      <c r="L69" s="15"/>
      <c r="M69" s="15"/>
      <c r="N69" s="2"/>
    </row>
    <row r="70" spans="1:14" s="3" customFormat="1" x14ac:dyDescent="0.2">
      <c r="A70" s="20"/>
      <c r="B70" s="66" t="s">
        <v>787</v>
      </c>
      <c r="C70" s="18">
        <f>3838124/365</f>
        <v>10515.408219178082</v>
      </c>
      <c r="D70" s="22">
        <v>1652.3</v>
      </c>
      <c r="E70" s="319">
        <v>1.8712328767123287</v>
      </c>
      <c r="F70" s="90" t="s">
        <v>882</v>
      </c>
      <c r="G70" s="22">
        <v>8852.2958904109582</v>
      </c>
      <c r="H70" s="22">
        <v>11467.712328767124</v>
      </c>
      <c r="I70" s="22">
        <v>306.8</v>
      </c>
      <c r="J70" s="90" t="s">
        <v>882</v>
      </c>
      <c r="K70" s="22">
        <v>25.5</v>
      </c>
      <c r="L70" s="15"/>
      <c r="M70" s="15"/>
      <c r="N70" s="2"/>
    </row>
    <row r="71" spans="1:14" x14ac:dyDescent="0.2">
      <c r="B71" s="66" t="s">
        <v>813</v>
      </c>
      <c r="C71" s="18">
        <v>10560.3</v>
      </c>
      <c r="D71" s="22">
        <v>1625</v>
      </c>
      <c r="E71" s="320">
        <v>1.6</v>
      </c>
      <c r="F71" s="90" t="s">
        <v>882</v>
      </c>
      <c r="G71" s="22">
        <v>8924.7000000000007</v>
      </c>
      <c r="H71" s="22">
        <v>11358.7</v>
      </c>
      <c r="I71" s="22">
        <v>301.2</v>
      </c>
      <c r="J71" s="90" t="s">
        <v>882</v>
      </c>
      <c r="K71" s="22">
        <v>25.1</v>
      </c>
    </row>
    <row r="72" spans="1:14" x14ac:dyDescent="0.2">
      <c r="B72" s="66" t="s">
        <v>828</v>
      </c>
      <c r="C72" s="18">
        <v>10461.799999999999</v>
      </c>
      <c r="D72" s="22">
        <v>1577.7</v>
      </c>
      <c r="E72" s="320">
        <v>1.5</v>
      </c>
      <c r="F72" s="90" t="s">
        <v>882</v>
      </c>
      <c r="G72" s="22">
        <v>8873.9</v>
      </c>
      <c r="H72" s="22">
        <v>11378.5</v>
      </c>
      <c r="I72" s="22">
        <v>298.89999999999998</v>
      </c>
      <c r="J72" s="90" t="s">
        <v>882</v>
      </c>
      <c r="K72" s="22">
        <v>24.5</v>
      </c>
    </row>
    <row r="73" spans="1:14" ht="18" thickBot="1" x14ac:dyDescent="0.2">
      <c r="B73" s="70"/>
      <c r="C73" s="231"/>
      <c r="D73" s="222"/>
      <c r="E73" s="222"/>
      <c r="F73" s="222"/>
      <c r="G73" s="222"/>
      <c r="H73" s="222"/>
      <c r="I73" s="24"/>
      <c r="J73" s="24"/>
      <c r="K73" s="24"/>
    </row>
    <row r="74" spans="1:14" x14ac:dyDescent="0.2">
      <c r="C74" s="29" t="s">
        <v>13</v>
      </c>
    </row>
    <row r="75" spans="1:14" x14ac:dyDescent="0.2">
      <c r="C75" s="29" t="s">
        <v>413</v>
      </c>
    </row>
    <row r="76" spans="1:14" x14ac:dyDescent="0.2">
      <c r="C76" s="29" t="s">
        <v>414</v>
      </c>
    </row>
    <row r="77" spans="1:14" x14ac:dyDescent="0.2">
      <c r="C77" s="29" t="s">
        <v>14</v>
      </c>
    </row>
    <row r="78" spans="1:14" x14ac:dyDescent="0.2">
      <c r="C78" s="29" t="s">
        <v>881</v>
      </c>
    </row>
    <row r="79" spans="1:14" x14ac:dyDescent="0.2">
      <c r="C79" s="29" t="s">
        <v>880</v>
      </c>
    </row>
    <row r="80" spans="1:14" x14ac:dyDescent="0.2">
      <c r="A80" s="29"/>
      <c r="C80" s="29" t="s">
        <v>526</v>
      </c>
    </row>
    <row r="81" spans="1:11" x14ac:dyDescent="0.2">
      <c r="A81" s="29"/>
    </row>
    <row r="84" spans="1:11" x14ac:dyDescent="0.15">
      <c r="C84" s="221"/>
      <c r="D84" s="221"/>
      <c r="E84" s="221"/>
      <c r="G84" s="221"/>
      <c r="H84" s="221"/>
      <c r="I84" s="221"/>
      <c r="K84" s="221"/>
    </row>
  </sheetData>
  <mergeCells count="16">
    <mergeCell ref="B6:K6"/>
    <mergeCell ref="B8:K8"/>
    <mergeCell ref="B9:K9"/>
    <mergeCell ref="D45:E45"/>
    <mergeCell ref="F10:F13"/>
    <mergeCell ref="C10:E11"/>
    <mergeCell ref="C12:C13"/>
    <mergeCell ref="G12:G13"/>
    <mergeCell ref="G10:J11"/>
    <mergeCell ref="I12:I13"/>
    <mergeCell ref="C46:C47"/>
    <mergeCell ref="I46:I47"/>
    <mergeCell ref="F46:F47"/>
    <mergeCell ref="E46:E47"/>
    <mergeCell ref="D46:D47"/>
    <mergeCell ref="G46:G47"/>
  </mergeCells>
  <phoneticPr fontId="2"/>
  <pageMargins left="0.75" right="0.7" top="1" bottom="1" header="0.51200000000000001" footer="0.51200000000000001"/>
  <pageSetup paperSize="9" scale="5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6"/>
  <sheetViews>
    <sheetView view="pageBreakPreview" zoomScale="75" zoomScaleNormal="75" workbookViewId="0">
      <selection activeCell="F72" sqref="F72"/>
    </sheetView>
  </sheetViews>
  <sheetFormatPr defaultColWidth="13.375" defaultRowHeight="17.25" x14ac:dyDescent="0.15"/>
  <cols>
    <col min="1" max="1" width="13.375" style="15" customWidth="1"/>
    <col min="2" max="2" width="25" style="68" customWidth="1"/>
    <col min="3" max="10" width="13" style="15" customWidth="1"/>
    <col min="11" max="13" width="13.375" style="15"/>
    <col min="14" max="16384" width="13.375" style="2"/>
  </cols>
  <sheetData>
    <row r="1" spans="1:11" x14ac:dyDescent="0.2">
      <c r="A1" s="29"/>
    </row>
    <row r="6" spans="1:11" x14ac:dyDescent="0.2">
      <c r="B6" s="333" t="s">
        <v>83</v>
      </c>
      <c r="C6" s="333"/>
      <c r="D6" s="333"/>
      <c r="E6" s="333"/>
      <c r="F6" s="333"/>
      <c r="G6" s="333"/>
      <c r="H6" s="333"/>
      <c r="I6" s="333"/>
      <c r="J6" s="333"/>
    </row>
    <row r="7" spans="1:11" ht="18" thickBot="1" x14ac:dyDescent="0.25">
      <c r="B7" s="70"/>
      <c r="C7" s="24"/>
      <c r="D7" s="24"/>
      <c r="E7" s="334" t="s">
        <v>857</v>
      </c>
      <c r="F7" s="334"/>
      <c r="G7" s="24"/>
      <c r="H7" s="24"/>
      <c r="I7" s="24"/>
      <c r="J7" s="67" t="s">
        <v>59</v>
      </c>
      <c r="K7" s="33"/>
    </row>
    <row r="8" spans="1:11" x14ac:dyDescent="0.15">
      <c r="C8" s="336" t="s">
        <v>786</v>
      </c>
      <c r="D8" s="339"/>
      <c r="E8" s="25"/>
      <c r="F8" s="25"/>
      <c r="G8" s="25"/>
      <c r="H8" s="25"/>
      <c r="I8" s="25"/>
      <c r="J8" s="25"/>
      <c r="K8" s="33"/>
    </row>
    <row r="9" spans="1:11" x14ac:dyDescent="0.2">
      <c r="C9" s="338"/>
      <c r="D9" s="341"/>
      <c r="E9" s="364" t="s">
        <v>858</v>
      </c>
      <c r="F9" s="365"/>
      <c r="G9" s="364" t="s">
        <v>859</v>
      </c>
      <c r="H9" s="365"/>
      <c r="I9" s="364" t="s">
        <v>558</v>
      </c>
      <c r="J9" s="366"/>
      <c r="K9" s="33"/>
    </row>
    <row r="10" spans="1:11" x14ac:dyDescent="0.2">
      <c r="B10" s="69" t="s">
        <v>860</v>
      </c>
      <c r="C10" s="327" t="s">
        <v>85</v>
      </c>
      <c r="D10" s="327" t="s">
        <v>86</v>
      </c>
      <c r="E10" s="327" t="s">
        <v>85</v>
      </c>
      <c r="F10" s="327" t="s">
        <v>86</v>
      </c>
      <c r="G10" s="327" t="s">
        <v>85</v>
      </c>
      <c r="H10" s="327" t="s">
        <v>86</v>
      </c>
      <c r="I10" s="327" t="s">
        <v>85</v>
      </c>
      <c r="J10" s="363" t="s">
        <v>86</v>
      </c>
      <c r="K10" s="33"/>
    </row>
    <row r="11" spans="1:11" x14ac:dyDescent="0.15">
      <c r="B11" s="71"/>
      <c r="C11" s="328"/>
      <c r="D11" s="328"/>
      <c r="E11" s="328"/>
      <c r="F11" s="328"/>
      <c r="G11" s="328"/>
      <c r="H11" s="328"/>
      <c r="I11" s="328"/>
      <c r="J11" s="338"/>
      <c r="K11" s="33"/>
    </row>
    <row r="12" spans="1:11" x14ac:dyDescent="0.15">
      <c r="C12" s="13"/>
      <c r="K12" s="33"/>
    </row>
    <row r="13" spans="1:11" x14ac:dyDescent="0.2">
      <c r="B13" s="66" t="s">
        <v>291</v>
      </c>
      <c r="C13" s="10">
        <v>5297</v>
      </c>
      <c r="D13" s="19">
        <v>4954</v>
      </c>
      <c r="E13" s="9">
        <v>4167</v>
      </c>
      <c r="F13" s="9">
        <v>2514</v>
      </c>
      <c r="G13" s="9">
        <v>482</v>
      </c>
      <c r="H13" s="9">
        <v>1701</v>
      </c>
      <c r="I13" s="9">
        <v>648</v>
      </c>
      <c r="J13" s="9">
        <v>739</v>
      </c>
      <c r="K13" s="33"/>
    </row>
    <row r="14" spans="1:11" x14ac:dyDescent="0.2">
      <c r="B14" s="66" t="s">
        <v>292</v>
      </c>
      <c r="C14" s="10">
        <v>5706</v>
      </c>
      <c r="D14" s="19">
        <v>4853</v>
      </c>
      <c r="E14" s="9">
        <v>4411</v>
      </c>
      <c r="F14" s="9">
        <v>2301</v>
      </c>
      <c r="G14" s="9">
        <v>583</v>
      </c>
      <c r="H14" s="9">
        <v>1727</v>
      </c>
      <c r="I14" s="9">
        <v>712</v>
      </c>
      <c r="J14" s="9">
        <v>825</v>
      </c>
      <c r="K14" s="33"/>
    </row>
    <row r="15" spans="1:11" x14ac:dyDescent="0.2">
      <c r="B15" s="66" t="s">
        <v>293</v>
      </c>
      <c r="C15" s="10">
        <v>6312</v>
      </c>
      <c r="D15" s="19">
        <v>4707</v>
      </c>
      <c r="E15" s="9">
        <v>4867</v>
      </c>
      <c r="F15" s="9">
        <v>2111</v>
      </c>
      <c r="G15" s="9">
        <v>631</v>
      </c>
      <c r="H15" s="9">
        <v>1660</v>
      </c>
      <c r="I15" s="9">
        <v>814</v>
      </c>
      <c r="J15" s="9">
        <v>936</v>
      </c>
      <c r="K15" s="33"/>
    </row>
    <row r="16" spans="1:11" x14ac:dyDescent="0.2">
      <c r="B16" s="66"/>
      <c r="C16" s="10"/>
      <c r="D16" s="19"/>
      <c r="E16" s="9"/>
      <c r="F16" s="9"/>
      <c r="G16" s="9"/>
      <c r="H16" s="9"/>
      <c r="I16" s="9"/>
      <c r="J16" s="9"/>
      <c r="K16" s="33"/>
    </row>
    <row r="17" spans="1:12" x14ac:dyDescent="0.2">
      <c r="B17" s="66" t="s">
        <v>333</v>
      </c>
      <c r="C17" s="10">
        <v>6803</v>
      </c>
      <c r="D17" s="19">
        <v>4597</v>
      </c>
      <c r="E17" s="9">
        <v>5259</v>
      </c>
      <c r="F17" s="9">
        <v>2022</v>
      </c>
      <c r="G17" s="9">
        <v>756</v>
      </c>
      <c r="H17" s="9">
        <v>1614</v>
      </c>
      <c r="I17" s="9">
        <v>788</v>
      </c>
      <c r="J17" s="9">
        <v>961</v>
      </c>
      <c r="K17" s="33"/>
    </row>
    <row r="18" spans="1:12" x14ac:dyDescent="0.2">
      <c r="B18" s="66" t="s">
        <v>578</v>
      </c>
      <c r="C18" s="10">
        <v>7544</v>
      </c>
      <c r="D18" s="19">
        <v>4265</v>
      </c>
      <c r="E18" s="9">
        <v>5724</v>
      </c>
      <c r="F18" s="9">
        <v>1775</v>
      </c>
      <c r="G18" s="9">
        <v>897</v>
      </c>
      <c r="H18" s="9">
        <v>1535</v>
      </c>
      <c r="I18" s="9">
        <v>923</v>
      </c>
      <c r="J18" s="9">
        <v>955</v>
      </c>
      <c r="K18" s="33"/>
    </row>
    <row r="19" spans="1:12" s="15" customFormat="1" x14ac:dyDescent="0.2">
      <c r="B19" s="66" t="s">
        <v>579</v>
      </c>
      <c r="C19" s="10">
        <v>8279</v>
      </c>
      <c r="D19" s="6">
        <v>3914</v>
      </c>
      <c r="E19" s="35">
        <v>6212</v>
      </c>
      <c r="F19" s="35">
        <v>1558</v>
      </c>
      <c r="G19" s="35">
        <v>1067</v>
      </c>
      <c r="H19" s="35">
        <v>1415</v>
      </c>
      <c r="I19" s="39">
        <v>1000</v>
      </c>
      <c r="J19" s="35">
        <v>941</v>
      </c>
      <c r="K19" s="33"/>
    </row>
    <row r="20" spans="1:12" s="15" customFormat="1" x14ac:dyDescent="0.2">
      <c r="B20" s="66"/>
      <c r="C20" s="10"/>
      <c r="D20" s="6"/>
      <c r="E20" s="35"/>
      <c r="F20" s="35"/>
      <c r="G20" s="35"/>
      <c r="H20" s="35"/>
      <c r="I20" s="39"/>
      <c r="J20" s="35"/>
      <c r="K20" s="33"/>
    </row>
    <row r="21" spans="1:12" s="15" customFormat="1" x14ac:dyDescent="0.2">
      <c r="B21" s="66" t="s">
        <v>580</v>
      </c>
      <c r="C21" s="10">
        <v>9006</v>
      </c>
      <c r="D21" s="6">
        <v>3681</v>
      </c>
      <c r="E21" s="6">
        <v>6680</v>
      </c>
      <c r="F21" s="6">
        <v>1854</v>
      </c>
      <c r="G21" s="6">
        <v>1129</v>
      </c>
      <c r="H21" s="6">
        <v>869</v>
      </c>
      <c r="I21" s="6">
        <v>1197</v>
      </c>
      <c r="J21" s="6">
        <v>958</v>
      </c>
      <c r="K21" s="33"/>
    </row>
    <row r="22" spans="1:12" s="15" customFormat="1" x14ac:dyDescent="0.2">
      <c r="B22" s="66" t="s">
        <v>586</v>
      </c>
      <c r="C22" s="10">
        <v>9629</v>
      </c>
      <c r="D22" s="6">
        <v>3439</v>
      </c>
      <c r="E22" s="6">
        <v>7010</v>
      </c>
      <c r="F22" s="6">
        <v>1133</v>
      </c>
      <c r="G22" s="6">
        <v>1187</v>
      </c>
      <c r="H22" s="6">
        <v>1289</v>
      </c>
      <c r="I22" s="6">
        <v>1432</v>
      </c>
      <c r="J22" s="6">
        <v>1017</v>
      </c>
      <c r="K22" s="33"/>
    </row>
    <row r="23" spans="1:12" s="15" customFormat="1" x14ac:dyDescent="0.2">
      <c r="B23" s="66" t="s">
        <v>687</v>
      </c>
      <c r="C23" s="10">
        <v>10225</v>
      </c>
      <c r="D23" s="6">
        <v>3366</v>
      </c>
      <c r="E23" s="6">
        <v>7257</v>
      </c>
      <c r="F23" s="6">
        <v>1006</v>
      </c>
      <c r="G23" s="6">
        <v>1340</v>
      </c>
      <c r="H23" s="6">
        <v>1307</v>
      </c>
      <c r="I23" s="6">
        <v>1628</v>
      </c>
      <c r="J23" s="6">
        <v>1053</v>
      </c>
      <c r="K23" s="33"/>
    </row>
    <row r="24" spans="1:12" x14ac:dyDescent="0.2">
      <c r="B24" s="66"/>
      <c r="C24" s="10"/>
      <c r="D24" s="6"/>
      <c r="E24" s="6"/>
      <c r="F24" s="6"/>
      <c r="G24" s="6"/>
      <c r="H24" s="6"/>
      <c r="I24" s="6"/>
      <c r="J24" s="6"/>
      <c r="K24" s="33"/>
    </row>
    <row r="25" spans="1:12" x14ac:dyDescent="0.2">
      <c r="A25" s="51"/>
      <c r="B25" s="66" t="s">
        <v>806</v>
      </c>
      <c r="C25" s="10">
        <v>10795</v>
      </c>
      <c r="D25" s="6">
        <v>3128</v>
      </c>
      <c r="E25" s="6">
        <v>7225</v>
      </c>
      <c r="F25" s="6">
        <v>864</v>
      </c>
      <c r="G25" s="6">
        <v>1586</v>
      </c>
      <c r="H25" s="6">
        <v>1186</v>
      </c>
      <c r="I25" s="6">
        <v>1984</v>
      </c>
      <c r="J25" s="6">
        <v>1078</v>
      </c>
      <c r="K25" s="33"/>
      <c r="L25" s="33"/>
    </row>
    <row r="26" spans="1:12" x14ac:dyDescent="0.15">
      <c r="A26" s="51"/>
      <c r="C26" s="11"/>
      <c r="D26" s="35"/>
      <c r="E26" s="35"/>
      <c r="F26" s="35"/>
      <c r="G26" s="35"/>
      <c r="H26" s="35"/>
      <c r="I26" s="35"/>
      <c r="J26" s="35"/>
      <c r="K26" s="33"/>
      <c r="L26" s="33"/>
    </row>
    <row r="27" spans="1:12" x14ac:dyDescent="0.2">
      <c r="B27" s="69" t="s">
        <v>581</v>
      </c>
      <c r="C27" s="10">
        <v>4864</v>
      </c>
      <c r="D27" s="6">
        <v>1111</v>
      </c>
      <c r="E27" s="35">
        <v>3496</v>
      </c>
      <c r="F27" s="35">
        <v>324</v>
      </c>
      <c r="G27" s="35">
        <v>658</v>
      </c>
      <c r="H27" s="35">
        <v>450</v>
      </c>
      <c r="I27" s="35">
        <v>710</v>
      </c>
      <c r="J27" s="35">
        <v>337</v>
      </c>
      <c r="K27" s="33"/>
      <c r="L27" s="33"/>
    </row>
    <row r="28" spans="1:12" x14ac:dyDescent="0.2">
      <c r="B28" s="69" t="s">
        <v>861</v>
      </c>
      <c r="C28" s="10">
        <v>552</v>
      </c>
      <c r="D28" s="6">
        <v>172</v>
      </c>
      <c r="E28" s="35">
        <v>345</v>
      </c>
      <c r="F28" s="35">
        <v>43</v>
      </c>
      <c r="G28" s="35">
        <v>63</v>
      </c>
      <c r="H28" s="35">
        <v>69</v>
      </c>
      <c r="I28" s="35">
        <v>144</v>
      </c>
      <c r="J28" s="35">
        <v>60</v>
      </c>
      <c r="K28" s="33"/>
      <c r="L28" s="33"/>
    </row>
    <row r="29" spans="1:12" x14ac:dyDescent="0.2">
      <c r="B29" s="69" t="s">
        <v>689</v>
      </c>
      <c r="C29" s="10">
        <v>950</v>
      </c>
      <c r="D29" s="6">
        <v>275</v>
      </c>
      <c r="E29" s="6">
        <v>507</v>
      </c>
      <c r="F29" s="6">
        <v>61</v>
      </c>
      <c r="G29" s="6">
        <v>166</v>
      </c>
      <c r="H29" s="6">
        <v>113</v>
      </c>
      <c r="I29" s="35">
        <v>277</v>
      </c>
      <c r="J29" s="35">
        <v>101</v>
      </c>
      <c r="K29" s="33"/>
      <c r="L29" s="33"/>
    </row>
    <row r="30" spans="1:12" x14ac:dyDescent="0.2">
      <c r="B30" s="69" t="s">
        <v>582</v>
      </c>
      <c r="C30" s="10">
        <v>781</v>
      </c>
      <c r="D30" s="6">
        <v>182</v>
      </c>
      <c r="E30" s="6">
        <v>303</v>
      </c>
      <c r="F30" s="6">
        <v>33</v>
      </c>
      <c r="G30" s="6">
        <v>338</v>
      </c>
      <c r="H30" s="6">
        <v>95</v>
      </c>
      <c r="I30" s="35">
        <v>140</v>
      </c>
      <c r="J30" s="35">
        <v>54</v>
      </c>
      <c r="K30" s="33"/>
      <c r="L30" s="33"/>
    </row>
    <row r="31" spans="1:12" x14ac:dyDescent="0.2">
      <c r="B31" s="69"/>
      <c r="C31" s="10"/>
      <c r="D31" s="6"/>
      <c r="E31" s="322"/>
      <c r="F31" s="322"/>
      <c r="G31" s="322"/>
      <c r="H31" s="322"/>
      <c r="I31" s="35"/>
      <c r="J31" s="35"/>
      <c r="K31" s="33"/>
      <c r="L31" s="33"/>
    </row>
    <row r="32" spans="1:12" x14ac:dyDescent="0.2">
      <c r="B32" s="69" t="s">
        <v>688</v>
      </c>
      <c r="C32" s="10">
        <v>667</v>
      </c>
      <c r="D32" s="6">
        <v>214</v>
      </c>
      <c r="E32" s="6">
        <v>465</v>
      </c>
      <c r="F32" s="6">
        <v>67</v>
      </c>
      <c r="G32" s="6">
        <v>68</v>
      </c>
      <c r="H32" s="6">
        <v>70</v>
      </c>
      <c r="I32" s="35">
        <v>134</v>
      </c>
      <c r="J32" s="35">
        <v>77</v>
      </c>
      <c r="K32" s="33"/>
      <c r="L32" s="33"/>
    </row>
    <row r="33" spans="2:12" x14ac:dyDescent="0.2">
      <c r="B33" s="69" t="s">
        <v>862</v>
      </c>
      <c r="C33" s="10">
        <v>862</v>
      </c>
      <c r="D33" s="6">
        <v>231</v>
      </c>
      <c r="E33" s="6">
        <v>627</v>
      </c>
      <c r="F33" s="6">
        <v>71</v>
      </c>
      <c r="G33" s="6">
        <v>78</v>
      </c>
      <c r="H33" s="6">
        <v>62</v>
      </c>
      <c r="I33" s="35">
        <v>157</v>
      </c>
      <c r="J33" s="35">
        <v>98</v>
      </c>
      <c r="K33" s="33"/>
      <c r="L33" s="33"/>
    </row>
    <row r="34" spans="2:12" x14ac:dyDescent="0.2">
      <c r="B34" s="69" t="s">
        <v>863</v>
      </c>
      <c r="C34" s="10">
        <v>1500</v>
      </c>
      <c r="D34" s="6">
        <v>502</v>
      </c>
      <c r="E34" s="6">
        <v>1056</v>
      </c>
      <c r="F34" s="6">
        <v>108</v>
      </c>
      <c r="G34" s="6">
        <v>148</v>
      </c>
      <c r="H34" s="6">
        <v>179</v>
      </c>
      <c r="I34" s="35">
        <v>296</v>
      </c>
      <c r="J34" s="35">
        <v>215</v>
      </c>
      <c r="K34" s="33"/>
      <c r="L34" s="33"/>
    </row>
    <row r="35" spans="2:12" x14ac:dyDescent="0.2">
      <c r="B35" s="69" t="s">
        <v>865</v>
      </c>
      <c r="C35" s="10">
        <v>619</v>
      </c>
      <c r="D35" s="6">
        <v>441</v>
      </c>
      <c r="E35" s="6">
        <v>426</v>
      </c>
      <c r="F35" s="6">
        <v>157</v>
      </c>
      <c r="G35" s="6">
        <v>67</v>
      </c>
      <c r="H35" s="6">
        <v>148</v>
      </c>
      <c r="I35" s="35">
        <v>126</v>
      </c>
      <c r="J35" s="35">
        <v>136</v>
      </c>
      <c r="K35" s="33"/>
    </row>
    <row r="36" spans="2:12" x14ac:dyDescent="0.2">
      <c r="B36" s="69" t="s">
        <v>583</v>
      </c>
      <c r="C36" s="10">
        <v>169</v>
      </c>
      <c r="D36" s="6">
        <v>143</v>
      </c>
      <c r="E36" s="35">
        <v>101</v>
      </c>
      <c r="F36" s="35">
        <v>79</v>
      </c>
      <c r="G36" s="35">
        <v>22</v>
      </c>
      <c r="H36" s="35">
        <v>21</v>
      </c>
      <c r="I36" s="35">
        <v>46</v>
      </c>
      <c r="J36" s="35">
        <v>43</v>
      </c>
      <c r="K36" s="33"/>
    </row>
    <row r="37" spans="2:12" ht="18" thickBot="1" x14ac:dyDescent="0.2">
      <c r="B37" s="70"/>
      <c r="C37" s="23"/>
      <c r="D37" s="34"/>
      <c r="E37" s="34"/>
      <c r="F37" s="24"/>
      <c r="G37" s="34"/>
      <c r="H37" s="34"/>
      <c r="I37" s="34"/>
      <c r="J37" s="34"/>
      <c r="K37" s="33"/>
    </row>
    <row r="38" spans="2:12" x14ac:dyDescent="0.2">
      <c r="C38" s="29" t="s">
        <v>520</v>
      </c>
      <c r="D38" s="9"/>
      <c r="E38" s="9"/>
      <c r="G38" s="9"/>
      <c r="H38" s="9"/>
      <c r="I38" s="9"/>
      <c r="J38" s="9"/>
    </row>
    <row r="39" spans="2:12" x14ac:dyDescent="0.15">
      <c r="C39" s="33"/>
      <c r="K39" s="33"/>
    </row>
    <row r="40" spans="2:12" x14ac:dyDescent="0.15">
      <c r="K40" s="33"/>
    </row>
    <row r="41" spans="2:12" x14ac:dyDescent="0.2">
      <c r="B41" s="333" t="s">
        <v>88</v>
      </c>
      <c r="C41" s="333"/>
      <c r="D41" s="333"/>
      <c r="E41" s="333"/>
      <c r="F41" s="333"/>
      <c r="G41" s="333"/>
      <c r="H41" s="333"/>
      <c r="I41" s="333"/>
      <c r="J41" s="333"/>
      <c r="K41" s="33"/>
    </row>
    <row r="42" spans="2:12" ht="18" thickBot="1" x14ac:dyDescent="0.25">
      <c r="B42" s="70"/>
      <c r="C42" s="24"/>
      <c r="D42" s="24"/>
      <c r="E42" s="334" t="s">
        <v>857</v>
      </c>
      <c r="F42" s="334"/>
      <c r="G42" s="34"/>
      <c r="H42" s="34"/>
      <c r="I42" s="34"/>
      <c r="J42" s="67" t="s">
        <v>59</v>
      </c>
      <c r="K42" s="33"/>
    </row>
    <row r="43" spans="2:12" x14ac:dyDescent="0.15">
      <c r="C43" s="13"/>
      <c r="D43" s="274"/>
      <c r="E43" s="274"/>
      <c r="F43" s="25"/>
      <c r="G43" s="274"/>
      <c r="H43" s="274"/>
      <c r="I43" s="274"/>
      <c r="J43" s="274"/>
      <c r="K43" s="33"/>
    </row>
    <row r="44" spans="2:12" x14ac:dyDescent="0.2">
      <c r="B44" s="69" t="s">
        <v>84</v>
      </c>
      <c r="C44" s="200" t="s">
        <v>89</v>
      </c>
      <c r="D44" s="28"/>
      <c r="E44" s="217" t="s">
        <v>90</v>
      </c>
      <c r="F44" s="25"/>
      <c r="G44" s="327" t="s">
        <v>18</v>
      </c>
      <c r="H44" s="327" t="s">
        <v>94</v>
      </c>
      <c r="I44" s="327" t="s">
        <v>95</v>
      </c>
      <c r="J44" s="26" t="s">
        <v>91</v>
      </c>
      <c r="K44" s="33"/>
    </row>
    <row r="45" spans="2:12" x14ac:dyDescent="0.2">
      <c r="B45" s="71"/>
      <c r="C45" s="28"/>
      <c r="D45" s="27" t="s">
        <v>69</v>
      </c>
      <c r="E45" s="27" t="s">
        <v>92</v>
      </c>
      <c r="F45" s="27" t="s">
        <v>93</v>
      </c>
      <c r="G45" s="328"/>
      <c r="H45" s="328"/>
      <c r="I45" s="328"/>
      <c r="J45" s="27" t="s">
        <v>96</v>
      </c>
      <c r="K45" s="33"/>
    </row>
    <row r="46" spans="2:12" x14ac:dyDescent="0.15">
      <c r="C46" s="13"/>
      <c r="K46" s="33"/>
    </row>
    <row r="47" spans="2:12" x14ac:dyDescent="0.2">
      <c r="B47" s="66" t="s">
        <v>291</v>
      </c>
      <c r="C47" s="45">
        <v>210</v>
      </c>
      <c r="D47" s="189">
        <v>11</v>
      </c>
      <c r="E47" s="275">
        <v>4</v>
      </c>
      <c r="F47" s="189">
        <v>1</v>
      </c>
      <c r="G47" s="189">
        <v>153</v>
      </c>
      <c r="H47" s="189">
        <v>35</v>
      </c>
      <c r="I47" s="189">
        <v>0</v>
      </c>
      <c r="J47" s="189">
        <v>6</v>
      </c>
      <c r="K47" s="33"/>
    </row>
    <row r="48" spans="2:12" x14ac:dyDescent="0.2">
      <c r="B48" s="66" t="s">
        <v>292</v>
      </c>
      <c r="C48" s="45">
        <v>221</v>
      </c>
      <c r="D48" s="189">
        <v>13</v>
      </c>
      <c r="E48" s="189">
        <v>5</v>
      </c>
      <c r="F48" s="189">
        <v>0</v>
      </c>
      <c r="G48" s="189">
        <v>157</v>
      </c>
      <c r="H48" s="189">
        <v>38</v>
      </c>
      <c r="I48" s="275">
        <v>4</v>
      </c>
      <c r="J48" s="189">
        <v>4</v>
      </c>
      <c r="K48" s="33"/>
    </row>
    <row r="49" spans="1:11" x14ac:dyDescent="0.2">
      <c r="B49" s="66" t="s">
        <v>293</v>
      </c>
      <c r="C49" s="45">
        <v>186</v>
      </c>
      <c r="D49" s="189">
        <v>15</v>
      </c>
      <c r="E49" s="189">
        <v>5</v>
      </c>
      <c r="F49" s="275">
        <v>1</v>
      </c>
      <c r="G49" s="189">
        <v>125</v>
      </c>
      <c r="H49" s="189">
        <v>32</v>
      </c>
      <c r="I49" s="275">
        <v>1</v>
      </c>
      <c r="J49" s="189">
        <v>7</v>
      </c>
      <c r="K49" s="33"/>
    </row>
    <row r="50" spans="1:11" x14ac:dyDescent="0.2">
      <c r="B50" s="66"/>
      <c r="C50" s="45"/>
      <c r="D50" s="189"/>
      <c r="E50" s="189"/>
      <c r="F50" s="275"/>
      <c r="G50" s="189"/>
      <c r="H50" s="189"/>
      <c r="I50" s="275"/>
      <c r="J50" s="189"/>
      <c r="K50" s="33"/>
    </row>
    <row r="51" spans="1:11" s="15" customFormat="1" x14ac:dyDescent="0.2">
      <c r="B51" s="66" t="s">
        <v>333</v>
      </c>
      <c r="C51" s="45">
        <v>227</v>
      </c>
      <c r="D51" s="189">
        <v>18</v>
      </c>
      <c r="E51" s="189">
        <v>3</v>
      </c>
      <c r="F51" s="189">
        <v>3</v>
      </c>
      <c r="G51" s="189">
        <v>145</v>
      </c>
      <c r="H51" s="189">
        <v>47</v>
      </c>
      <c r="I51" s="189">
        <v>2</v>
      </c>
      <c r="J51" s="189">
        <v>9</v>
      </c>
      <c r="K51" s="33"/>
    </row>
    <row r="52" spans="1:11" s="15" customFormat="1" x14ac:dyDescent="0.2">
      <c r="B52" s="66" t="s">
        <v>578</v>
      </c>
      <c r="C52" s="45">
        <v>238</v>
      </c>
      <c r="D52" s="189">
        <v>17</v>
      </c>
      <c r="E52" s="189">
        <v>1</v>
      </c>
      <c r="F52" s="189">
        <v>4</v>
      </c>
      <c r="G52" s="189">
        <v>156</v>
      </c>
      <c r="H52" s="189">
        <v>47</v>
      </c>
      <c r="I52" s="189">
        <v>0</v>
      </c>
      <c r="J52" s="189">
        <v>13</v>
      </c>
      <c r="K52" s="33"/>
    </row>
    <row r="53" spans="1:11" s="15" customFormat="1" x14ac:dyDescent="0.2">
      <c r="B53" s="66" t="s">
        <v>579</v>
      </c>
      <c r="C53" s="45">
        <v>247</v>
      </c>
      <c r="D53" s="46">
        <v>15</v>
      </c>
      <c r="E53" s="46">
        <v>3</v>
      </c>
      <c r="F53" s="46">
        <v>6</v>
      </c>
      <c r="G53" s="46">
        <v>162</v>
      </c>
      <c r="H53" s="46">
        <v>49</v>
      </c>
      <c r="I53" s="275">
        <v>0</v>
      </c>
      <c r="J53" s="46">
        <v>12</v>
      </c>
      <c r="K53" s="33"/>
    </row>
    <row r="54" spans="1:11" s="15" customFormat="1" x14ac:dyDescent="0.2">
      <c r="B54" s="66"/>
      <c r="C54" s="45"/>
      <c r="D54" s="46"/>
      <c r="E54" s="46"/>
      <c r="F54" s="46"/>
      <c r="G54" s="46"/>
      <c r="H54" s="46"/>
      <c r="I54" s="275"/>
      <c r="J54" s="46"/>
      <c r="K54" s="33"/>
    </row>
    <row r="55" spans="1:11" s="15" customFormat="1" x14ac:dyDescent="0.2">
      <c r="B55" s="66" t="s">
        <v>580</v>
      </c>
      <c r="C55" s="45">
        <v>276</v>
      </c>
      <c r="D55" s="46">
        <v>20</v>
      </c>
      <c r="E55" s="46">
        <v>3</v>
      </c>
      <c r="F55" s="46">
        <v>3</v>
      </c>
      <c r="G55" s="46">
        <v>179</v>
      </c>
      <c r="H55" s="46">
        <v>52</v>
      </c>
      <c r="I55" s="275">
        <v>4</v>
      </c>
      <c r="J55" s="46">
        <v>15</v>
      </c>
      <c r="K55" s="33"/>
    </row>
    <row r="56" spans="1:11" s="15" customFormat="1" x14ac:dyDescent="0.2">
      <c r="B56" s="66" t="s">
        <v>586</v>
      </c>
      <c r="C56" s="45">
        <v>278</v>
      </c>
      <c r="D56" s="46">
        <v>20</v>
      </c>
      <c r="E56" s="46">
        <v>7</v>
      </c>
      <c r="F56" s="46">
        <v>5</v>
      </c>
      <c r="G56" s="46">
        <v>171</v>
      </c>
      <c r="H56" s="46">
        <v>56</v>
      </c>
      <c r="I56" s="46">
        <v>3</v>
      </c>
      <c r="J56" s="46">
        <v>16</v>
      </c>
      <c r="K56" s="33"/>
    </row>
    <row r="57" spans="1:11" s="15" customFormat="1" x14ac:dyDescent="0.2">
      <c r="A57" s="51"/>
      <c r="B57" s="66" t="s">
        <v>687</v>
      </c>
      <c r="C57" s="45">
        <v>266</v>
      </c>
      <c r="D57" s="46">
        <v>13</v>
      </c>
      <c r="E57" s="46">
        <v>3</v>
      </c>
      <c r="F57" s="46">
        <v>12</v>
      </c>
      <c r="G57" s="46">
        <v>165</v>
      </c>
      <c r="H57" s="46">
        <v>61</v>
      </c>
      <c r="I57" s="46">
        <v>2</v>
      </c>
      <c r="J57" s="46">
        <v>10</v>
      </c>
      <c r="K57" s="33"/>
    </row>
    <row r="58" spans="1:11" s="15" customFormat="1" x14ac:dyDescent="0.2">
      <c r="A58" s="51"/>
      <c r="B58" s="66"/>
      <c r="C58" s="45"/>
      <c r="D58" s="46"/>
      <c r="E58" s="46"/>
      <c r="F58" s="46"/>
      <c r="G58" s="46"/>
      <c r="H58" s="46"/>
      <c r="I58" s="46"/>
      <c r="J58" s="46"/>
      <c r="K58" s="33"/>
    </row>
    <row r="59" spans="1:11" s="15" customFormat="1" x14ac:dyDescent="0.2">
      <c r="B59" s="66" t="s">
        <v>806</v>
      </c>
      <c r="C59" s="45">
        <v>287</v>
      </c>
      <c r="D59" s="46">
        <v>18</v>
      </c>
      <c r="E59" s="46">
        <v>8</v>
      </c>
      <c r="F59" s="46">
        <v>7</v>
      </c>
      <c r="G59" s="46">
        <v>166</v>
      </c>
      <c r="H59" s="46">
        <v>69</v>
      </c>
      <c r="I59" s="46">
        <v>2</v>
      </c>
      <c r="J59" s="46">
        <v>17</v>
      </c>
      <c r="K59" s="33"/>
    </row>
    <row r="60" spans="1:11" s="15" customFormat="1" x14ac:dyDescent="0.15">
      <c r="B60" s="68"/>
      <c r="C60" s="49"/>
      <c r="D60" s="57"/>
      <c r="E60" s="57"/>
      <c r="F60" s="57"/>
      <c r="G60" s="57"/>
      <c r="H60" s="57"/>
      <c r="I60" s="57"/>
      <c r="J60" s="57"/>
      <c r="K60" s="33"/>
    </row>
    <row r="61" spans="1:11" s="15" customFormat="1" x14ac:dyDescent="0.2">
      <c r="B61" s="69" t="s">
        <v>581</v>
      </c>
      <c r="C61" s="45">
        <v>139</v>
      </c>
      <c r="D61" s="46">
        <v>4</v>
      </c>
      <c r="E61" s="46">
        <v>2</v>
      </c>
      <c r="F61" s="46">
        <v>3</v>
      </c>
      <c r="G61" s="46">
        <v>85</v>
      </c>
      <c r="H61" s="46">
        <v>37</v>
      </c>
      <c r="I61" s="275">
        <v>2</v>
      </c>
      <c r="J61" s="46">
        <v>6</v>
      </c>
      <c r="K61" s="33"/>
    </row>
    <row r="62" spans="1:11" s="15" customFormat="1" x14ac:dyDescent="0.2">
      <c r="B62" s="69" t="s">
        <v>861</v>
      </c>
      <c r="C62" s="45">
        <v>8</v>
      </c>
      <c r="D62" s="275">
        <v>1</v>
      </c>
      <c r="E62" s="275">
        <v>0</v>
      </c>
      <c r="F62" s="275">
        <v>1</v>
      </c>
      <c r="G62" s="46">
        <v>1</v>
      </c>
      <c r="H62" s="46">
        <v>1</v>
      </c>
      <c r="I62" s="275">
        <v>0</v>
      </c>
      <c r="J62" s="46">
        <v>4</v>
      </c>
      <c r="K62" s="33"/>
    </row>
    <row r="63" spans="1:11" s="15" customFormat="1" x14ac:dyDescent="0.2">
      <c r="B63" s="69" t="s">
        <v>689</v>
      </c>
      <c r="C63" s="45">
        <v>27</v>
      </c>
      <c r="D63" s="46">
        <v>1</v>
      </c>
      <c r="E63" s="275">
        <v>0</v>
      </c>
      <c r="F63" s="275">
        <v>2</v>
      </c>
      <c r="G63" s="46">
        <v>15</v>
      </c>
      <c r="H63" s="46">
        <v>4</v>
      </c>
      <c r="I63" s="275">
        <v>0</v>
      </c>
      <c r="J63" s="46">
        <v>5</v>
      </c>
      <c r="K63" s="33"/>
    </row>
    <row r="64" spans="1:11" s="15" customFormat="1" x14ac:dyDescent="0.2">
      <c r="B64" s="69" t="s">
        <v>582</v>
      </c>
      <c r="C64" s="45">
        <v>19</v>
      </c>
      <c r="D64" s="275">
        <v>0</v>
      </c>
      <c r="E64" s="275">
        <v>0</v>
      </c>
      <c r="F64" s="275">
        <v>0</v>
      </c>
      <c r="G64" s="46">
        <v>0</v>
      </c>
      <c r="H64" s="46">
        <v>19</v>
      </c>
      <c r="I64" s="275">
        <v>0</v>
      </c>
      <c r="J64" s="275">
        <v>0</v>
      </c>
      <c r="K64" s="33"/>
    </row>
    <row r="65" spans="1:11" s="15" customFormat="1" x14ac:dyDescent="0.2">
      <c r="B65" s="69"/>
      <c r="C65" s="45"/>
      <c r="D65" s="46"/>
      <c r="E65" s="46"/>
      <c r="F65" s="46"/>
      <c r="G65" s="46"/>
      <c r="H65" s="46"/>
      <c r="I65" s="46"/>
      <c r="J65" s="46"/>
      <c r="K65" s="33"/>
    </row>
    <row r="66" spans="1:11" s="15" customFormat="1" x14ac:dyDescent="0.2">
      <c r="B66" s="69" t="s">
        <v>866</v>
      </c>
      <c r="C66" s="45">
        <v>14</v>
      </c>
      <c r="D66" s="275">
        <v>0</v>
      </c>
      <c r="E66" s="275">
        <v>0</v>
      </c>
      <c r="F66" s="275">
        <v>0</v>
      </c>
      <c r="G66" s="46">
        <v>10</v>
      </c>
      <c r="H66" s="46">
        <v>3</v>
      </c>
      <c r="I66" s="275">
        <v>0</v>
      </c>
      <c r="J66" s="275">
        <v>1</v>
      </c>
      <c r="K66" s="33"/>
    </row>
    <row r="67" spans="1:11" x14ac:dyDescent="0.2">
      <c r="B67" s="69" t="s">
        <v>862</v>
      </c>
      <c r="C67" s="45">
        <v>17</v>
      </c>
      <c r="D67" s="275">
        <v>1</v>
      </c>
      <c r="E67" s="275">
        <v>0</v>
      </c>
      <c r="F67" s="46">
        <v>1</v>
      </c>
      <c r="G67" s="46">
        <v>15</v>
      </c>
      <c r="H67" s="46">
        <v>0</v>
      </c>
      <c r="I67" s="275">
        <v>0</v>
      </c>
      <c r="J67" s="275">
        <v>0</v>
      </c>
      <c r="K67" s="33"/>
    </row>
    <row r="68" spans="1:11" x14ac:dyDescent="0.2">
      <c r="B68" s="69" t="s">
        <v>863</v>
      </c>
      <c r="C68" s="45">
        <v>41</v>
      </c>
      <c r="D68" s="46">
        <v>9</v>
      </c>
      <c r="E68" s="46">
        <v>6</v>
      </c>
      <c r="F68" s="275">
        <v>0</v>
      </c>
      <c r="G68" s="46">
        <v>22</v>
      </c>
      <c r="H68" s="46">
        <v>3</v>
      </c>
      <c r="I68" s="275">
        <v>0</v>
      </c>
      <c r="J68" s="275">
        <v>1</v>
      </c>
      <c r="K68" s="33"/>
    </row>
    <row r="69" spans="1:11" x14ac:dyDescent="0.2">
      <c r="A69" s="220"/>
      <c r="B69" s="69" t="s">
        <v>865</v>
      </c>
      <c r="C69" s="45">
        <v>22</v>
      </c>
      <c r="D69" s="46">
        <v>2</v>
      </c>
      <c r="E69" s="275">
        <v>0</v>
      </c>
      <c r="F69" s="275">
        <v>0</v>
      </c>
      <c r="G69" s="46">
        <v>18</v>
      </c>
      <c r="H69" s="46">
        <v>2</v>
      </c>
      <c r="I69" s="275">
        <v>0</v>
      </c>
      <c r="J69" s="275">
        <v>0</v>
      </c>
      <c r="K69" s="33"/>
    </row>
    <row r="70" spans="1:11" x14ac:dyDescent="0.2">
      <c r="B70" s="69" t="s">
        <v>583</v>
      </c>
      <c r="C70" s="45">
        <v>4</v>
      </c>
      <c r="D70" s="275">
        <v>0</v>
      </c>
      <c r="E70" s="275">
        <v>0</v>
      </c>
      <c r="F70" s="275">
        <v>0</v>
      </c>
      <c r="G70" s="58">
        <v>4</v>
      </c>
      <c r="H70" s="275">
        <v>0</v>
      </c>
      <c r="I70" s="275">
        <v>0</v>
      </c>
      <c r="J70" s="275">
        <v>0</v>
      </c>
      <c r="K70" s="33"/>
    </row>
    <row r="71" spans="1:11" ht="18" thickBot="1" x14ac:dyDescent="0.2">
      <c r="B71" s="70"/>
      <c r="C71" s="23"/>
      <c r="D71" s="34"/>
      <c r="E71" s="34"/>
      <c r="F71" s="24"/>
      <c r="G71" s="24"/>
      <c r="H71" s="34"/>
      <c r="I71" s="34"/>
      <c r="J71" s="34"/>
      <c r="K71" s="33"/>
    </row>
    <row r="72" spans="1:11" x14ac:dyDescent="0.2">
      <c r="C72" s="29" t="s">
        <v>529</v>
      </c>
      <c r="D72" s="9"/>
      <c r="E72" s="9"/>
      <c r="H72" s="9"/>
      <c r="I72" s="9"/>
      <c r="J72" s="9"/>
      <c r="K72" s="33"/>
    </row>
    <row r="73" spans="1:11" x14ac:dyDescent="0.15">
      <c r="B73" s="142"/>
      <c r="C73" s="33"/>
      <c r="D73" s="33"/>
      <c r="E73" s="33"/>
      <c r="F73" s="33"/>
      <c r="G73" s="33"/>
      <c r="H73" s="33"/>
      <c r="I73" s="33"/>
      <c r="J73" s="33"/>
      <c r="K73" s="33"/>
    </row>
    <row r="74" spans="1:11" x14ac:dyDescent="0.15">
      <c r="K74" s="33"/>
    </row>
    <row r="75" spans="1:11" x14ac:dyDescent="0.15">
      <c r="K75" s="33"/>
    </row>
    <row r="76" spans="1:11" x14ac:dyDescent="0.15">
      <c r="K76" s="33"/>
    </row>
  </sheetData>
  <mergeCells count="19">
    <mergeCell ref="B6:J6"/>
    <mergeCell ref="E7:F7"/>
    <mergeCell ref="E9:F9"/>
    <mergeCell ref="G9:H9"/>
    <mergeCell ref="I9:J9"/>
    <mergeCell ref="C8:D9"/>
    <mergeCell ref="J10:J11"/>
    <mergeCell ref="B41:J41"/>
    <mergeCell ref="E42:F42"/>
    <mergeCell ref="G44:G45"/>
    <mergeCell ref="H44:H45"/>
    <mergeCell ref="I44:I45"/>
    <mergeCell ref="D10:D11"/>
    <mergeCell ref="C10:C11"/>
    <mergeCell ref="E10:E11"/>
    <mergeCell ref="F10:F11"/>
    <mergeCell ref="H10:H11"/>
    <mergeCell ref="G10:G11"/>
    <mergeCell ref="I10:I11"/>
  </mergeCells>
  <phoneticPr fontId="2"/>
  <pageMargins left="0.75" right="0.75" top="1" bottom="1" header="0.51200000000000001" footer="0.51200000000000001"/>
  <pageSetup paperSize="9" scale="5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110"/>
  <sheetViews>
    <sheetView view="pageBreakPreview" zoomScale="75" zoomScaleNormal="75" workbookViewId="0">
      <selection activeCell="F72" sqref="F72"/>
    </sheetView>
  </sheetViews>
  <sheetFormatPr defaultColWidth="13.375" defaultRowHeight="17.25" x14ac:dyDescent="0.15"/>
  <cols>
    <col min="1" max="1" width="13.375" style="15" customWidth="1"/>
    <col min="2" max="2" width="25.125" style="68" customWidth="1"/>
    <col min="3" max="8" width="16.5" style="15" customWidth="1"/>
    <col min="9" max="12" width="14.375" style="15" customWidth="1"/>
    <col min="13" max="13" width="13.375" style="15"/>
    <col min="14" max="16384" width="13.375" style="2"/>
  </cols>
  <sheetData>
    <row r="1" spans="1:12" x14ac:dyDescent="0.2">
      <c r="A1" s="29"/>
    </row>
    <row r="6" spans="1:12" ht="18.75" x14ac:dyDescent="0.2">
      <c r="A6" s="29"/>
      <c r="B6" s="367" t="s">
        <v>97</v>
      </c>
      <c r="C6" s="367"/>
      <c r="D6" s="367"/>
      <c r="E6" s="367"/>
      <c r="F6" s="367"/>
      <c r="G6" s="367"/>
      <c r="H6" s="367"/>
      <c r="I6" s="72"/>
      <c r="J6" s="72"/>
      <c r="K6" s="72"/>
      <c r="L6" s="72"/>
    </row>
    <row r="7" spans="1:12" ht="18" thickBot="1" x14ac:dyDescent="0.25">
      <c r="B7" s="70"/>
      <c r="C7" s="24"/>
      <c r="D7" s="334" t="s">
        <v>857</v>
      </c>
      <c r="E7" s="334"/>
      <c r="F7" s="24"/>
      <c r="G7" s="67" t="s">
        <v>104</v>
      </c>
      <c r="H7" s="35"/>
      <c r="I7" s="35"/>
      <c r="J7" s="35"/>
      <c r="K7" s="33"/>
    </row>
    <row r="8" spans="1:12" x14ac:dyDescent="0.15">
      <c r="C8" s="13"/>
      <c r="D8" s="25"/>
      <c r="E8" s="25"/>
      <c r="F8" s="25"/>
      <c r="G8" s="25"/>
    </row>
    <row r="9" spans="1:12" x14ac:dyDescent="0.2">
      <c r="B9" s="69" t="s">
        <v>84</v>
      </c>
      <c r="C9" s="26" t="s">
        <v>98</v>
      </c>
      <c r="D9" s="26" t="s">
        <v>99</v>
      </c>
      <c r="E9" s="227" t="s">
        <v>105</v>
      </c>
      <c r="F9" s="25"/>
      <c r="G9" s="363" t="s">
        <v>102</v>
      </c>
    </row>
    <row r="10" spans="1:12" x14ac:dyDescent="0.2">
      <c r="B10" s="71"/>
      <c r="C10" s="27" t="s">
        <v>106</v>
      </c>
      <c r="D10" s="27" t="s">
        <v>101</v>
      </c>
      <c r="E10" s="27" t="s">
        <v>867</v>
      </c>
      <c r="F10" s="27" t="s">
        <v>868</v>
      </c>
      <c r="G10" s="338"/>
    </row>
    <row r="11" spans="1:12" x14ac:dyDescent="0.15">
      <c r="C11" s="13"/>
    </row>
    <row r="12" spans="1:12" x14ac:dyDescent="0.2">
      <c r="B12" s="66" t="s">
        <v>291</v>
      </c>
      <c r="C12" s="61">
        <v>341</v>
      </c>
      <c r="D12" s="62">
        <v>3</v>
      </c>
      <c r="E12" s="62">
        <v>71</v>
      </c>
      <c r="F12" s="55">
        <v>0</v>
      </c>
      <c r="G12" s="62">
        <v>243</v>
      </c>
    </row>
    <row r="13" spans="1:12" s="15" customFormat="1" x14ac:dyDescent="0.2">
      <c r="B13" s="66" t="s">
        <v>292</v>
      </c>
      <c r="C13" s="61">
        <v>385</v>
      </c>
      <c r="D13" s="62">
        <v>10</v>
      </c>
      <c r="E13" s="62">
        <v>75</v>
      </c>
      <c r="F13" s="55">
        <v>0</v>
      </c>
      <c r="G13" s="62">
        <v>265</v>
      </c>
    </row>
    <row r="14" spans="1:12" s="15" customFormat="1" x14ac:dyDescent="0.2">
      <c r="B14" s="66" t="s">
        <v>293</v>
      </c>
      <c r="C14" s="61">
        <v>381</v>
      </c>
      <c r="D14" s="62">
        <v>9</v>
      </c>
      <c r="E14" s="62">
        <v>113</v>
      </c>
      <c r="F14" s="55">
        <v>0</v>
      </c>
      <c r="G14" s="62">
        <v>223</v>
      </c>
    </row>
    <row r="15" spans="1:12" s="15" customFormat="1" x14ac:dyDescent="0.2">
      <c r="B15" s="66"/>
      <c r="C15" s="61"/>
      <c r="D15" s="62"/>
      <c r="E15" s="62"/>
      <c r="F15" s="55"/>
      <c r="G15" s="62"/>
    </row>
    <row r="16" spans="1:12" s="15" customFormat="1" x14ac:dyDescent="0.2">
      <c r="B16" s="66" t="s">
        <v>333</v>
      </c>
      <c r="C16" s="61">
        <v>391</v>
      </c>
      <c r="D16" s="62">
        <v>12</v>
      </c>
      <c r="E16" s="62">
        <v>107</v>
      </c>
      <c r="F16" s="55">
        <v>0</v>
      </c>
      <c r="G16" s="62">
        <v>234</v>
      </c>
    </row>
    <row r="17" spans="2:7" s="15" customFormat="1" x14ac:dyDescent="0.2">
      <c r="B17" s="66" t="s">
        <v>578</v>
      </c>
      <c r="C17" s="61">
        <v>439</v>
      </c>
      <c r="D17" s="62">
        <v>12</v>
      </c>
      <c r="E17" s="62">
        <v>128</v>
      </c>
      <c r="F17" s="55">
        <v>0</v>
      </c>
      <c r="G17" s="62">
        <v>245</v>
      </c>
    </row>
    <row r="18" spans="2:7" s="15" customFormat="1" x14ac:dyDescent="0.2">
      <c r="B18" s="66" t="s">
        <v>579</v>
      </c>
      <c r="C18" s="61">
        <v>456</v>
      </c>
      <c r="D18" s="59">
        <v>8</v>
      </c>
      <c r="E18" s="59">
        <v>125</v>
      </c>
      <c r="F18" s="55">
        <v>0</v>
      </c>
      <c r="G18" s="59">
        <v>256</v>
      </c>
    </row>
    <row r="19" spans="2:7" s="15" customFormat="1" x14ac:dyDescent="0.2">
      <c r="B19" s="66"/>
      <c r="C19" s="61"/>
      <c r="D19" s="59"/>
      <c r="E19" s="59"/>
      <c r="F19" s="55"/>
      <c r="G19" s="59"/>
    </row>
    <row r="20" spans="2:7" s="15" customFormat="1" x14ac:dyDescent="0.2">
      <c r="B20" s="66" t="s">
        <v>580</v>
      </c>
      <c r="C20" s="61">
        <v>456</v>
      </c>
      <c r="D20" s="63">
        <v>10</v>
      </c>
      <c r="E20" s="63">
        <v>80</v>
      </c>
      <c r="F20" s="55">
        <v>0</v>
      </c>
      <c r="G20" s="63">
        <v>299</v>
      </c>
    </row>
    <row r="21" spans="2:7" s="15" customFormat="1" x14ac:dyDescent="0.2">
      <c r="B21" s="66" t="s">
        <v>586</v>
      </c>
      <c r="C21" s="61">
        <v>474</v>
      </c>
      <c r="D21" s="63">
        <v>11</v>
      </c>
      <c r="E21" s="63">
        <v>83</v>
      </c>
      <c r="F21" s="55">
        <v>0</v>
      </c>
      <c r="G21" s="63">
        <v>309</v>
      </c>
    </row>
    <row r="22" spans="2:7" s="15" customFormat="1" x14ac:dyDescent="0.2">
      <c r="B22" s="66" t="s">
        <v>687</v>
      </c>
      <c r="C22" s="61">
        <v>480</v>
      </c>
      <c r="D22" s="63">
        <v>2</v>
      </c>
      <c r="E22" s="63">
        <v>110</v>
      </c>
      <c r="F22" s="55" t="s">
        <v>362</v>
      </c>
      <c r="G22" s="63">
        <v>288</v>
      </c>
    </row>
    <row r="23" spans="2:7" s="15" customFormat="1" x14ac:dyDescent="0.2">
      <c r="B23" s="66"/>
      <c r="C23" s="61"/>
      <c r="D23" s="63"/>
      <c r="E23" s="63"/>
      <c r="F23" s="55"/>
      <c r="G23" s="63"/>
    </row>
    <row r="24" spans="2:7" s="15" customFormat="1" x14ac:dyDescent="0.2">
      <c r="B24" s="66" t="s">
        <v>806</v>
      </c>
      <c r="C24" s="61">
        <v>495</v>
      </c>
      <c r="D24" s="63">
        <v>13</v>
      </c>
      <c r="E24" s="63">
        <v>107</v>
      </c>
      <c r="F24" s="55" t="s">
        <v>362</v>
      </c>
      <c r="G24" s="63">
        <v>319</v>
      </c>
    </row>
    <row r="25" spans="2:7" s="15" customFormat="1" x14ac:dyDescent="0.2">
      <c r="B25" s="68"/>
      <c r="C25" s="64"/>
      <c r="D25" s="62"/>
      <c r="E25" s="62"/>
      <c r="F25" s="55"/>
      <c r="G25" s="62"/>
    </row>
    <row r="26" spans="2:7" s="15" customFormat="1" x14ac:dyDescent="0.2">
      <c r="B26" s="69" t="s">
        <v>581</v>
      </c>
      <c r="C26" s="61">
        <v>138</v>
      </c>
      <c r="D26" s="90">
        <v>10</v>
      </c>
      <c r="E26" s="59">
        <v>52</v>
      </c>
      <c r="F26" s="55">
        <v>0</v>
      </c>
      <c r="G26" s="90">
        <v>38</v>
      </c>
    </row>
    <row r="27" spans="2:7" s="15" customFormat="1" x14ac:dyDescent="0.2">
      <c r="B27" s="69" t="s">
        <v>861</v>
      </c>
      <c r="C27" s="61">
        <v>36</v>
      </c>
      <c r="D27" s="55">
        <v>0</v>
      </c>
      <c r="E27" s="59">
        <v>6</v>
      </c>
      <c r="F27" s="55">
        <v>0</v>
      </c>
      <c r="G27" s="59">
        <v>29</v>
      </c>
    </row>
    <row r="28" spans="2:7" s="15" customFormat="1" x14ac:dyDescent="0.2">
      <c r="B28" s="69" t="s">
        <v>689</v>
      </c>
      <c r="C28" s="61">
        <v>49</v>
      </c>
      <c r="D28" s="90">
        <v>3</v>
      </c>
      <c r="E28" s="59">
        <v>8</v>
      </c>
      <c r="F28" s="55">
        <v>0</v>
      </c>
      <c r="G28" s="59">
        <v>33</v>
      </c>
    </row>
    <row r="29" spans="2:7" s="15" customFormat="1" x14ac:dyDescent="0.2">
      <c r="B29" s="69" t="s">
        <v>582</v>
      </c>
      <c r="C29" s="61">
        <v>43</v>
      </c>
      <c r="D29" s="55">
        <v>0</v>
      </c>
      <c r="E29" s="59">
        <v>8</v>
      </c>
      <c r="F29" s="55">
        <v>0</v>
      </c>
      <c r="G29" s="59">
        <v>35</v>
      </c>
    </row>
    <row r="30" spans="2:7" s="15" customFormat="1" x14ac:dyDescent="0.2">
      <c r="B30" s="69"/>
      <c r="C30" s="61"/>
      <c r="D30" s="55"/>
      <c r="E30" s="59"/>
      <c r="F30" s="55"/>
      <c r="G30" s="59"/>
    </row>
    <row r="31" spans="2:7" s="15" customFormat="1" x14ac:dyDescent="0.2">
      <c r="B31" s="69" t="s">
        <v>688</v>
      </c>
      <c r="C31" s="61">
        <v>46</v>
      </c>
      <c r="D31" s="55">
        <v>0</v>
      </c>
      <c r="E31" s="59">
        <v>6</v>
      </c>
      <c r="F31" s="55">
        <v>0</v>
      </c>
      <c r="G31" s="59">
        <v>35</v>
      </c>
    </row>
    <row r="32" spans="2:7" s="15" customFormat="1" x14ac:dyDescent="0.2">
      <c r="B32" s="69" t="s">
        <v>862</v>
      </c>
      <c r="C32" s="61">
        <v>54</v>
      </c>
      <c r="D32" s="55">
        <v>0</v>
      </c>
      <c r="E32" s="59">
        <v>8</v>
      </c>
      <c r="F32" s="55">
        <v>0</v>
      </c>
      <c r="G32" s="59">
        <v>42</v>
      </c>
    </row>
    <row r="33" spans="1:11" s="15" customFormat="1" x14ac:dyDescent="0.2">
      <c r="A33" s="29"/>
      <c r="B33" s="69" t="s">
        <v>863</v>
      </c>
      <c r="C33" s="61">
        <v>80</v>
      </c>
      <c r="D33" s="55">
        <v>0</v>
      </c>
      <c r="E33" s="59">
        <v>8</v>
      </c>
      <c r="F33" s="55">
        <v>0</v>
      </c>
      <c r="G33" s="59">
        <v>69</v>
      </c>
    </row>
    <row r="34" spans="1:11" s="15" customFormat="1" x14ac:dyDescent="0.2">
      <c r="B34" s="69" t="s">
        <v>864</v>
      </c>
      <c r="C34" s="61">
        <v>49</v>
      </c>
      <c r="D34" s="55" t="s">
        <v>362</v>
      </c>
      <c r="E34" s="59">
        <v>11</v>
      </c>
      <c r="F34" s="55">
        <v>0</v>
      </c>
      <c r="G34" s="59">
        <v>38</v>
      </c>
    </row>
    <row r="35" spans="1:11" s="15" customFormat="1" x14ac:dyDescent="0.2">
      <c r="B35" s="69" t="s">
        <v>583</v>
      </c>
      <c r="C35" s="61">
        <v>18</v>
      </c>
      <c r="D35" s="55">
        <v>0</v>
      </c>
      <c r="E35" s="59">
        <v>4</v>
      </c>
      <c r="F35" s="55">
        <v>0</v>
      </c>
      <c r="G35" s="59">
        <v>14</v>
      </c>
      <c r="I35" s="9"/>
      <c r="J35" s="9"/>
      <c r="K35" s="33"/>
    </row>
    <row r="36" spans="1:11" s="15" customFormat="1" ht="18" thickBot="1" x14ac:dyDescent="0.2">
      <c r="B36" s="70"/>
      <c r="C36" s="23"/>
      <c r="D36" s="34"/>
      <c r="E36" s="34"/>
      <c r="F36" s="24"/>
      <c r="G36" s="34"/>
      <c r="I36" s="9"/>
      <c r="J36" s="9"/>
      <c r="K36" s="33"/>
    </row>
    <row r="37" spans="1:11" s="15" customFormat="1" x14ac:dyDescent="0.15">
      <c r="B37" s="266"/>
      <c r="C37" s="368" t="s">
        <v>540</v>
      </c>
      <c r="D37" s="368"/>
      <c r="E37" s="368"/>
      <c r="F37" s="368"/>
      <c r="G37" s="368"/>
      <c r="H37" s="9"/>
      <c r="I37" s="9"/>
      <c r="J37" s="9"/>
      <c r="K37" s="33"/>
    </row>
    <row r="38" spans="1:11" s="15" customFormat="1" x14ac:dyDescent="0.2">
      <c r="B38" s="69" t="s">
        <v>84</v>
      </c>
      <c r="C38" s="26" t="s">
        <v>100</v>
      </c>
      <c r="D38" s="267" t="s">
        <v>365</v>
      </c>
      <c r="E38" s="327" t="s">
        <v>103</v>
      </c>
      <c r="F38" s="268" t="s">
        <v>366</v>
      </c>
      <c r="G38" s="363" t="s">
        <v>48</v>
      </c>
      <c r="H38" s="9"/>
      <c r="I38" s="9"/>
      <c r="J38" s="9"/>
      <c r="K38" s="33"/>
    </row>
    <row r="39" spans="1:11" s="15" customFormat="1" x14ac:dyDescent="0.2">
      <c r="B39" s="71"/>
      <c r="C39" s="27" t="s">
        <v>94</v>
      </c>
      <c r="D39" s="269" t="s">
        <v>869</v>
      </c>
      <c r="E39" s="328"/>
      <c r="F39" s="270" t="s">
        <v>367</v>
      </c>
      <c r="G39" s="338"/>
      <c r="H39" s="9"/>
      <c r="I39" s="9"/>
      <c r="J39" s="9"/>
      <c r="K39" s="33"/>
    </row>
    <row r="40" spans="1:11" s="15" customFormat="1" x14ac:dyDescent="0.15">
      <c r="B40" s="271"/>
      <c r="F40" s="33"/>
      <c r="G40" s="33"/>
      <c r="H40" s="9"/>
      <c r="I40" s="9"/>
      <c r="J40" s="9"/>
      <c r="K40" s="33"/>
    </row>
    <row r="41" spans="1:11" s="15" customFormat="1" x14ac:dyDescent="0.2">
      <c r="B41" s="73" t="s">
        <v>291</v>
      </c>
      <c r="C41" s="62">
        <v>10</v>
      </c>
      <c r="D41" s="55">
        <v>0</v>
      </c>
      <c r="E41" s="62">
        <v>4</v>
      </c>
      <c r="F41" s="55">
        <v>0</v>
      </c>
      <c r="G41" s="59">
        <v>10</v>
      </c>
      <c r="H41" s="9"/>
      <c r="I41" s="9"/>
      <c r="J41" s="9"/>
      <c r="K41" s="33"/>
    </row>
    <row r="42" spans="1:11" s="15" customFormat="1" x14ac:dyDescent="0.2">
      <c r="B42" s="73" t="s">
        <v>292</v>
      </c>
      <c r="C42" s="62">
        <v>13</v>
      </c>
      <c r="D42" s="55">
        <v>0</v>
      </c>
      <c r="E42" s="62">
        <v>6</v>
      </c>
      <c r="F42" s="55">
        <v>0</v>
      </c>
      <c r="G42" s="59">
        <v>16</v>
      </c>
      <c r="H42" s="9"/>
      <c r="I42" s="9"/>
      <c r="J42" s="9"/>
      <c r="K42" s="33"/>
    </row>
    <row r="43" spans="1:11" s="15" customFormat="1" x14ac:dyDescent="0.2">
      <c r="B43" s="73" t="s">
        <v>293</v>
      </c>
      <c r="C43" s="62">
        <v>5</v>
      </c>
      <c r="D43" s="55">
        <v>0</v>
      </c>
      <c r="E43" s="62">
        <v>10</v>
      </c>
      <c r="F43" s="55">
        <v>0</v>
      </c>
      <c r="G43" s="59">
        <v>21</v>
      </c>
      <c r="H43" s="9"/>
      <c r="I43" s="9"/>
      <c r="J43" s="9"/>
      <c r="K43" s="33"/>
    </row>
    <row r="44" spans="1:11" s="15" customFormat="1" x14ac:dyDescent="0.2">
      <c r="B44" s="73"/>
      <c r="C44" s="62"/>
      <c r="D44" s="55"/>
      <c r="E44" s="62"/>
      <c r="F44" s="55"/>
      <c r="G44" s="59"/>
      <c r="H44" s="9"/>
      <c r="I44" s="9"/>
      <c r="J44" s="9"/>
      <c r="K44" s="33"/>
    </row>
    <row r="45" spans="1:11" s="15" customFormat="1" x14ac:dyDescent="0.2">
      <c r="B45" s="73" t="s">
        <v>333</v>
      </c>
      <c r="C45" s="62">
        <v>5</v>
      </c>
      <c r="D45" s="55">
        <v>2</v>
      </c>
      <c r="E45" s="62">
        <v>24</v>
      </c>
      <c r="F45" s="55">
        <v>6</v>
      </c>
      <c r="G45" s="59">
        <v>1</v>
      </c>
      <c r="H45" s="9"/>
      <c r="I45" s="9"/>
      <c r="J45" s="9"/>
      <c r="K45" s="33"/>
    </row>
    <row r="46" spans="1:11" s="15" customFormat="1" x14ac:dyDescent="0.2">
      <c r="B46" s="73" t="s">
        <v>578</v>
      </c>
      <c r="C46" s="62">
        <v>10</v>
      </c>
      <c r="D46" s="55">
        <v>5</v>
      </c>
      <c r="E46" s="62">
        <v>16</v>
      </c>
      <c r="F46" s="55">
        <v>4</v>
      </c>
      <c r="G46" s="59">
        <v>19</v>
      </c>
      <c r="H46" s="9"/>
      <c r="I46" s="9"/>
      <c r="J46" s="9"/>
      <c r="K46" s="33"/>
    </row>
    <row r="47" spans="1:11" s="15" customFormat="1" x14ac:dyDescent="0.2">
      <c r="B47" s="73" t="s">
        <v>579</v>
      </c>
      <c r="C47" s="59">
        <v>18</v>
      </c>
      <c r="D47" s="59">
        <v>4</v>
      </c>
      <c r="E47" s="59">
        <v>12</v>
      </c>
      <c r="F47" s="59">
        <v>7</v>
      </c>
      <c r="G47" s="48">
        <v>26</v>
      </c>
      <c r="H47" s="9"/>
      <c r="I47" s="9"/>
      <c r="J47" s="9"/>
      <c r="K47" s="33"/>
    </row>
    <row r="48" spans="1:11" s="15" customFormat="1" x14ac:dyDescent="0.2">
      <c r="B48" s="73"/>
      <c r="C48" s="59"/>
      <c r="D48" s="59"/>
      <c r="E48" s="59"/>
      <c r="F48" s="59"/>
      <c r="G48" s="48"/>
      <c r="H48" s="9"/>
      <c r="I48" s="9"/>
      <c r="J48" s="9"/>
      <c r="K48" s="33"/>
    </row>
    <row r="49" spans="2:11" s="15" customFormat="1" x14ac:dyDescent="0.2">
      <c r="B49" s="73" t="s">
        <v>580</v>
      </c>
      <c r="C49" s="63">
        <v>7</v>
      </c>
      <c r="D49" s="63">
        <v>3</v>
      </c>
      <c r="E49" s="63">
        <v>20</v>
      </c>
      <c r="F49" s="63">
        <v>4</v>
      </c>
      <c r="G49" s="63">
        <v>33</v>
      </c>
      <c r="H49" s="9"/>
      <c r="I49" s="9"/>
      <c r="J49" s="9"/>
      <c r="K49" s="33"/>
    </row>
    <row r="50" spans="2:11" s="15" customFormat="1" x14ac:dyDescent="0.2">
      <c r="B50" s="73" t="s">
        <v>586</v>
      </c>
      <c r="C50" s="63">
        <v>13</v>
      </c>
      <c r="D50" s="63">
        <v>3</v>
      </c>
      <c r="E50" s="63">
        <v>19</v>
      </c>
      <c r="F50" s="63">
        <v>6</v>
      </c>
      <c r="G50" s="63">
        <v>30</v>
      </c>
      <c r="H50" s="9"/>
      <c r="I50" s="9"/>
      <c r="J50" s="9"/>
      <c r="K50" s="33"/>
    </row>
    <row r="51" spans="2:11" s="15" customFormat="1" x14ac:dyDescent="0.2">
      <c r="B51" s="73" t="s">
        <v>687</v>
      </c>
      <c r="C51" s="63">
        <v>17</v>
      </c>
      <c r="D51" s="63">
        <v>3</v>
      </c>
      <c r="E51" s="63">
        <v>12</v>
      </c>
      <c r="F51" s="63">
        <v>20</v>
      </c>
      <c r="G51" s="63">
        <v>28</v>
      </c>
      <c r="H51" s="9"/>
      <c r="I51" s="9"/>
      <c r="J51" s="9"/>
      <c r="K51" s="33"/>
    </row>
    <row r="52" spans="2:11" s="15" customFormat="1" x14ac:dyDescent="0.2">
      <c r="B52" s="73" t="s">
        <v>806</v>
      </c>
      <c r="C52" s="63">
        <v>22</v>
      </c>
      <c r="D52" s="63">
        <v>4</v>
      </c>
      <c r="E52" s="63">
        <v>12</v>
      </c>
      <c r="F52" s="63">
        <v>8</v>
      </c>
      <c r="G52" s="63">
        <v>10</v>
      </c>
      <c r="H52" s="9"/>
      <c r="I52" s="9"/>
      <c r="J52" s="9"/>
      <c r="K52" s="33"/>
    </row>
    <row r="53" spans="2:11" s="15" customFormat="1" x14ac:dyDescent="0.15">
      <c r="B53" s="74"/>
      <c r="C53" s="62"/>
      <c r="D53" s="62"/>
      <c r="E53" s="62"/>
      <c r="F53" s="59"/>
      <c r="G53" s="48"/>
      <c r="H53" s="9"/>
      <c r="I53" s="9"/>
      <c r="J53" s="9"/>
      <c r="K53" s="33"/>
    </row>
    <row r="54" spans="2:11" s="15" customFormat="1" x14ac:dyDescent="0.2">
      <c r="B54" s="272" t="s">
        <v>581</v>
      </c>
      <c r="C54" s="59">
        <v>12</v>
      </c>
      <c r="D54" s="59">
        <v>1</v>
      </c>
      <c r="E54" s="59">
        <v>8</v>
      </c>
      <c r="F54" s="55">
        <v>8</v>
      </c>
      <c r="G54" s="48">
        <v>9</v>
      </c>
      <c r="H54" s="9"/>
      <c r="I54" s="9"/>
      <c r="J54" s="9"/>
      <c r="K54" s="33"/>
    </row>
    <row r="55" spans="2:11" s="15" customFormat="1" x14ac:dyDescent="0.2">
      <c r="B55" s="272" t="s">
        <v>861</v>
      </c>
      <c r="C55" s="50">
        <v>0</v>
      </c>
      <c r="D55" s="55">
        <v>0</v>
      </c>
      <c r="E55" s="55">
        <v>0</v>
      </c>
      <c r="F55" s="90">
        <v>0</v>
      </c>
      <c r="G55" s="55">
        <v>1</v>
      </c>
      <c r="H55" s="9"/>
      <c r="I55" s="9"/>
      <c r="J55" s="9"/>
      <c r="K55" s="33"/>
    </row>
    <row r="56" spans="2:11" s="15" customFormat="1" x14ac:dyDescent="0.2">
      <c r="B56" s="272" t="s">
        <v>689</v>
      </c>
      <c r="C56" s="55">
        <v>3</v>
      </c>
      <c r="D56" s="55">
        <v>2</v>
      </c>
      <c r="E56" s="50">
        <v>0</v>
      </c>
      <c r="F56" s="50">
        <v>0</v>
      </c>
      <c r="G56" s="55">
        <v>0</v>
      </c>
      <c r="H56" s="9"/>
      <c r="I56" s="9"/>
      <c r="J56" s="9"/>
      <c r="K56" s="33"/>
    </row>
    <row r="57" spans="2:11" s="15" customFormat="1" x14ac:dyDescent="0.2">
      <c r="B57" s="272" t="s">
        <v>582</v>
      </c>
      <c r="C57" s="55">
        <v>0</v>
      </c>
      <c r="D57" s="50">
        <v>0</v>
      </c>
      <c r="E57" s="55">
        <v>0</v>
      </c>
      <c r="F57" s="50">
        <v>0</v>
      </c>
      <c r="G57" s="55">
        <v>0</v>
      </c>
      <c r="H57" s="9"/>
      <c r="I57" s="9"/>
      <c r="J57" s="9"/>
      <c r="K57" s="33"/>
    </row>
    <row r="58" spans="2:11" s="15" customFormat="1" x14ac:dyDescent="0.2">
      <c r="B58" s="272"/>
      <c r="C58" s="50"/>
      <c r="D58" s="50"/>
      <c r="E58" s="50"/>
      <c r="F58" s="50"/>
      <c r="G58" s="55"/>
      <c r="H58" s="9"/>
      <c r="I58" s="9"/>
      <c r="J58" s="9"/>
      <c r="K58" s="33"/>
    </row>
    <row r="59" spans="2:11" s="15" customFormat="1" x14ac:dyDescent="0.2">
      <c r="B59" s="272" t="s">
        <v>688</v>
      </c>
      <c r="C59" s="90">
        <v>1</v>
      </c>
      <c r="D59" s="55">
        <v>1</v>
      </c>
      <c r="E59" s="55">
        <v>3</v>
      </c>
      <c r="F59" s="55">
        <v>0</v>
      </c>
      <c r="G59" s="55">
        <v>0</v>
      </c>
      <c r="H59" s="9"/>
      <c r="I59" s="9"/>
      <c r="J59" s="9"/>
      <c r="K59" s="33"/>
    </row>
    <row r="60" spans="2:11" s="15" customFormat="1" x14ac:dyDescent="0.2">
      <c r="B60" s="272" t="s">
        <v>862</v>
      </c>
      <c r="C60" s="50">
        <v>4</v>
      </c>
      <c r="D60" s="55">
        <v>0</v>
      </c>
      <c r="E60" s="55">
        <v>0</v>
      </c>
      <c r="F60" s="55">
        <v>0</v>
      </c>
      <c r="G60" s="55">
        <v>0</v>
      </c>
      <c r="H60" s="9"/>
      <c r="I60" s="9"/>
      <c r="J60" s="9"/>
      <c r="K60" s="33"/>
    </row>
    <row r="61" spans="2:11" s="15" customFormat="1" x14ac:dyDescent="0.2">
      <c r="B61" s="272" t="s">
        <v>870</v>
      </c>
      <c r="C61" s="50">
        <v>2</v>
      </c>
      <c r="D61" s="55">
        <v>0</v>
      </c>
      <c r="E61" s="55">
        <v>1</v>
      </c>
      <c r="F61" s="55">
        <v>0</v>
      </c>
      <c r="G61" s="55">
        <v>0</v>
      </c>
      <c r="H61" s="9"/>
      <c r="I61" s="9"/>
      <c r="J61" s="9"/>
      <c r="K61" s="33"/>
    </row>
    <row r="62" spans="2:11" s="15" customFormat="1" x14ac:dyDescent="0.2">
      <c r="B62" s="272" t="s">
        <v>871</v>
      </c>
      <c r="C62" s="55">
        <v>0</v>
      </c>
      <c r="D62" s="55">
        <v>0</v>
      </c>
      <c r="E62" s="55">
        <v>0</v>
      </c>
      <c r="F62" s="55">
        <v>0</v>
      </c>
      <c r="G62" s="55">
        <v>0</v>
      </c>
      <c r="H62" s="9"/>
      <c r="I62" s="9"/>
      <c r="J62" s="9"/>
      <c r="K62" s="33"/>
    </row>
    <row r="63" spans="2:11" s="15" customFormat="1" x14ac:dyDescent="0.2">
      <c r="B63" s="272" t="s">
        <v>583</v>
      </c>
      <c r="C63" s="55">
        <v>0</v>
      </c>
      <c r="D63" s="55">
        <v>0</v>
      </c>
      <c r="E63" s="55">
        <v>0</v>
      </c>
      <c r="F63" s="55">
        <v>0</v>
      </c>
      <c r="G63" s="55">
        <v>0</v>
      </c>
      <c r="H63" s="9"/>
      <c r="I63" s="9"/>
      <c r="J63" s="9"/>
      <c r="K63" s="33"/>
    </row>
    <row r="64" spans="2:11" s="15" customFormat="1" ht="18" thickBot="1" x14ac:dyDescent="0.2">
      <c r="B64" s="75"/>
      <c r="C64" s="34"/>
      <c r="D64" s="34"/>
      <c r="E64" s="34"/>
      <c r="F64" s="34"/>
      <c r="G64" s="24"/>
      <c r="H64" s="9"/>
      <c r="I64" s="9"/>
      <c r="J64" s="9"/>
      <c r="K64" s="33"/>
    </row>
    <row r="65" spans="2:12" s="15" customFormat="1" x14ac:dyDescent="0.2">
      <c r="B65" s="68"/>
      <c r="C65" s="273" t="s">
        <v>520</v>
      </c>
      <c r="H65" s="9"/>
      <c r="I65" s="72"/>
      <c r="J65" s="72"/>
      <c r="K65" s="72"/>
      <c r="L65" s="72"/>
    </row>
    <row r="66" spans="2:12" s="15" customFormat="1" x14ac:dyDescent="0.15">
      <c r="B66" s="68"/>
      <c r="H66" s="9"/>
      <c r="I66" s="33"/>
      <c r="J66" s="35"/>
      <c r="K66" s="33"/>
    </row>
    <row r="67" spans="2:12" s="15" customFormat="1" x14ac:dyDescent="0.15">
      <c r="B67" s="68"/>
      <c r="H67" s="9"/>
      <c r="I67" s="33"/>
      <c r="J67" s="33"/>
      <c r="K67" s="33"/>
    </row>
    <row r="68" spans="2:12" s="15" customFormat="1" x14ac:dyDescent="0.2">
      <c r="B68" s="333" t="s">
        <v>107</v>
      </c>
      <c r="C68" s="333"/>
      <c r="D68" s="333"/>
      <c r="E68" s="333"/>
      <c r="F68" s="333"/>
      <c r="G68" s="333"/>
      <c r="H68" s="333"/>
      <c r="I68" s="33"/>
      <c r="J68" s="33"/>
      <c r="K68" s="33"/>
    </row>
    <row r="69" spans="2:12" s="15" customFormat="1" ht="18" thickBot="1" x14ac:dyDescent="0.25">
      <c r="B69" s="70"/>
      <c r="C69" s="24"/>
      <c r="D69" s="334" t="s">
        <v>857</v>
      </c>
      <c r="E69" s="334"/>
      <c r="F69" s="24"/>
      <c r="G69" s="24"/>
      <c r="H69" s="67" t="s">
        <v>112</v>
      </c>
      <c r="I69" s="33"/>
      <c r="J69" s="33"/>
      <c r="K69" s="33"/>
    </row>
    <row r="70" spans="2:12" s="15" customFormat="1" x14ac:dyDescent="0.2">
      <c r="B70" s="68"/>
      <c r="C70" s="26" t="s">
        <v>108</v>
      </c>
      <c r="D70" s="13"/>
      <c r="E70" s="13"/>
      <c r="F70" s="13"/>
      <c r="G70" s="13"/>
      <c r="H70" s="13"/>
      <c r="K70" s="33"/>
    </row>
    <row r="71" spans="2:12" s="15" customFormat="1" x14ac:dyDescent="0.2">
      <c r="B71" s="68"/>
      <c r="C71" s="26" t="s">
        <v>113</v>
      </c>
      <c r="D71" s="26" t="s">
        <v>109</v>
      </c>
      <c r="E71" s="26" t="s">
        <v>110</v>
      </c>
      <c r="F71" s="26" t="s">
        <v>690</v>
      </c>
      <c r="G71" s="26" t="s">
        <v>872</v>
      </c>
      <c r="H71" s="26" t="s">
        <v>872</v>
      </c>
      <c r="K71" s="33"/>
    </row>
    <row r="72" spans="2:12" s="15" customFormat="1" x14ac:dyDescent="0.2">
      <c r="B72" s="71"/>
      <c r="C72" s="27" t="s">
        <v>114</v>
      </c>
      <c r="D72" s="28"/>
      <c r="E72" s="28"/>
      <c r="F72" s="27" t="s">
        <v>111</v>
      </c>
      <c r="G72" s="27" t="s">
        <v>873</v>
      </c>
      <c r="H72" s="27" t="s">
        <v>874</v>
      </c>
      <c r="K72" s="33"/>
    </row>
    <row r="73" spans="2:12" s="15" customFormat="1" x14ac:dyDescent="0.15">
      <c r="B73" s="68"/>
      <c r="C73" s="13"/>
      <c r="K73" s="33"/>
    </row>
    <row r="74" spans="2:12" s="15" customFormat="1" x14ac:dyDescent="0.2">
      <c r="B74" s="66" t="s">
        <v>291</v>
      </c>
      <c r="C74" s="11">
        <v>2162</v>
      </c>
      <c r="D74" s="9">
        <v>1055</v>
      </c>
      <c r="E74" s="9">
        <v>1041</v>
      </c>
      <c r="F74" s="9">
        <v>515</v>
      </c>
      <c r="G74" s="9">
        <v>509</v>
      </c>
      <c r="H74" s="9">
        <v>350</v>
      </c>
      <c r="K74" s="33"/>
    </row>
    <row r="75" spans="2:12" s="15" customFormat="1" x14ac:dyDescent="0.2">
      <c r="B75" s="66" t="s">
        <v>292</v>
      </c>
      <c r="C75" s="11">
        <v>915</v>
      </c>
      <c r="D75" s="9">
        <v>779</v>
      </c>
      <c r="E75" s="9">
        <v>770</v>
      </c>
      <c r="F75" s="9">
        <v>433</v>
      </c>
      <c r="G75" s="9">
        <v>590</v>
      </c>
      <c r="H75" s="9">
        <v>338</v>
      </c>
      <c r="K75" s="33"/>
    </row>
    <row r="76" spans="2:12" s="15" customFormat="1" x14ac:dyDescent="0.2">
      <c r="B76" s="66" t="s">
        <v>293</v>
      </c>
      <c r="C76" s="11">
        <v>751</v>
      </c>
      <c r="D76" s="9">
        <v>742</v>
      </c>
      <c r="E76" s="9">
        <v>721</v>
      </c>
      <c r="F76" s="9">
        <v>453</v>
      </c>
      <c r="G76" s="9">
        <v>637</v>
      </c>
      <c r="H76" s="9">
        <v>174</v>
      </c>
      <c r="K76" s="33"/>
    </row>
    <row r="77" spans="2:12" s="15" customFormat="1" x14ac:dyDescent="0.2">
      <c r="B77" s="66"/>
      <c r="C77" s="11"/>
      <c r="D77" s="9"/>
      <c r="E77" s="9"/>
      <c r="F77" s="9"/>
      <c r="G77" s="9"/>
      <c r="H77" s="9"/>
      <c r="K77" s="33"/>
    </row>
    <row r="78" spans="2:12" s="15" customFormat="1" x14ac:dyDescent="0.2">
      <c r="B78" s="66" t="s">
        <v>333</v>
      </c>
      <c r="C78" s="11">
        <v>668</v>
      </c>
      <c r="D78" s="9">
        <v>736</v>
      </c>
      <c r="E78" s="9">
        <v>714</v>
      </c>
      <c r="F78" s="9">
        <v>465</v>
      </c>
      <c r="G78" s="9">
        <v>696</v>
      </c>
      <c r="H78" s="9">
        <v>154</v>
      </c>
      <c r="K78" s="33"/>
    </row>
    <row r="79" spans="2:12" s="15" customFormat="1" x14ac:dyDescent="0.2">
      <c r="B79" s="66" t="s">
        <v>578</v>
      </c>
      <c r="C79" s="11">
        <v>745</v>
      </c>
      <c r="D79" s="9">
        <v>833</v>
      </c>
      <c r="E79" s="9">
        <v>804</v>
      </c>
      <c r="F79" s="9">
        <v>516</v>
      </c>
      <c r="G79" s="9">
        <v>764</v>
      </c>
      <c r="H79" s="9">
        <v>339</v>
      </c>
      <c r="K79" s="33"/>
    </row>
    <row r="80" spans="2:12" s="15" customFormat="1" x14ac:dyDescent="0.2">
      <c r="B80" s="66" t="s">
        <v>579</v>
      </c>
      <c r="C80" s="11">
        <v>750</v>
      </c>
      <c r="D80" s="35">
        <v>898</v>
      </c>
      <c r="E80" s="35">
        <v>866</v>
      </c>
      <c r="F80" s="35">
        <v>581</v>
      </c>
      <c r="G80" s="35">
        <v>784</v>
      </c>
      <c r="H80" s="35">
        <v>337</v>
      </c>
      <c r="K80" s="33"/>
    </row>
    <row r="81" spans="1:11" s="15" customFormat="1" x14ac:dyDescent="0.2">
      <c r="B81" s="66"/>
      <c r="C81" s="11"/>
      <c r="D81" s="35"/>
      <c r="E81" s="35"/>
      <c r="F81" s="35"/>
      <c r="G81" s="35"/>
      <c r="H81" s="35"/>
      <c r="K81" s="33"/>
    </row>
    <row r="82" spans="1:11" x14ac:dyDescent="0.2">
      <c r="B82" s="66" t="s">
        <v>580</v>
      </c>
      <c r="C82" s="11">
        <v>782</v>
      </c>
      <c r="D82" s="35">
        <v>971</v>
      </c>
      <c r="E82" s="35">
        <v>942</v>
      </c>
      <c r="F82" s="35">
        <v>642</v>
      </c>
      <c r="G82" s="35">
        <v>862</v>
      </c>
      <c r="H82" s="35">
        <v>335</v>
      </c>
      <c r="I82" s="35"/>
      <c r="J82" s="9"/>
      <c r="K82" s="33"/>
    </row>
    <row r="83" spans="1:11" x14ac:dyDescent="0.2">
      <c r="B83" s="66" t="s">
        <v>586</v>
      </c>
      <c r="C83" s="11">
        <v>810</v>
      </c>
      <c r="D83" s="35">
        <v>1033</v>
      </c>
      <c r="E83" s="35">
        <v>1014</v>
      </c>
      <c r="F83" s="35">
        <v>695</v>
      </c>
      <c r="G83" s="35">
        <v>885</v>
      </c>
      <c r="H83" s="35">
        <v>330</v>
      </c>
      <c r="I83" s="9"/>
      <c r="J83" s="9"/>
      <c r="K83" s="33"/>
    </row>
    <row r="84" spans="1:11" x14ac:dyDescent="0.2">
      <c r="A84" s="220"/>
      <c r="B84" s="148" t="s">
        <v>687</v>
      </c>
      <c r="C84" s="11">
        <v>827</v>
      </c>
      <c r="D84" s="35">
        <v>1076</v>
      </c>
      <c r="E84" s="35">
        <v>1058</v>
      </c>
      <c r="F84" s="35">
        <v>728</v>
      </c>
      <c r="G84" s="35">
        <v>955</v>
      </c>
      <c r="H84" s="35">
        <v>326</v>
      </c>
      <c r="I84" s="33"/>
      <c r="J84" s="33"/>
      <c r="K84" s="33"/>
    </row>
    <row r="85" spans="1:11" ht="18" thickBot="1" x14ac:dyDescent="0.25">
      <c r="B85" s="149" t="s">
        <v>875</v>
      </c>
      <c r="C85" s="23">
        <v>848</v>
      </c>
      <c r="D85" s="34">
        <v>1130</v>
      </c>
      <c r="E85" s="34">
        <v>1108</v>
      </c>
      <c r="F85" s="24">
        <v>775</v>
      </c>
      <c r="G85" s="24">
        <v>1050</v>
      </c>
      <c r="H85" s="34">
        <v>297</v>
      </c>
      <c r="K85" s="33"/>
    </row>
    <row r="86" spans="1:11" x14ac:dyDescent="0.2">
      <c r="C86" s="220" t="s">
        <v>417</v>
      </c>
      <c r="D86" s="9"/>
      <c r="K86" s="33"/>
    </row>
    <row r="87" spans="1:11" x14ac:dyDescent="0.15">
      <c r="B87" s="142"/>
      <c r="C87" s="33"/>
      <c r="D87" s="33"/>
      <c r="E87" s="33"/>
      <c r="F87" s="33"/>
      <c r="G87" s="33"/>
      <c r="H87" s="33"/>
      <c r="K87" s="33"/>
    </row>
    <row r="88" spans="1:11" x14ac:dyDescent="0.15">
      <c r="K88" s="33"/>
    </row>
    <row r="89" spans="1:11" x14ac:dyDescent="0.15">
      <c r="K89" s="33"/>
    </row>
    <row r="90" spans="1:11" x14ac:dyDescent="0.15">
      <c r="K90" s="33"/>
    </row>
    <row r="91" spans="1:11" x14ac:dyDescent="0.15">
      <c r="K91" s="33"/>
    </row>
    <row r="92" spans="1:11" x14ac:dyDescent="0.15">
      <c r="K92" s="33"/>
    </row>
    <row r="93" spans="1:11" x14ac:dyDescent="0.15">
      <c r="K93" s="33"/>
    </row>
    <row r="94" spans="1:11" x14ac:dyDescent="0.15">
      <c r="K94" s="33"/>
    </row>
    <row r="95" spans="1:11" x14ac:dyDescent="0.15">
      <c r="K95" s="33"/>
    </row>
    <row r="96" spans="1:11" x14ac:dyDescent="0.15">
      <c r="K96" s="33"/>
    </row>
    <row r="97" spans="2:11" x14ac:dyDescent="0.15">
      <c r="K97" s="33"/>
    </row>
    <row r="98" spans="2:11" x14ac:dyDescent="0.15">
      <c r="K98" s="33"/>
    </row>
    <row r="99" spans="2:11" x14ac:dyDescent="0.15">
      <c r="K99" s="33"/>
    </row>
    <row r="100" spans="2:11" x14ac:dyDescent="0.15">
      <c r="B100" s="15"/>
      <c r="K100" s="33"/>
    </row>
    <row r="101" spans="2:11" x14ac:dyDescent="0.15">
      <c r="B101" s="15"/>
      <c r="K101" s="33"/>
    </row>
    <row r="102" spans="2:11" x14ac:dyDescent="0.15">
      <c r="B102" s="15"/>
      <c r="K102" s="33"/>
    </row>
    <row r="103" spans="2:11" x14ac:dyDescent="0.15">
      <c r="B103" s="15"/>
      <c r="K103" s="33"/>
    </row>
    <row r="104" spans="2:11" x14ac:dyDescent="0.15">
      <c r="B104" s="15"/>
      <c r="K104" s="33"/>
    </row>
    <row r="105" spans="2:11" x14ac:dyDescent="0.15">
      <c r="B105" s="15"/>
      <c r="K105" s="33"/>
    </row>
    <row r="106" spans="2:11" x14ac:dyDescent="0.15">
      <c r="B106" s="15"/>
      <c r="K106" s="33"/>
    </row>
    <row r="107" spans="2:11" x14ac:dyDescent="0.15">
      <c r="B107" s="15"/>
      <c r="K107" s="33"/>
    </row>
    <row r="108" spans="2:11" x14ac:dyDescent="0.15">
      <c r="B108" s="15"/>
    </row>
    <row r="109" spans="2:11" x14ac:dyDescent="0.15">
      <c r="B109" s="15"/>
    </row>
    <row r="110" spans="2:11" x14ac:dyDescent="0.15">
      <c r="B110" s="15"/>
    </row>
  </sheetData>
  <mergeCells count="8">
    <mergeCell ref="B68:H68"/>
    <mergeCell ref="D69:E69"/>
    <mergeCell ref="B6:H6"/>
    <mergeCell ref="D7:E7"/>
    <mergeCell ref="G9:G10"/>
    <mergeCell ref="C37:G37"/>
    <mergeCell ref="E38:E39"/>
    <mergeCell ref="G38:G39"/>
  </mergeCells>
  <phoneticPr fontId="2"/>
  <pageMargins left="0.68" right="0.62" top="0.88" bottom="0.59" header="0.51181102362204722" footer="0.51181102362204722"/>
  <pageSetup paperSize="9" scale="5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5"/>
  <sheetViews>
    <sheetView view="pageBreakPreview" zoomScale="75" zoomScaleNormal="75" workbookViewId="0">
      <selection activeCell="F72" sqref="F72"/>
    </sheetView>
  </sheetViews>
  <sheetFormatPr defaultColWidth="9.625" defaultRowHeight="17.25" x14ac:dyDescent="0.15"/>
  <cols>
    <col min="1" max="1" width="13.375" style="15" customWidth="1"/>
    <col min="2" max="2" width="25.625" style="68" customWidth="1"/>
    <col min="3" max="6" width="18.5" style="15" customWidth="1"/>
    <col min="7" max="7" width="5.875" style="15" customWidth="1"/>
    <col min="8" max="13" width="9.625" style="15"/>
    <col min="14" max="16384" width="9.625" style="2"/>
  </cols>
  <sheetData>
    <row r="1" spans="1:7" x14ac:dyDescent="0.2">
      <c r="A1" s="29"/>
    </row>
    <row r="3" spans="1:7" x14ac:dyDescent="0.15">
      <c r="B3" s="142"/>
    </row>
    <row r="6" spans="1:7" x14ac:dyDescent="0.2">
      <c r="B6" s="333" t="s">
        <v>115</v>
      </c>
      <c r="C6" s="333"/>
      <c r="D6" s="333"/>
      <c r="E6" s="333"/>
      <c r="F6" s="333"/>
    </row>
    <row r="7" spans="1:7" ht="18" thickBot="1" x14ac:dyDescent="0.25">
      <c r="B7" s="334" t="s">
        <v>550</v>
      </c>
      <c r="C7" s="334"/>
      <c r="D7" s="334"/>
      <c r="E7" s="334"/>
      <c r="F7" s="334"/>
      <c r="G7" s="33"/>
    </row>
    <row r="8" spans="1:7" x14ac:dyDescent="0.2">
      <c r="C8" s="28"/>
      <c r="D8" s="216" t="s">
        <v>116</v>
      </c>
      <c r="E8" s="25"/>
      <c r="F8" s="33"/>
      <c r="G8" s="33"/>
    </row>
    <row r="9" spans="1:7" ht="17.25" customHeight="1" x14ac:dyDescent="0.2">
      <c r="C9" s="257"/>
      <c r="D9" s="257" t="s">
        <v>427</v>
      </c>
      <c r="E9" s="257" t="s">
        <v>575</v>
      </c>
      <c r="F9" s="258" t="s">
        <v>428</v>
      </c>
      <c r="G9" s="259"/>
    </row>
    <row r="10" spans="1:7" x14ac:dyDescent="0.2">
      <c r="C10" s="260" t="s">
        <v>522</v>
      </c>
      <c r="D10" s="260" t="s">
        <v>429</v>
      </c>
      <c r="E10" s="260" t="s">
        <v>576</v>
      </c>
      <c r="F10" s="261" t="s">
        <v>577</v>
      </c>
      <c r="G10" s="259"/>
    </row>
    <row r="11" spans="1:7" x14ac:dyDescent="0.2">
      <c r="B11" s="71"/>
      <c r="C11" s="262"/>
      <c r="D11" s="263"/>
      <c r="E11" s="263"/>
      <c r="F11" s="264"/>
      <c r="G11" s="259"/>
    </row>
    <row r="12" spans="1:7" x14ac:dyDescent="0.15">
      <c r="B12" s="142"/>
      <c r="C12" s="13"/>
      <c r="D12" s="33"/>
      <c r="E12" s="33"/>
      <c r="F12" s="33"/>
      <c r="G12" s="6"/>
    </row>
    <row r="13" spans="1:7" x14ac:dyDescent="0.2">
      <c r="B13" s="73" t="s">
        <v>801</v>
      </c>
      <c r="C13" s="219">
        <v>488</v>
      </c>
      <c r="D13" s="219">
        <v>271</v>
      </c>
      <c r="E13" s="219">
        <v>1</v>
      </c>
      <c r="F13" s="219">
        <v>18</v>
      </c>
      <c r="G13" s="33"/>
    </row>
    <row r="14" spans="1:7" x14ac:dyDescent="0.2">
      <c r="B14" s="73" t="s">
        <v>812</v>
      </c>
      <c r="C14" s="219">
        <v>488</v>
      </c>
      <c r="D14" s="219">
        <v>271</v>
      </c>
      <c r="E14" s="219">
        <v>1</v>
      </c>
      <c r="F14" s="219">
        <v>18</v>
      </c>
      <c r="G14" s="33"/>
    </row>
    <row r="15" spans="1:7" x14ac:dyDescent="0.2">
      <c r="B15" s="73" t="s">
        <v>876</v>
      </c>
      <c r="C15" s="219">
        <f>SUM(C17:C52)</f>
        <v>488</v>
      </c>
      <c r="D15" s="219">
        <f t="shared" ref="D15:F15" si="0">SUM(D17:D52)</f>
        <v>266</v>
      </c>
      <c r="E15" s="219">
        <f t="shared" si="0"/>
        <v>1</v>
      </c>
      <c r="F15" s="219">
        <f t="shared" si="0"/>
        <v>18</v>
      </c>
      <c r="G15" s="33"/>
    </row>
    <row r="16" spans="1:7" x14ac:dyDescent="0.15">
      <c r="B16" s="74"/>
      <c r="C16" s="59"/>
      <c r="D16" s="59"/>
      <c r="E16" s="59"/>
      <c r="F16" s="48"/>
      <c r="G16" s="33"/>
    </row>
    <row r="17" spans="2:7" x14ac:dyDescent="0.2">
      <c r="B17" s="73" t="s">
        <v>87</v>
      </c>
      <c r="C17" s="90">
        <v>196</v>
      </c>
      <c r="D17" s="48">
        <v>92</v>
      </c>
      <c r="E17" s="48">
        <v>0</v>
      </c>
      <c r="F17" s="48">
        <v>1</v>
      </c>
      <c r="G17" s="33"/>
    </row>
    <row r="18" spans="2:7" x14ac:dyDescent="0.2">
      <c r="B18" s="73" t="s">
        <v>117</v>
      </c>
      <c r="C18" s="90">
        <v>25</v>
      </c>
      <c r="D18" s="90">
        <v>17</v>
      </c>
      <c r="E18" s="48">
        <v>0</v>
      </c>
      <c r="F18" s="48">
        <v>0</v>
      </c>
      <c r="G18" s="33"/>
    </row>
    <row r="19" spans="2:7" x14ac:dyDescent="0.2">
      <c r="B19" s="73" t="s">
        <v>118</v>
      </c>
      <c r="C19" s="90">
        <v>33</v>
      </c>
      <c r="D19" s="90">
        <v>16</v>
      </c>
      <c r="E19" s="48">
        <v>0</v>
      </c>
      <c r="F19" s="48">
        <v>0</v>
      </c>
      <c r="G19" s="33"/>
    </row>
    <row r="20" spans="2:7" x14ac:dyDescent="0.2">
      <c r="B20" s="73" t="s">
        <v>119</v>
      </c>
      <c r="C20" s="90">
        <v>14</v>
      </c>
      <c r="D20" s="90">
        <v>4</v>
      </c>
      <c r="E20" s="48">
        <v>0</v>
      </c>
      <c r="F20" s="48">
        <v>0</v>
      </c>
      <c r="G20" s="33"/>
    </row>
    <row r="21" spans="2:7" x14ac:dyDescent="0.2">
      <c r="B21" s="73" t="s">
        <v>120</v>
      </c>
      <c r="C21" s="90">
        <v>20</v>
      </c>
      <c r="D21" s="90">
        <v>13</v>
      </c>
      <c r="E21" s="48">
        <v>0</v>
      </c>
      <c r="F21" s="48">
        <v>0</v>
      </c>
      <c r="G21" s="33"/>
    </row>
    <row r="22" spans="2:7" x14ac:dyDescent="0.2">
      <c r="B22" s="73" t="s">
        <v>121</v>
      </c>
      <c r="C22" s="90">
        <v>39</v>
      </c>
      <c r="D22" s="90">
        <v>22</v>
      </c>
      <c r="E22" s="48">
        <v>0</v>
      </c>
      <c r="F22" s="48">
        <v>1</v>
      </c>
      <c r="G22" s="33"/>
    </row>
    <row r="23" spans="2:7" x14ac:dyDescent="0.2">
      <c r="B23" s="73" t="s">
        <v>122</v>
      </c>
      <c r="C23" s="90">
        <v>19</v>
      </c>
      <c r="D23" s="90">
        <v>8</v>
      </c>
      <c r="E23" s="48">
        <v>1</v>
      </c>
      <c r="F23" s="48">
        <v>0</v>
      </c>
      <c r="G23" s="33"/>
    </row>
    <row r="24" spans="2:7" x14ac:dyDescent="0.2">
      <c r="B24" s="73" t="s">
        <v>278</v>
      </c>
      <c r="C24" s="90">
        <v>33</v>
      </c>
      <c r="D24" s="90">
        <v>18</v>
      </c>
      <c r="E24" s="48">
        <v>0</v>
      </c>
      <c r="F24" s="48">
        <v>1</v>
      </c>
      <c r="G24" s="33"/>
    </row>
    <row r="25" spans="2:7" x14ac:dyDescent="0.2">
      <c r="B25" s="73" t="s">
        <v>334</v>
      </c>
      <c r="C25" s="90">
        <v>20</v>
      </c>
      <c r="D25" s="90">
        <v>14</v>
      </c>
      <c r="E25" s="48">
        <v>0</v>
      </c>
      <c r="F25" s="48">
        <v>0</v>
      </c>
    </row>
    <row r="26" spans="2:7" x14ac:dyDescent="0.15">
      <c r="B26" s="74"/>
      <c r="C26" s="255"/>
      <c r="D26" s="255"/>
      <c r="E26" s="255"/>
      <c r="F26" s="255"/>
      <c r="G26" s="33"/>
    </row>
    <row r="27" spans="2:7" x14ac:dyDescent="0.2">
      <c r="B27" s="265" t="s">
        <v>277</v>
      </c>
      <c r="C27" s="90">
        <v>3</v>
      </c>
      <c r="D27" s="90">
        <v>2</v>
      </c>
      <c r="E27" s="48">
        <v>0</v>
      </c>
      <c r="F27" s="48">
        <v>0</v>
      </c>
      <c r="G27" s="33"/>
    </row>
    <row r="28" spans="2:7" x14ac:dyDescent="0.15">
      <c r="B28" s="74"/>
      <c r="C28" s="255"/>
      <c r="D28" s="255"/>
      <c r="E28" s="255"/>
      <c r="F28" s="255"/>
      <c r="G28" s="33"/>
    </row>
    <row r="29" spans="2:7" x14ac:dyDescent="0.2">
      <c r="B29" s="73" t="s">
        <v>802</v>
      </c>
      <c r="C29" s="90">
        <v>9</v>
      </c>
      <c r="D29" s="90">
        <v>6</v>
      </c>
      <c r="E29" s="48">
        <v>0</v>
      </c>
      <c r="F29" s="48">
        <v>0</v>
      </c>
      <c r="G29" s="33"/>
    </row>
    <row r="30" spans="2:7" x14ac:dyDescent="0.2">
      <c r="B30" s="73" t="s">
        <v>123</v>
      </c>
      <c r="C30" s="90">
        <v>2</v>
      </c>
      <c r="D30" s="90">
        <v>0</v>
      </c>
      <c r="E30" s="48">
        <v>0</v>
      </c>
      <c r="F30" s="48">
        <v>0</v>
      </c>
      <c r="G30" s="33"/>
    </row>
    <row r="31" spans="2:7" x14ac:dyDescent="0.2">
      <c r="B31" s="73" t="s">
        <v>124</v>
      </c>
      <c r="C31" s="90">
        <v>4</v>
      </c>
      <c r="D31" s="90">
        <v>2</v>
      </c>
      <c r="E31" s="48">
        <v>0</v>
      </c>
      <c r="F31" s="48">
        <v>15</v>
      </c>
      <c r="G31" s="33"/>
    </row>
    <row r="32" spans="2:7" x14ac:dyDescent="0.15">
      <c r="B32" s="74"/>
      <c r="C32" s="255"/>
      <c r="D32" s="255"/>
      <c r="E32" s="255"/>
      <c r="F32" s="255"/>
      <c r="G32" s="33"/>
    </row>
    <row r="33" spans="2:7" x14ac:dyDescent="0.2">
      <c r="B33" s="73" t="s">
        <v>125</v>
      </c>
      <c r="C33" s="90">
        <v>5</v>
      </c>
      <c r="D33" s="90">
        <v>6</v>
      </c>
      <c r="E33" s="48">
        <v>0</v>
      </c>
      <c r="F33" s="48">
        <v>0</v>
      </c>
      <c r="G33" s="33"/>
    </row>
    <row r="34" spans="2:7" x14ac:dyDescent="0.2">
      <c r="B34" s="73" t="s">
        <v>126</v>
      </c>
      <c r="C34" s="90">
        <v>1</v>
      </c>
      <c r="D34" s="90">
        <v>1</v>
      </c>
      <c r="E34" s="48">
        <v>0</v>
      </c>
      <c r="F34" s="48">
        <v>0</v>
      </c>
      <c r="G34" s="33"/>
    </row>
    <row r="35" spans="2:7" x14ac:dyDescent="0.2">
      <c r="B35" s="73" t="s">
        <v>279</v>
      </c>
      <c r="C35" s="90">
        <v>11</v>
      </c>
      <c r="D35" s="90">
        <v>6</v>
      </c>
      <c r="E35" s="48">
        <v>0</v>
      </c>
      <c r="F35" s="48">
        <v>0</v>
      </c>
      <c r="G35" s="33"/>
    </row>
    <row r="36" spans="2:7" x14ac:dyDescent="0.15">
      <c r="B36" s="74"/>
      <c r="C36" s="255"/>
      <c r="D36" s="255"/>
      <c r="E36" s="255"/>
      <c r="F36" s="255"/>
      <c r="G36" s="33"/>
    </row>
    <row r="37" spans="2:7" x14ac:dyDescent="0.2">
      <c r="B37" s="73" t="s">
        <v>127</v>
      </c>
      <c r="C37" s="90">
        <v>4</v>
      </c>
      <c r="D37" s="90">
        <v>0</v>
      </c>
      <c r="E37" s="48">
        <v>0</v>
      </c>
      <c r="F37" s="48">
        <v>0</v>
      </c>
      <c r="G37" s="33"/>
    </row>
    <row r="38" spans="2:7" x14ac:dyDescent="0.2">
      <c r="B38" s="73" t="s">
        <v>128</v>
      </c>
      <c r="C38" s="90">
        <v>2</v>
      </c>
      <c r="D38" s="90">
        <v>1</v>
      </c>
      <c r="E38" s="48">
        <v>0</v>
      </c>
      <c r="F38" s="48">
        <v>0</v>
      </c>
      <c r="G38" s="33"/>
    </row>
    <row r="39" spans="2:7" x14ac:dyDescent="0.2">
      <c r="B39" s="73" t="s">
        <v>129</v>
      </c>
      <c r="C39" s="90">
        <v>0</v>
      </c>
      <c r="D39" s="90">
        <v>1</v>
      </c>
      <c r="E39" s="48">
        <v>0</v>
      </c>
      <c r="F39" s="48">
        <v>0</v>
      </c>
      <c r="G39" s="33"/>
    </row>
    <row r="40" spans="2:7" x14ac:dyDescent="0.2">
      <c r="B40" s="73" t="s">
        <v>130</v>
      </c>
      <c r="C40" s="90">
        <v>2</v>
      </c>
      <c r="D40" s="90">
        <v>5</v>
      </c>
      <c r="E40" s="48">
        <v>0</v>
      </c>
      <c r="F40" s="48">
        <v>0</v>
      </c>
      <c r="G40" s="33"/>
    </row>
    <row r="41" spans="2:7" x14ac:dyDescent="0.2">
      <c r="B41" s="73" t="s">
        <v>137</v>
      </c>
      <c r="C41" s="90">
        <v>8</v>
      </c>
      <c r="D41" s="90">
        <v>4</v>
      </c>
      <c r="E41" s="48">
        <v>0</v>
      </c>
      <c r="F41" s="48">
        <v>0</v>
      </c>
      <c r="G41" s="33"/>
    </row>
    <row r="42" spans="2:7" x14ac:dyDescent="0.2">
      <c r="B42" s="265" t="s">
        <v>280</v>
      </c>
      <c r="C42" s="90">
        <v>1</v>
      </c>
      <c r="D42" s="90">
        <v>2</v>
      </c>
      <c r="E42" s="48">
        <v>0</v>
      </c>
      <c r="F42" s="48">
        <v>0</v>
      </c>
      <c r="G42" s="33"/>
    </row>
    <row r="43" spans="2:7" x14ac:dyDescent="0.15">
      <c r="B43" s="74"/>
      <c r="C43" s="255"/>
      <c r="D43" s="255"/>
      <c r="E43" s="255"/>
      <c r="F43" s="255"/>
      <c r="G43" s="33"/>
    </row>
    <row r="44" spans="2:7" x14ac:dyDescent="0.2">
      <c r="B44" s="73" t="s">
        <v>131</v>
      </c>
      <c r="C44" s="90">
        <v>11</v>
      </c>
      <c r="D44" s="90">
        <v>10</v>
      </c>
      <c r="E44" s="48">
        <v>0</v>
      </c>
      <c r="F44" s="48" t="s">
        <v>807</v>
      </c>
      <c r="G44" s="33"/>
    </row>
    <row r="45" spans="2:7" x14ac:dyDescent="0.2">
      <c r="B45" s="73" t="s">
        <v>132</v>
      </c>
      <c r="C45" s="90">
        <v>10</v>
      </c>
      <c r="D45" s="90">
        <v>3</v>
      </c>
      <c r="E45" s="48">
        <v>0</v>
      </c>
      <c r="F45" s="48">
        <v>0</v>
      </c>
      <c r="G45" s="33"/>
    </row>
    <row r="46" spans="2:7" x14ac:dyDescent="0.2">
      <c r="B46" s="73" t="s">
        <v>133</v>
      </c>
      <c r="C46" s="90">
        <v>1</v>
      </c>
      <c r="D46" s="90">
        <v>0</v>
      </c>
      <c r="E46" s="48">
        <v>0</v>
      </c>
      <c r="F46" s="48">
        <v>0</v>
      </c>
      <c r="G46" s="33"/>
    </row>
    <row r="47" spans="2:7" x14ac:dyDescent="0.15">
      <c r="B47" s="74"/>
      <c r="C47" s="255"/>
      <c r="D47" s="255"/>
      <c r="E47" s="255"/>
      <c r="F47" s="255"/>
      <c r="G47" s="33"/>
    </row>
    <row r="48" spans="2:7" x14ac:dyDescent="0.2">
      <c r="B48" s="73" t="s">
        <v>877</v>
      </c>
      <c r="C48" s="90">
        <v>7</v>
      </c>
      <c r="D48" s="90">
        <v>4</v>
      </c>
      <c r="E48" s="48">
        <v>0</v>
      </c>
      <c r="F48" s="48">
        <v>0</v>
      </c>
      <c r="G48" s="33"/>
    </row>
    <row r="49" spans="1:7" x14ac:dyDescent="0.2">
      <c r="B49" s="73" t="s">
        <v>321</v>
      </c>
      <c r="C49" s="90">
        <v>1</v>
      </c>
      <c r="D49" s="90">
        <v>0</v>
      </c>
      <c r="E49" s="48">
        <v>0</v>
      </c>
      <c r="F49" s="48">
        <v>0</v>
      </c>
      <c r="G49" s="33"/>
    </row>
    <row r="50" spans="1:7" x14ac:dyDescent="0.2">
      <c r="B50" s="73" t="s">
        <v>135</v>
      </c>
      <c r="C50" s="90">
        <v>0</v>
      </c>
      <c r="D50" s="90">
        <v>1</v>
      </c>
      <c r="E50" s="48">
        <v>0</v>
      </c>
      <c r="F50" s="48">
        <v>0</v>
      </c>
      <c r="G50" s="33"/>
    </row>
    <row r="51" spans="1:7" x14ac:dyDescent="0.2">
      <c r="B51" s="73" t="s">
        <v>136</v>
      </c>
      <c r="C51" s="90">
        <v>0</v>
      </c>
      <c r="D51" s="90">
        <v>0</v>
      </c>
      <c r="E51" s="48">
        <v>0</v>
      </c>
      <c r="F51" s="48">
        <v>0</v>
      </c>
      <c r="G51" s="33"/>
    </row>
    <row r="52" spans="1:7" x14ac:dyDescent="0.2">
      <c r="B52" s="73" t="s">
        <v>134</v>
      </c>
      <c r="C52" s="90">
        <v>7</v>
      </c>
      <c r="D52" s="90">
        <v>8</v>
      </c>
      <c r="E52" s="48">
        <v>0</v>
      </c>
      <c r="F52" s="48">
        <v>0</v>
      </c>
      <c r="G52" s="33"/>
    </row>
    <row r="53" spans="1:7" ht="18" thickBot="1" x14ac:dyDescent="0.2">
      <c r="B53" s="75"/>
      <c r="C53" s="34"/>
      <c r="D53" s="34"/>
      <c r="E53" s="34"/>
      <c r="F53" s="24"/>
      <c r="G53" s="33"/>
    </row>
    <row r="54" spans="1:7" x14ac:dyDescent="0.2">
      <c r="A54" s="29"/>
      <c r="B54" s="142"/>
      <c r="C54" s="35" t="s">
        <v>691</v>
      </c>
      <c r="D54" s="35"/>
      <c r="E54" s="35"/>
      <c r="F54" s="33"/>
    </row>
    <row r="55" spans="1:7" x14ac:dyDescent="0.2">
      <c r="C55" s="220"/>
      <c r="D55" s="33"/>
      <c r="E55" s="33"/>
      <c r="F55" s="33"/>
    </row>
  </sheetData>
  <mergeCells count="2">
    <mergeCell ref="B6:F6"/>
    <mergeCell ref="B7:F7"/>
  </mergeCells>
  <phoneticPr fontId="2"/>
  <pageMargins left="0.78740157480314965" right="0.78740157480314965" top="0.98425196850393704" bottom="0.98425196850393704" header="0.51181102362204722" footer="0.51181102362204722"/>
  <pageSetup paperSize="9" scale="80" orientation="portrait" horizontalDpi="300" verticalDpi="300" r:id="rId1"/>
  <headerFooter alignWithMargins="0"/>
  <colBreaks count="1" manualBreakCount="1">
    <brk id="6" min="5" max="5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zoomScaleSheetLayoutView="75" workbookViewId="0">
      <selection activeCell="F72" sqref="F72"/>
    </sheetView>
  </sheetViews>
  <sheetFormatPr defaultColWidth="9.625" defaultRowHeight="17.25" x14ac:dyDescent="0.15"/>
  <cols>
    <col min="1" max="1" width="13.375" style="15" customWidth="1"/>
    <col min="2" max="2" width="25.625" style="68" customWidth="1"/>
    <col min="3" max="6" width="23.125" style="15" customWidth="1"/>
    <col min="7" max="13" width="9.625" style="15"/>
    <col min="14" max="16384" width="9.625" style="2"/>
  </cols>
  <sheetData>
    <row r="1" spans="1:7" x14ac:dyDescent="0.2">
      <c r="A1" s="29"/>
    </row>
    <row r="6" spans="1:7" x14ac:dyDescent="0.2">
      <c r="B6" s="369" t="s">
        <v>138</v>
      </c>
      <c r="C6" s="369"/>
      <c r="D6" s="369"/>
      <c r="E6" s="369"/>
      <c r="F6" s="369"/>
      <c r="G6" s="256"/>
    </row>
    <row r="7" spans="1:7" ht="18" thickBot="1" x14ac:dyDescent="0.25">
      <c r="B7" s="334" t="s">
        <v>550</v>
      </c>
      <c r="C7" s="334"/>
      <c r="D7" s="334"/>
      <c r="E7" s="334"/>
      <c r="F7" s="334"/>
      <c r="G7" s="321"/>
    </row>
    <row r="8" spans="1:7" x14ac:dyDescent="0.15">
      <c r="B8" s="142"/>
      <c r="C8" s="345" t="s">
        <v>692</v>
      </c>
      <c r="D8" s="345" t="s">
        <v>693</v>
      </c>
      <c r="E8" s="345" t="s">
        <v>139</v>
      </c>
      <c r="F8" s="336" t="s">
        <v>140</v>
      </c>
      <c r="G8" s="33"/>
    </row>
    <row r="9" spans="1:7" ht="17.25" customHeight="1" x14ac:dyDescent="0.15">
      <c r="B9" s="71"/>
      <c r="C9" s="328"/>
      <c r="D9" s="328"/>
      <c r="E9" s="328"/>
      <c r="F9" s="338"/>
    </row>
    <row r="10" spans="1:7" x14ac:dyDescent="0.15">
      <c r="B10" s="74"/>
    </row>
    <row r="11" spans="1:7" x14ac:dyDescent="0.2">
      <c r="B11" s="73" t="s">
        <v>801</v>
      </c>
      <c r="C11" s="6">
        <v>1256</v>
      </c>
      <c r="D11" s="6">
        <v>2471</v>
      </c>
      <c r="E11" s="6">
        <v>589</v>
      </c>
      <c r="F11" s="6">
        <v>30</v>
      </c>
    </row>
    <row r="12" spans="1:7" x14ac:dyDescent="0.2">
      <c r="B12" s="73" t="s">
        <v>812</v>
      </c>
      <c r="C12" s="6">
        <v>1242</v>
      </c>
      <c r="D12" s="6">
        <v>2448</v>
      </c>
      <c r="E12" s="6">
        <v>593</v>
      </c>
      <c r="F12" s="6">
        <v>29</v>
      </c>
    </row>
    <row r="13" spans="1:7" x14ac:dyDescent="0.2">
      <c r="B13" s="73" t="s">
        <v>878</v>
      </c>
      <c r="C13" s="6">
        <v>1230</v>
      </c>
      <c r="D13" s="6">
        <v>2478</v>
      </c>
      <c r="E13" s="6">
        <v>584</v>
      </c>
      <c r="F13" s="6">
        <v>29</v>
      </c>
    </row>
    <row r="14" spans="1:7" x14ac:dyDescent="0.15">
      <c r="B14" s="142"/>
      <c r="C14" s="11"/>
      <c r="D14" s="35"/>
      <c r="E14" s="35"/>
      <c r="F14" s="35"/>
    </row>
    <row r="15" spans="1:7" x14ac:dyDescent="0.2">
      <c r="B15" s="66" t="s">
        <v>87</v>
      </c>
      <c r="C15" s="37">
        <v>382</v>
      </c>
      <c r="D15" s="58">
        <v>841</v>
      </c>
      <c r="E15" s="58">
        <v>185</v>
      </c>
      <c r="F15" s="58">
        <v>15</v>
      </c>
    </row>
    <row r="16" spans="1:7" x14ac:dyDescent="0.2">
      <c r="B16" s="66" t="s">
        <v>117</v>
      </c>
      <c r="C16" s="37">
        <v>69</v>
      </c>
      <c r="D16" s="58">
        <v>127</v>
      </c>
      <c r="E16" s="58">
        <v>30</v>
      </c>
      <c r="F16" s="58">
        <v>3</v>
      </c>
    </row>
    <row r="17" spans="2:6" x14ac:dyDescent="0.2">
      <c r="B17" s="66" t="s">
        <v>118</v>
      </c>
      <c r="C17" s="37">
        <v>70</v>
      </c>
      <c r="D17" s="58">
        <v>146</v>
      </c>
      <c r="E17" s="58">
        <v>28</v>
      </c>
      <c r="F17" s="58">
        <v>1</v>
      </c>
    </row>
    <row r="18" spans="2:6" x14ac:dyDescent="0.2">
      <c r="B18" s="66" t="s">
        <v>119</v>
      </c>
      <c r="C18" s="37">
        <v>44</v>
      </c>
      <c r="D18" s="58">
        <v>71</v>
      </c>
      <c r="E18" s="58">
        <v>22</v>
      </c>
      <c r="F18" s="59">
        <v>0</v>
      </c>
    </row>
    <row r="19" spans="2:6" x14ac:dyDescent="0.2">
      <c r="B19" s="66" t="s">
        <v>120</v>
      </c>
      <c r="C19" s="37">
        <v>46</v>
      </c>
      <c r="D19" s="58">
        <v>84</v>
      </c>
      <c r="E19" s="58">
        <v>28</v>
      </c>
      <c r="F19" s="59" t="s">
        <v>362</v>
      </c>
    </row>
    <row r="20" spans="2:6" x14ac:dyDescent="0.2">
      <c r="B20" s="66" t="s">
        <v>121</v>
      </c>
      <c r="C20" s="37">
        <v>130</v>
      </c>
      <c r="D20" s="58">
        <v>265</v>
      </c>
      <c r="E20" s="58">
        <v>96</v>
      </c>
      <c r="F20" s="58">
        <v>2</v>
      </c>
    </row>
    <row r="21" spans="2:6" x14ac:dyDescent="0.2">
      <c r="B21" s="66" t="s">
        <v>122</v>
      </c>
      <c r="C21" s="37">
        <v>70</v>
      </c>
      <c r="D21" s="58">
        <v>133</v>
      </c>
      <c r="E21" s="58">
        <v>18</v>
      </c>
      <c r="F21" s="58">
        <v>2</v>
      </c>
    </row>
    <row r="22" spans="2:6" x14ac:dyDescent="0.2">
      <c r="B22" s="66" t="s">
        <v>278</v>
      </c>
      <c r="C22" s="37">
        <v>64</v>
      </c>
      <c r="D22" s="58">
        <v>124</v>
      </c>
      <c r="E22" s="90">
        <v>24</v>
      </c>
      <c r="F22" s="59">
        <v>0</v>
      </c>
    </row>
    <row r="23" spans="2:6" x14ac:dyDescent="0.2">
      <c r="B23" s="66" t="s">
        <v>334</v>
      </c>
      <c r="C23" s="37">
        <v>42</v>
      </c>
      <c r="D23" s="58">
        <v>132</v>
      </c>
      <c r="E23" s="58">
        <v>20</v>
      </c>
      <c r="F23" s="59">
        <v>0</v>
      </c>
    </row>
    <row r="24" spans="2:6" x14ac:dyDescent="0.2">
      <c r="B24" s="69"/>
      <c r="C24" s="37"/>
      <c r="D24" s="58"/>
      <c r="E24" s="90"/>
      <c r="F24" s="90"/>
    </row>
    <row r="25" spans="2:6" x14ac:dyDescent="0.15">
      <c r="B25" s="95" t="s">
        <v>277</v>
      </c>
      <c r="C25" s="49">
        <v>16</v>
      </c>
      <c r="D25" s="57">
        <v>19</v>
      </c>
      <c r="E25" s="57">
        <v>0</v>
      </c>
      <c r="F25" s="59">
        <v>0</v>
      </c>
    </row>
    <row r="26" spans="2:6" x14ac:dyDescent="0.2">
      <c r="B26" s="69"/>
      <c r="C26" s="37"/>
      <c r="D26" s="58"/>
      <c r="E26" s="58"/>
      <c r="F26" s="58"/>
    </row>
    <row r="27" spans="2:6" x14ac:dyDescent="0.2">
      <c r="B27" s="66" t="s">
        <v>513</v>
      </c>
      <c r="C27" s="37">
        <v>31</v>
      </c>
      <c r="D27" s="58">
        <v>48</v>
      </c>
      <c r="E27" s="58">
        <v>15</v>
      </c>
      <c r="F27" s="59">
        <v>0</v>
      </c>
    </row>
    <row r="28" spans="2:6" x14ac:dyDescent="0.2">
      <c r="B28" s="66" t="s">
        <v>123</v>
      </c>
      <c r="C28" s="37">
        <v>4</v>
      </c>
      <c r="D28" s="58">
        <v>8</v>
      </c>
      <c r="E28" s="58">
        <v>1</v>
      </c>
      <c r="F28" s="60">
        <v>0</v>
      </c>
    </row>
    <row r="29" spans="2:6" x14ac:dyDescent="0.2">
      <c r="B29" s="66" t="s">
        <v>124</v>
      </c>
      <c r="C29" s="37">
        <v>3</v>
      </c>
      <c r="D29" s="58">
        <v>10</v>
      </c>
      <c r="E29" s="58">
        <v>3</v>
      </c>
      <c r="F29" s="59">
        <v>0</v>
      </c>
    </row>
    <row r="30" spans="2:6" x14ac:dyDescent="0.2">
      <c r="B30" s="69"/>
      <c r="C30" s="37"/>
      <c r="D30" s="58"/>
      <c r="E30" s="58"/>
      <c r="F30" s="50"/>
    </row>
    <row r="31" spans="2:6" x14ac:dyDescent="0.2">
      <c r="B31" s="66" t="s">
        <v>125</v>
      </c>
      <c r="C31" s="37">
        <v>20</v>
      </c>
      <c r="D31" s="58">
        <v>38</v>
      </c>
      <c r="E31" s="58">
        <v>11</v>
      </c>
      <c r="F31" s="58">
        <v>1</v>
      </c>
    </row>
    <row r="32" spans="2:6" x14ac:dyDescent="0.2">
      <c r="B32" s="66" t="s">
        <v>126</v>
      </c>
      <c r="C32" s="37">
        <v>6</v>
      </c>
      <c r="D32" s="58">
        <v>16</v>
      </c>
      <c r="E32" s="58">
        <v>3</v>
      </c>
      <c r="F32" s="59">
        <v>1</v>
      </c>
    </row>
    <row r="33" spans="2:6" x14ac:dyDescent="0.2">
      <c r="B33" s="66" t="s">
        <v>279</v>
      </c>
      <c r="C33" s="37">
        <v>37</v>
      </c>
      <c r="D33" s="58">
        <v>79</v>
      </c>
      <c r="E33" s="58">
        <v>12</v>
      </c>
      <c r="F33" s="59">
        <v>0</v>
      </c>
    </row>
    <row r="34" spans="2:6" x14ac:dyDescent="0.2">
      <c r="B34" s="69"/>
      <c r="C34" s="37"/>
      <c r="D34" s="58"/>
      <c r="E34" s="58"/>
      <c r="F34" s="50"/>
    </row>
    <row r="35" spans="2:6" x14ac:dyDescent="0.2">
      <c r="B35" s="66" t="s">
        <v>127</v>
      </c>
      <c r="C35" s="37">
        <v>9</v>
      </c>
      <c r="D35" s="58">
        <v>22</v>
      </c>
      <c r="E35" s="58">
        <v>3</v>
      </c>
      <c r="F35" s="59" t="s">
        <v>362</v>
      </c>
    </row>
    <row r="36" spans="2:6" x14ac:dyDescent="0.2">
      <c r="B36" s="66" t="s">
        <v>128</v>
      </c>
      <c r="C36" s="37">
        <v>6</v>
      </c>
      <c r="D36" s="58">
        <v>13</v>
      </c>
      <c r="E36" s="58">
        <v>1</v>
      </c>
      <c r="F36" s="59" t="s">
        <v>362</v>
      </c>
    </row>
    <row r="37" spans="2:6" x14ac:dyDescent="0.2">
      <c r="B37" s="66" t="s">
        <v>129</v>
      </c>
      <c r="C37" s="37">
        <v>8</v>
      </c>
      <c r="D37" s="57">
        <v>11</v>
      </c>
      <c r="E37" s="58">
        <v>5</v>
      </c>
      <c r="F37" s="59" t="s">
        <v>362</v>
      </c>
    </row>
    <row r="38" spans="2:6" x14ac:dyDescent="0.2">
      <c r="B38" s="66" t="s">
        <v>130</v>
      </c>
      <c r="C38" s="37">
        <v>12</v>
      </c>
      <c r="D38" s="58">
        <v>12</v>
      </c>
      <c r="E38" s="58">
        <v>5</v>
      </c>
      <c r="F38" s="59" t="s">
        <v>362</v>
      </c>
    </row>
    <row r="39" spans="2:6" x14ac:dyDescent="0.2">
      <c r="B39" s="66" t="s">
        <v>137</v>
      </c>
      <c r="C39" s="37">
        <v>16</v>
      </c>
      <c r="D39" s="58">
        <v>24</v>
      </c>
      <c r="E39" s="58">
        <v>9</v>
      </c>
      <c r="F39" s="59">
        <v>0</v>
      </c>
    </row>
    <row r="40" spans="2:6" x14ac:dyDescent="0.2">
      <c r="B40" s="95" t="s">
        <v>280</v>
      </c>
      <c r="C40" s="37">
        <v>15</v>
      </c>
      <c r="D40" s="57">
        <v>21</v>
      </c>
      <c r="E40" s="57">
        <v>2</v>
      </c>
      <c r="F40" s="59" t="s">
        <v>362</v>
      </c>
    </row>
    <row r="41" spans="2:6" x14ac:dyDescent="0.2">
      <c r="C41" s="37"/>
      <c r="D41" s="57"/>
      <c r="E41" s="57"/>
      <c r="F41" s="50"/>
    </row>
    <row r="42" spans="2:6" x14ac:dyDescent="0.2">
      <c r="B42" s="66" t="s">
        <v>131</v>
      </c>
      <c r="C42" s="37">
        <v>29</v>
      </c>
      <c r="D42" s="58">
        <v>52</v>
      </c>
      <c r="E42" s="58">
        <v>18</v>
      </c>
      <c r="F42" s="50">
        <v>3</v>
      </c>
    </row>
    <row r="43" spans="2:6" x14ac:dyDescent="0.2">
      <c r="B43" s="66" t="s">
        <v>132</v>
      </c>
      <c r="C43" s="37">
        <v>20</v>
      </c>
      <c r="D43" s="58">
        <v>37</v>
      </c>
      <c r="E43" s="58">
        <v>14</v>
      </c>
      <c r="F43" s="59">
        <v>0</v>
      </c>
    </row>
    <row r="44" spans="2:6" x14ac:dyDescent="0.2">
      <c r="B44" s="66" t="s">
        <v>133</v>
      </c>
      <c r="C44" s="37">
        <v>8</v>
      </c>
      <c r="D44" s="58">
        <v>13</v>
      </c>
      <c r="E44" s="58">
        <v>8</v>
      </c>
      <c r="F44" s="59">
        <v>0</v>
      </c>
    </row>
    <row r="45" spans="2:6" x14ac:dyDescent="0.2">
      <c r="B45" s="69"/>
      <c r="C45" s="37"/>
      <c r="E45" s="58"/>
      <c r="F45" s="50"/>
    </row>
    <row r="46" spans="2:6" x14ac:dyDescent="0.2">
      <c r="B46" s="66" t="s">
        <v>514</v>
      </c>
      <c r="C46" s="37">
        <v>24</v>
      </c>
      <c r="D46" s="58">
        <v>54</v>
      </c>
      <c r="E46" s="58">
        <v>9</v>
      </c>
      <c r="F46" s="50">
        <v>1</v>
      </c>
    </row>
    <row r="47" spans="2:6" x14ac:dyDescent="0.2">
      <c r="B47" s="66" t="s">
        <v>321</v>
      </c>
      <c r="C47" s="47">
        <v>6</v>
      </c>
      <c r="D47" s="58">
        <v>8</v>
      </c>
      <c r="E47" s="58">
        <v>1</v>
      </c>
      <c r="F47" s="59"/>
    </row>
    <row r="48" spans="2:6" x14ac:dyDescent="0.2">
      <c r="B48" s="66" t="s">
        <v>135</v>
      </c>
      <c r="C48" s="47">
        <v>6</v>
      </c>
      <c r="D48" s="58">
        <v>8</v>
      </c>
      <c r="E48" s="58">
        <v>1</v>
      </c>
      <c r="F48" s="59" t="s">
        <v>362</v>
      </c>
    </row>
    <row r="49" spans="1:6" x14ac:dyDescent="0.2">
      <c r="B49" s="66" t="s">
        <v>136</v>
      </c>
      <c r="C49" s="64">
        <v>1</v>
      </c>
      <c r="D49" s="58">
        <v>1</v>
      </c>
      <c r="E49" s="59">
        <v>0</v>
      </c>
      <c r="F49" s="59" t="s">
        <v>362</v>
      </c>
    </row>
    <row r="50" spans="1:6" x14ac:dyDescent="0.2">
      <c r="B50" s="66" t="s">
        <v>134</v>
      </c>
      <c r="C50" s="37">
        <v>36</v>
      </c>
      <c r="D50" s="59">
        <v>61</v>
      </c>
      <c r="E50" s="58">
        <v>12</v>
      </c>
      <c r="F50" s="59" t="s">
        <v>362</v>
      </c>
    </row>
    <row r="51" spans="1:6" ht="18" thickBot="1" x14ac:dyDescent="0.2">
      <c r="B51" s="70"/>
      <c r="C51" s="23"/>
      <c r="D51" s="24"/>
      <c r="E51" s="24"/>
      <c r="F51" s="24"/>
    </row>
    <row r="52" spans="1:6" x14ac:dyDescent="0.2">
      <c r="A52" s="29"/>
      <c r="C52" s="29" t="s">
        <v>551</v>
      </c>
      <c r="D52" s="33"/>
      <c r="F52" s="33"/>
    </row>
  </sheetData>
  <mergeCells count="6">
    <mergeCell ref="B6:F6"/>
    <mergeCell ref="B7:F7"/>
    <mergeCell ref="C8:C9"/>
    <mergeCell ref="D8:D9"/>
    <mergeCell ref="E8:E9"/>
    <mergeCell ref="F8:F9"/>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82"/>
  <sheetViews>
    <sheetView view="pageBreakPreview" zoomScale="75" zoomScaleNormal="75" workbookViewId="0">
      <selection activeCell="F72" sqref="F72"/>
    </sheetView>
  </sheetViews>
  <sheetFormatPr defaultColWidth="13.375" defaultRowHeight="16.5" customHeight="1" x14ac:dyDescent="0.15"/>
  <cols>
    <col min="1" max="1" width="13.375" style="15" customWidth="1"/>
    <col min="2" max="2" width="26.75" style="15" customWidth="1"/>
    <col min="3" max="10" width="14" style="15" customWidth="1"/>
    <col min="11" max="11" width="13.375" style="33"/>
    <col min="12" max="13" width="13.375" style="15"/>
    <col min="14" max="16384" width="13.375" style="2"/>
  </cols>
  <sheetData>
    <row r="1" spans="1:16" ht="16.5" customHeight="1" x14ac:dyDescent="0.2">
      <c r="A1" s="29"/>
      <c r="P1" s="4"/>
    </row>
    <row r="2" spans="1:16" ht="16.5" customHeight="1" x14ac:dyDescent="0.15">
      <c r="P2" s="4"/>
    </row>
    <row r="3" spans="1:16" ht="16.5" customHeight="1" x14ac:dyDescent="0.15">
      <c r="P3" s="4"/>
    </row>
    <row r="4" spans="1:16" ht="16.5" customHeight="1" x14ac:dyDescent="0.15">
      <c r="P4" s="4"/>
    </row>
    <row r="5" spans="1:16" ht="16.5" customHeight="1" x14ac:dyDescent="0.15">
      <c r="P5" s="4"/>
    </row>
    <row r="6" spans="1:16" ht="16.5" customHeight="1" x14ac:dyDescent="0.2">
      <c r="B6" s="333" t="s">
        <v>141</v>
      </c>
      <c r="C6" s="333"/>
      <c r="D6" s="333"/>
      <c r="E6" s="333"/>
      <c r="F6" s="333"/>
      <c r="G6" s="333"/>
      <c r="H6" s="333"/>
      <c r="I6" s="333"/>
      <c r="J6" s="333"/>
      <c r="P6" s="4"/>
    </row>
    <row r="7" spans="1:16" ht="16.5" customHeight="1" thickBot="1" x14ac:dyDescent="0.25">
      <c r="B7" s="24"/>
      <c r="C7" s="30" t="s">
        <v>142</v>
      </c>
      <c r="D7" s="24"/>
      <c r="E7" s="24"/>
      <c r="F7" s="24"/>
      <c r="G7" s="24"/>
      <c r="H7" s="24"/>
      <c r="I7" s="24"/>
      <c r="J7" s="67" t="s">
        <v>151</v>
      </c>
      <c r="P7" s="4"/>
    </row>
    <row r="8" spans="1:16" ht="16.5" customHeight="1" x14ac:dyDescent="0.2">
      <c r="C8" s="13"/>
      <c r="D8" s="25"/>
      <c r="E8" s="216"/>
      <c r="F8" s="25"/>
      <c r="G8" s="25"/>
      <c r="H8" s="25"/>
      <c r="I8" s="25"/>
      <c r="J8" s="25"/>
      <c r="P8" s="4"/>
    </row>
    <row r="9" spans="1:16" ht="16.5" customHeight="1" x14ac:dyDescent="0.2">
      <c r="C9" s="79" t="s">
        <v>694</v>
      </c>
      <c r="D9" s="364" t="s">
        <v>695</v>
      </c>
      <c r="E9" s="365"/>
      <c r="F9" s="327" t="s">
        <v>144</v>
      </c>
      <c r="G9" s="327" t="s">
        <v>152</v>
      </c>
      <c r="H9" s="25"/>
      <c r="I9" s="217" t="s">
        <v>143</v>
      </c>
      <c r="J9" s="25"/>
      <c r="P9" s="4"/>
    </row>
    <row r="10" spans="1:16" ht="16.5" customHeight="1" x14ac:dyDescent="0.2">
      <c r="C10" s="79" t="s">
        <v>696</v>
      </c>
      <c r="D10" s="327" t="s">
        <v>153</v>
      </c>
      <c r="E10" s="327" t="s">
        <v>154</v>
      </c>
      <c r="F10" s="371"/>
      <c r="G10" s="371"/>
      <c r="H10" s="327" t="s">
        <v>145</v>
      </c>
      <c r="I10" s="370" t="s">
        <v>697</v>
      </c>
      <c r="J10" s="363" t="s">
        <v>48</v>
      </c>
      <c r="P10" s="4"/>
    </row>
    <row r="11" spans="1:16" ht="16.5" customHeight="1" x14ac:dyDescent="0.2">
      <c r="B11" s="25"/>
      <c r="C11" s="27" t="s">
        <v>559</v>
      </c>
      <c r="D11" s="328"/>
      <c r="E11" s="328"/>
      <c r="F11" s="328"/>
      <c r="G11" s="328"/>
      <c r="H11" s="328"/>
      <c r="I11" s="341"/>
      <c r="J11" s="338"/>
      <c r="P11" s="4"/>
    </row>
    <row r="12" spans="1:16" ht="16.5" customHeight="1" x14ac:dyDescent="0.15">
      <c r="C12" s="13"/>
      <c r="H12" s="33"/>
      <c r="I12" s="33"/>
      <c r="J12" s="33"/>
      <c r="P12" s="4"/>
    </row>
    <row r="13" spans="1:16" s="3" customFormat="1" ht="16.5" customHeight="1" x14ac:dyDescent="0.2">
      <c r="A13" s="20"/>
      <c r="B13" s="239" t="s">
        <v>532</v>
      </c>
      <c r="C13" s="57">
        <v>6472</v>
      </c>
      <c r="D13" s="240">
        <v>4149</v>
      </c>
      <c r="E13" s="240">
        <v>1172</v>
      </c>
      <c r="F13" s="57">
        <v>125</v>
      </c>
      <c r="G13" s="57">
        <v>93</v>
      </c>
      <c r="H13" s="97">
        <v>0</v>
      </c>
      <c r="I13" s="241">
        <v>31</v>
      </c>
      <c r="J13" s="241">
        <v>0</v>
      </c>
      <c r="K13" s="33"/>
      <c r="L13" s="15"/>
      <c r="M13" s="15"/>
      <c r="P13" s="5"/>
    </row>
    <row r="14" spans="1:16" ht="16.5" customHeight="1" x14ac:dyDescent="0.2">
      <c r="B14" s="239" t="s">
        <v>569</v>
      </c>
      <c r="C14" s="45">
        <v>5377</v>
      </c>
      <c r="D14" s="242">
        <v>3061</v>
      </c>
      <c r="E14" s="242">
        <v>1063</v>
      </c>
      <c r="F14" s="50">
        <v>133</v>
      </c>
      <c r="G14" s="58">
        <v>205</v>
      </c>
      <c r="H14" s="97">
        <v>0</v>
      </c>
      <c r="I14" s="241">
        <v>0</v>
      </c>
      <c r="J14" s="241">
        <v>0</v>
      </c>
      <c r="P14" s="4"/>
    </row>
    <row r="15" spans="1:16" s="3" customFormat="1" ht="16.5" customHeight="1" x14ac:dyDescent="0.2">
      <c r="A15" s="20"/>
      <c r="B15" s="239" t="s">
        <v>587</v>
      </c>
      <c r="C15" s="45">
        <v>5638</v>
      </c>
      <c r="D15" s="242">
        <v>4074</v>
      </c>
      <c r="E15" s="242">
        <v>887</v>
      </c>
      <c r="F15" s="50">
        <v>133</v>
      </c>
      <c r="G15" s="97">
        <v>0</v>
      </c>
      <c r="H15" s="97">
        <v>0</v>
      </c>
      <c r="I15" s="241">
        <v>0</v>
      </c>
      <c r="J15" s="241">
        <v>0</v>
      </c>
      <c r="K15" s="33"/>
      <c r="L15" s="15"/>
      <c r="M15" s="15"/>
      <c r="P15" s="5"/>
    </row>
    <row r="16" spans="1:16" s="3" customFormat="1" ht="16.5" customHeight="1" x14ac:dyDescent="0.2">
      <c r="A16" s="20"/>
      <c r="B16" s="239" t="s">
        <v>698</v>
      </c>
      <c r="C16" s="45">
        <v>3449</v>
      </c>
      <c r="D16" s="242">
        <v>1138</v>
      </c>
      <c r="E16" s="242">
        <v>948</v>
      </c>
      <c r="F16" s="50">
        <v>114</v>
      </c>
      <c r="G16" s="97">
        <v>109</v>
      </c>
      <c r="H16" s="97">
        <v>106</v>
      </c>
      <c r="I16" s="241">
        <v>80</v>
      </c>
      <c r="J16" s="241">
        <v>0</v>
      </c>
      <c r="K16" s="33"/>
      <c r="L16" s="15"/>
      <c r="M16" s="15"/>
      <c r="P16" s="5"/>
    </row>
    <row r="17" spans="1:16" s="3" customFormat="1" ht="16.5" customHeight="1" x14ac:dyDescent="0.2">
      <c r="A17" s="20"/>
      <c r="B17" s="239" t="s">
        <v>699</v>
      </c>
      <c r="C17" s="45">
        <v>4056</v>
      </c>
      <c r="D17" s="242">
        <v>2122</v>
      </c>
      <c r="E17" s="242">
        <v>622</v>
      </c>
      <c r="F17" s="50">
        <v>100</v>
      </c>
      <c r="G17" s="97">
        <v>286</v>
      </c>
      <c r="H17" s="241">
        <v>0</v>
      </c>
      <c r="I17" s="241">
        <v>0</v>
      </c>
      <c r="J17" s="241">
        <v>0</v>
      </c>
      <c r="K17" s="33"/>
      <c r="L17" s="15"/>
      <c r="M17" s="15"/>
      <c r="P17" s="5"/>
    </row>
    <row r="18" spans="1:16" s="3" customFormat="1" ht="16.5" customHeight="1" x14ac:dyDescent="0.2">
      <c r="A18" s="20"/>
      <c r="B18" s="239"/>
      <c r="C18" s="45"/>
      <c r="D18" s="242"/>
      <c r="E18" s="242"/>
      <c r="F18" s="50"/>
      <c r="G18" s="97"/>
      <c r="H18" s="241"/>
      <c r="I18" s="241"/>
      <c r="J18" s="241"/>
      <c r="K18" s="33"/>
      <c r="L18" s="15"/>
      <c r="M18" s="15"/>
      <c r="P18" s="5"/>
    </row>
    <row r="19" spans="1:16" s="3" customFormat="1" ht="16.5" customHeight="1" x14ac:dyDescent="0.2">
      <c r="A19" s="20"/>
      <c r="B19" s="239" t="s">
        <v>789</v>
      </c>
      <c r="C19" s="45">
        <v>3019</v>
      </c>
      <c r="D19" s="242">
        <v>1316</v>
      </c>
      <c r="E19" s="242">
        <v>755</v>
      </c>
      <c r="F19" s="50">
        <v>75</v>
      </c>
      <c r="G19" s="97">
        <v>283</v>
      </c>
      <c r="H19" s="241">
        <v>0</v>
      </c>
      <c r="I19" s="241">
        <v>0</v>
      </c>
      <c r="J19" s="241">
        <v>0</v>
      </c>
      <c r="K19" s="33"/>
      <c r="L19" s="15"/>
      <c r="M19" s="15"/>
      <c r="P19" s="5"/>
    </row>
    <row r="20" spans="1:16" ht="16.5" customHeight="1" x14ac:dyDescent="0.2">
      <c r="B20" s="239" t="s">
        <v>816</v>
      </c>
      <c r="C20" s="45">
        <v>3301</v>
      </c>
      <c r="D20" s="242">
        <v>1418</v>
      </c>
      <c r="E20" s="242">
        <v>877</v>
      </c>
      <c r="F20" s="50">
        <v>89</v>
      </c>
      <c r="G20" s="97">
        <v>295</v>
      </c>
      <c r="H20" s="241">
        <v>0</v>
      </c>
      <c r="I20" s="241">
        <v>0</v>
      </c>
      <c r="J20" s="241">
        <v>0</v>
      </c>
      <c r="P20" s="4"/>
    </row>
    <row r="21" spans="1:16" ht="16.5" customHeight="1" x14ac:dyDescent="0.2">
      <c r="B21" s="239" t="s">
        <v>830</v>
      </c>
      <c r="C21" s="45">
        <v>2660</v>
      </c>
      <c r="D21" s="242">
        <v>1980</v>
      </c>
      <c r="E21" s="242">
        <v>984</v>
      </c>
      <c r="F21" s="50">
        <v>81</v>
      </c>
      <c r="G21" s="97">
        <v>236</v>
      </c>
      <c r="H21" s="241">
        <v>0</v>
      </c>
      <c r="I21" s="241">
        <v>0</v>
      </c>
      <c r="J21" s="241">
        <v>0</v>
      </c>
      <c r="P21" s="4"/>
    </row>
    <row r="22" spans="1:16" ht="16.5" customHeight="1" thickBot="1" x14ac:dyDescent="0.25">
      <c r="B22" s="243"/>
      <c r="C22" s="23"/>
      <c r="D22" s="244"/>
      <c r="E22" s="244"/>
      <c r="F22" s="24"/>
      <c r="G22" s="24"/>
      <c r="H22" s="372"/>
      <c r="I22" s="372"/>
      <c r="J22" s="372"/>
      <c r="P22" s="4"/>
    </row>
    <row r="23" spans="1:16" ht="16.5" customHeight="1" x14ac:dyDescent="0.2">
      <c r="C23" s="28"/>
      <c r="D23" s="216" t="s">
        <v>146</v>
      </c>
      <c r="E23" s="25"/>
      <c r="F23" s="25"/>
      <c r="G23" s="25"/>
      <c r="H23" s="33"/>
      <c r="I23" s="33"/>
      <c r="J23" s="33"/>
      <c r="P23" s="4"/>
    </row>
    <row r="24" spans="1:16" ht="16.5" customHeight="1" x14ac:dyDescent="0.2">
      <c r="C24" s="28"/>
      <c r="D24" s="217" t="s">
        <v>700</v>
      </c>
      <c r="E24" s="25"/>
      <c r="F24" s="327" t="s">
        <v>155</v>
      </c>
      <c r="G24" s="363" t="s">
        <v>48</v>
      </c>
      <c r="H24" s="33"/>
      <c r="I24" s="33"/>
      <c r="J24" s="33"/>
      <c r="P24" s="4"/>
    </row>
    <row r="25" spans="1:16" ht="16.5" customHeight="1" x14ac:dyDescent="0.15">
      <c r="C25" s="327" t="s">
        <v>156</v>
      </c>
      <c r="D25" s="373" t="s">
        <v>530</v>
      </c>
      <c r="E25" s="373" t="s">
        <v>531</v>
      </c>
      <c r="F25" s="371"/>
      <c r="G25" s="337"/>
      <c r="P25" s="4"/>
    </row>
    <row r="26" spans="1:16" ht="16.5" customHeight="1" x14ac:dyDescent="0.15">
      <c r="B26" s="25"/>
      <c r="C26" s="328"/>
      <c r="D26" s="374"/>
      <c r="E26" s="374"/>
      <c r="F26" s="328"/>
      <c r="G26" s="338"/>
      <c r="P26" s="4"/>
    </row>
    <row r="27" spans="1:16" ht="16.5" customHeight="1" x14ac:dyDescent="0.15">
      <c r="B27" s="245"/>
      <c r="E27" s="33"/>
      <c r="F27" s="33"/>
      <c r="G27" s="33"/>
      <c r="P27" s="4"/>
    </row>
    <row r="28" spans="1:16" s="3" customFormat="1" ht="16.5" customHeight="1" x14ac:dyDescent="0.2">
      <c r="A28" s="15"/>
      <c r="B28" s="239" t="s">
        <v>532</v>
      </c>
      <c r="C28" s="57">
        <v>0</v>
      </c>
      <c r="D28" s="240">
        <v>53</v>
      </c>
      <c r="E28" s="240">
        <v>37</v>
      </c>
      <c r="F28" s="57">
        <v>717</v>
      </c>
      <c r="G28" s="57">
        <v>95</v>
      </c>
      <c r="H28" s="15"/>
      <c r="I28" s="15"/>
      <c r="J28" s="15"/>
      <c r="K28" s="33"/>
      <c r="L28" s="20"/>
      <c r="M28" s="20"/>
      <c r="P28" s="5"/>
    </row>
    <row r="29" spans="1:16" ht="16.5" customHeight="1" x14ac:dyDescent="0.2">
      <c r="B29" s="239" t="s">
        <v>569</v>
      </c>
      <c r="C29" s="57">
        <v>0</v>
      </c>
      <c r="D29" s="242">
        <v>19</v>
      </c>
      <c r="E29" s="242">
        <v>13</v>
      </c>
      <c r="F29" s="50">
        <v>750</v>
      </c>
      <c r="G29" s="58">
        <v>133</v>
      </c>
      <c r="H29" s="246"/>
      <c r="I29" s="246"/>
      <c r="J29" s="247"/>
      <c r="P29" s="4"/>
    </row>
    <row r="30" spans="1:16" s="3" customFormat="1" ht="16.5" customHeight="1" x14ac:dyDescent="0.2">
      <c r="A30" s="20"/>
      <c r="B30" s="239" t="s">
        <v>587</v>
      </c>
      <c r="C30" s="57">
        <v>0</v>
      </c>
      <c r="D30" s="57">
        <v>0</v>
      </c>
      <c r="E30" s="57">
        <v>0</v>
      </c>
      <c r="F30" s="50">
        <v>446</v>
      </c>
      <c r="G30" s="58">
        <v>98</v>
      </c>
      <c r="H30" s="246"/>
      <c r="I30" s="246"/>
      <c r="J30" s="247"/>
      <c r="K30" s="33"/>
      <c r="L30" s="15"/>
      <c r="M30" s="15"/>
      <c r="P30" s="5"/>
    </row>
    <row r="31" spans="1:16" s="3" customFormat="1" ht="16.5" customHeight="1" x14ac:dyDescent="0.2">
      <c r="A31" s="20"/>
      <c r="B31" s="239" t="s">
        <v>698</v>
      </c>
      <c r="C31" s="57">
        <v>0</v>
      </c>
      <c r="D31" s="57">
        <v>0</v>
      </c>
      <c r="E31" s="57">
        <v>0</v>
      </c>
      <c r="F31" s="50">
        <v>477</v>
      </c>
      <c r="G31" s="58">
        <v>477</v>
      </c>
      <c r="H31" s="246"/>
      <c r="I31" s="246"/>
      <c r="J31" s="247"/>
      <c r="K31" s="33"/>
      <c r="L31" s="15"/>
      <c r="M31" s="15"/>
      <c r="P31" s="5"/>
    </row>
    <row r="32" spans="1:16" s="3" customFormat="1" ht="16.5" customHeight="1" x14ac:dyDescent="0.2">
      <c r="A32" s="20"/>
      <c r="B32" s="239" t="s">
        <v>699</v>
      </c>
      <c r="C32" s="57">
        <v>0</v>
      </c>
      <c r="D32" s="57">
        <v>0</v>
      </c>
      <c r="E32" s="57">
        <v>0</v>
      </c>
      <c r="F32" s="50">
        <v>345</v>
      </c>
      <c r="G32" s="58">
        <v>581</v>
      </c>
      <c r="H32" s="246"/>
      <c r="I32" s="246"/>
      <c r="J32" s="247"/>
      <c r="K32" s="33"/>
      <c r="L32" s="15"/>
      <c r="M32" s="15"/>
      <c r="P32" s="5"/>
    </row>
    <row r="33" spans="1:16" s="3" customFormat="1" ht="16.5" customHeight="1" x14ac:dyDescent="0.2">
      <c r="A33" s="20"/>
      <c r="B33" s="239"/>
      <c r="C33" s="57"/>
      <c r="D33" s="57"/>
      <c r="E33" s="57"/>
      <c r="F33" s="50"/>
      <c r="G33" s="58"/>
      <c r="H33" s="246"/>
      <c r="I33" s="246"/>
      <c r="J33" s="247"/>
      <c r="K33" s="33"/>
      <c r="L33" s="15"/>
      <c r="M33" s="15"/>
      <c r="P33" s="5"/>
    </row>
    <row r="34" spans="1:16" s="3" customFormat="1" ht="16.5" customHeight="1" x14ac:dyDescent="0.2">
      <c r="A34" s="20"/>
      <c r="B34" s="239" t="s">
        <v>789</v>
      </c>
      <c r="C34" s="57">
        <v>0</v>
      </c>
      <c r="D34" s="57">
        <v>0</v>
      </c>
      <c r="E34" s="57">
        <v>0</v>
      </c>
      <c r="F34" s="50">
        <v>295</v>
      </c>
      <c r="G34" s="58">
        <v>295</v>
      </c>
      <c r="H34" s="246"/>
      <c r="I34" s="246"/>
      <c r="J34" s="247"/>
      <c r="K34" s="33"/>
      <c r="L34" s="15"/>
      <c r="M34" s="15"/>
      <c r="P34" s="5"/>
    </row>
    <row r="35" spans="1:16" ht="16.5" customHeight="1" x14ac:dyDescent="0.2">
      <c r="B35" s="239" t="s">
        <v>816</v>
      </c>
      <c r="C35" s="57">
        <v>0</v>
      </c>
      <c r="D35" s="57">
        <v>0</v>
      </c>
      <c r="E35" s="57">
        <v>0</v>
      </c>
      <c r="F35" s="50">
        <v>306</v>
      </c>
      <c r="G35" s="58">
        <v>316</v>
      </c>
      <c r="H35" s="246"/>
      <c r="I35" s="246"/>
      <c r="J35" s="247"/>
      <c r="P35" s="4"/>
    </row>
    <row r="36" spans="1:16" ht="16.5" customHeight="1" x14ac:dyDescent="0.2">
      <c r="B36" s="239" t="s">
        <v>830</v>
      </c>
      <c r="C36" s="57">
        <v>0</v>
      </c>
      <c r="D36" s="57">
        <v>0</v>
      </c>
      <c r="E36" s="57">
        <v>0</v>
      </c>
      <c r="F36" s="50">
        <v>276</v>
      </c>
      <c r="G36" s="58">
        <v>87</v>
      </c>
      <c r="H36" s="246"/>
      <c r="I36" s="246"/>
      <c r="J36" s="247"/>
      <c r="P36" s="4"/>
    </row>
    <row r="37" spans="1:16" ht="16.5" customHeight="1" thickBot="1" x14ac:dyDescent="0.25">
      <c r="B37" s="243"/>
      <c r="C37" s="23"/>
      <c r="D37" s="244"/>
      <c r="E37" s="244"/>
      <c r="F37" s="24"/>
      <c r="G37" s="24"/>
      <c r="H37" s="248"/>
      <c r="I37" s="247"/>
      <c r="J37" s="247"/>
      <c r="P37" s="4"/>
    </row>
    <row r="38" spans="1:16" ht="16.5" customHeight="1" x14ac:dyDescent="0.2">
      <c r="C38" s="29" t="s">
        <v>918</v>
      </c>
      <c r="H38" s="33"/>
      <c r="I38" s="33"/>
      <c r="J38" s="33"/>
      <c r="P38" s="4"/>
    </row>
    <row r="39" spans="1:16" ht="16.5" customHeight="1" x14ac:dyDescent="0.2">
      <c r="C39" s="29" t="s">
        <v>919</v>
      </c>
      <c r="H39" s="33"/>
      <c r="I39" s="33"/>
      <c r="J39" s="33"/>
      <c r="P39" s="4"/>
    </row>
    <row r="40" spans="1:16" ht="16.5" customHeight="1" x14ac:dyDescent="0.15">
      <c r="H40" s="33"/>
      <c r="I40" s="33"/>
      <c r="J40" s="33"/>
      <c r="P40" s="4"/>
    </row>
    <row r="41" spans="1:16" ht="16.5" customHeight="1" thickBot="1" x14ac:dyDescent="0.25">
      <c r="B41" s="24"/>
      <c r="C41" s="30" t="s">
        <v>565</v>
      </c>
      <c r="D41" s="24"/>
      <c r="E41" s="24"/>
      <c r="F41" s="24"/>
      <c r="G41" s="24"/>
      <c r="H41" s="24"/>
      <c r="I41" s="67" t="s">
        <v>151</v>
      </c>
      <c r="O41" s="4"/>
    </row>
    <row r="42" spans="1:16" ht="16.5" customHeight="1" x14ac:dyDescent="0.2">
      <c r="C42" s="227" t="s">
        <v>157</v>
      </c>
      <c r="D42" s="25"/>
      <c r="E42" s="227" t="s">
        <v>158</v>
      </c>
      <c r="F42" s="25"/>
      <c r="G42" s="28"/>
      <c r="H42" s="216" t="s">
        <v>147</v>
      </c>
      <c r="I42" s="25"/>
      <c r="O42" s="4"/>
    </row>
    <row r="43" spans="1:16" ht="16.5" customHeight="1" x14ac:dyDescent="0.2">
      <c r="C43" s="26" t="s">
        <v>159</v>
      </c>
      <c r="D43" s="26" t="s">
        <v>160</v>
      </c>
      <c r="E43" s="26" t="s">
        <v>161</v>
      </c>
      <c r="F43" s="26" t="s">
        <v>161</v>
      </c>
      <c r="G43" s="26" t="s">
        <v>156</v>
      </c>
      <c r="H43" s="26" t="s">
        <v>564</v>
      </c>
      <c r="I43" s="26" t="s">
        <v>162</v>
      </c>
      <c r="O43" s="4"/>
    </row>
    <row r="44" spans="1:16" ht="16.5" customHeight="1" x14ac:dyDescent="0.2">
      <c r="B44" s="25"/>
      <c r="C44" s="27" t="s">
        <v>148</v>
      </c>
      <c r="D44" s="27" t="s">
        <v>148</v>
      </c>
      <c r="E44" s="27" t="s">
        <v>148</v>
      </c>
      <c r="F44" s="27" t="s">
        <v>149</v>
      </c>
      <c r="G44" s="27" t="s">
        <v>148</v>
      </c>
      <c r="H44" s="27" t="s">
        <v>148</v>
      </c>
      <c r="I44" s="27" t="s">
        <v>148</v>
      </c>
      <c r="O44" s="4"/>
    </row>
    <row r="45" spans="1:16" ht="16.5" customHeight="1" x14ac:dyDescent="0.15">
      <c r="C45" s="13"/>
      <c r="H45" s="33"/>
      <c r="I45" s="33"/>
      <c r="O45" s="4"/>
    </row>
    <row r="46" spans="1:16" s="3" customFormat="1" ht="16.5" customHeight="1" x14ac:dyDescent="0.2">
      <c r="A46" s="20"/>
      <c r="B46" s="239" t="s">
        <v>532</v>
      </c>
      <c r="C46" s="33">
        <v>3768</v>
      </c>
      <c r="D46" s="249">
        <v>1428</v>
      </c>
      <c r="E46" s="249">
        <v>7400</v>
      </c>
      <c r="F46" s="33">
        <v>6093</v>
      </c>
      <c r="G46" s="33">
        <v>4523</v>
      </c>
      <c r="H46" s="247">
        <v>856</v>
      </c>
      <c r="I46" s="250">
        <v>421</v>
      </c>
      <c r="J46" s="15"/>
      <c r="K46" s="251"/>
      <c r="L46" s="20"/>
      <c r="M46" s="20"/>
      <c r="O46" s="5"/>
    </row>
    <row r="47" spans="1:16" ht="16.5" customHeight="1" x14ac:dyDescent="0.2">
      <c r="B47" s="239" t="s">
        <v>569</v>
      </c>
      <c r="C47" s="33">
        <v>3821</v>
      </c>
      <c r="D47" s="247">
        <v>1583</v>
      </c>
      <c r="E47" s="250">
        <v>8351</v>
      </c>
      <c r="F47" s="33">
        <v>6381</v>
      </c>
      <c r="G47" s="33">
        <v>4766</v>
      </c>
      <c r="H47" s="247">
        <v>399</v>
      </c>
      <c r="I47" s="250">
        <v>335</v>
      </c>
      <c r="J47" s="247"/>
      <c r="O47" s="4"/>
    </row>
    <row r="48" spans="1:16" s="3" customFormat="1" ht="16.5" customHeight="1" x14ac:dyDescent="0.2">
      <c r="A48" s="20"/>
      <c r="B48" s="239" t="s">
        <v>587</v>
      </c>
      <c r="C48" s="33">
        <v>4038</v>
      </c>
      <c r="D48" s="247">
        <v>2072</v>
      </c>
      <c r="E48" s="250">
        <v>7650</v>
      </c>
      <c r="F48" s="33">
        <v>6078</v>
      </c>
      <c r="G48" s="33">
        <v>4186</v>
      </c>
      <c r="H48" s="247">
        <v>838</v>
      </c>
      <c r="I48" s="250">
        <v>263</v>
      </c>
      <c r="J48" s="247"/>
      <c r="K48" s="33"/>
      <c r="L48" s="15"/>
      <c r="M48" s="15"/>
      <c r="P48" s="5"/>
    </row>
    <row r="49" spans="1:16" s="3" customFormat="1" ht="16.5" customHeight="1" x14ac:dyDescent="0.2">
      <c r="A49" s="20"/>
      <c r="B49" s="239" t="s">
        <v>698</v>
      </c>
      <c r="C49" s="33">
        <v>3859</v>
      </c>
      <c r="D49" s="247">
        <v>1734</v>
      </c>
      <c r="E49" s="250">
        <v>8129</v>
      </c>
      <c r="F49" s="33">
        <v>6600</v>
      </c>
      <c r="G49" s="33">
        <v>4589</v>
      </c>
      <c r="H49" s="247">
        <v>765</v>
      </c>
      <c r="I49" s="250">
        <v>310</v>
      </c>
      <c r="J49" s="247"/>
      <c r="K49" s="33"/>
      <c r="L49" s="15"/>
      <c r="M49" s="15"/>
      <c r="P49" s="5"/>
    </row>
    <row r="50" spans="1:16" s="3" customFormat="1" ht="16.5" customHeight="1" x14ac:dyDescent="0.2">
      <c r="A50" s="20"/>
      <c r="B50" s="239" t="s">
        <v>699</v>
      </c>
      <c r="C50" s="33">
        <v>4151</v>
      </c>
      <c r="D50" s="247">
        <v>1258</v>
      </c>
      <c r="E50" s="250">
        <v>7736</v>
      </c>
      <c r="F50" s="33">
        <v>6662</v>
      </c>
      <c r="G50" s="33">
        <v>4438</v>
      </c>
      <c r="H50" s="247">
        <v>1042</v>
      </c>
      <c r="I50" s="250">
        <v>325</v>
      </c>
      <c r="J50" s="247"/>
      <c r="K50" s="33"/>
      <c r="L50" s="15"/>
      <c r="M50" s="15"/>
      <c r="P50" s="5"/>
    </row>
    <row r="51" spans="1:16" s="3" customFormat="1" ht="16.5" customHeight="1" x14ac:dyDescent="0.2">
      <c r="A51" s="20"/>
      <c r="B51" s="239"/>
      <c r="C51" s="33"/>
      <c r="D51" s="247"/>
      <c r="E51" s="250"/>
      <c r="F51" s="33"/>
      <c r="G51" s="33"/>
      <c r="H51" s="247"/>
      <c r="I51" s="250"/>
      <c r="J51" s="247"/>
      <c r="K51" s="33"/>
      <c r="L51" s="15"/>
      <c r="M51" s="15"/>
      <c r="P51" s="5"/>
    </row>
    <row r="52" spans="1:16" s="3" customFormat="1" ht="16.5" customHeight="1" x14ac:dyDescent="0.2">
      <c r="A52" s="20"/>
      <c r="B52" s="239" t="s">
        <v>789</v>
      </c>
      <c r="C52" s="33">
        <v>3894</v>
      </c>
      <c r="D52" s="247">
        <v>1080</v>
      </c>
      <c r="E52" s="250">
        <v>7393</v>
      </c>
      <c r="F52" s="33">
        <v>6421</v>
      </c>
      <c r="G52" s="33">
        <v>4284</v>
      </c>
      <c r="H52" s="247">
        <v>940</v>
      </c>
      <c r="I52" s="250">
        <v>316</v>
      </c>
      <c r="J52" s="247"/>
      <c r="K52" s="33"/>
      <c r="L52" s="15"/>
      <c r="M52" s="15"/>
      <c r="P52" s="5"/>
    </row>
    <row r="53" spans="1:16" ht="16.5" customHeight="1" x14ac:dyDescent="0.2">
      <c r="B53" s="239" t="s">
        <v>816</v>
      </c>
      <c r="C53" s="33">
        <v>5326</v>
      </c>
      <c r="D53" s="247">
        <v>1808</v>
      </c>
      <c r="E53" s="250">
        <v>7957</v>
      </c>
      <c r="F53" s="33">
        <v>6474</v>
      </c>
      <c r="G53" s="33">
        <v>4334</v>
      </c>
      <c r="H53" s="247">
        <v>837</v>
      </c>
      <c r="I53" s="250">
        <v>394</v>
      </c>
      <c r="J53" s="247"/>
      <c r="P53" s="4"/>
    </row>
    <row r="54" spans="1:16" ht="16.5" customHeight="1" x14ac:dyDescent="0.2">
      <c r="B54" s="239" t="s">
        <v>830</v>
      </c>
      <c r="C54" s="33">
        <v>5564</v>
      </c>
      <c r="D54" s="247">
        <v>2511</v>
      </c>
      <c r="E54" s="250">
        <v>8024</v>
      </c>
      <c r="F54" s="33">
        <v>6554</v>
      </c>
      <c r="G54" s="33">
        <v>4976</v>
      </c>
      <c r="H54" s="247">
        <v>1082</v>
      </c>
      <c r="I54" s="250">
        <v>349</v>
      </c>
      <c r="J54" s="247"/>
      <c r="P54" s="4"/>
    </row>
    <row r="55" spans="1:16" ht="16.5" customHeight="1" thickBot="1" x14ac:dyDescent="0.25">
      <c r="B55" s="243"/>
      <c r="C55" s="23"/>
      <c r="D55" s="244"/>
      <c r="E55" s="244"/>
      <c r="F55" s="24"/>
      <c r="G55" s="24"/>
      <c r="H55" s="248"/>
      <c r="I55" s="248"/>
      <c r="J55" s="247"/>
      <c r="P55" s="4"/>
    </row>
    <row r="56" spans="1:16" ht="16.5" customHeight="1" x14ac:dyDescent="0.2">
      <c r="C56" s="29" t="s">
        <v>701</v>
      </c>
      <c r="G56" s="29"/>
      <c r="H56" s="220"/>
      <c r="I56" s="33"/>
      <c r="O56" s="4"/>
    </row>
    <row r="57" spans="1:16" ht="16.5" customHeight="1" x14ac:dyDescent="0.2">
      <c r="C57" s="29" t="s">
        <v>918</v>
      </c>
      <c r="H57" s="33"/>
      <c r="I57" s="33"/>
      <c r="J57" s="33"/>
      <c r="P57" s="4"/>
    </row>
    <row r="58" spans="1:16" ht="16.5" customHeight="1" x14ac:dyDescent="0.2">
      <c r="C58" s="29" t="s">
        <v>919</v>
      </c>
      <c r="H58" s="33"/>
      <c r="I58" s="33"/>
      <c r="J58" s="33"/>
      <c r="P58" s="4"/>
    </row>
    <row r="59" spans="1:16" ht="16.5" customHeight="1" x14ac:dyDescent="0.15">
      <c r="H59" s="33"/>
      <c r="I59" s="33"/>
      <c r="J59" s="33"/>
      <c r="P59" s="4"/>
    </row>
    <row r="60" spans="1:16" ht="16.5" customHeight="1" thickBot="1" x14ac:dyDescent="0.25">
      <c r="B60" s="24"/>
      <c r="C60" s="30" t="s">
        <v>150</v>
      </c>
      <c r="D60" s="24"/>
      <c r="E60" s="24"/>
      <c r="F60" s="24"/>
      <c r="G60" s="24"/>
      <c r="H60" s="67" t="s">
        <v>151</v>
      </c>
      <c r="I60" s="33"/>
      <c r="J60" s="33"/>
      <c r="P60" s="4"/>
    </row>
    <row r="61" spans="1:16" ht="16.5" customHeight="1" x14ac:dyDescent="0.2">
      <c r="C61" s="375" t="s">
        <v>702</v>
      </c>
      <c r="D61" s="376"/>
      <c r="E61" s="336" t="s">
        <v>705</v>
      </c>
      <c r="F61" s="340"/>
      <c r="G61" s="375" t="s">
        <v>703</v>
      </c>
      <c r="H61" s="377"/>
      <c r="I61" s="33"/>
      <c r="J61" s="33"/>
      <c r="P61" s="4"/>
    </row>
    <row r="62" spans="1:16" ht="16.5" customHeight="1" x14ac:dyDescent="0.2">
      <c r="B62" s="25"/>
      <c r="C62" s="378" t="s">
        <v>704</v>
      </c>
      <c r="D62" s="379"/>
      <c r="E62" s="338"/>
      <c r="F62" s="342"/>
      <c r="G62" s="378" t="s">
        <v>706</v>
      </c>
      <c r="H62" s="335"/>
      <c r="I62" s="33"/>
      <c r="J62" s="33"/>
      <c r="P62" s="4"/>
    </row>
    <row r="63" spans="1:16" ht="16.5" customHeight="1" x14ac:dyDescent="0.15">
      <c r="C63" s="13"/>
      <c r="H63" s="33"/>
      <c r="I63" s="33"/>
      <c r="J63" s="33"/>
      <c r="P63" s="4"/>
    </row>
    <row r="64" spans="1:16" s="3" customFormat="1" ht="16.5" customHeight="1" x14ac:dyDescent="0.2">
      <c r="A64" s="20"/>
      <c r="B64" s="239" t="s">
        <v>532</v>
      </c>
      <c r="C64" s="33"/>
      <c r="D64" s="249">
        <v>64</v>
      </c>
      <c r="E64" s="252"/>
      <c r="F64" s="33">
        <v>7327</v>
      </c>
      <c r="G64" s="33"/>
      <c r="H64" s="247">
        <v>92086</v>
      </c>
      <c r="I64" s="15"/>
      <c r="J64" s="15"/>
      <c r="K64" s="251"/>
      <c r="L64" s="20"/>
      <c r="M64" s="20"/>
      <c r="P64" s="5"/>
    </row>
    <row r="65" spans="1:16" s="3" customFormat="1" ht="16.5" customHeight="1" x14ac:dyDescent="0.2">
      <c r="A65" s="20"/>
      <c r="B65" s="239" t="s">
        <v>569</v>
      </c>
      <c r="C65" s="6"/>
      <c r="D65" s="249">
        <v>29</v>
      </c>
      <c r="E65" s="253"/>
      <c r="F65" s="254">
        <v>10065</v>
      </c>
      <c r="G65" s="35"/>
      <c r="H65" s="247">
        <v>94026</v>
      </c>
      <c r="I65" s="246"/>
      <c r="J65" s="247"/>
      <c r="K65" s="251"/>
      <c r="L65" s="20"/>
      <c r="M65" s="20"/>
      <c r="P65" s="5"/>
    </row>
    <row r="66" spans="1:16" s="3" customFormat="1" ht="16.5" customHeight="1" x14ac:dyDescent="0.2">
      <c r="A66" s="20"/>
      <c r="B66" s="239" t="s">
        <v>587</v>
      </c>
      <c r="C66" s="6"/>
      <c r="D66" s="249">
        <v>27</v>
      </c>
      <c r="E66" s="253"/>
      <c r="F66" s="56" t="s">
        <v>528</v>
      </c>
      <c r="G66" s="35"/>
      <c r="H66" s="247">
        <v>89227</v>
      </c>
      <c r="I66" s="246"/>
      <c r="J66" s="247"/>
      <c r="K66" s="33"/>
      <c r="L66" s="255"/>
      <c r="M66" s="255"/>
      <c r="P66" s="5"/>
    </row>
    <row r="67" spans="1:16" s="3" customFormat="1" ht="16.5" customHeight="1" x14ac:dyDescent="0.2">
      <c r="A67" s="20"/>
      <c r="B67" s="239" t="s">
        <v>698</v>
      </c>
      <c r="C67" s="6"/>
      <c r="D67" s="249">
        <v>12</v>
      </c>
      <c r="E67" s="253"/>
      <c r="F67" s="56" t="s">
        <v>528</v>
      </c>
      <c r="G67" s="35"/>
      <c r="H67" s="247">
        <v>104187</v>
      </c>
      <c r="I67" s="246"/>
      <c r="J67" s="247"/>
      <c r="K67" s="33"/>
      <c r="L67" s="255"/>
      <c r="M67" s="255"/>
      <c r="P67" s="5"/>
    </row>
    <row r="68" spans="1:16" s="3" customFormat="1" ht="16.5" customHeight="1" x14ac:dyDescent="0.2">
      <c r="A68" s="20"/>
      <c r="B68" s="239" t="s">
        <v>699</v>
      </c>
      <c r="C68" s="6"/>
      <c r="D68" s="249">
        <v>18</v>
      </c>
      <c r="E68" s="253"/>
      <c r="F68" s="56" t="s">
        <v>528</v>
      </c>
      <c r="G68" s="35"/>
      <c r="H68" s="247">
        <v>91008</v>
      </c>
      <c r="I68" s="246"/>
      <c r="J68" s="247"/>
      <c r="K68" s="33"/>
      <c r="L68" s="255"/>
      <c r="M68" s="255"/>
      <c r="P68" s="5"/>
    </row>
    <row r="69" spans="1:16" s="3" customFormat="1" ht="16.5" customHeight="1" x14ac:dyDescent="0.2">
      <c r="A69" s="20"/>
      <c r="B69" s="239"/>
      <c r="C69" s="6"/>
      <c r="D69" s="249"/>
      <c r="E69" s="253"/>
      <c r="F69" s="56"/>
      <c r="G69" s="35"/>
      <c r="H69" s="247"/>
      <c r="I69" s="246"/>
      <c r="J69" s="247"/>
      <c r="K69" s="33"/>
      <c r="L69" s="255"/>
      <c r="M69" s="255"/>
      <c r="P69" s="5"/>
    </row>
    <row r="70" spans="1:16" s="3" customFormat="1" ht="16.5" customHeight="1" x14ac:dyDescent="0.2">
      <c r="A70" s="20"/>
      <c r="B70" s="239" t="s">
        <v>789</v>
      </c>
      <c r="C70" s="6"/>
      <c r="D70" s="249">
        <v>5</v>
      </c>
      <c r="E70" s="253"/>
      <c r="F70" s="56" t="s">
        <v>528</v>
      </c>
      <c r="G70" s="35"/>
      <c r="H70" s="247">
        <v>112609</v>
      </c>
      <c r="I70" s="246"/>
      <c r="J70" s="247"/>
      <c r="K70" s="33"/>
      <c r="L70" s="255"/>
      <c r="M70" s="255"/>
      <c r="P70" s="5"/>
    </row>
    <row r="71" spans="1:16" ht="16.5" customHeight="1" x14ac:dyDescent="0.2">
      <c r="B71" s="239" t="s">
        <v>816</v>
      </c>
      <c r="C71" s="6"/>
      <c r="D71" s="249">
        <v>13</v>
      </c>
      <c r="E71" s="253"/>
      <c r="F71" s="56" t="s">
        <v>528</v>
      </c>
      <c r="G71" s="35"/>
      <c r="H71" s="247">
        <v>96721</v>
      </c>
      <c r="I71" s="246"/>
      <c r="J71" s="247"/>
      <c r="L71" s="255"/>
      <c r="M71" s="255"/>
      <c r="P71" s="4"/>
    </row>
    <row r="72" spans="1:16" ht="16.5" customHeight="1" x14ac:dyDescent="0.2">
      <c r="B72" s="239" t="s">
        <v>830</v>
      </c>
      <c r="C72" s="6"/>
      <c r="D72" s="249">
        <v>39</v>
      </c>
      <c r="E72" s="253"/>
      <c r="F72" s="56" t="s">
        <v>528</v>
      </c>
      <c r="G72" s="35"/>
      <c r="H72" s="247">
        <v>98788</v>
      </c>
      <c r="I72" s="246"/>
      <c r="J72" s="247"/>
      <c r="L72" s="255"/>
      <c r="M72" s="255"/>
      <c r="P72" s="4"/>
    </row>
    <row r="73" spans="1:16" s="3" customFormat="1" ht="16.5" customHeight="1" thickBot="1" x14ac:dyDescent="0.25">
      <c r="A73" s="20"/>
      <c r="B73" s="243"/>
      <c r="C73" s="201"/>
      <c r="D73" s="34"/>
      <c r="E73" s="120"/>
      <c r="F73" s="34"/>
      <c r="G73" s="120"/>
      <c r="H73" s="34"/>
      <c r="I73" s="15"/>
      <c r="J73" s="15"/>
      <c r="K73" s="251"/>
      <c r="L73" s="20"/>
      <c r="M73" s="20"/>
      <c r="P73" s="5"/>
    </row>
    <row r="74" spans="1:16" ht="16.5" customHeight="1" x14ac:dyDescent="0.2">
      <c r="C74" s="29" t="s">
        <v>918</v>
      </c>
      <c r="P74" s="4"/>
    </row>
    <row r="75" spans="1:16" ht="16.5" customHeight="1" x14ac:dyDescent="0.2">
      <c r="A75" s="29"/>
      <c r="C75" s="15" t="s">
        <v>919</v>
      </c>
      <c r="F75" s="33"/>
      <c r="P75" s="4"/>
    </row>
    <row r="76" spans="1:16" ht="16.5" customHeight="1" x14ac:dyDescent="0.15">
      <c r="F76" s="33"/>
      <c r="P76" s="4"/>
    </row>
    <row r="77" spans="1:16" ht="16.5" customHeight="1" x14ac:dyDescent="0.15">
      <c r="F77" s="33"/>
      <c r="P77" s="4"/>
    </row>
    <row r="78" spans="1:16" ht="16.5" customHeight="1" x14ac:dyDescent="0.15">
      <c r="F78" s="33"/>
      <c r="P78" s="4"/>
    </row>
    <row r="79" spans="1:16" ht="16.5" customHeight="1" x14ac:dyDescent="0.15">
      <c r="F79" s="33"/>
      <c r="P79" s="4"/>
    </row>
    <row r="80" spans="1:16" ht="16.5" customHeight="1" x14ac:dyDescent="0.15">
      <c r="F80" s="33"/>
      <c r="P80" s="4"/>
    </row>
    <row r="81" spans="2:16" ht="16.5" customHeight="1" x14ac:dyDescent="0.15">
      <c r="F81" s="33"/>
      <c r="P81" s="4"/>
    </row>
    <row r="82" spans="2:16" ht="16.5" customHeight="1" x14ac:dyDescent="0.15">
      <c r="B82" s="33"/>
      <c r="C82" s="33"/>
      <c r="D82" s="33"/>
      <c r="E82" s="33"/>
      <c r="F82" s="33"/>
    </row>
  </sheetData>
  <mergeCells count="20">
    <mergeCell ref="C61:D61"/>
    <mergeCell ref="G61:H61"/>
    <mergeCell ref="C62:D62"/>
    <mergeCell ref="G62:H62"/>
    <mergeCell ref="E61:F62"/>
    <mergeCell ref="H22:J22"/>
    <mergeCell ref="C25:C26"/>
    <mergeCell ref="D25:D26"/>
    <mergeCell ref="E25:E26"/>
    <mergeCell ref="G24:G26"/>
    <mergeCell ref="F24:F26"/>
    <mergeCell ref="B6:J6"/>
    <mergeCell ref="D9:E9"/>
    <mergeCell ref="D10:D11"/>
    <mergeCell ref="E10:E11"/>
    <mergeCell ref="H10:H11"/>
    <mergeCell ref="I10:I11"/>
    <mergeCell ref="J10:J11"/>
    <mergeCell ref="F9:F11"/>
    <mergeCell ref="G9:G11"/>
  </mergeCells>
  <phoneticPr fontId="2"/>
  <pageMargins left="0.70866141732283472" right="0.6692913385826772" top="0.98425196850393704" bottom="0.6692913385826772" header="0.39370078740157483" footer="0.39370078740157483"/>
  <pageSetup paperSize="9" scale="6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view="pageBreakPreview" zoomScale="75" zoomScaleNormal="75" workbookViewId="0">
      <selection activeCell="F72" sqref="F72"/>
    </sheetView>
  </sheetViews>
  <sheetFormatPr defaultColWidth="12.125" defaultRowHeight="17.25" x14ac:dyDescent="0.15"/>
  <cols>
    <col min="1" max="1" width="13.375" style="15" customWidth="1"/>
    <col min="2" max="2" width="26.625" style="68" customWidth="1"/>
    <col min="3" max="3" width="13.375" style="15" customWidth="1"/>
    <col min="4" max="5" width="14" style="15" bestFit="1" customWidth="1"/>
    <col min="6" max="6" width="12.625" style="15" bestFit="1" customWidth="1"/>
    <col min="7" max="7" width="14" style="15" bestFit="1" customWidth="1"/>
    <col min="8" max="11" width="12.625" style="15" bestFit="1" customWidth="1"/>
    <col min="12" max="13" width="12.125" style="15"/>
    <col min="14" max="16384" width="12.125" style="2"/>
  </cols>
  <sheetData>
    <row r="1" spans="1:11" x14ac:dyDescent="0.2">
      <c r="A1" s="29"/>
    </row>
    <row r="3" spans="1:11" x14ac:dyDescent="0.2">
      <c r="A3" s="29"/>
    </row>
    <row r="6" spans="1:11" x14ac:dyDescent="0.2">
      <c r="B6" s="333" t="s">
        <v>349</v>
      </c>
      <c r="C6" s="333"/>
      <c r="D6" s="333"/>
      <c r="E6" s="333"/>
      <c r="F6" s="333"/>
      <c r="G6" s="333"/>
      <c r="H6" s="333"/>
      <c r="I6" s="333"/>
      <c r="J6" s="333"/>
      <c r="K6" s="333"/>
    </row>
    <row r="7" spans="1:11" ht="18" thickBot="1" x14ac:dyDescent="0.25">
      <c r="B7" s="70"/>
      <c r="C7" s="24"/>
      <c r="D7" s="24"/>
      <c r="E7" s="24"/>
      <c r="F7" s="24"/>
      <c r="G7" s="24"/>
      <c r="H7" s="24"/>
      <c r="I7" s="24"/>
      <c r="J7" s="24"/>
      <c r="K7" s="67" t="s">
        <v>177</v>
      </c>
    </row>
    <row r="8" spans="1:11" x14ac:dyDescent="0.2">
      <c r="C8" s="13"/>
      <c r="D8" s="25"/>
      <c r="E8" s="25"/>
      <c r="F8" s="25"/>
      <c r="G8" s="380" t="s">
        <v>560</v>
      </c>
      <c r="H8" s="381"/>
      <c r="I8" s="381"/>
      <c r="J8" s="381"/>
      <c r="K8" s="381"/>
    </row>
    <row r="9" spans="1:11" x14ac:dyDescent="0.2">
      <c r="C9" s="26" t="s">
        <v>163</v>
      </c>
      <c r="D9" s="26" t="s">
        <v>164</v>
      </c>
      <c r="E9" s="26" t="s">
        <v>165</v>
      </c>
      <c r="F9" s="26" t="s">
        <v>398</v>
      </c>
      <c r="G9" s="236" t="s">
        <v>166</v>
      </c>
      <c r="H9" s="236" t="s">
        <v>167</v>
      </c>
      <c r="I9" s="26" t="s">
        <v>178</v>
      </c>
      <c r="J9" s="200" t="s">
        <v>168</v>
      </c>
      <c r="K9" s="26" t="s">
        <v>169</v>
      </c>
    </row>
    <row r="10" spans="1:11" ht="18" thickBot="1" x14ac:dyDescent="0.25">
      <c r="B10" s="70"/>
      <c r="C10" s="237" t="s">
        <v>170</v>
      </c>
      <c r="D10" s="237" t="s">
        <v>171</v>
      </c>
      <c r="E10" s="237" t="s">
        <v>172</v>
      </c>
      <c r="F10" s="237" t="s">
        <v>399</v>
      </c>
      <c r="G10" s="237" t="s">
        <v>173</v>
      </c>
      <c r="H10" s="237" t="s">
        <v>174</v>
      </c>
      <c r="I10" s="237" t="s">
        <v>175</v>
      </c>
      <c r="J10" s="238" t="s">
        <v>179</v>
      </c>
      <c r="K10" s="237" t="s">
        <v>176</v>
      </c>
    </row>
    <row r="11" spans="1:11" x14ac:dyDescent="0.15">
      <c r="C11" s="13"/>
    </row>
    <row r="12" spans="1:11" x14ac:dyDescent="0.2">
      <c r="B12" s="66" t="s">
        <v>508</v>
      </c>
      <c r="C12" s="49">
        <v>380154</v>
      </c>
      <c r="D12" s="52">
        <v>289575</v>
      </c>
      <c r="E12" s="52">
        <v>78658</v>
      </c>
      <c r="F12" s="52">
        <v>11921</v>
      </c>
      <c r="G12" s="52">
        <v>307547</v>
      </c>
      <c r="H12" s="52">
        <v>4152</v>
      </c>
      <c r="I12" s="52">
        <v>7940</v>
      </c>
      <c r="J12" s="52">
        <v>45843</v>
      </c>
      <c r="K12" s="52">
        <v>6169</v>
      </c>
    </row>
    <row r="13" spans="1:11" x14ac:dyDescent="0.2">
      <c r="B13" s="66" t="s">
        <v>541</v>
      </c>
      <c r="C13" s="49">
        <v>387511</v>
      </c>
      <c r="D13" s="52">
        <v>292479</v>
      </c>
      <c r="E13" s="52">
        <v>83911</v>
      </c>
      <c r="F13" s="52">
        <v>11121</v>
      </c>
      <c r="G13" s="52">
        <v>315276</v>
      </c>
      <c r="H13" s="52">
        <v>4737</v>
      </c>
      <c r="I13" s="52">
        <v>7438</v>
      </c>
      <c r="J13" s="52">
        <v>40209</v>
      </c>
      <c r="K13" s="52">
        <v>5756</v>
      </c>
    </row>
    <row r="14" spans="1:11" x14ac:dyDescent="0.2">
      <c r="B14" s="66"/>
      <c r="C14" s="49"/>
      <c r="D14" s="52"/>
      <c r="E14" s="52"/>
      <c r="F14" s="52"/>
      <c r="G14" s="52"/>
      <c r="H14" s="52"/>
      <c r="I14" s="52"/>
      <c r="J14" s="52"/>
      <c r="K14" s="52"/>
    </row>
    <row r="15" spans="1:11" x14ac:dyDescent="0.2">
      <c r="B15" s="66" t="s">
        <v>570</v>
      </c>
      <c r="C15" s="49">
        <v>381019</v>
      </c>
      <c r="D15" s="52">
        <v>285306</v>
      </c>
      <c r="E15" s="52">
        <v>85267</v>
      </c>
      <c r="F15" s="52">
        <v>10446</v>
      </c>
      <c r="G15" s="52">
        <v>306504</v>
      </c>
      <c r="H15" s="52">
        <v>4511</v>
      </c>
      <c r="I15" s="52">
        <v>7739</v>
      </c>
      <c r="J15" s="52">
        <v>38597</v>
      </c>
      <c r="K15" s="52">
        <v>6120</v>
      </c>
    </row>
    <row r="16" spans="1:11" x14ac:dyDescent="0.2">
      <c r="B16" s="66" t="s">
        <v>588</v>
      </c>
      <c r="C16" s="49">
        <v>382687</v>
      </c>
      <c r="D16" s="52">
        <v>282819</v>
      </c>
      <c r="E16" s="52">
        <v>88743</v>
      </c>
      <c r="F16" s="52">
        <v>11125</v>
      </c>
      <c r="G16" s="52">
        <v>312708</v>
      </c>
      <c r="H16" s="52">
        <v>4466</v>
      </c>
      <c r="I16" s="52">
        <v>7434</v>
      </c>
      <c r="J16" s="52">
        <v>39234</v>
      </c>
      <c r="K16" s="52">
        <v>5165</v>
      </c>
    </row>
    <row r="17" spans="2:11" x14ac:dyDescent="0.2">
      <c r="B17" s="66" t="s">
        <v>707</v>
      </c>
      <c r="C17" s="49">
        <v>363681</v>
      </c>
      <c r="D17" s="52">
        <v>285867</v>
      </c>
      <c r="E17" s="52">
        <v>67218</v>
      </c>
      <c r="F17" s="52">
        <v>10596</v>
      </c>
      <c r="G17" s="52">
        <v>298639</v>
      </c>
      <c r="H17" s="52">
        <v>9539</v>
      </c>
      <c r="I17" s="52">
        <v>8302</v>
      </c>
      <c r="J17" s="52">
        <v>32832</v>
      </c>
      <c r="K17" s="52">
        <v>6175</v>
      </c>
    </row>
    <row r="18" spans="2:11" x14ac:dyDescent="0.2">
      <c r="B18" s="66" t="s">
        <v>708</v>
      </c>
      <c r="C18" s="49">
        <v>356028</v>
      </c>
      <c r="D18" s="52">
        <v>287806</v>
      </c>
      <c r="E18" s="52">
        <v>57810</v>
      </c>
      <c r="F18" s="52">
        <v>10412</v>
      </c>
      <c r="G18" s="52">
        <v>295950</v>
      </c>
      <c r="H18" s="52">
        <v>3578</v>
      </c>
      <c r="I18" s="52">
        <v>10728</v>
      </c>
      <c r="J18" s="52">
        <v>37749</v>
      </c>
      <c r="K18" s="52">
        <v>5925</v>
      </c>
    </row>
    <row r="19" spans="2:11" x14ac:dyDescent="0.2">
      <c r="B19" s="66"/>
      <c r="C19" s="49"/>
      <c r="D19" s="52"/>
      <c r="E19" s="52"/>
      <c r="F19" s="52"/>
      <c r="G19" s="52"/>
      <c r="H19" s="52"/>
      <c r="I19" s="52"/>
      <c r="J19" s="52"/>
      <c r="K19" s="52"/>
    </row>
    <row r="20" spans="2:11" x14ac:dyDescent="0.2">
      <c r="B20" s="66" t="s">
        <v>790</v>
      </c>
      <c r="C20" s="49">
        <v>340327</v>
      </c>
      <c r="D20" s="52">
        <v>279792</v>
      </c>
      <c r="E20" s="52">
        <v>50122</v>
      </c>
      <c r="F20" s="52">
        <v>10413</v>
      </c>
      <c r="G20" s="52">
        <v>290188</v>
      </c>
      <c r="H20" s="52">
        <v>3222</v>
      </c>
      <c r="I20" s="52">
        <v>10618</v>
      </c>
      <c r="J20" s="52">
        <v>33084</v>
      </c>
      <c r="K20" s="52">
        <v>4472</v>
      </c>
    </row>
    <row r="21" spans="2:11" x14ac:dyDescent="0.2">
      <c r="B21" s="66" t="s">
        <v>817</v>
      </c>
      <c r="C21" s="49">
        <v>336430</v>
      </c>
      <c r="D21" s="52">
        <v>276576</v>
      </c>
      <c r="E21" s="52">
        <v>49627</v>
      </c>
      <c r="F21" s="52">
        <v>10227</v>
      </c>
      <c r="G21" s="52">
        <v>288175</v>
      </c>
      <c r="H21" s="52">
        <v>3419</v>
      </c>
      <c r="I21" s="52">
        <v>11637</v>
      </c>
      <c r="J21" s="52">
        <v>33605</v>
      </c>
      <c r="K21" s="52">
        <v>4294</v>
      </c>
    </row>
    <row r="22" spans="2:11" x14ac:dyDescent="0.2">
      <c r="B22" s="66" t="s">
        <v>831</v>
      </c>
      <c r="C22" s="49">
        <v>338944</v>
      </c>
      <c r="D22" s="52">
        <v>275681</v>
      </c>
      <c r="E22" s="52">
        <v>54398</v>
      </c>
      <c r="F22" s="52">
        <v>8865</v>
      </c>
      <c r="G22" s="52">
        <v>291007</v>
      </c>
      <c r="H22" s="52">
        <v>3588</v>
      </c>
      <c r="I22" s="52">
        <v>12661</v>
      </c>
      <c r="J22" s="52">
        <v>34992</v>
      </c>
      <c r="K22" s="52">
        <v>4258</v>
      </c>
    </row>
    <row r="23" spans="2:11" x14ac:dyDescent="0.2">
      <c r="B23" s="69"/>
      <c r="C23" s="49"/>
      <c r="D23" s="52"/>
      <c r="E23" s="52"/>
      <c r="F23" s="52"/>
      <c r="G23" s="52"/>
      <c r="H23" s="52"/>
      <c r="I23" s="52"/>
      <c r="J23" s="52"/>
      <c r="K23" s="52"/>
    </row>
    <row r="24" spans="2:11" x14ac:dyDescent="0.2">
      <c r="B24" s="66" t="s">
        <v>21</v>
      </c>
      <c r="C24" s="45">
        <v>127234</v>
      </c>
      <c r="D24" s="53">
        <v>113634</v>
      </c>
      <c r="E24" s="53">
        <v>12841</v>
      </c>
      <c r="F24" s="55">
        <v>759</v>
      </c>
      <c r="G24" s="54">
        <v>125859</v>
      </c>
      <c r="H24" s="54">
        <v>292</v>
      </c>
      <c r="I24" s="54">
        <v>7008</v>
      </c>
      <c r="J24" s="54">
        <v>7387</v>
      </c>
      <c r="K24" s="55">
        <v>0</v>
      </c>
    </row>
    <row r="25" spans="2:11" x14ac:dyDescent="0.2">
      <c r="B25" s="66" t="s">
        <v>22</v>
      </c>
      <c r="C25" s="45">
        <v>20423</v>
      </c>
      <c r="D25" s="53">
        <v>13850</v>
      </c>
      <c r="E25" s="53">
        <v>6013</v>
      </c>
      <c r="F25" s="55">
        <v>560</v>
      </c>
      <c r="G25" s="54">
        <v>16038</v>
      </c>
      <c r="H25" s="54">
        <v>1674</v>
      </c>
      <c r="I25" s="54">
        <v>0</v>
      </c>
      <c r="J25" s="54">
        <v>2151</v>
      </c>
      <c r="K25" s="55">
        <v>0</v>
      </c>
    </row>
    <row r="26" spans="2:11" x14ac:dyDescent="0.2">
      <c r="B26" s="66" t="s">
        <v>23</v>
      </c>
      <c r="C26" s="45">
        <v>19908</v>
      </c>
      <c r="D26" s="53">
        <v>14959</v>
      </c>
      <c r="E26" s="53">
        <v>2634</v>
      </c>
      <c r="F26" s="55">
        <v>2315</v>
      </c>
      <c r="G26" s="54">
        <v>15544</v>
      </c>
      <c r="H26" s="54">
        <v>313</v>
      </c>
      <c r="I26" s="55">
        <v>0</v>
      </c>
      <c r="J26" s="54">
        <v>1736</v>
      </c>
      <c r="K26" s="55">
        <v>0</v>
      </c>
    </row>
    <row r="27" spans="2:11" x14ac:dyDescent="0.2">
      <c r="B27" s="66" t="s">
        <v>24</v>
      </c>
      <c r="C27" s="45">
        <v>10440</v>
      </c>
      <c r="D27" s="53">
        <v>8457</v>
      </c>
      <c r="E27" s="53">
        <v>1433</v>
      </c>
      <c r="F27" s="55">
        <v>550</v>
      </c>
      <c r="G27" s="54">
        <v>7761</v>
      </c>
      <c r="H27" s="55">
        <v>0</v>
      </c>
      <c r="I27" s="54">
        <v>1387</v>
      </c>
      <c r="J27" s="55">
        <v>742</v>
      </c>
      <c r="K27" s="55">
        <v>0</v>
      </c>
    </row>
    <row r="28" spans="2:11" x14ac:dyDescent="0.2">
      <c r="B28" s="66" t="s">
        <v>25</v>
      </c>
      <c r="C28" s="45">
        <v>9944</v>
      </c>
      <c r="D28" s="53">
        <v>6865</v>
      </c>
      <c r="E28" s="53">
        <v>2757</v>
      </c>
      <c r="F28" s="55">
        <v>322</v>
      </c>
      <c r="G28" s="54">
        <v>8371</v>
      </c>
      <c r="H28" s="55">
        <v>0</v>
      </c>
      <c r="I28" s="55">
        <v>0</v>
      </c>
      <c r="J28" s="54">
        <v>1150</v>
      </c>
      <c r="K28" s="54">
        <v>101</v>
      </c>
    </row>
    <row r="29" spans="2:11" x14ac:dyDescent="0.2">
      <c r="B29" s="66" t="s">
        <v>26</v>
      </c>
      <c r="C29" s="45">
        <v>28272</v>
      </c>
      <c r="D29" s="53">
        <v>22969</v>
      </c>
      <c r="E29" s="53">
        <v>3622</v>
      </c>
      <c r="F29" s="53">
        <v>1681</v>
      </c>
      <c r="G29" s="54">
        <v>19678</v>
      </c>
      <c r="H29" s="55">
        <v>0</v>
      </c>
      <c r="I29" s="55">
        <v>0</v>
      </c>
      <c r="J29" s="54">
        <v>5179</v>
      </c>
      <c r="K29" s="55">
        <v>1734</v>
      </c>
    </row>
    <row r="30" spans="2:11" x14ac:dyDescent="0.2">
      <c r="B30" s="66" t="s">
        <v>27</v>
      </c>
      <c r="C30" s="45">
        <v>11296</v>
      </c>
      <c r="D30" s="53">
        <v>6148</v>
      </c>
      <c r="E30" s="53">
        <v>5148</v>
      </c>
      <c r="F30" s="55">
        <v>0</v>
      </c>
      <c r="G30" s="54">
        <v>9848</v>
      </c>
      <c r="H30" s="55">
        <v>0</v>
      </c>
      <c r="I30" s="54">
        <v>44</v>
      </c>
      <c r="J30" s="54">
        <v>600</v>
      </c>
      <c r="K30" s="54">
        <v>376</v>
      </c>
    </row>
    <row r="31" spans="2:11" x14ac:dyDescent="0.2">
      <c r="B31" s="66" t="s">
        <v>335</v>
      </c>
      <c r="C31" s="45">
        <v>19369</v>
      </c>
      <c r="D31" s="53">
        <v>15782</v>
      </c>
      <c r="E31" s="53">
        <v>3278</v>
      </c>
      <c r="F31" s="55">
        <v>309</v>
      </c>
      <c r="G31" s="54">
        <v>17005</v>
      </c>
      <c r="H31" s="55">
        <v>302</v>
      </c>
      <c r="I31" s="54">
        <v>0</v>
      </c>
      <c r="J31" s="54">
        <v>1753</v>
      </c>
      <c r="K31" s="54">
        <v>0</v>
      </c>
    </row>
    <row r="32" spans="2:11" x14ac:dyDescent="0.2">
      <c r="B32" s="66" t="s">
        <v>350</v>
      </c>
      <c r="C32" s="45">
        <v>19618</v>
      </c>
      <c r="D32" s="53">
        <v>15308</v>
      </c>
      <c r="E32" s="53">
        <v>4016</v>
      </c>
      <c r="F32" s="55">
        <v>294</v>
      </c>
      <c r="G32" s="54">
        <v>15631</v>
      </c>
      <c r="H32" s="55">
        <v>0</v>
      </c>
      <c r="I32" s="54">
        <v>2746</v>
      </c>
      <c r="J32" s="54">
        <v>2486</v>
      </c>
      <c r="K32" s="54">
        <v>0</v>
      </c>
    </row>
    <row r="33" spans="2:11" x14ac:dyDescent="0.2">
      <c r="B33" s="69"/>
      <c r="C33" s="45"/>
      <c r="D33" s="53"/>
      <c r="E33" s="53"/>
      <c r="F33" s="56"/>
      <c r="G33" s="54"/>
      <c r="H33" s="56"/>
      <c r="I33" s="54"/>
      <c r="J33" s="54"/>
      <c r="K33" s="54"/>
    </row>
    <row r="34" spans="2:11" x14ac:dyDescent="0.2">
      <c r="B34" s="66" t="s">
        <v>351</v>
      </c>
      <c r="C34" s="45">
        <v>2213</v>
      </c>
      <c r="D34" s="53">
        <v>1797</v>
      </c>
      <c r="E34" s="55">
        <v>416</v>
      </c>
      <c r="F34" s="55">
        <v>0</v>
      </c>
      <c r="G34" s="55">
        <v>1797</v>
      </c>
      <c r="H34" s="55">
        <v>10</v>
      </c>
      <c r="I34" s="55">
        <v>0</v>
      </c>
      <c r="J34" s="54">
        <v>406</v>
      </c>
      <c r="K34" s="55">
        <v>0</v>
      </c>
    </row>
    <row r="35" spans="2:11" x14ac:dyDescent="0.2">
      <c r="B35" s="66"/>
      <c r="C35" s="45"/>
      <c r="D35" s="53"/>
      <c r="E35" s="56"/>
      <c r="F35" s="56"/>
      <c r="G35" s="54"/>
      <c r="H35" s="56"/>
      <c r="I35" s="54"/>
      <c r="J35" s="54"/>
      <c r="K35" s="56"/>
    </row>
    <row r="36" spans="2:11" x14ac:dyDescent="0.2">
      <c r="B36" s="66" t="s">
        <v>322</v>
      </c>
      <c r="C36" s="45">
        <v>3985</v>
      </c>
      <c r="D36" s="53">
        <v>3174</v>
      </c>
      <c r="E36" s="53">
        <v>489</v>
      </c>
      <c r="F36" s="55">
        <v>322</v>
      </c>
      <c r="G36" s="54">
        <v>3312</v>
      </c>
      <c r="H36" s="55">
        <v>65</v>
      </c>
      <c r="I36" s="55">
        <v>0</v>
      </c>
      <c r="J36" s="54">
        <v>605</v>
      </c>
      <c r="K36" s="55">
        <v>12</v>
      </c>
    </row>
    <row r="37" spans="2:11" x14ac:dyDescent="0.2">
      <c r="B37" s="66" t="s">
        <v>28</v>
      </c>
      <c r="C37" s="45">
        <v>1236</v>
      </c>
      <c r="D37" s="53">
        <v>1079</v>
      </c>
      <c r="E37" s="53">
        <v>96</v>
      </c>
      <c r="F37" s="55">
        <v>61</v>
      </c>
      <c r="G37" s="54">
        <v>911</v>
      </c>
      <c r="H37" s="55">
        <v>0</v>
      </c>
      <c r="I37" s="54">
        <v>183</v>
      </c>
      <c r="J37" s="54">
        <v>80</v>
      </c>
      <c r="K37" s="55">
        <v>0</v>
      </c>
    </row>
    <row r="38" spans="2:11" x14ac:dyDescent="0.2">
      <c r="B38" s="66" t="s">
        <v>29</v>
      </c>
      <c r="C38" s="45">
        <v>1613</v>
      </c>
      <c r="D38" s="53">
        <v>1431</v>
      </c>
      <c r="E38" s="53">
        <v>182</v>
      </c>
      <c r="F38" s="55">
        <v>0</v>
      </c>
      <c r="G38" s="54">
        <v>1178</v>
      </c>
      <c r="H38" s="54">
        <v>22</v>
      </c>
      <c r="I38" s="55">
        <v>37</v>
      </c>
      <c r="J38" s="55">
        <v>67</v>
      </c>
      <c r="K38" s="55">
        <v>154</v>
      </c>
    </row>
    <row r="39" spans="2:11" x14ac:dyDescent="0.2">
      <c r="B39" s="66"/>
      <c r="C39" s="45"/>
      <c r="D39" s="53"/>
      <c r="E39" s="53"/>
      <c r="F39" s="56"/>
      <c r="G39" s="54"/>
      <c r="H39" s="56"/>
      <c r="I39" s="56"/>
      <c r="J39" s="54"/>
      <c r="K39" s="56"/>
    </row>
    <row r="40" spans="2:11" x14ac:dyDescent="0.2">
      <c r="B40" s="66" t="s">
        <v>30</v>
      </c>
      <c r="C40" s="45">
        <v>3547</v>
      </c>
      <c r="D40" s="53">
        <v>2951</v>
      </c>
      <c r="E40" s="53">
        <v>387</v>
      </c>
      <c r="F40" s="55">
        <v>209</v>
      </c>
      <c r="G40" s="55">
        <v>2510</v>
      </c>
      <c r="H40" s="55">
        <v>0</v>
      </c>
      <c r="I40" s="55">
        <v>0</v>
      </c>
      <c r="J40" s="54">
        <v>828</v>
      </c>
      <c r="K40" s="55">
        <v>0</v>
      </c>
    </row>
    <row r="41" spans="2:11" x14ac:dyDescent="0.2">
      <c r="B41" s="66" t="s">
        <v>31</v>
      </c>
      <c r="C41" s="45">
        <v>1697</v>
      </c>
      <c r="D41" s="53">
        <v>1376</v>
      </c>
      <c r="E41" s="53">
        <v>114</v>
      </c>
      <c r="F41" s="55">
        <v>207</v>
      </c>
      <c r="G41" s="55">
        <v>1279</v>
      </c>
      <c r="H41" s="54">
        <v>66</v>
      </c>
      <c r="I41" s="55">
        <v>0</v>
      </c>
      <c r="J41" s="54">
        <v>145</v>
      </c>
      <c r="K41" s="55">
        <v>0</v>
      </c>
    </row>
    <row r="42" spans="2:11" x14ac:dyDescent="0.2">
      <c r="B42" s="66" t="s">
        <v>352</v>
      </c>
      <c r="C42" s="45">
        <v>7116</v>
      </c>
      <c r="D42" s="53">
        <v>5325</v>
      </c>
      <c r="E42" s="53">
        <v>1775</v>
      </c>
      <c r="F42" s="55">
        <v>16</v>
      </c>
      <c r="G42" s="54">
        <v>5975</v>
      </c>
      <c r="H42" s="55">
        <v>0</v>
      </c>
      <c r="I42" s="55">
        <v>1226</v>
      </c>
      <c r="J42" s="54">
        <v>1026</v>
      </c>
      <c r="K42" s="55">
        <v>0</v>
      </c>
    </row>
    <row r="43" spans="2:11" x14ac:dyDescent="0.2">
      <c r="B43" s="66"/>
      <c r="C43" s="45"/>
      <c r="D43" s="53"/>
      <c r="E43" s="53"/>
      <c r="F43" s="53"/>
      <c r="G43" s="54"/>
      <c r="H43" s="56"/>
      <c r="I43" s="54"/>
      <c r="J43" s="54"/>
      <c r="K43" s="54"/>
    </row>
    <row r="44" spans="2:11" x14ac:dyDescent="0.2">
      <c r="B44" s="66" t="s">
        <v>32</v>
      </c>
      <c r="C44" s="45">
        <v>3062</v>
      </c>
      <c r="D44" s="53">
        <v>1996</v>
      </c>
      <c r="E44" s="53">
        <v>789</v>
      </c>
      <c r="F44" s="55">
        <v>277</v>
      </c>
      <c r="G44" s="54">
        <v>2417</v>
      </c>
      <c r="H44" s="55">
        <v>0</v>
      </c>
      <c r="I44" s="55">
        <v>0</v>
      </c>
      <c r="J44" s="54">
        <v>351</v>
      </c>
      <c r="K44" s="54">
        <v>17</v>
      </c>
    </row>
    <row r="45" spans="2:11" x14ac:dyDescent="0.2">
      <c r="B45" s="66" t="s">
        <v>33</v>
      </c>
      <c r="C45" s="45">
        <v>2371</v>
      </c>
      <c r="D45" s="53">
        <v>1693</v>
      </c>
      <c r="E45" s="53">
        <v>433</v>
      </c>
      <c r="F45" s="55">
        <v>245</v>
      </c>
      <c r="G45" s="54">
        <v>1802</v>
      </c>
      <c r="H45" s="55">
        <v>0</v>
      </c>
      <c r="I45" s="55">
        <v>0</v>
      </c>
      <c r="J45" s="54">
        <v>304</v>
      </c>
      <c r="K45" s="54">
        <v>20</v>
      </c>
    </row>
    <row r="46" spans="2:11" x14ac:dyDescent="0.2">
      <c r="B46" s="66" t="s">
        <v>34</v>
      </c>
      <c r="C46" s="45">
        <v>2220</v>
      </c>
      <c r="D46" s="53">
        <v>1470</v>
      </c>
      <c r="E46" s="53">
        <v>750</v>
      </c>
      <c r="F46" s="55">
        <v>0</v>
      </c>
      <c r="G46" s="54">
        <v>1908</v>
      </c>
      <c r="H46" s="55">
        <v>0</v>
      </c>
      <c r="I46" s="55">
        <v>0</v>
      </c>
      <c r="J46" s="54">
        <v>289</v>
      </c>
      <c r="K46" s="54">
        <v>23</v>
      </c>
    </row>
    <row r="47" spans="2:11" x14ac:dyDescent="0.2">
      <c r="B47" s="66" t="s">
        <v>35</v>
      </c>
      <c r="C47" s="45">
        <v>2753</v>
      </c>
      <c r="D47" s="53">
        <v>2065</v>
      </c>
      <c r="E47" s="53">
        <v>535</v>
      </c>
      <c r="F47" s="55">
        <v>153</v>
      </c>
      <c r="G47" s="54">
        <v>2153</v>
      </c>
      <c r="H47" s="55">
        <v>0</v>
      </c>
      <c r="I47" s="55">
        <v>0</v>
      </c>
      <c r="J47" s="54">
        <v>422</v>
      </c>
      <c r="K47" s="54">
        <v>25</v>
      </c>
    </row>
    <row r="48" spans="2:11" x14ac:dyDescent="0.2">
      <c r="B48" s="66" t="s">
        <v>315</v>
      </c>
      <c r="C48" s="45">
        <v>3174</v>
      </c>
      <c r="D48" s="53">
        <v>2582</v>
      </c>
      <c r="E48" s="53">
        <v>492</v>
      </c>
      <c r="F48" s="55">
        <v>100</v>
      </c>
      <c r="G48" s="54">
        <v>2368</v>
      </c>
      <c r="H48" s="54">
        <v>102</v>
      </c>
      <c r="I48" s="55">
        <v>0</v>
      </c>
      <c r="J48" s="54">
        <v>604</v>
      </c>
      <c r="K48" s="55">
        <v>0</v>
      </c>
    </row>
    <row r="49" spans="1:11" x14ac:dyDescent="0.2">
      <c r="B49" s="66" t="s">
        <v>353</v>
      </c>
      <c r="C49" s="45">
        <v>3056</v>
      </c>
      <c r="D49" s="53">
        <v>2218</v>
      </c>
      <c r="E49" s="53">
        <v>504</v>
      </c>
      <c r="F49" s="55">
        <v>334</v>
      </c>
      <c r="G49" s="54">
        <v>2314</v>
      </c>
      <c r="H49" s="55">
        <v>0</v>
      </c>
      <c r="I49" s="55">
        <v>0</v>
      </c>
      <c r="J49" s="54">
        <v>383</v>
      </c>
      <c r="K49" s="55">
        <v>25</v>
      </c>
    </row>
    <row r="50" spans="1:11" x14ac:dyDescent="0.2">
      <c r="B50" s="66"/>
      <c r="C50" s="45"/>
      <c r="D50" s="53"/>
      <c r="E50" s="53"/>
      <c r="F50" s="56"/>
      <c r="G50" s="54"/>
      <c r="H50" s="54"/>
      <c r="I50" s="56"/>
      <c r="J50" s="54"/>
      <c r="K50" s="56"/>
    </row>
    <row r="51" spans="1:11" x14ac:dyDescent="0.2">
      <c r="B51" s="66" t="s">
        <v>36</v>
      </c>
      <c r="C51" s="45">
        <v>12951</v>
      </c>
      <c r="D51" s="53">
        <v>11155</v>
      </c>
      <c r="E51" s="53">
        <v>1791</v>
      </c>
      <c r="F51" s="55">
        <v>5</v>
      </c>
      <c r="G51" s="54">
        <v>9182</v>
      </c>
      <c r="H51" s="54">
        <v>56</v>
      </c>
      <c r="I51" s="55">
        <v>0</v>
      </c>
      <c r="J51" s="54">
        <v>2799</v>
      </c>
      <c r="K51" s="54">
        <v>908</v>
      </c>
    </row>
    <row r="52" spans="1:11" x14ac:dyDescent="0.2">
      <c r="B52" s="66" t="s">
        <v>37</v>
      </c>
      <c r="C52" s="45">
        <v>4816</v>
      </c>
      <c r="D52" s="53">
        <v>4230</v>
      </c>
      <c r="E52" s="53">
        <v>586</v>
      </c>
      <c r="F52" s="55">
        <v>0</v>
      </c>
      <c r="G52" s="54">
        <v>3345</v>
      </c>
      <c r="H52" s="54">
        <v>611</v>
      </c>
      <c r="I52" s="55">
        <v>0</v>
      </c>
      <c r="J52" s="55">
        <v>0</v>
      </c>
      <c r="K52" s="55">
        <v>861</v>
      </c>
    </row>
    <row r="53" spans="1:11" x14ac:dyDescent="0.2">
      <c r="B53" s="66" t="s">
        <v>38</v>
      </c>
      <c r="C53" s="45">
        <v>1516</v>
      </c>
      <c r="D53" s="53">
        <v>1236</v>
      </c>
      <c r="E53" s="55">
        <v>134</v>
      </c>
      <c r="F53" s="55">
        <v>146</v>
      </c>
      <c r="G53" s="54">
        <v>1182</v>
      </c>
      <c r="H53" s="54">
        <v>75</v>
      </c>
      <c r="I53" s="55">
        <v>0</v>
      </c>
      <c r="J53" s="55">
        <v>101</v>
      </c>
      <c r="K53" s="55">
        <v>0</v>
      </c>
    </row>
    <row r="54" spans="1:11" x14ac:dyDescent="0.2">
      <c r="B54" s="66"/>
      <c r="C54" s="45"/>
      <c r="D54" s="53"/>
      <c r="E54" s="53"/>
      <c r="F54" s="56"/>
      <c r="G54" s="54"/>
      <c r="H54" s="54"/>
      <c r="I54" s="56"/>
      <c r="J54" s="54"/>
      <c r="K54" s="54"/>
    </row>
    <row r="55" spans="1:11" x14ac:dyDescent="0.2">
      <c r="B55" s="66" t="s">
        <v>355</v>
      </c>
      <c r="C55" s="45">
        <v>6227</v>
      </c>
      <c r="D55" s="53">
        <v>4415</v>
      </c>
      <c r="E55" s="53">
        <v>1812</v>
      </c>
      <c r="F55" s="55">
        <v>0</v>
      </c>
      <c r="G55" s="54">
        <v>5508</v>
      </c>
      <c r="H55" s="55">
        <v>0</v>
      </c>
      <c r="I55" s="55">
        <v>0</v>
      </c>
      <c r="J55" s="54">
        <v>855</v>
      </c>
      <c r="K55" s="55">
        <v>2</v>
      </c>
    </row>
    <row r="56" spans="1:11" x14ac:dyDescent="0.2">
      <c r="B56" s="66" t="s">
        <v>320</v>
      </c>
      <c r="C56" s="45">
        <v>1239</v>
      </c>
      <c r="D56" s="53">
        <v>940</v>
      </c>
      <c r="E56" s="53">
        <v>299</v>
      </c>
      <c r="F56" s="55">
        <v>0</v>
      </c>
      <c r="G56" s="55">
        <v>0</v>
      </c>
      <c r="H56" s="55">
        <v>0</v>
      </c>
      <c r="I56" s="55">
        <v>0</v>
      </c>
      <c r="J56" s="54">
        <v>1009</v>
      </c>
      <c r="K56" s="55">
        <v>0</v>
      </c>
    </row>
    <row r="57" spans="1:11" x14ac:dyDescent="0.2">
      <c r="B57" s="66" t="s">
        <v>39</v>
      </c>
      <c r="C57" s="45">
        <v>841</v>
      </c>
      <c r="D57" s="53">
        <v>664</v>
      </c>
      <c r="E57" s="53">
        <v>177</v>
      </c>
      <c r="F57" s="55">
        <v>0</v>
      </c>
      <c r="G57" s="54">
        <v>571</v>
      </c>
      <c r="H57" s="54">
        <v>0</v>
      </c>
      <c r="I57" s="55">
        <v>0</v>
      </c>
      <c r="J57" s="54">
        <v>270</v>
      </c>
      <c r="K57" s="55">
        <v>0</v>
      </c>
    </row>
    <row r="58" spans="1:11" x14ac:dyDescent="0.2">
      <c r="B58" s="66" t="s">
        <v>40</v>
      </c>
      <c r="C58" s="45">
        <v>168</v>
      </c>
      <c r="D58" s="53">
        <v>168</v>
      </c>
      <c r="E58" s="53">
        <v>0</v>
      </c>
      <c r="F58" s="55">
        <v>0</v>
      </c>
      <c r="G58" s="54">
        <v>115</v>
      </c>
      <c r="H58" s="55">
        <v>0</v>
      </c>
      <c r="I58" s="54">
        <v>30</v>
      </c>
      <c r="J58" s="54">
        <v>23</v>
      </c>
      <c r="K58" s="55">
        <v>0</v>
      </c>
    </row>
    <row r="59" spans="1:11" x14ac:dyDescent="0.2">
      <c r="B59" s="66" t="s">
        <v>354</v>
      </c>
      <c r="C59" s="45">
        <v>6639</v>
      </c>
      <c r="D59" s="53">
        <v>5744</v>
      </c>
      <c r="E59" s="53">
        <v>895</v>
      </c>
      <c r="F59" s="55">
        <v>0</v>
      </c>
      <c r="G59" s="54">
        <v>5445</v>
      </c>
      <c r="H59" s="55">
        <v>0</v>
      </c>
      <c r="I59" s="55">
        <v>0</v>
      </c>
      <c r="J59" s="54">
        <v>1241</v>
      </c>
      <c r="K59" s="55">
        <v>0</v>
      </c>
    </row>
    <row r="60" spans="1:11" ht="18" thickBot="1" x14ac:dyDescent="0.2">
      <c r="B60" s="70"/>
      <c r="C60" s="23"/>
      <c r="D60" s="24"/>
      <c r="E60" s="24"/>
      <c r="F60" s="24"/>
      <c r="G60" s="24"/>
      <c r="H60" s="24"/>
      <c r="I60" s="24"/>
      <c r="J60" s="24"/>
      <c r="K60" s="24"/>
    </row>
    <row r="61" spans="1:11" x14ac:dyDescent="0.15">
      <c r="C61" s="15" t="s">
        <v>542</v>
      </c>
    </row>
    <row r="62" spans="1:11" x14ac:dyDescent="0.2">
      <c r="A62" s="29"/>
      <c r="C62" s="15" t="s">
        <v>543</v>
      </c>
    </row>
    <row r="63" spans="1:11" x14ac:dyDescent="0.2">
      <c r="C63" s="29" t="s">
        <v>544</v>
      </c>
    </row>
  </sheetData>
  <mergeCells count="2">
    <mergeCell ref="B6:K6"/>
    <mergeCell ref="G8:K8"/>
  </mergeCells>
  <phoneticPr fontId="2"/>
  <pageMargins left="0.67" right="0.66" top="0.98425196850393704" bottom="0.59055118110236227"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6"/>
  <sheetViews>
    <sheetView view="pageBreakPreview" zoomScale="75" zoomScaleNormal="55" workbookViewId="0">
      <selection activeCell="F72" sqref="F72"/>
    </sheetView>
  </sheetViews>
  <sheetFormatPr defaultColWidth="12.125" defaultRowHeight="17.25" x14ac:dyDescent="0.15"/>
  <cols>
    <col min="1" max="1" width="13.375" style="15" customWidth="1"/>
    <col min="2" max="2" width="28.25" style="68" customWidth="1"/>
    <col min="3" max="3" width="13.375" style="15" customWidth="1"/>
    <col min="4" max="4" width="14.5" style="15" bestFit="1" customWidth="1"/>
    <col min="5" max="5" width="12.125" style="15" customWidth="1"/>
    <col min="6" max="7" width="13.375" style="15" customWidth="1"/>
    <col min="8" max="8" width="14.5" style="15" bestFit="1" customWidth="1"/>
    <col min="9" max="9" width="12.5" style="15" bestFit="1" customWidth="1"/>
    <col min="10" max="10" width="11" style="221" customWidth="1"/>
    <col min="11" max="11" width="12.125" style="15" customWidth="1"/>
    <col min="12" max="12" width="12.125" style="15"/>
    <col min="13" max="13" width="13" style="15" bestFit="1" customWidth="1"/>
    <col min="14" max="16384" width="12.125" style="2"/>
  </cols>
  <sheetData>
    <row r="1" spans="1:13" x14ac:dyDescent="0.2">
      <c r="A1" s="29"/>
    </row>
    <row r="2" spans="1:13" x14ac:dyDescent="0.2">
      <c r="A2" s="29"/>
    </row>
    <row r="7" spans="1:13" x14ac:dyDescent="0.2">
      <c r="B7" s="333" t="s">
        <v>180</v>
      </c>
      <c r="C7" s="333"/>
      <c r="D7" s="333"/>
      <c r="E7" s="333"/>
      <c r="F7" s="333"/>
      <c r="G7" s="333"/>
      <c r="H7" s="333"/>
      <c r="I7" s="333"/>
      <c r="J7" s="333"/>
    </row>
    <row r="8" spans="1:13" ht="18" thickBot="1" x14ac:dyDescent="0.25">
      <c r="B8" s="70"/>
      <c r="C8" s="30" t="s">
        <v>803</v>
      </c>
      <c r="D8" s="24"/>
      <c r="E8" s="24"/>
      <c r="F8" s="24"/>
      <c r="G8" s="24"/>
      <c r="H8" s="24"/>
      <c r="I8" s="24"/>
      <c r="J8" s="222"/>
    </row>
    <row r="9" spans="1:13" x14ac:dyDescent="0.2">
      <c r="C9" s="13"/>
      <c r="D9" s="25"/>
      <c r="E9" s="25"/>
      <c r="F9" s="25"/>
      <c r="G9" s="13"/>
      <c r="H9" s="25"/>
      <c r="I9" s="25"/>
      <c r="J9" s="223" t="s">
        <v>181</v>
      </c>
    </row>
    <row r="10" spans="1:13" x14ac:dyDescent="0.2">
      <c r="C10" s="200" t="s">
        <v>182</v>
      </c>
      <c r="D10" s="26" t="s">
        <v>589</v>
      </c>
      <c r="E10" s="224" t="s">
        <v>511</v>
      </c>
      <c r="F10" s="26" t="s">
        <v>545</v>
      </c>
      <c r="G10" s="200" t="s">
        <v>183</v>
      </c>
      <c r="H10" s="225" t="s">
        <v>561</v>
      </c>
      <c r="I10" s="225" t="s">
        <v>562</v>
      </c>
      <c r="J10" s="226" t="s">
        <v>184</v>
      </c>
    </row>
    <row r="11" spans="1:13" x14ac:dyDescent="0.2">
      <c r="B11" s="71"/>
      <c r="C11" s="227" t="s">
        <v>512</v>
      </c>
      <c r="D11" s="27" t="s">
        <v>563</v>
      </c>
      <c r="E11" s="228" t="s">
        <v>547</v>
      </c>
      <c r="F11" s="27" t="s">
        <v>546</v>
      </c>
      <c r="G11" s="227" t="s">
        <v>185</v>
      </c>
      <c r="H11" s="27" t="s">
        <v>546</v>
      </c>
      <c r="I11" s="27" t="s">
        <v>546</v>
      </c>
      <c r="J11" s="229" t="s">
        <v>186</v>
      </c>
    </row>
    <row r="12" spans="1:13" x14ac:dyDescent="0.2">
      <c r="C12" s="152" t="s">
        <v>11</v>
      </c>
      <c r="D12" s="16" t="s">
        <v>11</v>
      </c>
      <c r="E12" s="16" t="s">
        <v>11</v>
      </c>
      <c r="F12" s="16" t="s">
        <v>11</v>
      </c>
      <c r="G12" s="16" t="s">
        <v>11</v>
      </c>
      <c r="H12" s="16" t="s">
        <v>11</v>
      </c>
      <c r="I12" s="16" t="s">
        <v>11</v>
      </c>
      <c r="J12" s="230" t="s">
        <v>187</v>
      </c>
    </row>
    <row r="13" spans="1:13" x14ac:dyDescent="0.2">
      <c r="B13" s="66"/>
      <c r="C13" s="10"/>
      <c r="D13" s="9"/>
      <c r="E13" s="9"/>
      <c r="G13" s="19"/>
      <c r="H13" s="9"/>
      <c r="I13" s="9"/>
      <c r="J13" s="18"/>
    </row>
    <row r="14" spans="1:13" x14ac:dyDescent="0.2">
      <c r="B14" s="66" t="s">
        <v>541</v>
      </c>
      <c r="C14" s="49">
        <v>785016</v>
      </c>
      <c r="D14" s="57">
        <v>173879</v>
      </c>
      <c r="E14" s="57">
        <v>437</v>
      </c>
      <c r="F14" s="57">
        <v>610700</v>
      </c>
      <c r="G14" s="57">
        <v>238728</v>
      </c>
      <c r="H14" s="57">
        <v>237066</v>
      </c>
      <c r="I14" s="57">
        <v>1662</v>
      </c>
      <c r="J14" s="18">
        <v>76.680888972243054</v>
      </c>
      <c r="K14" s="221"/>
      <c r="L14" s="221"/>
      <c r="M14" s="221"/>
    </row>
    <row r="15" spans="1:13" x14ac:dyDescent="0.2">
      <c r="B15" s="66" t="s">
        <v>570</v>
      </c>
      <c r="C15" s="49">
        <v>793867</v>
      </c>
      <c r="D15" s="57">
        <v>182503</v>
      </c>
      <c r="E15" s="57">
        <v>1538</v>
      </c>
      <c r="F15" s="57">
        <v>609826</v>
      </c>
      <c r="G15" s="57">
        <v>227606</v>
      </c>
      <c r="H15" s="57">
        <v>226023</v>
      </c>
      <c r="I15" s="57">
        <v>1583</v>
      </c>
      <c r="J15" s="18">
        <v>77.71786429988849</v>
      </c>
      <c r="K15" s="221"/>
      <c r="L15" s="221"/>
      <c r="M15" s="221"/>
    </row>
    <row r="16" spans="1:13" x14ac:dyDescent="0.2">
      <c r="B16" s="66" t="s">
        <v>588</v>
      </c>
      <c r="C16" s="49">
        <v>797512</v>
      </c>
      <c r="D16" s="57">
        <v>191376</v>
      </c>
      <c r="E16" s="57">
        <v>1228</v>
      </c>
      <c r="F16" s="57">
        <v>604908</v>
      </c>
      <c r="G16" s="57">
        <v>215947</v>
      </c>
      <c r="H16" s="57">
        <v>215378</v>
      </c>
      <c r="I16" s="57">
        <v>569</v>
      </c>
      <c r="J16" s="18">
        <v>78.7</v>
      </c>
      <c r="K16" s="221"/>
      <c r="L16" s="221"/>
      <c r="M16" s="221"/>
    </row>
    <row r="17" spans="2:13" x14ac:dyDescent="0.2">
      <c r="B17" s="66"/>
      <c r="C17" s="49"/>
      <c r="D17" s="57"/>
      <c r="E17" s="57"/>
      <c r="F17" s="57"/>
      <c r="G17" s="57"/>
      <c r="H17" s="57"/>
      <c r="I17" s="57"/>
      <c r="J17" s="18"/>
      <c r="K17" s="221"/>
      <c r="L17" s="221"/>
      <c r="M17" s="221"/>
    </row>
    <row r="18" spans="2:13" x14ac:dyDescent="0.2">
      <c r="B18" s="66" t="s">
        <v>707</v>
      </c>
      <c r="C18" s="49">
        <v>797479</v>
      </c>
      <c r="D18" s="57">
        <v>197505</v>
      </c>
      <c r="E18" s="57">
        <v>1207</v>
      </c>
      <c r="F18" s="57">
        <v>598767</v>
      </c>
      <c r="G18" s="57">
        <v>207282</v>
      </c>
      <c r="H18" s="57">
        <v>206733</v>
      </c>
      <c r="I18" s="57">
        <v>549</v>
      </c>
      <c r="J18" s="18">
        <v>79.370019337932106</v>
      </c>
      <c r="K18" s="221"/>
      <c r="L18" s="221"/>
      <c r="M18" s="221"/>
    </row>
    <row r="19" spans="2:13" x14ac:dyDescent="0.2">
      <c r="B19" s="66" t="s">
        <v>708</v>
      </c>
      <c r="C19" s="49">
        <v>810316</v>
      </c>
      <c r="D19" s="57">
        <v>205227</v>
      </c>
      <c r="E19" s="57">
        <v>1199</v>
      </c>
      <c r="F19" s="57">
        <v>603890</v>
      </c>
      <c r="G19" s="57">
        <v>184817</v>
      </c>
      <c r="H19" s="57">
        <v>184271</v>
      </c>
      <c r="I19" s="57">
        <v>546</v>
      </c>
      <c r="J19" s="18">
        <v>81.427909636199374</v>
      </c>
      <c r="K19" s="221"/>
      <c r="L19" s="221"/>
      <c r="M19" s="221"/>
    </row>
    <row r="20" spans="2:13" x14ac:dyDescent="0.2">
      <c r="B20" s="66" t="s">
        <v>790</v>
      </c>
      <c r="C20" s="49">
        <v>807646</v>
      </c>
      <c r="D20" s="57">
        <v>209346</v>
      </c>
      <c r="E20" s="57">
        <v>1245</v>
      </c>
      <c r="F20" s="57">
        <v>597055</v>
      </c>
      <c r="G20" s="57">
        <v>178378</v>
      </c>
      <c r="H20" s="57">
        <v>177833</v>
      </c>
      <c r="I20" s="57">
        <v>545</v>
      </c>
      <c r="J20" s="18">
        <v>81.909365289283002</v>
      </c>
      <c r="K20" s="221"/>
      <c r="L20" s="221"/>
      <c r="M20" s="221"/>
    </row>
    <row r="21" spans="2:13" ht="16.5" customHeight="1" x14ac:dyDescent="0.2">
      <c r="B21" s="66" t="s">
        <v>817</v>
      </c>
      <c r="C21" s="49">
        <v>808725</v>
      </c>
      <c r="D21" s="57">
        <v>218880</v>
      </c>
      <c r="E21" s="57">
        <v>2171</v>
      </c>
      <c r="F21" s="57">
        <v>587674</v>
      </c>
      <c r="G21" s="57">
        <v>169498</v>
      </c>
      <c r="H21" s="57">
        <v>169021</v>
      </c>
      <c r="I21" s="57">
        <v>477</v>
      </c>
      <c r="J21" s="18">
        <v>82.67286702520795</v>
      </c>
      <c r="K21" s="221"/>
      <c r="L21" s="221"/>
      <c r="M21" s="221"/>
    </row>
    <row r="22" spans="2:13" ht="16.5" customHeight="1" x14ac:dyDescent="0.2">
      <c r="B22" s="66" t="s">
        <v>831</v>
      </c>
      <c r="C22" s="49">
        <v>813172</v>
      </c>
      <c r="D22" s="57">
        <v>225115</v>
      </c>
      <c r="E22" s="57">
        <v>2169</v>
      </c>
      <c r="F22" s="57">
        <v>585888</v>
      </c>
      <c r="G22" s="57">
        <v>152181</v>
      </c>
      <c r="H22" s="57">
        <v>151722</v>
      </c>
      <c r="I22" s="57">
        <v>459</v>
      </c>
      <c r="J22" s="18">
        <v>84.235714811058742</v>
      </c>
      <c r="K22" s="221"/>
      <c r="L22" s="221"/>
      <c r="M22" s="221"/>
    </row>
    <row r="23" spans="2:13" x14ac:dyDescent="0.2">
      <c r="B23" s="69"/>
      <c r="C23" s="45"/>
      <c r="D23" s="58"/>
      <c r="E23" s="58"/>
      <c r="F23" s="58"/>
      <c r="G23" s="46"/>
      <c r="H23" s="46"/>
      <c r="I23" s="58"/>
      <c r="J23" s="18"/>
      <c r="K23" s="221"/>
      <c r="L23" s="221"/>
      <c r="M23" s="221"/>
    </row>
    <row r="24" spans="2:13" x14ac:dyDescent="0.2">
      <c r="B24" s="66" t="s">
        <v>21</v>
      </c>
      <c r="C24" s="45">
        <v>326306</v>
      </c>
      <c r="D24" s="50">
        <v>124153</v>
      </c>
      <c r="E24" s="219">
        <v>882</v>
      </c>
      <c r="F24" s="58">
        <v>201271</v>
      </c>
      <c r="G24" s="46">
        <v>42985</v>
      </c>
      <c r="H24" s="58">
        <v>42770</v>
      </c>
      <c r="I24" s="50">
        <v>215</v>
      </c>
      <c r="J24" s="18">
        <v>88.360127920799584</v>
      </c>
      <c r="K24" s="221"/>
      <c r="L24" s="221"/>
      <c r="M24" s="221"/>
    </row>
    <row r="25" spans="2:13" x14ac:dyDescent="0.2">
      <c r="B25" s="66" t="s">
        <v>22</v>
      </c>
      <c r="C25" s="45">
        <v>34492</v>
      </c>
      <c r="D25" s="90">
        <v>0</v>
      </c>
      <c r="E25" s="90">
        <v>0</v>
      </c>
      <c r="F25" s="58">
        <v>34492</v>
      </c>
      <c r="G25" s="46">
        <v>16798</v>
      </c>
      <c r="H25" s="58">
        <v>16798</v>
      </c>
      <c r="I25" s="90">
        <v>0</v>
      </c>
      <c r="J25" s="18">
        <v>67.248976408656659</v>
      </c>
      <c r="K25" s="221"/>
      <c r="L25" s="221"/>
      <c r="M25" s="221"/>
    </row>
    <row r="26" spans="2:13" x14ac:dyDescent="0.2">
      <c r="B26" s="66" t="s">
        <v>23</v>
      </c>
      <c r="C26" s="45">
        <v>57573</v>
      </c>
      <c r="D26" s="50">
        <v>33255</v>
      </c>
      <c r="E26" s="90">
        <v>0</v>
      </c>
      <c r="F26" s="58">
        <v>24318</v>
      </c>
      <c r="G26" s="46">
        <v>5215</v>
      </c>
      <c r="H26" s="58">
        <v>5215</v>
      </c>
      <c r="I26" s="58">
        <v>0</v>
      </c>
      <c r="J26" s="18">
        <v>91.69427279097917</v>
      </c>
      <c r="K26" s="221"/>
      <c r="L26" s="221"/>
      <c r="M26" s="221"/>
    </row>
    <row r="27" spans="2:13" x14ac:dyDescent="0.2">
      <c r="B27" s="66" t="s">
        <v>24</v>
      </c>
      <c r="C27" s="45">
        <v>26592</v>
      </c>
      <c r="D27" s="90">
        <v>0</v>
      </c>
      <c r="E27" s="90">
        <v>0</v>
      </c>
      <c r="F27" s="58">
        <v>26592</v>
      </c>
      <c r="G27" s="46">
        <v>1725</v>
      </c>
      <c r="H27" s="58">
        <v>1725</v>
      </c>
      <c r="I27" s="50">
        <v>0</v>
      </c>
      <c r="J27" s="18">
        <v>93.90825299290178</v>
      </c>
      <c r="K27" s="221"/>
      <c r="L27" s="221"/>
      <c r="M27" s="221"/>
    </row>
    <row r="28" spans="2:13" x14ac:dyDescent="0.2">
      <c r="B28" s="66" t="s">
        <v>25</v>
      </c>
      <c r="C28" s="45">
        <v>18645</v>
      </c>
      <c r="D28" s="90">
        <v>373</v>
      </c>
      <c r="E28" s="90">
        <v>0</v>
      </c>
      <c r="F28" s="58">
        <v>18272</v>
      </c>
      <c r="G28" s="46">
        <v>4995</v>
      </c>
      <c r="H28" s="58">
        <v>4995</v>
      </c>
      <c r="I28" s="90">
        <v>0</v>
      </c>
      <c r="J28" s="18">
        <v>78.870558375634516</v>
      </c>
      <c r="K28" s="221"/>
      <c r="L28" s="221"/>
      <c r="M28" s="221"/>
    </row>
    <row r="29" spans="2:13" x14ac:dyDescent="0.2">
      <c r="B29" s="66" t="s">
        <v>26</v>
      </c>
      <c r="C29" s="45">
        <v>64223</v>
      </c>
      <c r="D29" s="50">
        <v>84</v>
      </c>
      <c r="E29" s="90">
        <v>0</v>
      </c>
      <c r="F29" s="58">
        <v>64139</v>
      </c>
      <c r="G29" s="46">
        <v>10246</v>
      </c>
      <c r="H29" s="58">
        <v>10246</v>
      </c>
      <c r="I29" s="58">
        <v>0</v>
      </c>
      <c r="J29" s="18">
        <v>86.241254750298779</v>
      </c>
      <c r="K29" s="221"/>
      <c r="L29" s="221"/>
      <c r="M29" s="221"/>
    </row>
    <row r="30" spans="2:13" x14ac:dyDescent="0.2">
      <c r="B30" s="66" t="s">
        <v>27</v>
      </c>
      <c r="C30" s="49">
        <v>25066</v>
      </c>
      <c r="D30" s="90">
        <v>0</v>
      </c>
      <c r="E30" s="90">
        <v>843</v>
      </c>
      <c r="F30" s="58">
        <v>24223</v>
      </c>
      <c r="G30" s="57">
        <v>3325</v>
      </c>
      <c r="H30" s="58">
        <v>3325</v>
      </c>
      <c r="I30" s="90">
        <v>0</v>
      </c>
      <c r="J30" s="18">
        <v>88.288542143637073</v>
      </c>
      <c r="K30" s="221"/>
      <c r="L30" s="221"/>
      <c r="M30" s="221"/>
    </row>
    <row r="31" spans="2:13" x14ac:dyDescent="0.2">
      <c r="B31" s="66" t="s">
        <v>335</v>
      </c>
      <c r="C31" s="49">
        <v>45169</v>
      </c>
      <c r="D31" s="50">
        <v>7702</v>
      </c>
      <c r="E31" s="50">
        <v>444</v>
      </c>
      <c r="F31" s="58">
        <v>37023</v>
      </c>
      <c r="G31" s="57">
        <v>17653</v>
      </c>
      <c r="H31" s="58">
        <v>17653</v>
      </c>
      <c r="I31" s="90">
        <v>0</v>
      </c>
      <c r="J31" s="18">
        <v>71.899971347617083</v>
      </c>
      <c r="K31" s="221"/>
      <c r="L31" s="221"/>
      <c r="M31" s="221"/>
    </row>
    <row r="32" spans="2:13" x14ac:dyDescent="0.2">
      <c r="B32" s="66" t="s">
        <v>350</v>
      </c>
      <c r="C32" s="45">
        <v>46792</v>
      </c>
      <c r="D32" s="50">
        <v>21053</v>
      </c>
      <c r="E32" s="90">
        <v>0</v>
      </c>
      <c r="F32" s="58">
        <v>25739</v>
      </c>
      <c r="G32" s="46">
        <v>7004</v>
      </c>
      <c r="H32" s="58">
        <v>7004</v>
      </c>
      <c r="I32" s="90">
        <v>0</v>
      </c>
      <c r="J32" s="18">
        <v>86.980444642724365</v>
      </c>
      <c r="K32" s="221"/>
      <c r="L32" s="221"/>
      <c r="M32" s="221"/>
    </row>
    <row r="33" spans="2:13" x14ac:dyDescent="0.2">
      <c r="B33" s="69"/>
      <c r="C33" s="45"/>
      <c r="D33" s="50"/>
      <c r="E33" s="50"/>
      <c r="F33" s="58"/>
      <c r="G33" s="46"/>
      <c r="H33" s="58"/>
      <c r="I33" s="50"/>
      <c r="J33" s="18"/>
      <c r="K33" s="221"/>
      <c r="L33" s="221"/>
      <c r="M33" s="221"/>
    </row>
    <row r="34" spans="2:13" x14ac:dyDescent="0.2">
      <c r="B34" s="66" t="s">
        <v>351</v>
      </c>
      <c r="C34" s="45">
        <v>5947</v>
      </c>
      <c r="D34" s="90">
        <v>0</v>
      </c>
      <c r="E34" s="90">
        <v>0</v>
      </c>
      <c r="F34" s="58">
        <v>5947</v>
      </c>
      <c r="G34" s="46">
        <v>3020</v>
      </c>
      <c r="H34" s="58">
        <v>3020</v>
      </c>
      <c r="I34" s="58">
        <v>0</v>
      </c>
      <c r="J34" s="18">
        <v>66.320954611352732</v>
      </c>
      <c r="K34" s="221"/>
      <c r="L34" s="221"/>
      <c r="M34" s="221"/>
    </row>
    <row r="35" spans="2:13" x14ac:dyDescent="0.2">
      <c r="B35" s="66"/>
      <c r="C35" s="45"/>
      <c r="D35" s="90"/>
      <c r="E35" s="90"/>
      <c r="F35" s="58"/>
      <c r="G35" s="46"/>
      <c r="H35" s="58"/>
      <c r="I35" s="58"/>
      <c r="J35" s="18"/>
      <c r="K35" s="221"/>
      <c r="L35" s="221"/>
      <c r="M35" s="221"/>
    </row>
    <row r="36" spans="2:13" x14ac:dyDescent="0.2">
      <c r="B36" s="66" t="s">
        <v>322</v>
      </c>
      <c r="C36" s="45">
        <v>12493</v>
      </c>
      <c r="D36" s="50">
        <v>5325</v>
      </c>
      <c r="E36" s="90">
        <v>0</v>
      </c>
      <c r="F36" s="58">
        <v>7168</v>
      </c>
      <c r="G36" s="46">
        <v>4553</v>
      </c>
      <c r="H36" s="58">
        <v>4553</v>
      </c>
      <c r="I36" s="90">
        <v>0</v>
      </c>
      <c r="J36" s="18">
        <v>73.289921389182211</v>
      </c>
      <c r="K36" s="221"/>
      <c r="L36" s="221"/>
      <c r="M36" s="221"/>
    </row>
    <row r="37" spans="2:13" x14ac:dyDescent="0.2">
      <c r="B37" s="66" t="s">
        <v>28</v>
      </c>
      <c r="C37" s="45">
        <v>3479</v>
      </c>
      <c r="D37" s="50">
        <v>2242</v>
      </c>
      <c r="E37" s="90">
        <v>0</v>
      </c>
      <c r="F37" s="58">
        <v>1237</v>
      </c>
      <c r="G37" s="46">
        <v>808</v>
      </c>
      <c r="H37" s="58">
        <v>737</v>
      </c>
      <c r="I37" s="50">
        <v>71</v>
      </c>
      <c r="J37" s="18">
        <v>81.152320970375555</v>
      </c>
      <c r="K37" s="221"/>
      <c r="L37" s="221"/>
      <c r="M37" s="221"/>
    </row>
    <row r="38" spans="2:13" x14ac:dyDescent="0.2">
      <c r="B38" s="66" t="s">
        <v>29</v>
      </c>
      <c r="C38" s="45">
        <v>2797</v>
      </c>
      <c r="D38" s="50">
        <v>2350</v>
      </c>
      <c r="E38" s="90">
        <v>0</v>
      </c>
      <c r="F38" s="58">
        <v>447</v>
      </c>
      <c r="G38" s="46">
        <v>298</v>
      </c>
      <c r="H38" s="58">
        <v>274</v>
      </c>
      <c r="I38" s="50">
        <v>24</v>
      </c>
      <c r="J38" s="18">
        <v>90.371567043618739</v>
      </c>
      <c r="K38" s="221"/>
      <c r="L38" s="221"/>
      <c r="M38" s="221"/>
    </row>
    <row r="39" spans="2:13" x14ac:dyDescent="0.2">
      <c r="B39" s="66"/>
      <c r="C39" s="45"/>
      <c r="D39" s="50"/>
      <c r="E39" s="50"/>
      <c r="F39" s="58"/>
      <c r="G39" s="46"/>
      <c r="H39" s="58"/>
      <c r="I39" s="50"/>
      <c r="J39" s="18"/>
      <c r="K39" s="221"/>
      <c r="L39" s="221"/>
      <c r="M39" s="221"/>
    </row>
    <row r="40" spans="2:13" x14ac:dyDescent="0.2">
      <c r="B40" s="66" t="s">
        <v>30</v>
      </c>
      <c r="C40" s="45">
        <v>10168</v>
      </c>
      <c r="D40" s="90">
        <v>0</v>
      </c>
      <c r="E40" s="90">
        <v>0</v>
      </c>
      <c r="F40" s="58">
        <v>10168</v>
      </c>
      <c r="G40" s="46">
        <v>1963</v>
      </c>
      <c r="H40" s="58">
        <v>1963</v>
      </c>
      <c r="I40" s="90">
        <v>0</v>
      </c>
      <c r="J40" s="18">
        <v>83.818316709257275</v>
      </c>
      <c r="K40" s="221"/>
      <c r="L40" s="221"/>
      <c r="M40" s="221"/>
    </row>
    <row r="41" spans="2:13" x14ac:dyDescent="0.2">
      <c r="B41" s="66" t="s">
        <v>31</v>
      </c>
      <c r="C41" s="45">
        <v>5450</v>
      </c>
      <c r="D41" s="50">
        <v>145</v>
      </c>
      <c r="E41" s="90">
        <v>0</v>
      </c>
      <c r="F41" s="58">
        <v>5305</v>
      </c>
      <c r="G41" s="46">
        <v>1650</v>
      </c>
      <c r="H41" s="58">
        <v>1650</v>
      </c>
      <c r="I41" s="90">
        <v>0</v>
      </c>
      <c r="J41" s="18">
        <v>76.760563380281681</v>
      </c>
      <c r="K41" s="221"/>
      <c r="L41" s="221"/>
      <c r="M41" s="221"/>
    </row>
    <row r="42" spans="2:13" x14ac:dyDescent="0.2">
      <c r="B42" s="66" t="s">
        <v>352</v>
      </c>
      <c r="C42" s="45">
        <v>16105</v>
      </c>
      <c r="D42" s="90">
        <v>6435</v>
      </c>
      <c r="E42" s="90">
        <v>0</v>
      </c>
      <c r="F42" s="58">
        <v>9670</v>
      </c>
      <c r="G42" s="46">
        <v>10583</v>
      </c>
      <c r="H42" s="58">
        <v>10583</v>
      </c>
      <c r="I42" s="90">
        <v>0</v>
      </c>
      <c r="J42" s="18">
        <v>60.345473621103118</v>
      </c>
      <c r="K42" s="221"/>
      <c r="L42" s="221"/>
      <c r="M42" s="221"/>
    </row>
    <row r="43" spans="2:13" x14ac:dyDescent="0.2">
      <c r="B43" s="66"/>
      <c r="C43" s="45"/>
      <c r="D43" s="90"/>
      <c r="E43" s="90"/>
      <c r="F43" s="58"/>
      <c r="G43" s="46"/>
      <c r="H43" s="58"/>
      <c r="I43" s="50"/>
      <c r="J43" s="18"/>
      <c r="K43" s="221"/>
      <c r="L43" s="221"/>
      <c r="M43" s="221"/>
    </row>
    <row r="44" spans="2:13" x14ac:dyDescent="0.2">
      <c r="B44" s="66" t="s">
        <v>32</v>
      </c>
      <c r="C44" s="45">
        <v>6630</v>
      </c>
      <c r="D44" s="90">
        <v>2765</v>
      </c>
      <c r="E44" s="90">
        <v>0</v>
      </c>
      <c r="F44" s="58">
        <v>3865</v>
      </c>
      <c r="G44" s="46">
        <v>676</v>
      </c>
      <c r="H44" s="58">
        <v>676</v>
      </c>
      <c r="I44" s="90">
        <v>0</v>
      </c>
      <c r="J44" s="18">
        <v>90.747330960854086</v>
      </c>
      <c r="K44" s="221"/>
      <c r="L44" s="221"/>
      <c r="M44" s="221"/>
    </row>
    <row r="45" spans="2:13" x14ac:dyDescent="0.2">
      <c r="B45" s="66" t="s">
        <v>33</v>
      </c>
      <c r="C45" s="45">
        <v>6790</v>
      </c>
      <c r="D45" s="90">
        <v>0</v>
      </c>
      <c r="E45" s="90">
        <v>0</v>
      </c>
      <c r="F45" s="58">
        <v>6790</v>
      </c>
      <c r="G45" s="46">
        <v>1127</v>
      </c>
      <c r="H45" s="58">
        <v>1127</v>
      </c>
      <c r="I45" s="90">
        <v>0</v>
      </c>
      <c r="J45" s="18">
        <v>85.764809902740936</v>
      </c>
      <c r="K45" s="221"/>
      <c r="L45" s="221"/>
      <c r="M45" s="221"/>
    </row>
    <row r="46" spans="2:13" x14ac:dyDescent="0.2">
      <c r="B46" s="66" t="s">
        <v>34</v>
      </c>
      <c r="C46" s="45">
        <v>5297</v>
      </c>
      <c r="D46" s="58">
        <v>2278</v>
      </c>
      <c r="E46" s="90">
        <v>0</v>
      </c>
      <c r="F46" s="58">
        <v>3019</v>
      </c>
      <c r="G46" s="46">
        <v>628</v>
      </c>
      <c r="H46" s="58">
        <v>628</v>
      </c>
      <c r="I46" s="90">
        <v>0</v>
      </c>
      <c r="J46" s="18">
        <v>89.400843881856545</v>
      </c>
      <c r="K46" s="221"/>
      <c r="L46" s="221"/>
      <c r="M46" s="221"/>
    </row>
    <row r="47" spans="2:13" x14ac:dyDescent="0.2">
      <c r="B47" s="66" t="s">
        <v>35</v>
      </c>
      <c r="C47" s="45">
        <v>6141</v>
      </c>
      <c r="D47" s="90">
        <v>0</v>
      </c>
      <c r="E47" s="90">
        <v>0</v>
      </c>
      <c r="F47" s="58">
        <v>6141</v>
      </c>
      <c r="G47" s="46">
        <v>2191</v>
      </c>
      <c r="H47" s="58">
        <v>2191</v>
      </c>
      <c r="I47" s="90">
        <v>0</v>
      </c>
      <c r="J47" s="18">
        <v>73.703792606817089</v>
      </c>
      <c r="K47" s="221"/>
      <c r="L47" s="221"/>
      <c r="M47" s="221"/>
    </row>
    <row r="48" spans="2:13" x14ac:dyDescent="0.2">
      <c r="B48" s="66" t="s">
        <v>315</v>
      </c>
      <c r="C48" s="45">
        <v>12180</v>
      </c>
      <c r="D48" s="90">
        <v>9574</v>
      </c>
      <c r="E48" s="90">
        <v>0</v>
      </c>
      <c r="F48" s="58">
        <v>2606</v>
      </c>
      <c r="G48" s="46">
        <v>670</v>
      </c>
      <c r="H48" s="58">
        <v>670</v>
      </c>
      <c r="I48" s="90">
        <v>0</v>
      </c>
      <c r="J48" s="18">
        <v>94.785992217898823</v>
      </c>
      <c r="K48" s="221"/>
      <c r="L48" s="221"/>
      <c r="M48" s="221"/>
    </row>
    <row r="49" spans="1:13" x14ac:dyDescent="0.2">
      <c r="B49" s="66" t="s">
        <v>353</v>
      </c>
      <c r="C49" s="45">
        <v>9121</v>
      </c>
      <c r="D49" s="90">
        <v>0</v>
      </c>
      <c r="E49" s="90">
        <v>0</v>
      </c>
      <c r="F49" s="58">
        <v>9121</v>
      </c>
      <c r="G49" s="46">
        <v>849</v>
      </c>
      <c r="H49" s="58">
        <v>849</v>
      </c>
      <c r="I49" s="90">
        <v>0</v>
      </c>
      <c r="J49" s="18">
        <v>91.484453360080238</v>
      </c>
      <c r="K49" s="221"/>
      <c r="L49" s="221"/>
      <c r="M49" s="221"/>
    </row>
    <row r="50" spans="1:13" x14ac:dyDescent="0.2">
      <c r="B50" s="66"/>
      <c r="C50" s="45"/>
      <c r="D50" s="90"/>
      <c r="E50" s="90"/>
      <c r="F50" s="58"/>
      <c r="G50" s="46"/>
      <c r="H50" s="58"/>
      <c r="I50" s="50"/>
      <c r="J50" s="18"/>
      <c r="K50" s="221"/>
      <c r="L50" s="221"/>
      <c r="M50" s="221"/>
    </row>
    <row r="51" spans="1:13" x14ac:dyDescent="0.2">
      <c r="B51" s="66" t="s">
        <v>36</v>
      </c>
      <c r="C51" s="45">
        <v>20433</v>
      </c>
      <c r="D51" s="50">
        <v>2721</v>
      </c>
      <c r="E51" s="90">
        <v>0</v>
      </c>
      <c r="F51" s="58">
        <v>17712</v>
      </c>
      <c r="G51" s="46">
        <v>1015</v>
      </c>
      <c r="H51" s="58">
        <v>1015</v>
      </c>
      <c r="I51" s="90">
        <v>0</v>
      </c>
      <c r="J51" s="18">
        <v>95.267624020887737</v>
      </c>
      <c r="K51" s="221"/>
      <c r="L51" s="221"/>
      <c r="M51" s="221"/>
    </row>
    <row r="52" spans="1:13" x14ac:dyDescent="0.2">
      <c r="B52" s="66" t="s">
        <v>37</v>
      </c>
      <c r="C52" s="45">
        <v>14020</v>
      </c>
      <c r="D52" s="50">
        <v>2416</v>
      </c>
      <c r="E52" s="90">
        <v>0</v>
      </c>
      <c r="F52" s="58">
        <v>11604</v>
      </c>
      <c r="G52" s="46">
        <v>1566</v>
      </c>
      <c r="H52" s="58">
        <v>1566</v>
      </c>
      <c r="I52" s="90">
        <v>0</v>
      </c>
      <c r="J52" s="18">
        <v>89.952521493648135</v>
      </c>
      <c r="K52" s="221"/>
      <c r="L52" s="221"/>
      <c r="M52" s="221"/>
    </row>
    <row r="53" spans="1:13" x14ac:dyDescent="0.2">
      <c r="B53" s="66" t="s">
        <v>38</v>
      </c>
      <c r="C53" s="45">
        <v>2883</v>
      </c>
      <c r="D53" s="90">
        <v>0</v>
      </c>
      <c r="E53" s="90">
        <v>0</v>
      </c>
      <c r="F53" s="58">
        <v>2883</v>
      </c>
      <c r="G53" s="46">
        <v>1066</v>
      </c>
      <c r="H53" s="58">
        <v>1066</v>
      </c>
      <c r="I53" s="90">
        <v>0</v>
      </c>
      <c r="J53" s="18">
        <v>73.005824259306152</v>
      </c>
      <c r="K53" s="221"/>
      <c r="L53" s="221"/>
      <c r="M53" s="221"/>
    </row>
    <row r="54" spans="1:13" x14ac:dyDescent="0.2">
      <c r="B54" s="66"/>
      <c r="C54" s="45"/>
      <c r="D54" s="90"/>
      <c r="E54" s="90"/>
      <c r="F54" s="58"/>
      <c r="G54" s="46"/>
      <c r="H54" s="58"/>
      <c r="I54" s="90"/>
      <c r="J54" s="18"/>
      <c r="K54" s="221"/>
      <c r="L54" s="221"/>
      <c r="M54" s="221"/>
    </row>
    <row r="55" spans="1:13" x14ac:dyDescent="0.2">
      <c r="B55" s="66" t="s">
        <v>355</v>
      </c>
      <c r="C55" s="45">
        <v>11181</v>
      </c>
      <c r="D55" s="50">
        <v>104</v>
      </c>
      <c r="E55" s="90">
        <v>0</v>
      </c>
      <c r="F55" s="58">
        <v>11077</v>
      </c>
      <c r="G55" s="46">
        <v>4104</v>
      </c>
      <c r="H55" s="58">
        <v>3971</v>
      </c>
      <c r="I55" s="50">
        <v>133</v>
      </c>
      <c r="J55" s="18">
        <v>73.150147203140335</v>
      </c>
      <c r="K55" s="221"/>
      <c r="L55" s="221"/>
      <c r="M55" s="221"/>
    </row>
    <row r="56" spans="1:13" x14ac:dyDescent="0.2">
      <c r="B56" s="66" t="s">
        <v>320</v>
      </c>
      <c r="C56" s="45">
        <v>2490</v>
      </c>
      <c r="D56" s="50">
        <v>1540</v>
      </c>
      <c r="E56" s="90">
        <v>0</v>
      </c>
      <c r="F56" s="58">
        <v>950</v>
      </c>
      <c r="G56" s="46">
        <v>644</v>
      </c>
      <c r="H56" s="58">
        <v>644</v>
      </c>
      <c r="I56" s="90">
        <v>0</v>
      </c>
      <c r="J56" s="18">
        <v>79.451180599872373</v>
      </c>
      <c r="K56" s="221"/>
      <c r="L56" s="221"/>
      <c r="M56" s="221"/>
    </row>
    <row r="57" spans="1:13" x14ac:dyDescent="0.2">
      <c r="B57" s="66" t="s">
        <v>39</v>
      </c>
      <c r="C57" s="45">
        <v>1633</v>
      </c>
      <c r="D57" s="90">
        <v>0</v>
      </c>
      <c r="E57" s="90">
        <v>0</v>
      </c>
      <c r="F57" s="58">
        <v>1633</v>
      </c>
      <c r="G57" s="46">
        <v>1126</v>
      </c>
      <c r="H57" s="58">
        <v>1110</v>
      </c>
      <c r="I57" s="50">
        <v>16</v>
      </c>
      <c r="J57" s="18">
        <v>59.188111634650234</v>
      </c>
      <c r="K57" s="221"/>
      <c r="L57" s="221"/>
      <c r="M57" s="221"/>
    </row>
    <row r="58" spans="1:13" x14ac:dyDescent="0.2">
      <c r="B58" s="66" t="s">
        <v>40</v>
      </c>
      <c r="C58" s="45">
        <v>377</v>
      </c>
      <c r="D58" s="90">
        <v>0</v>
      </c>
      <c r="E58" s="90">
        <v>0</v>
      </c>
      <c r="F58" s="58">
        <v>377</v>
      </c>
      <c r="G58" s="46">
        <v>67</v>
      </c>
      <c r="H58" s="58">
        <v>67</v>
      </c>
      <c r="I58" s="90">
        <v>0</v>
      </c>
      <c r="J58" s="18">
        <v>84.909909909909913</v>
      </c>
      <c r="K58" s="221"/>
      <c r="L58" s="221"/>
      <c r="M58" s="221"/>
    </row>
    <row r="59" spans="1:13" x14ac:dyDescent="0.2">
      <c r="B59" s="66" t="s">
        <v>354</v>
      </c>
      <c r="C59" s="45">
        <v>12699</v>
      </c>
      <c r="D59" s="50">
        <v>600</v>
      </c>
      <c r="E59" s="90">
        <v>0</v>
      </c>
      <c r="F59" s="58">
        <v>12099</v>
      </c>
      <c r="G59" s="46">
        <v>3631</v>
      </c>
      <c r="H59" s="58">
        <v>3631</v>
      </c>
      <c r="I59" s="59">
        <v>0</v>
      </c>
      <c r="J59" s="18">
        <v>77.764849969381515</v>
      </c>
      <c r="K59" s="221"/>
      <c r="L59" s="221"/>
      <c r="M59" s="221"/>
    </row>
    <row r="60" spans="1:13" ht="18" thickBot="1" x14ac:dyDescent="0.25">
      <c r="B60" s="70"/>
      <c r="C60" s="23"/>
      <c r="D60" s="24"/>
      <c r="E60" s="24"/>
      <c r="F60" s="24"/>
      <c r="G60" s="24"/>
      <c r="H60" s="24"/>
      <c r="I60" s="31" t="s">
        <v>19</v>
      </c>
      <c r="J60" s="231"/>
    </row>
    <row r="61" spans="1:13" x14ac:dyDescent="0.2">
      <c r="B61" s="142"/>
      <c r="C61" s="220" t="s">
        <v>544</v>
      </c>
      <c r="D61" s="232"/>
      <c r="E61" s="232"/>
      <c r="F61" s="33"/>
      <c r="G61" s="33"/>
      <c r="H61" s="33"/>
      <c r="I61" s="220"/>
      <c r="J61" s="233"/>
    </row>
    <row r="62" spans="1:13" x14ac:dyDescent="0.2">
      <c r="D62" s="234"/>
      <c r="E62" s="234"/>
      <c r="F62" s="151"/>
      <c r="G62" s="151"/>
      <c r="H62" s="151"/>
      <c r="I62" s="151"/>
      <c r="J62" s="235"/>
      <c r="K62" s="151"/>
    </row>
    <row r="63" spans="1:13" x14ac:dyDescent="0.2">
      <c r="A63" s="29"/>
    </row>
    <row r="66" spans="3:8" x14ac:dyDescent="0.2">
      <c r="C66" s="382"/>
      <c r="D66" s="382"/>
      <c r="E66" s="382"/>
      <c r="F66" s="382"/>
      <c r="G66" s="382"/>
      <c r="H66" s="382"/>
    </row>
  </sheetData>
  <mergeCells count="2">
    <mergeCell ref="B7:J7"/>
    <mergeCell ref="C66:H66"/>
  </mergeCells>
  <phoneticPr fontId="2"/>
  <pageMargins left="0.78740157480314965" right="0.59055118110236227" top="0.98425196850393704" bottom="0.59055118110236227" header="0.51181102362204722" footer="0.51181102362204722"/>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61"/>
  <sheetViews>
    <sheetView view="pageBreakPreview" zoomScale="75" zoomScaleNormal="55" workbookViewId="0">
      <selection activeCell="F72" sqref="F72"/>
    </sheetView>
  </sheetViews>
  <sheetFormatPr defaultColWidth="12.125" defaultRowHeight="17.25" x14ac:dyDescent="0.15"/>
  <cols>
    <col min="1" max="1" width="13.375" style="15" customWidth="1"/>
    <col min="2" max="2" width="28.625" style="68" customWidth="1"/>
    <col min="3" max="3" width="13.875" style="15" customWidth="1"/>
    <col min="4" max="5" width="13.375" style="15" customWidth="1"/>
    <col min="6" max="7" width="11.125" style="15" customWidth="1"/>
    <col min="8" max="8" width="10" style="15" customWidth="1"/>
    <col min="9" max="9" width="11.125" style="15" customWidth="1"/>
    <col min="10" max="12" width="14.5" style="15" bestFit="1" customWidth="1"/>
    <col min="13" max="13" width="12.125" style="15"/>
    <col min="14" max="16384" width="12.125" style="2"/>
  </cols>
  <sheetData>
    <row r="1" spans="1:13" x14ac:dyDescent="0.2">
      <c r="A1" s="29"/>
    </row>
    <row r="6" spans="1:13" x14ac:dyDescent="0.2">
      <c r="B6" s="333" t="s">
        <v>180</v>
      </c>
      <c r="C6" s="333"/>
      <c r="D6" s="333"/>
      <c r="E6" s="333"/>
      <c r="F6" s="333"/>
      <c r="G6" s="333"/>
      <c r="H6" s="333"/>
      <c r="I6" s="333"/>
      <c r="J6" s="333"/>
      <c r="K6" s="333"/>
      <c r="L6" s="333"/>
    </row>
    <row r="7" spans="1:13" ht="18" thickBot="1" x14ac:dyDescent="0.25">
      <c r="B7" s="70"/>
      <c r="C7" s="30" t="s">
        <v>188</v>
      </c>
      <c r="D7" s="24"/>
      <c r="E7" s="24"/>
      <c r="F7" s="24"/>
      <c r="G7" s="24"/>
      <c r="H7" s="24"/>
      <c r="I7" s="24"/>
      <c r="J7" s="24"/>
      <c r="K7" s="24"/>
      <c r="L7" s="67" t="s">
        <v>804</v>
      </c>
    </row>
    <row r="8" spans="1:13" x14ac:dyDescent="0.15">
      <c r="C8" s="13"/>
      <c r="D8" s="25"/>
      <c r="E8" s="25"/>
      <c r="F8" s="25"/>
      <c r="G8" s="25"/>
      <c r="H8" s="25"/>
      <c r="I8" s="25"/>
      <c r="J8" s="13"/>
      <c r="K8" s="33"/>
    </row>
    <row r="9" spans="1:13" x14ac:dyDescent="0.2">
      <c r="C9" s="26" t="s">
        <v>189</v>
      </c>
      <c r="D9" s="13"/>
      <c r="E9" s="216" t="s">
        <v>190</v>
      </c>
      <c r="F9" s="216"/>
      <c r="G9" s="25"/>
      <c r="H9" s="25"/>
      <c r="I9" s="13"/>
      <c r="J9" s="26" t="s">
        <v>418</v>
      </c>
      <c r="K9" s="217" t="s">
        <v>419</v>
      </c>
      <c r="L9" s="25"/>
    </row>
    <row r="10" spans="1:13" x14ac:dyDescent="0.2">
      <c r="C10" s="26" t="s">
        <v>191</v>
      </c>
      <c r="D10" s="79" t="s">
        <v>192</v>
      </c>
      <c r="E10" s="79" t="s">
        <v>554</v>
      </c>
      <c r="F10" s="78" t="s">
        <v>420</v>
      </c>
      <c r="G10" s="330" t="s">
        <v>194</v>
      </c>
      <c r="H10" s="330" t="s">
        <v>195</v>
      </c>
      <c r="I10" s="79" t="s">
        <v>552</v>
      </c>
      <c r="J10" s="79" t="s">
        <v>325</v>
      </c>
      <c r="K10" s="330" t="s">
        <v>423</v>
      </c>
      <c r="L10" s="79" t="s">
        <v>421</v>
      </c>
    </row>
    <row r="11" spans="1:13" x14ac:dyDescent="0.2">
      <c r="B11" s="71"/>
      <c r="C11" s="28"/>
      <c r="D11" s="81" t="s">
        <v>325</v>
      </c>
      <c r="E11" s="81" t="s">
        <v>193</v>
      </c>
      <c r="F11" s="81" t="s">
        <v>422</v>
      </c>
      <c r="G11" s="331"/>
      <c r="H11" s="331"/>
      <c r="I11" s="218" t="s">
        <v>553</v>
      </c>
      <c r="J11" s="81"/>
      <c r="K11" s="331"/>
      <c r="L11" s="81" t="s">
        <v>424</v>
      </c>
    </row>
    <row r="12" spans="1:13" x14ac:dyDescent="0.15">
      <c r="C12" s="13"/>
    </row>
    <row r="13" spans="1:13" s="15" customFormat="1" x14ac:dyDescent="0.2">
      <c r="B13" s="66" t="s">
        <v>541</v>
      </c>
      <c r="C13" s="47">
        <v>531011</v>
      </c>
      <c r="D13" s="57">
        <v>530011</v>
      </c>
      <c r="E13" s="58">
        <v>529604</v>
      </c>
      <c r="F13" s="58">
        <v>0</v>
      </c>
      <c r="G13" s="58">
        <v>407</v>
      </c>
      <c r="H13" s="58">
        <v>0</v>
      </c>
      <c r="I13" s="58">
        <v>1000</v>
      </c>
      <c r="J13" s="58">
        <v>530011</v>
      </c>
      <c r="K13" s="58">
        <v>181949</v>
      </c>
      <c r="L13" s="58">
        <v>348062</v>
      </c>
    </row>
    <row r="14" spans="1:13" s="40" customFormat="1" x14ac:dyDescent="0.2">
      <c r="A14" s="15"/>
      <c r="B14" s="66" t="s">
        <v>570</v>
      </c>
      <c r="C14" s="47">
        <v>521389</v>
      </c>
      <c r="D14" s="57">
        <v>520441</v>
      </c>
      <c r="E14" s="58">
        <v>520061</v>
      </c>
      <c r="F14" s="58">
        <v>0</v>
      </c>
      <c r="G14" s="58">
        <v>380</v>
      </c>
      <c r="H14" s="58">
        <v>0</v>
      </c>
      <c r="I14" s="58">
        <v>948</v>
      </c>
      <c r="J14" s="58">
        <v>520441</v>
      </c>
      <c r="K14" s="58">
        <v>168212</v>
      </c>
      <c r="L14" s="58">
        <v>352229</v>
      </c>
      <c r="M14" s="15"/>
    </row>
    <row r="15" spans="1:13" s="40" customFormat="1" x14ac:dyDescent="0.2">
      <c r="A15" s="15"/>
      <c r="B15" s="66" t="s">
        <v>588</v>
      </c>
      <c r="C15" s="47">
        <v>518968</v>
      </c>
      <c r="D15" s="57">
        <v>518658</v>
      </c>
      <c r="E15" s="58">
        <v>518658</v>
      </c>
      <c r="F15" s="58">
        <v>0</v>
      </c>
      <c r="G15" s="58">
        <v>0</v>
      </c>
      <c r="H15" s="58">
        <v>0</v>
      </c>
      <c r="I15" s="58">
        <v>310</v>
      </c>
      <c r="J15" s="58">
        <v>518658</v>
      </c>
      <c r="K15" s="58">
        <v>155768</v>
      </c>
      <c r="L15" s="58">
        <v>362890</v>
      </c>
      <c r="M15" s="15"/>
    </row>
    <row r="16" spans="1:13" s="40" customFormat="1" x14ac:dyDescent="0.2">
      <c r="A16" s="15"/>
      <c r="B16" s="66"/>
      <c r="C16" s="47"/>
      <c r="D16" s="57"/>
      <c r="E16" s="58"/>
      <c r="F16" s="58"/>
      <c r="G16" s="58"/>
      <c r="H16" s="58"/>
      <c r="I16" s="58"/>
      <c r="J16" s="58"/>
      <c r="K16" s="58"/>
      <c r="L16" s="58"/>
      <c r="M16" s="15"/>
    </row>
    <row r="17" spans="1:14" s="40" customFormat="1" x14ac:dyDescent="0.2">
      <c r="A17" s="15"/>
      <c r="B17" s="66" t="s">
        <v>707</v>
      </c>
      <c r="C17" s="47">
        <v>514539</v>
      </c>
      <c r="D17" s="57">
        <v>514250</v>
      </c>
      <c r="E17" s="58">
        <v>513890</v>
      </c>
      <c r="F17" s="58">
        <v>0</v>
      </c>
      <c r="G17" s="58">
        <v>349</v>
      </c>
      <c r="H17" s="58">
        <v>0</v>
      </c>
      <c r="I17" s="58">
        <v>300</v>
      </c>
      <c r="J17" s="58">
        <v>514250</v>
      </c>
      <c r="K17" s="58">
        <v>149466</v>
      </c>
      <c r="L17" s="58">
        <v>364784</v>
      </c>
      <c r="M17" s="15"/>
    </row>
    <row r="18" spans="1:14" s="40" customFormat="1" x14ac:dyDescent="0.2">
      <c r="A18" s="15"/>
      <c r="B18" s="66" t="s">
        <v>708</v>
      </c>
      <c r="C18" s="47">
        <v>513408</v>
      </c>
      <c r="D18" s="57">
        <v>513110</v>
      </c>
      <c r="E18" s="58">
        <v>513110</v>
      </c>
      <c r="F18" s="58">
        <v>0</v>
      </c>
      <c r="G18" s="58">
        <v>0</v>
      </c>
      <c r="H18" s="58">
        <v>0</v>
      </c>
      <c r="I18" s="58">
        <v>298</v>
      </c>
      <c r="J18" s="58">
        <f>K18+L18</f>
        <v>513110</v>
      </c>
      <c r="K18" s="58">
        <v>146039</v>
      </c>
      <c r="L18" s="58">
        <v>367071</v>
      </c>
      <c r="M18" s="15"/>
    </row>
    <row r="19" spans="1:14" s="40" customFormat="1" x14ac:dyDescent="0.2">
      <c r="A19" s="15"/>
      <c r="B19" s="66" t="s">
        <v>790</v>
      </c>
      <c r="C19" s="47">
        <f>SUM(E19:I19)</f>
        <v>510723</v>
      </c>
      <c r="D19" s="57">
        <v>510439</v>
      </c>
      <c r="E19" s="58">
        <v>510439</v>
      </c>
      <c r="F19" s="58">
        <v>0</v>
      </c>
      <c r="G19" s="58">
        <v>0</v>
      </c>
      <c r="H19" s="58">
        <v>0</v>
      </c>
      <c r="I19" s="58">
        <v>284</v>
      </c>
      <c r="J19" s="58">
        <v>510155</v>
      </c>
      <c r="K19" s="58">
        <v>138654</v>
      </c>
      <c r="L19" s="58">
        <v>371501</v>
      </c>
      <c r="M19" s="15"/>
    </row>
    <row r="20" spans="1:14" s="40" customFormat="1" x14ac:dyDescent="0.2">
      <c r="A20" s="15"/>
      <c r="B20" s="66" t="s">
        <v>817</v>
      </c>
      <c r="C20" s="47">
        <v>510063</v>
      </c>
      <c r="D20" s="57">
        <v>509763</v>
      </c>
      <c r="E20" s="58">
        <v>509763</v>
      </c>
      <c r="F20" s="58">
        <v>0</v>
      </c>
      <c r="G20" s="58">
        <v>0</v>
      </c>
      <c r="H20" s="58">
        <v>0</v>
      </c>
      <c r="I20" s="58">
        <v>300</v>
      </c>
      <c r="J20" s="58">
        <v>509763</v>
      </c>
      <c r="K20" s="58">
        <v>133404</v>
      </c>
      <c r="L20" s="58">
        <v>376359</v>
      </c>
      <c r="M20" s="15"/>
    </row>
    <row r="21" spans="1:14" s="40" customFormat="1" x14ac:dyDescent="0.2">
      <c r="A21" s="15"/>
      <c r="B21" s="66" t="s">
        <v>831</v>
      </c>
      <c r="C21" s="47">
        <v>506096</v>
      </c>
      <c r="D21" s="57">
        <v>505533</v>
      </c>
      <c r="E21" s="58">
        <v>505533</v>
      </c>
      <c r="F21" s="58">
        <v>0</v>
      </c>
      <c r="G21" s="58">
        <v>0</v>
      </c>
      <c r="H21" s="58">
        <v>0</v>
      </c>
      <c r="I21" s="58">
        <v>563</v>
      </c>
      <c r="J21" s="58">
        <v>505533</v>
      </c>
      <c r="K21" s="58">
        <v>129716</v>
      </c>
      <c r="L21" s="58">
        <v>375817</v>
      </c>
      <c r="M21" s="15"/>
    </row>
    <row r="22" spans="1:14" s="40" customFormat="1" x14ac:dyDescent="0.2">
      <c r="A22" s="15"/>
      <c r="B22" s="66"/>
      <c r="C22" s="47"/>
      <c r="D22" s="57"/>
      <c r="E22" s="58"/>
      <c r="F22" s="58"/>
      <c r="G22" s="58"/>
      <c r="H22" s="58"/>
      <c r="I22" s="58"/>
      <c r="J22" s="58"/>
      <c r="K22" s="58"/>
      <c r="L22" s="58"/>
      <c r="M22" s="15"/>
    </row>
    <row r="23" spans="1:14" s="15" customFormat="1" x14ac:dyDescent="0.2">
      <c r="B23" s="66" t="s">
        <v>21</v>
      </c>
      <c r="C23" s="47">
        <v>168340</v>
      </c>
      <c r="D23" s="57">
        <v>168192</v>
      </c>
      <c r="E23" s="90">
        <v>168192</v>
      </c>
      <c r="F23" s="219">
        <v>0</v>
      </c>
      <c r="G23" s="90">
        <v>0</v>
      </c>
      <c r="H23" s="219">
        <v>0</v>
      </c>
      <c r="I23" s="50">
        <v>148</v>
      </c>
      <c r="J23" s="58">
        <v>168192</v>
      </c>
      <c r="K23" s="58">
        <v>29477</v>
      </c>
      <c r="L23" s="46">
        <v>138715</v>
      </c>
      <c r="N23" s="40"/>
    </row>
    <row r="24" spans="1:14" s="15" customFormat="1" x14ac:dyDescent="0.2">
      <c r="B24" s="66" t="s">
        <v>22</v>
      </c>
      <c r="C24" s="47">
        <v>35540</v>
      </c>
      <c r="D24" s="57">
        <v>35540</v>
      </c>
      <c r="E24" s="58">
        <v>35540</v>
      </c>
      <c r="F24" s="219">
        <v>0</v>
      </c>
      <c r="G24" s="90">
        <v>0</v>
      </c>
      <c r="H24" s="219">
        <v>0</v>
      </c>
      <c r="I24" s="90">
        <v>0</v>
      </c>
      <c r="J24" s="58">
        <v>35540</v>
      </c>
      <c r="K24" s="58">
        <v>12045</v>
      </c>
      <c r="L24" s="46">
        <v>23495</v>
      </c>
      <c r="N24" s="40"/>
    </row>
    <row r="25" spans="1:14" s="15" customFormat="1" x14ac:dyDescent="0.2">
      <c r="B25" s="66" t="s">
        <v>23</v>
      </c>
      <c r="C25" s="47">
        <v>19136</v>
      </c>
      <c r="D25" s="57">
        <v>19136</v>
      </c>
      <c r="E25" s="58">
        <v>19136</v>
      </c>
      <c r="F25" s="219">
        <v>0</v>
      </c>
      <c r="G25" s="90">
        <v>0</v>
      </c>
      <c r="H25" s="219">
        <v>0</v>
      </c>
      <c r="I25" s="50">
        <v>0</v>
      </c>
      <c r="J25" s="58">
        <v>19136</v>
      </c>
      <c r="K25" s="58">
        <v>6344</v>
      </c>
      <c r="L25" s="46">
        <v>12792</v>
      </c>
      <c r="N25" s="40"/>
    </row>
    <row r="26" spans="1:14" s="15" customFormat="1" x14ac:dyDescent="0.2">
      <c r="B26" s="66" t="s">
        <v>24</v>
      </c>
      <c r="C26" s="47">
        <v>22151</v>
      </c>
      <c r="D26" s="57">
        <v>22151</v>
      </c>
      <c r="E26" s="58">
        <v>22151</v>
      </c>
      <c r="F26" s="219">
        <v>0</v>
      </c>
      <c r="G26" s="90">
        <v>0</v>
      </c>
      <c r="H26" s="219">
        <v>0</v>
      </c>
      <c r="I26" s="50">
        <v>0</v>
      </c>
      <c r="J26" s="58">
        <v>22151</v>
      </c>
      <c r="K26" s="58">
        <v>3208</v>
      </c>
      <c r="L26" s="46">
        <v>18943</v>
      </c>
      <c r="N26" s="40"/>
    </row>
    <row r="27" spans="1:14" s="15" customFormat="1" x14ac:dyDescent="0.2">
      <c r="B27" s="66" t="s">
        <v>25</v>
      </c>
      <c r="C27" s="47">
        <v>19022</v>
      </c>
      <c r="D27" s="57">
        <v>19022</v>
      </c>
      <c r="E27" s="58">
        <v>19022</v>
      </c>
      <c r="F27" s="219">
        <v>0</v>
      </c>
      <c r="G27" s="90">
        <v>0</v>
      </c>
      <c r="H27" s="219">
        <v>0</v>
      </c>
      <c r="I27" s="90">
        <v>0</v>
      </c>
      <c r="J27" s="58">
        <v>19022</v>
      </c>
      <c r="K27" s="58">
        <v>4839</v>
      </c>
      <c r="L27" s="46">
        <v>14183</v>
      </c>
      <c r="N27" s="40"/>
    </row>
    <row r="28" spans="1:14" s="15" customFormat="1" x14ac:dyDescent="0.2">
      <c r="B28" s="66" t="s">
        <v>26</v>
      </c>
      <c r="C28" s="47">
        <v>36999</v>
      </c>
      <c r="D28" s="57">
        <v>36999</v>
      </c>
      <c r="E28" s="58">
        <v>36999</v>
      </c>
      <c r="F28" s="219">
        <v>0</v>
      </c>
      <c r="G28" s="90">
        <v>0</v>
      </c>
      <c r="H28" s="219">
        <v>0</v>
      </c>
      <c r="I28" s="50">
        <v>0</v>
      </c>
      <c r="J28" s="58">
        <v>36999</v>
      </c>
      <c r="K28" s="58">
        <v>8712</v>
      </c>
      <c r="L28" s="46">
        <v>28287</v>
      </c>
      <c r="N28" s="40"/>
    </row>
    <row r="29" spans="1:14" s="15" customFormat="1" x14ac:dyDescent="0.2">
      <c r="B29" s="66" t="s">
        <v>27</v>
      </c>
      <c r="C29" s="47">
        <v>18906</v>
      </c>
      <c r="D29" s="57">
        <v>18906</v>
      </c>
      <c r="E29" s="57">
        <v>18906</v>
      </c>
      <c r="F29" s="219">
        <v>0</v>
      </c>
      <c r="G29" s="90">
        <v>0</v>
      </c>
      <c r="H29" s="219">
        <v>0</v>
      </c>
      <c r="I29" s="90">
        <v>0</v>
      </c>
      <c r="J29" s="58">
        <v>18906</v>
      </c>
      <c r="K29" s="57">
        <v>3052</v>
      </c>
      <c r="L29" s="57">
        <v>15854</v>
      </c>
      <c r="N29" s="40"/>
    </row>
    <row r="30" spans="1:14" s="15" customFormat="1" x14ac:dyDescent="0.2">
      <c r="B30" s="66" t="s">
        <v>335</v>
      </c>
      <c r="C30" s="47">
        <v>38293</v>
      </c>
      <c r="D30" s="57">
        <v>38293</v>
      </c>
      <c r="E30" s="57">
        <v>38293</v>
      </c>
      <c r="F30" s="219">
        <v>0</v>
      </c>
      <c r="G30" s="90">
        <v>0</v>
      </c>
      <c r="H30" s="219">
        <v>0</v>
      </c>
      <c r="I30" s="90">
        <v>0</v>
      </c>
      <c r="J30" s="58">
        <v>38293</v>
      </c>
      <c r="K30" s="57">
        <v>17981</v>
      </c>
      <c r="L30" s="57">
        <v>20312</v>
      </c>
      <c r="N30" s="40"/>
    </row>
    <row r="31" spans="1:14" s="15" customFormat="1" x14ac:dyDescent="0.2">
      <c r="B31" s="66" t="s">
        <v>350</v>
      </c>
      <c r="C31" s="47">
        <v>28180</v>
      </c>
      <c r="D31" s="57">
        <v>28180</v>
      </c>
      <c r="E31" s="90">
        <v>28180</v>
      </c>
      <c r="F31" s="219">
        <v>0</v>
      </c>
      <c r="G31" s="90">
        <v>0</v>
      </c>
      <c r="H31" s="219">
        <v>0</v>
      </c>
      <c r="I31" s="90">
        <v>0</v>
      </c>
      <c r="J31" s="58">
        <v>28180</v>
      </c>
      <c r="K31" s="58">
        <v>9977</v>
      </c>
      <c r="L31" s="46">
        <v>18203</v>
      </c>
      <c r="N31" s="40"/>
    </row>
    <row r="32" spans="1:14" s="15" customFormat="1" x14ac:dyDescent="0.2">
      <c r="B32" s="69"/>
      <c r="C32" s="47"/>
      <c r="D32" s="57"/>
      <c r="E32" s="90"/>
      <c r="F32" s="90"/>
      <c r="G32" s="50"/>
      <c r="H32" s="50"/>
      <c r="I32" s="50"/>
      <c r="J32" s="58"/>
      <c r="K32" s="58"/>
      <c r="L32" s="46"/>
      <c r="N32" s="40"/>
    </row>
    <row r="33" spans="2:14" s="15" customFormat="1" x14ac:dyDescent="0.2">
      <c r="B33" s="66" t="s">
        <v>351</v>
      </c>
      <c r="C33" s="47">
        <v>7625</v>
      </c>
      <c r="D33" s="57">
        <v>7625</v>
      </c>
      <c r="E33" s="90">
        <v>7625</v>
      </c>
      <c r="F33" s="219">
        <v>0</v>
      </c>
      <c r="G33" s="90">
        <v>0</v>
      </c>
      <c r="H33" s="219">
        <v>0</v>
      </c>
      <c r="I33" s="50">
        <v>0</v>
      </c>
      <c r="J33" s="58">
        <v>7625</v>
      </c>
      <c r="K33" s="58">
        <v>2625</v>
      </c>
      <c r="L33" s="46">
        <v>5000</v>
      </c>
      <c r="N33" s="40"/>
    </row>
    <row r="34" spans="2:14" s="15" customFormat="1" x14ac:dyDescent="0.2">
      <c r="B34" s="66"/>
      <c r="C34" s="47"/>
      <c r="D34" s="57"/>
      <c r="E34" s="90"/>
      <c r="F34" s="90"/>
      <c r="G34" s="50"/>
      <c r="H34" s="50"/>
      <c r="I34" s="50"/>
      <c r="J34" s="58"/>
      <c r="K34" s="58"/>
      <c r="L34" s="46"/>
      <c r="N34" s="40"/>
    </row>
    <row r="35" spans="2:14" s="15" customFormat="1" x14ac:dyDescent="0.2">
      <c r="B35" s="66" t="s">
        <v>322</v>
      </c>
      <c r="C35" s="47">
        <v>8066</v>
      </c>
      <c r="D35" s="57">
        <v>8066</v>
      </c>
      <c r="E35" s="58">
        <v>8066</v>
      </c>
      <c r="F35" s="219">
        <v>0</v>
      </c>
      <c r="G35" s="90">
        <v>0</v>
      </c>
      <c r="H35" s="219">
        <v>0</v>
      </c>
      <c r="I35" s="90">
        <v>0</v>
      </c>
      <c r="J35" s="58">
        <v>8066</v>
      </c>
      <c r="K35" s="58">
        <v>4019</v>
      </c>
      <c r="L35" s="46">
        <v>4047</v>
      </c>
      <c r="N35" s="40"/>
    </row>
    <row r="36" spans="2:14" s="15" customFormat="1" x14ac:dyDescent="0.2">
      <c r="B36" s="66" t="s">
        <v>28</v>
      </c>
      <c r="C36" s="47">
        <v>1689</v>
      </c>
      <c r="D36" s="57">
        <v>1661</v>
      </c>
      <c r="E36" s="58">
        <v>1661</v>
      </c>
      <c r="F36" s="219">
        <v>0</v>
      </c>
      <c r="G36" s="90">
        <v>0</v>
      </c>
      <c r="H36" s="219">
        <v>0</v>
      </c>
      <c r="I36" s="50">
        <v>28</v>
      </c>
      <c r="J36" s="58">
        <v>1661</v>
      </c>
      <c r="K36" s="58">
        <v>668</v>
      </c>
      <c r="L36" s="46">
        <v>993</v>
      </c>
      <c r="N36" s="40"/>
    </row>
    <row r="37" spans="2:14" s="15" customFormat="1" x14ac:dyDescent="0.2">
      <c r="B37" s="66" t="s">
        <v>29</v>
      </c>
      <c r="C37" s="47">
        <v>576</v>
      </c>
      <c r="D37" s="57">
        <v>550</v>
      </c>
      <c r="E37" s="50">
        <v>550</v>
      </c>
      <c r="F37" s="219">
        <v>0</v>
      </c>
      <c r="G37" s="50">
        <v>0</v>
      </c>
      <c r="H37" s="219">
        <v>0</v>
      </c>
      <c r="I37" s="50">
        <v>26</v>
      </c>
      <c r="J37" s="58">
        <v>550</v>
      </c>
      <c r="K37" s="50">
        <v>63</v>
      </c>
      <c r="L37" s="50">
        <v>487</v>
      </c>
      <c r="N37" s="40"/>
    </row>
    <row r="38" spans="2:14" s="15" customFormat="1" x14ac:dyDescent="0.2">
      <c r="B38" s="66"/>
      <c r="C38" s="47"/>
      <c r="D38" s="57"/>
      <c r="E38" s="58"/>
      <c r="F38" s="59"/>
      <c r="G38" s="50"/>
      <c r="H38" s="50"/>
      <c r="I38" s="50"/>
      <c r="J38" s="58"/>
      <c r="K38" s="58"/>
      <c r="L38" s="46"/>
      <c r="N38" s="40"/>
    </row>
    <row r="39" spans="2:14" s="15" customFormat="1" x14ac:dyDescent="0.2">
      <c r="B39" s="66" t="s">
        <v>30</v>
      </c>
      <c r="C39" s="47">
        <v>6913</v>
      </c>
      <c r="D39" s="57">
        <v>6913</v>
      </c>
      <c r="E39" s="58">
        <v>6913</v>
      </c>
      <c r="F39" s="219">
        <v>0</v>
      </c>
      <c r="G39" s="90">
        <v>0</v>
      </c>
      <c r="H39" s="219">
        <v>0</v>
      </c>
      <c r="I39" s="90">
        <v>0</v>
      </c>
      <c r="J39" s="58">
        <v>6913</v>
      </c>
      <c r="K39" s="58">
        <v>1740</v>
      </c>
      <c r="L39" s="46">
        <v>5173</v>
      </c>
      <c r="N39" s="40"/>
    </row>
    <row r="40" spans="2:14" s="15" customFormat="1" x14ac:dyDescent="0.2">
      <c r="B40" s="66" t="s">
        <v>31</v>
      </c>
      <c r="C40" s="47">
        <v>4428</v>
      </c>
      <c r="D40" s="57">
        <v>4428</v>
      </c>
      <c r="E40" s="58">
        <v>4428</v>
      </c>
      <c r="F40" s="219">
        <v>0</v>
      </c>
      <c r="G40" s="90">
        <v>0</v>
      </c>
      <c r="H40" s="219">
        <v>0</v>
      </c>
      <c r="I40" s="90">
        <v>0</v>
      </c>
      <c r="J40" s="58">
        <v>4428</v>
      </c>
      <c r="K40" s="58">
        <v>1690</v>
      </c>
      <c r="L40" s="46">
        <v>2738</v>
      </c>
      <c r="N40" s="40"/>
    </row>
    <row r="41" spans="2:14" s="15" customFormat="1" x14ac:dyDescent="0.2">
      <c r="B41" s="66" t="s">
        <v>352</v>
      </c>
      <c r="C41" s="47">
        <v>14859</v>
      </c>
      <c r="D41" s="57">
        <v>14859</v>
      </c>
      <c r="E41" s="58">
        <v>14859</v>
      </c>
      <c r="F41" s="219">
        <v>0</v>
      </c>
      <c r="G41" s="90">
        <v>0</v>
      </c>
      <c r="H41" s="219">
        <v>0</v>
      </c>
      <c r="I41" s="90">
        <v>0</v>
      </c>
      <c r="J41" s="58">
        <v>14859</v>
      </c>
      <c r="K41" s="58">
        <v>6720</v>
      </c>
      <c r="L41" s="46">
        <v>8139</v>
      </c>
      <c r="N41" s="40"/>
    </row>
    <row r="42" spans="2:14" s="15" customFormat="1" x14ac:dyDescent="0.2">
      <c r="B42" s="66"/>
      <c r="C42" s="47"/>
      <c r="D42" s="57"/>
      <c r="E42" s="58"/>
      <c r="F42" s="59"/>
      <c r="G42" s="50"/>
      <c r="H42" s="50"/>
      <c r="I42" s="50"/>
      <c r="J42" s="58"/>
      <c r="K42" s="58"/>
      <c r="L42" s="46"/>
      <c r="N42" s="40"/>
    </row>
    <row r="43" spans="2:14" s="15" customFormat="1" x14ac:dyDescent="0.2">
      <c r="B43" s="66" t="s">
        <v>32</v>
      </c>
      <c r="C43" s="47">
        <v>1586</v>
      </c>
      <c r="D43" s="57">
        <v>1586</v>
      </c>
      <c r="E43" s="58">
        <v>1586</v>
      </c>
      <c r="F43" s="219">
        <v>0</v>
      </c>
      <c r="G43" s="90">
        <v>0</v>
      </c>
      <c r="H43" s="219">
        <v>0</v>
      </c>
      <c r="I43" s="90">
        <v>0</v>
      </c>
      <c r="J43" s="58">
        <v>1586</v>
      </c>
      <c r="K43" s="58">
        <v>717</v>
      </c>
      <c r="L43" s="46">
        <v>869</v>
      </c>
      <c r="N43" s="40"/>
    </row>
    <row r="44" spans="2:14" s="15" customFormat="1" x14ac:dyDescent="0.2">
      <c r="B44" s="66" t="s">
        <v>33</v>
      </c>
      <c r="C44" s="47">
        <v>4221</v>
      </c>
      <c r="D44" s="57">
        <v>4221</v>
      </c>
      <c r="E44" s="58">
        <v>4221</v>
      </c>
      <c r="F44" s="219">
        <v>0</v>
      </c>
      <c r="G44" s="90">
        <v>0</v>
      </c>
      <c r="H44" s="219">
        <v>0</v>
      </c>
      <c r="I44" s="90">
        <v>0</v>
      </c>
      <c r="J44" s="58">
        <v>4221</v>
      </c>
      <c r="K44" s="58">
        <v>407</v>
      </c>
      <c r="L44" s="46">
        <v>3814</v>
      </c>
      <c r="N44" s="40"/>
    </row>
    <row r="45" spans="2:14" s="15" customFormat="1" x14ac:dyDescent="0.2">
      <c r="B45" s="66" t="s">
        <v>34</v>
      </c>
      <c r="C45" s="47">
        <v>2616</v>
      </c>
      <c r="D45" s="57">
        <v>2616</v>
      </c>
      <c r="E45" s="50">
        <v>2616</v>
      </c>
      <c r="F45" s="219">
        <v>0</v>
      </c>
      <c r="G45" s="90">
        <v>0</v>
      </c>
      <c r="H45" s="219">
        <v>0</v>
      </c>
      <c r="I45" s="90">
        <v>0</v>
      </c>
      <c r="J45" s="58">
        <v>2616</v>
      </c>
      <c r="K45" s="58">
        <v>642</v>
      </c>
      <c r="L45" s="46">
        <v>1974</v>
      </c>
      <c r="N45" s="40"/>
    </row>
    <row r="46" spans="2:14" s="15" customFormat="1" x14ac:dyDescent="0.2">
      <c r="B46" s="66" t="s">
        <v>35</v>
      </c>
      <c r="C46" s="47">
        <v>6770</v>
      </c>
      <c r="D46" s="57">
        <v>6770</v>
      </c>
      <c r="E46" s="58">
        <v>6770</v>
      </c>
      <c r="F46" s="219">
        <v>0</v>
      </c>
      <c r="G46" s="90">
        <v>0</v>
      </c>
      <c r="H46" s="219">
        <v>0</v>
      </c>
      <c r="I46" s="90">
        <v>0</v>
      </c>
      <c r="J46" s="58">
        <v>6770</v>
      </c>
      <c r="K46" s="58">
        <v>1660</v>
      </c>
      <c r="L46" s="46">
        <v>5110</v>
      </c>
      <c r="N46" s="40"/>
    </row>
    <row r="47" spans="2:14" s="15" customFormat="1" x14ac:dyDescent="0.2">
      <c r="B47" s="66" t="s">
        <v>315</v>
      </c>
      <c r="C47" s="47">
        <v>5340</v>
      </c>
      <c r="D47" s="57">
        <v>5340</v>
      </c>
      <c r="E47" s="58">
        <v>5340</v>
      </c>
      <c r="F47" s="219">
        <v>0</v>
      </c>
      <c r="G47" s="90">
        <v>0</v>
      </c>
      <c r="H47" s="219">
        <v>0</v>
      </c>
      <c r="I47" s="90">
        <v>0</v>
      </c>
      <c r="J47" s="58">
        <v>5340</v>
      </c>
      <c r="K47" s="58">
        <v>1205</v>
      </c>
      <c r="L47" s="46">
        <v>4135</v>
      </c>
      <c r="N47" s="40"/>
    </row>
    <row r="48" spans="2:14" s="15" customFormat="1" x14ac:dyDescent="0.2">
      <c r="B48" s="66" t="s">
        <v>353</v>
      </c>
      <c r="C48" s="47">
        <v>8083</v>
      </c>
      <c r="D48" s="57">
        <v>8083</v>
      </c>
      <c r="E48" s="58">
        <v>8083</v>
      </c>
      <c r="F48" s="219">
        <v>0</v>
      </c>
      <c r="G48" s="90">
        <v>0</v>
      </c>
      <c r="H48" s="219">
        <v>0</v>
      </c>
      <c r="I48" s="90">
        <v>0</v>
      </c>
      <c r="J48" s="58">
        <v>8083</v>
      </c>
      <c r="K48" s="58">
        <v>1010</v>
      </c>
      <c r="L48" s="46">
        <v>7073</v>
      </c>
      <c r="N48" s="40"/>
    </row>
    <row r="49" spans="1:14" s="15" customFormat="1" x14ac:dyDescent="0.2">
      <c r="B49" s="66"/>
      <c r="C49" s="47"/>
      <c r="D49" s="57"/>
      <c r="E49" s="58"/>
      <c r="F49" s="59"/>
      <c r="G49" s="50"/>
      <c r="H49" s="50"/>
      <c r="I49" s="50"/>
      <c r="J49" s="58"/>
      <c r="K49" s="58"/>
      <c r="L49" s="46"/>
      <c r="N49" s="40"/>
    </row>
    <row r="50" spans="1:14" s="15" customFormat="1" x14ac:dyDescent="0.2">
      <c r="B50" s="66" t="s">
        <v>36</v>
      </c>
      <c r="C50" s="47">
        <v>11083</v>
      </c>
      <c r="D50" s="57">
        <v>11083</v>
      </c>
      <c r="E50" s="58">
        <v>11083</v>
      </c>
      <c r="F50" s="219">
        <v>0</v>
      </c>
      <c r="G50" s="90">
        <v>0</v>
      </c>
      <c r="H50" s="219">
        <v>0</v>
      </c>
      <c r="I50" s="90">
        <v>0</v>
      </c>
      <c r="J50" s="58">
        <v>11083</v>
      </c>
      <c r="K50" s="58">
        <v>2620</v>
      </c>
      <c r="L50" s="46">
        <v>8463</v>
      </c>
      <c r="N50" s="40"/>
    </row>
    <row r="51" spans="1:14" s="15" customFormat="1" x14ac:dyDescent="0.2">
      <c r="B51" s="66" t="s">
        <v>37</v>
      </c>
      <c r="C51" s="47">
        <v>5107</v>
      </c>
      <c r="D51" s="57">
        <v>5107</v>
      </c>
      <c r="E51" s="58">
        <v>5107</v>
      </c>
      <c r="F51" s="219">
        <v>0</v>
      </c>
      <c r="G51" s="90">
        <v>0</v>
      </c>
      <c r="H51" s="219">
        <v>0</v>
      </c>
      <c r="I51" s="90">
        <v>0</v>
      </c>
      <c r="J51" s="58">
        <v>5107</v>
      </c>
      <c r="K51" s="58">
        <v>1103</v>
      </c>
      <c r="L51" s="46">
        <v>4004</v>
      </c>
      <c r="N51" s="40"/>
    </row>
    <row r="52" spans="1:14" s="15" customFormat="1" x14ac:dyDescent="0.2">
      <c r="B52" s="66" t="s">
        <v>38</v>
      </c>
      <c r="C52" s="47">
        <v>2707</v>
      </c>
      <c r="D52" s="57">
        <v>2707</v>
      </c>
      <c r="E52" s="90">
        <v>2707</v>
      </c>
      <c r="F52" s="219">
        <v>0</v>
      </c>
      <c r="G52" s="90">
        <v>0</v>
      </c>
      <c r="H52" s="219">
        <v>0</v>
      </c>
      <c r="I52" s="90">
        <v>0</v>
      </c>
      <c r="J52" s="58">
        <v>2707</v>
      </c>
      <c r="K52" s="58">
        <v>988</v>
      </c>
      <c r="L52" s="46">
        <v>1719</v>
      </c>
      <c r="N52" s="40"/>
    </row>
    <row r="53" spans="1:14" s="15" customFormat="1" x14ac:dyDescent="0.2">
      <c r="B53" s="66"/>
      <c r="C53" s="47"/>
      <c r="D53" s="57"/>
      <c r="E53" s="90"/>
      <c r="F53" s="90"/>
      <c r="G53" s="50"/>
      <c r="H53" s="50"/>
      <c r="I53" s="50"/>
      <c r="J53" s="58"/>
      <c r="K53" s="58"/>
      <c r="L53" s="46"/>
      <c r="N53" s="40"/>
    </row>
    <row r="54" spans="1:14" s="15" customFormat="1" x14ac:dyDescent="0.2">
      <c r="B54" s="66" t="s">
        <v>355</v>
      </c>
      <c r="C54" s="47">
        <v>10869</v>
      </c>
      <c r="D54" s="57">
        <v>10517</v>
      </c>
      <c r="E54" s="58">
        <v>10517</v>
      </c>
      <c r="F54" s="219">
        <v>0</v>
      </c>
      <c r="G54" s="90">
        <v>0</v>
      </c>
      <c r="H54" s="219">
        <v>0</v>
      </c>
      <c r="I54" s="50">
        <v>352</v>
      </c>
      <c r="J54" s="58">
        <v>10517</v>
      </c>
      <c r="K54" s="58">
        <v>2611</v>
      </c>
      <c r="L54" s="46">
        <v>7906</v>
      </c>
      <c r="N54" s="40"/>
    </row>
    <row r="55" spans="1:14" s="15" customFormat="1" x14ac:dyDescent="0.2">
      <c r="B55" s="66" t="s">
        <v>320</v>
      </c>
      <c r="C55" s="47">
        <v>1151</v>
      </c>
      <c r="D55" s="57">
        <v>1151</v>
      </c>
      <c r="E55" s="58">
        <v>1151</v>
      </c>
      <c r="F55" s="219">
        <v>0</v>
      </c>
      <c r="G55" s="90">
        <v>0</v>
      </c>
      <c r="H55" s="219">
        <v>0</v>
      </c>
      <c r="I55" s="90">
        <v>0</v>
      </c>
      <c r="J55" s="58">
        <v>1151</v>
      </c>
      <c r="K55" s="58">
        <v>87</v>
      </c>
      <c r="L55" s="46">
        <v>1064</v>
      </c>
      <c r="N55" s="40"/>
    </row>
    <row r="56" spans="1:14" s="15" customFormat="1" x14ac:dyDescent="0.2">
      <c r="B56" s="66" t="s">
        <v>39</v>
      </c>
      <c r="C56" s="47">
        <v>2044</v>
      </c>
      <c r="D56" s="57">
        <v>2035</v>
      </c>
      <c r="E56" s="58">
        <v>2035</v>
      </c>
      <c r="F56" s="219">
        <v>0</v>
      </c>
      <c r="G56" s="90">
        <v>0</v>
      </c>
      <c r="H56" s="219">
        <v>0</v>
      </c>
      <c r="I56" s="50">
        <v>9</v>
      </c>
      <c r="J56" s="58">
        <v>2035</v>
      </c>
      <c r="K56" s="58">
        <v>636</v>
      </c>
      <c r="L56" s="46">
        <v>1399</v>
      </c>
      <c r="N56" s="40"/>
    </row>
    <row r="57" spans="1:14" s="15" customFormat="1" x14ac:dyDescent="0.2">
      <c r="B57" s="66" t="s">
        <v>40</v>
      </c>
      <c r="C57" s="47">
        <v>320</v>
      </c>
      <c r="D57" s="57">
        <v>320</v>
      </c>
      <c r="E57" s="58">
        <v>320</v>
      </c>
      <c r="F57" s="219">
        <v>0</v>
      </c>
      <c r="G57" s="90">
        <v>0</v>
      </c>
      <c r="H57" s="219">
        <v>0</v>
      </c>
      <c r="I57" s="90">
        <v>0</v>
      </c>
      <c r="J57" s="58">
        <v>320</v>
      </c>
      <c r="K57" s="58">
        <v>59</v>
      </c>
      <c r="L57" s="46">
        <v>261</v>
      </c>
      <c r="N57" s="40"/>
    </row>
    <row r="58" spans="1:14" s="15" customFormat="1" x14ac:dyDescent="0.2">
      <c r="B58" s="66" t="s">
        <v>354</v>
      </c>
      <c r="C58" s="47">
        <v>13476</v>
      </c>
      <c r="D58" s="57">
        <v>13476</v>
      </c>
      <c r="E58" s="58">
        <v>13476</v>
      </c>
      <c r="F58" s="219">
        <v>0</v>
      </c>
      <c r="G58" s="90">
        <v>0</v>
      </c>
      <c r="H58" s="219">
        <v>0</v>
      </c>
      <c r="I58" s="90">
        <v>0</v>
      </c>
      <c r="J58" s="58">
        <v>13476</v>
      </c>
      <c r="K58" s="58">
        <v>2811</v>
      </c>
      <c r="L58" s="46">
        <v>10665</v>
      </c>
      <c r="N58" s="40"/>
    </row>
    <row r="59" spans="1:14" ht="18" thickBot="1" x14ac:dyDescent="0.25">
      <c r="B59" s="70"/>
      <c r="C59" s="23"/>
      <c r="D59" s="24"/>
      <c r="E59" s="24"/>
      <c r="F59" s="24"/>
      <c r="G59" s="31"/>
      <c r="H59" s="24"/>
      <c r="I59" s="24"/>
      <c r="J59" s="24"/>
      <c r="K59" s="24"/>
      <c r="L59" s="24"/>
      <c r="N59" s="40"/>
    </row>
    <row r="60" spans="1:14" x14ac:dyDescent="0.2">
      <c r="C60" s="220" t="s">
        <v>544</v>
      </c>
      <c r="H60" s="383"/>
      <c r="I60" s="384"/>
      <c r="J60" s="384"/>
      <c r="K60" s="384"/>
    </row>
    <row r="61" spans="1:14" x14ac:dyDescent="0.2">
      <c r="A61" s="29"/>
    </row>
  </sheetData>
  <mergeCells count="5">
    <mergeCell ref="B6:L6"/>
    <mergeCell ref="H60:K60"/>
    <mergeCell ref="K10:K11"/>
    <mergeCell ref="G10:G11"/>
    <mergeCell ref="H10:H11"/>
  </mergeCells>
  <phoneticPr fontId="2"/>
  <pageMargins left="0.59055118110236227" right="0.59055118110236227" top="0.98425196850393704" bottom="0.98425196850393704" header="0.51181102362204722" footer="0.51181102362204722"/>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1"/>
  <sheetViews>
    <sheetView view="pageBreakPreview" zoomScale="75" zoomScaleNormal="75" workbookViewId="0">
      <selection activeCell="F72" sqref="F72"/>
    </sheetView>
  </sheetViews>
  <sheetFormatPr defaultColWidth="13.375" defaultRowHeight="17.25" x14ac:dyDescent="0.15"/>
  <cols>
    <col min="1" max="1" width="13.375" style="65" customWidth="1"/>
    <col min="2" max="2" width="11.75" style="65" customWidth="1"/>
    <col min="3" max="3" width="26.125" style="203" customWidth="1"/>
    <col min="4" max="8" width="15.375" style="65" customWidth="1"/>
    <col min="9" max="13" width="13.375" style="65"/>
    <col min="14" max="16384" width="13.375" style="1"/>
  </cols>
  <sheetData>
    <row r="1" spans="1:9" x14ac:dyDescent="0.2">
      <c r="A1" s="170"/>
    </row>
    <row r="6" spans="1:9" x14ac:dyDescent="0.2">
      <c r="B6" s="385" t="s">
        <v>196</v>
      </c>
      <c r="C6" s="385"/>
      <c r="D6" s="385"/>
      <c r="E6" s="385"/>
      <c r="F6" s="385"/>
      <c r="G6" s="385"/>
      <c r="H6" s="385"/>
    </row>
    <row r="7" spans="1:9" ht="18" thickBot="1" x14ac:dyDescent="0.25">
      <c r="B7" s="110"/>
      <c r="C7" s="204"/>
      <c r="D7" s="205" t="s">
        <v>709</v>
      </c>
      <c r="E7" s="175"/>
      <c r="F7" s="175"/>
      <c r="G7" s="175"/>
      <c r="H7" s="104" t="s">
        <v>218</v>
      </c>
    </row>
    <row r="8" spans="1:9" x14ac:dyDescent="0.2">
      <c r="D8" s="105" t="s">
        <v>726</v>
      </c>
      <c r="E8" s="105" t="s">
        <v>710</v>
      </c>
      <c r="F8" s="105" t="s">
        <v>791</v>
      </c>
      <c r="G8" s="105" t="s">
        <v>818</v>
      </c>
      <c r="H8" s="105" t="s">
        <v>832</v>
      </c>
    </row>
    <row r="9" spans="1:9" x14ac:dyDescent="0.2">
      <c r="B9" s="192" t="s">
        <v>535</v>
      </c>
      <c r="C9" s="206" t="s">
        <v>534</v>
      </c>
      <c r="D9" s="106" t="s">
        <v>727</v>
      </c>
      <c r="E9" s="106" t="s">
        <v>711</v>
      </c>
      <c r="F9" s="106" t="s">
        <v>792</v>
      </c>
      <c r="G9" s="106" t="s">
        <v>819</v>
      </c>
      <c r="H9" s="106" t="s">
        <v>833</v>
      </c>
    </row>
    <row r="10" spans="1:9" x14ac:dyDescent="0.15">
      <c r="C10" s="207"/>
    </row>
    <row r="11" spans="1:9" x14ac:dyDescent="0.2">
      <c r="B11" s="170" t="s">
        <v>359</v>
      </c>
      <c r="C11" s="209" t="s">
        <v>198</v>
      </c>
      <c r="D11" s="107">
        <v>5.0000000000000001E-3</v>
      </c>
      <c r="E11" s="107">
        <v>4.0000000000000001E-3</v>
      </c>
      <c r="F11" s="107">
        <v>4.0000000000000001E-3</v>
      </c>
      <c r="G11" s="96" t="s">
        <v>528</v>
      </c>
      <c r="H11" s="96" t="s">
        <v>528</v>
      </c>
      <c r="I11" s="96"/>
    </row>
    <row r="12" spans="1:9" x14ac:dyDescent="0.2">
      <c r="C12" s="209" t="s">
        <v>826</v>
      </c>
      <c r="D12" s="96" t="s">
        <v>528</v>
      </c>
      <c r="E12" s="96" t="s">
        <v>528</v>
      </c>
      <c r="F12" s="96" t="s">
        <v>528</v>
      </c>
      <c r="G12" s="147">
        <v>4.0000000000000001E-3</v>
      </c>
      <c r="H12" s="147">
        <v>4.0000000000000001E-3</v>
      </c>
    </row>
    <row r="13" spans="1:9" x14ac:dyDescent="0.2">
      <c r="B13" s="170"/>
      <c r="C13" s="209" t="s">
        <v>336</v>
      </c>
      <c r="D13" s="107">
        <v>3.0000000000000001E-3</v>
      </c>
      <c r="E13" s="107">
        <v>2E-3</v>
      </c>
      <c r="F13" s="107">
        <v>2E-3</v>
      </c>
      <c r="G13" s="107">
        <v>2E-3</v>
      </c>
      <c r="H13" s="107">
        <v>2E-3</v>
      </c>
    </row>
    <row r="14" spans="1:9" x14ac:dyDescent="0.2">
      <c r="C14" s="209" t="s">
        <v>199</v>
      </c>
      <c r="D14" s="107">
        <v>4.0000000000000001E-3</v>
      </c>
      <c r="E14" s="107">
        <v>3.0000000000000001E-3</v>
      </c>
      <c r="F14" s="107">
        <v>3.0000000000000001E-3</v>
      </c>
      <c r="G14" s="107">
        <v>3.0000000000000001E-3</v>
      </c>
      <c r="H14" s="107">
        <v>3.0000000000000001E-3</v>
      </c>
    </row>
    <row r="15" spans="1:9" x14ac:dyDescent="0.2">
      <c r="C15" s="209" t="s">
        <v>712</v>
      </c>
      <c r="D15" s="107">
        <v>2E-3</v>
      </c>
      <c r="E15" s="107">
        <v>3.0000000000000001E-3</v>
      </c>
      <c r="F15" s="107">
        <v>2E-3</v>
      </c>
      <c r="G15" s="107">
        <v>3.0000000000000001E-3</v>
      </c>
      <c r="H15" s="107">
        <v>3.0000000000000001E-3</v>
      </c>
    </row>
    <row r="16" spans="1:9" x14ac:dyDescent="0.2">
      <c r="C16" s="209" t="s">
        <v>368</v>
      </c>
      <c r="D16" s="108">
        <v>4.0000000000000001E-3</v>
      </c>
      <c r="E16" s="108">
        <v>3.0000000000000001E-3</v>
      </c>
      <c r="F16" s="108">
        <v>3.0000000000000001E-3</v>
      </c>
      <c r="G16" s="108">
        <v>3.0000000000000001E-3</v>
      </c>
      <c r="H16" s="108">
        <v>4.0000000000000001E-3</v>
      </c>
    </row>
    <row r="17" spans="2:8" x14ac:dyDescent="0.2">
      <c r="C17" s="209" t="s">
        <v>337</v>
      </c>
      <c r="D17" s="108">
        <v>4.0000000000000001E-3</v>
      </c>
      <c r="E17" s="108">
        <v>3.0000000000000001E-3</v>
      </c>
      <c r="F17" s="108">
        <v>3.0000000000000001E-3</v>
      </c>
      <c r="G17" s="108">
        <v>4.0000000000000001E-3</v>
      </c>
      <c r="H17" s="108">
        <v>3.0000000000000001E-3</v>
      </c>
    </row>
    <row r="18" spans="2:8" x14ac:dyDescent="0.2">
      <c r="C18" s="209" t="s">
        <v>369</v>
      </c>
      <c r="D18" s="108">
        <v>1E-3</v>
      </c>
      <c r="E18" s="108">
        <v>1E-3</v>
      </c>
      <c r="F18" s="108">
        <v>1E-3</v>
      </c>
      <c r="G18" s="108">
        <v>1E-3</v>
      </c>
      <c r="H18" s="108">
        <v>1E-3</v>
      </c>
    </row>
    <row r="19" spans="2:8" x14ac:dyDescent="0.2">
      <c r="C19" s="209" t="s">
        <v>370</v>
      </c>
      <c r="D19" s="108">
        <v>2E-3</v>
      </c>
      <c r="E19" s="108">
        <v>2E-3</v>
      </c>
      <c r="F19" s="108">
        <v>1E-3</v>
      </c>
      <c r="G19" s="108">
        <v>1E-3</v>
      </c>
      <c r="H19" s="108">
        <v>2E-3</v>
      </c>
    </row>
    <row r="20" spans="2:8" x14ac:dyDescent="0.2">
      <c r="C20" s="209" t="s">
        <v>713</v>
      </c>
      <c r="D20" s="108">
        <v>3.0000000000000001E-3</v>
      </c>
      <c r="E20" s="108">
        <v>4.0000000000000001E-3</v>
      </c>
      <c r="F20" s="108">
        <v>3.0000000000000001E-3</v>
      </c>
      <c r="G20" s="108">
        <v>3.0000000000000001E-3</v>
      </c>
      <c r="H20" s="108">
        <v>2E-3</v>
      </c>
    </row>
    <row r="21" spans="2:8" x14ac:dyDescent="0.2">
      <c r="C21" s="209" t="s">
        <v>505</v>
      </c>
      <c r="D21" s="108">
        <v>3.0000000000000001E-3</v>
      </c>
      <c r="E21" s="108">
        <v>2E-3</v>
      </c>
      <c r="F21" s="108">
        <v>2E-3</v>
      </c>
      <c r="G21" s="108">
        <v>2E-3</v>
      </c>
      <c r="H21" s="108">
        <v>2E-3</v>
      </c>
    </row>
    <row r="22" spans="2:8" x14ac:dyDescent="0.2">
      <c r="C22" s="209"/>
      <c r="D22" s="107"/>
      <c r="E22" s="107"/>
      <c r="F22" s="107"/>
    </row>
    <row r="23" spans="2:8" x14ac:dyDescent="0.2">
      <c r="B23" s="65" t="s">
        <v>714</v>
      </c>
      <c r="C23" s="209" t="s">
        <v>340</v>
      </c>
      <c r="D23" s="107">
        <v>2E-3</v>
      </c>
      <c r="E23" s="107">
        <v>1E-3</v>
      </c>
      <c r="F23" s="107">
        <v>1E-3</v>
      </c>
      <c r="G23" s="107">
        <v>1E-3</v>
      </c>
      <c r="H23" s="107">
        <v>1E-3</v>
      </c>
    </row>
    <row r="24" spans="2:8" x14ac:dyDescent="0.2">
      <c r="C24" s="209" t="s">
        <v>338</v>
      </c>
      <c r="D24" s="107">
        <v>1E-3</v>
      </c>
      <c r="E24" s="109">
        <v>1E-3</v>
      </c>
      <c r="F24" s="109">
        <v>1E-3</v>
      </c>
      <c r="G24" s="109">
        <v>1E-3</v>
      </c>
      <c r="H24" s="109">
        <v>0</v>
      </c>
    </row>
    <row r="25" spans="2:8" x14ac:dyDescent="0.2">
      <c r="B25" s="170"/>
      <c r="C25" s="209" t="s">
        <v>200</v>
      </c>
      <c r="D25" s="107">
        <v>1E-3</v>
      </c>
      <c r="E25" s="107">
        <v>1E-3</v>
      </c>
      <c r="F25" s="107">
        <v>1E-3</v>
      </c>
      <c r="G25" s="96" t="s">
        <v>528</v>
      </c>
      <c r="H25" s="96" t="s">
        <v>528</v>
      </c>
    </row>
    <row r="26" spans="2:8" x14ac:dyDescent="0.2">
      <c r="C26" s="209" t="s">
        <v>827</v>
      </c>
      <c r="D26" s="96" t="s">
        <v>528</v>
      </c>
      <c r="E26" s="96" t="s">
        <v>528</v>
      </c>
      <c r="F26" s="96" t="s">
        <v>528</v>
      </c>
      <c r="G26" s="147">
        <v>2E-3</v>
      </c>
      <c r="H26" s="147">
        <v>2E-3</v>
      </c>
    </row>
    <row r="27" spans="2:8" x14ac:dyDescent="0.2">
      <c r="B27" s="170"/>
      <c r="C27" s="209" t="s">
        <v>339</v>
      </c>
      <c r="D27" s="107">
        <v>2E-3</v>
      </c>
      <c r="E27" s="107">
        <v>1E-3</v>
      </c>
      <c r="F27" s="107">
        <v>1E-3</v>
      </c>
      <c r="G27" s="107">
        <v>1E-3</v>
      </c>
      <c r="H27" s="107">
        <v>1E-3</v>
      </c>
    </row>
    <row r="28" spans="2:8" x14ac:dyDescent="0.2">
      <c r="B28" s="170"/>
      <c r="C28" s="209" t="s">
        <v>341</v>
      </c>
      <c r="D28" s="107">
        <v>3.0000000000000001E-3</v>
      </c>
      <c r="E28" s="109">
        <v>2E-3</v>
      </c>
      <c r="F28" s="109">
        <v>2E-3</v>
      </c>
      <c r="G28" s="109">
        <v>2E-3</v>
      </c>
      <c r="H28" s="109">
        <v>2E-3</v>
      </c>
    </row>
    <row r="29" spans="2:8" x14ac:dyDescent="0.2">
      <c r="B29" s="170"/>
      <c r="C29" s="209" t="s">
        <v>400</v>
      </c>
      <c r="D29" s="107">
        <v>2E-3</v>
      </c>
      <c r="E29" s="109">
        <v>2E-3</v>
      </c>
      <c r="F29" s="109">
        <v>2E-3</v>
      </c>
      <c r="G29" s="109">
        <v>2E-3</v>
      </c>
      <c r="H29" s="109">
        <v>1E-3</v>
      </c>
    </row>
    <row r="30" spans="2:8" x14ac:dyDescent="0.2">
      <c r="C30" s="209" t="s">
        <v>572</v>
      </c>
      <c r="D30" s="107">
        <v>2E-3</v>
      </c>
      <c r="E30" s="107">
        <v>1E-3</v>
      </c>
      <c r="F30" s="107">
        <v>2E-3</v>
      </c>
      <c r="G30" s="109">
        <v>2E-3</v>
      </c>
      <c r="H30" s="109">
        <v>1E-3</v>
      </c>
    </row>
    <row r="31" spans="2:8" x14ac:dyDescent="0.2">
      <c r="C31" s="209"/>
      <c r="D31" s="107"/>
      <c r="E31" s="107"/>
      <c r="F31" s="107"/>
    </row>
    <row r="32" spans="2:8" x14ac:dyDescent="0.2">
      <c r="B32" s="65" t="s">
        <v>715</v>
      </c>
      <c r="C32" s="209" t="s">
        <v>716</v>
      </c>
      <c r="D32" s="107">
        <v>1E-3</v>
      </c>
      <c r="E32" s="107">
        <v>1E-3</v>
      </c>
      <c r="F32" s="107">
        <v>1E-3</v>
      </c>
      <c r="G32" s="107">
        <v>1E-3</v>
      </c>
      <c r="H32" s="107">
        <v>0</v>
      </c>
    </row>
    <row r="33" spans="2:8" x14ac:dyDescent="0.2">
      <c r="C33" s="209"/>
      <c r="D33" s="107"/>
      <c r="E33" s="107"/>
      <c r="F33" s="107"/>
    </row>
    <row r="34" spans="2:8" x14ac:dyDescent="0.2">
      <c r="B34" s="65" t="s">
        <v>717</v>
      </c>
      <c r="C34" s="209" t="s">
        <v>342</v>
      </c>
      <c r="D34" s="108">
        <v>6.0000000000000001E-3</v>
      </c>
      <c r="E34" s="108">
        <v>8.0000000000000002E-3</v>
      </c>
      <c r="F34" s="108">
        <v>8.9999999999999993E-3</v>
      </c>
      <c r="G34" s="108">
        <v>1.0999999999999999E-2</v>
      </c>
      <c r="H34" s="108">
        <v>8.0000000000000002E-3</v>
      </c>
    </row>
    <row r="35" spans="2:8" x14ac:dyDescent="0.2">
      <c r="C35" s="209"/>
      <c r="D35" s="107"/>
      <c r="E35" s="107"/>
      <c r="F35" s="107"/>
    </row>
    <row r="36" spans="2:8" x14ac:dyDescent="0.2">
      <c r="B36" s="170" t="s">
        <v>317</v>
      </c>
      <c r="C36" s="209" t="s">
        <v>201</v>
      </c>
      <c r="D36" s="107">
        <v>3.0000000000000001E-3</v>
      </c>
      <c r="E36" s="107">
        <v>4.0000000000000001E-3</v>
      </c>
      <c r="F36" s="107">
        <v>3.0000000000000001E-3</v>
      </c>
      <c r="G36" s="107">
        <v>2E-3</v>
      </c>
      <c r="H36" s="107">
        <v>1E-3</v>
      </c>
    </row>
    <row r="37" spans="2:8" x14ac:dyDescent="0.2">
      <c r="B37" s="170"/>
      <c r="C37" s="209"/>
      <c r="D37" s="107"/>
      <c r="E37" s="107"/>
      <c r="F37" s="107"/>
    </row>
    <row r="38" spans="2:8" x14ac:dyDescent="0.2">
      <c r="B38" s="170" t="s">
        <v>318</v>
      </c>
      <c r="C38" s="209" t="s">
        <v>319</v>
      </c>
      <c r="D38" s="107">
        <v>2E-3</v>
      </c>
      <c r="E38" s="96" t="s">
        <v>528</v>
      </c>
      <c r="F38" s="90" t="s">
        <v>528</v>
      </c>
      <c r="G38" s="90" t="s">
        <v>528</v>
      </c>
      <c r="H38" s="90" t="s">
        <v>528</v>
      </c>
    </row>
    <row r="39" spans="2:8" x14ac:dyDescent="0.2">
      <c r="B39" s="170"/>
      <c r="C39" s="209" t="s">
        <v>793</v>
      </c>
      <c r="D39" s="90" t="s">
        <v>528</v>
      </c>
      <c r="E39" s="326">
        <v>3.0000000000000001E-3</v>
      </c>
      <c r="F39" s="107">
        <v>3.0000000000000001E-3</v>
      </c>
      <c r="G39" s="107">
        <v>3.0000000000000001E-3</v>
      </c>
      <c r="H39" s="107">
        <v>3.0000000000000001E-3</v>
      </c>
    </row>
    <row r="40" spans="2:8" x14ac:dyDescent="0.2">
      <c r="B40" s="170"/>
      <c r="C40" s="209"/>
      <c r="D40" s="107"/>
      <c r="E40" s="107"/>
      <c r="F40" s="107"/>
    </row>
    <row r="41" spans="2:8" x14ac:dyDescent="0.2">
      <c r="B41" s="170" t="s">
        <v>718</v>
      </c>
      <c r="C41" s="209" t="s">
        <v>202</v>
      </c>
      <c r="D41" s="107">
        <v>1E-3</v>
      </c>
      <c r="E41" s="107">
        <v>1E-3</v>
      </c>
      <c r="F41" s="107">
        <v>1E-3</v>
      </c>
      <c r="G41" s="107">
        <v>1E-3</v>
      </c>
      <c r="H41" s="107">
        <v>1E-3</v>
      </c>
    </row>
    <row r="42" spans="2:8" x14ac:dyDescent="0.2">
      <c r="B42" s="170"/>
      <c r="C42" s="209"/>
      <c r="D42" s="107"/>
      <c r="E42" s="107"/>
      <c r="F42" s="107"/>
    </row>
    <row r="43" spans="2:8" x14ac:dyDescent="0.2">
      <c r="B43" s="170" t="s">
        <v>719</v>
      </c>
      <c r="C43" s="209" t="s">
        <v>204</v>
      </c>
      <c r="D43" s="107">
        <v>4.0000000000000001E-3</v>
      </c>
      <c r="E43" s="107">
        <v>4.0000000000000001E-3</v>
      </c>
      <c r="F43" s="107">
        <v>4.0000000000000001E-3</v>
      </c>
      <c r="G43" s="107">
        <v>4.0000000000000001E-3</v>
      </c>
      <c r="H43" s="107">
        <v>5.0000000000000001E-3</v>
      </c>
    </row>
    <row r="44" spans="2:8" x14ac:dyDescent="0.2">
      <c r="B44" s="170"/>
      <c r="C44" s="209"/>
      <c r="D44" s="107"/>
      <c r="E44" s="107"/>
      <c r="F44" s="107"/>
    </row>
    <row r="45" spans="2:8" x14ac:dyDescent="0.2">
      <c r="B45" s="170" t="s">
        <v>720</v>
      </c>
      <c r="C45" s="209" t="s">
        <v>203</v>
      </c>
      <c r="D45" s="107">
        <v>4.0000000000000001E-3</v>
      </c>
      <c r="E45" s="107">
        <v>4.0000000000000001E-3</v>
      </c>
      <c r="F45" s="107">
        <v>5.0000000000000001E-3</v>
      </c>
      <c r="G45" s="90" t="s">
        <v>528</v>
      </c>
      <c r="H45" s="90" t="s">
        <v>528</v>
      </c>
    </row>
    <row r="46" spans="2:8" x14ac:dyDescent="0.2">
      <c r="C46" s="209"/>
      <c r="D46" s="107"/>
      <c r="E46" s="107"/>
      <c r="F46" s="107"/>
    </row>
    <row r="47" spans="2:8" x14ac:dyDescent="0.2">
      <c r="B47" s="170" t="s">
        <v>721</v>
      </c>
      <c r="C47" s="209" t="s">
        <v>206</v>
      </c>
      <c r="D47" s="107">
        <v>1E-3</v>
      </c>
      <c r="E47" s="107">
        <v>2E-3</v>
      </c>
      <c r="F47" s="107">
        <v>1E-3</v>
      </c>
      <c r="G47" s="107">
        <v>1E-3</v>
      </c>
      <c r="H47" s="107">
        <v>1E-3</v>
      </c>
    </row>
    <row r="48" spans="2:8" x14ac:dyDescent="0.2">
      <c r="B48" s="170"/>
      <c r="C48" s="209" t="s">
        <v>343</v>
      </c>
      <c r="D48" s="107">
        <v>5.0000000000000001E-3</v>
      </c>
      <c r="E48" s="107">
        <v>4.0000000000000001E-3</v>
      </c>
      <c r="F48" s="107">
        <v>4.0000000000000001E-3</v>
      </c>
      <c r="G48" s="107">
        <v>4.0000000000000001E-3</v>
      </c>
      <c r="H48" s="107">
        <v>4.0000000000000001E-3</v>
      </c>
    </row>
    <row r="49" spans="1:8" x14ac:dyDescent="0.2">
      <c r="B49" s="170"/>
      <c r="C49" s="209" t="s">
        <v>344</v>
      </c>
      <c r="D49" s="107">
        <v>4.0000000000000001E-3</v>
      </c>
      <c r="E49" s="107">
        <v>4.0000000000000001E-3</v>
      </c>
      <c r="F49" s="107">
        <v>4.0000000000000001E-3</v>
      </c>
      <c r="G49" s="107">
        <v>5.0000000000000001E-3</v>
      </c>
      <c r="H49" s="107">
        <v>5.0000000000000001E-3</v>
      </c>
    </row>
    <row r="50" spans="1:8" x14ac:dyDescent="0.2">
      <c r="C50" s="209" t="s">
        <v>207</v>
      </c>
      <c r="D50" s="107">
        <v>4.0000000000000001E-3</v>
      </c>
      <c r="E50" s="107">
        <v>4.0000000000000001E-3</v>
      </c>
      <c r="F50" s="107">
        <v>4.0000000000000001E-3</v>
      </c>
      <c r="G50" s="107">
        <v>4.0000000000000001E-3</v>
      </c>
      <c r="H50" s="107">
        <v>4.0000000000000001E-3</v>
      </c>
    </row>
    <row r="51" spans="1:8" x14ac:dyDescent="0.2">
      <c r="C51" s="209" t="s">
        <v>208</v>
      </c>
      <c r="D51" s="107">
        <v>4.0000000000000001E-3</v>
      </c>
      <c r="E51" s="107">
        <v>4.0000000000000001E-3</v>
      </c>
      <c r="F51" s="107">
        <v>4.0000000000000001E-3</v>
      </c>
      <c r="G51" s="107">
        <v>4.0000000000000001E-3</v>
      </c>
      <c r="H51" s="107">
        <v>4.0000000000000001E-3</v>
      </c>
    </row>
    <row r="52" spans="1:8" x14ac:dyDescent="0.2">
      <c r="C52" s="209" t="s">
        <v>209</v>
      </c>
      <c r="D52" s="107">
        <v>4.0000000000000001E-3</v>
      </c>
      <c r="E52" s="107">
        <v>4.0000000000000001E-3</v>
      </c>
      <c r="F52" s="107">
        <v>4.0000000000000001E-3</v>
      </c>
      <c r="G52" s="107">
        <v>5.0000000000000001E-3</v>
      </c>
      <c r="H52" s="107">
        <v>5.0000000000000001E-3</v>
      </c>
    </row>
    <row r="53" spans="1:8" x14ac:dyDescent="0.2">
      <c r="B53" s="170"/>
      <c r="C53" s="209"/>
      <c r="D53" s="107"/>
      <c r="E53" s="107"/>
      <c r="F53" s="107"/>
      <c r="G53" s="107"/>
      <c r="H53" s="107"/>
    </row>
    <row r="54" spans="1:8" x14ac:dyDescent="0.2">
      <c r="B54" s="170" t="s">
        <v>722</v>
      </c>
      <c r="C54" s="209" t="s">
        <v>506</v>
      </c>
      <c r="D54" s="108">
        <v>2E-3</v>
      </c>
      <c r="E54" s="108">
        <v>2E-3</v>
      </c>
      <c r="F54" s="108">
        <v>2E-3</v>
      </c>
      <c r="G54" s="108">
        <v>2E-3</v>
      </c>
      <c r="H54" s="108">
        <v>2E-3</v>
      </c>
    </row>
    <row r="55" spans="1:8" x14ac:dyDescent="0.2">
      <c r="B55" s="170"/>
      <c r="C55" s="209"/>
      <c r="D55" s="107"/>
      <c r="E55" s="107"/>
      <c r="F55" s="107"/>
      <c r="G55" s="107"/>
      <c r="H55" s="107"/>
    </row>
    <row r="56" spans="1:8" x14ac:dyDescent="0.2">
      <c r="B56" s="170" t="s">
        <v>324</v>
      </c>
      <c r="C56" s="209" t="s">
        <v>210</v>
      </c>
      <c r="D56" s="107">
        <v>2E-3</v>
      </c>
      <c r="E56" s="107">
        <v>2E-3</v>
      </c>
      <c r="F56" s="107">
        <v>3.0000000000000001E-3</v>
      </c>
      <c r="G56" s="107">
        <v>2E-3</v>
      </c>
      <c r="H56" s="107">
        <v>3.0000000000000001E-3</v>
      </c>
    </row>
    <row r="57" spans="1:8" x14ac:dyDescent="0.2">
      <c r="B57" s="170"/>
      <c r="C57" s="209"/>
      <c r="D57" s="107"/>
      <c r="E57" s="107"/>
      <c r="F57" s="107"/>
      <c r="G57" s="107"/>
      <c r="H57" s="107"/>
    </row>
    <row r="58" spans="1:8" x14ac:dyDescent="0.2">
      <c r="B58" s="170" t="s">
        <v>723</v>
      </c>
      <c r="C58" s="209" t="s">
        <v>724</v>
      </c>
      <c r="D58" s="326">
        <v>1E-3</v>
      </c>
      <c r="E58" s="107">
        <v>1E-3</v>
      </c>
      <c r="F58" s="107">
        <v>2E-3</v>
      </c>
      <c r="G58" s="107">
        <v>2E-3</v>
      </c>
      <c r="H58" s="107">
        <v>2E-3</v>
      </c>
    </row>
    <row r="59" spans="1:8" ht="18" thickBot="1" x14ac:dyDescent="0.2">
      <c r="B59" s="110"/>
      <c r="C59" s="215"/>
      <c r="D59" s="110"/>
      <c r="E59" s="110"/>
      <c r="F59" s="110"/>
      <c r="G59" s="110"/>
      <c r="H59" s="110"/>
    </row>
    <row r="60" spans="1:8" x14ac:dyDescent="0.2">
      <c r="D60" s="170" t="s">
        <v>795</v>
      </c>
    </row>
    <row r="61" spans="1:8" x14ac:dyDescent="0.2">
      <c r="A61" s="170"/>
    </row>
  </sheetData>
  <mergeCells count="1">
    <mergeCell ref="B6:H6"/>
  </mergeCells>
  <phoneticPr fontId="2"/>
  <pageMargins left="0.75" right="0.75" top="1" bottom="1" header="0.51200000000000001" footer="0.51200000000000001"/>
  <pageSetup paperSize="9" scale="73"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8"/>
  <sheetViews>
    <sheetView view="pageBreakPreview" zoomScale="75" zoomScaleNormal="75" workbookViewId="0">
      <selection activeCell="F72" sqref="F72"/>
    </sheetView>
  </sheetViews>
  <sheetFormatPr defaultColWidth="13.375" defaultRowHeight="17.25" x14ac:dyDescent="0.15"/>
  <cols>
    <col min="1" max="1" width="13.375" style="65" customWidth="1"/>
    <col min="2" max="2" width="11.75" style="65" customWidth="1"/>
    <col min="3" max="3" width="26.375" style="203" customWidth="1"/>
    <col min="4" max="8" width="18.125" style="65" customWidth="1"/>
    <col min="9" max="13" width="13.375" style="65"/>
    <col min="14" max="16384" width="13.375" style="1"/>
  </cols>
  <sheetData>
    <row r="1" spans="1:8" x14ac:dyDescent="0.2">
      <c r="A1" s="170"/>
    </row>
    <row r="6" spans="1:8" x14ac:dyDescent="0.2">
      <c r="B6" s="385" t="s">
        <v>725</v>
      </c>
      <c r="C6" s="385"/>
      <c r="D6" s="385"/>
      <c r="E6" s="385"/>
      <c r="F6" s="385"/>
      <c r="G6" s="385"/>
      <c r="H6" s="385"/>
    </row>
    <row r="7" spans="1:8" ht="18" thickBot="1" x14ac:dyDescent="0.25">
      <c r="B7" s="110"/>
      <c r="C7" s="204"/>
      <c r="D7" s="205" t="s">
        <v>219</v>
      </c>
      <c r="E7" s="110"/>
      <c r="F7" s="110"/>
      <c r="G7" s="110"/>
      <c r="H7" s="111" t="s">
        <v>220</v>
      </c>
    </row>
    <row r="8" spans="1:8" x14ac:dyDescent="0.2">
      <c r="D8" s="105" t="s">
        <v>726</v>
      </c>
      <c r="E8" s="105" t="s">
        <v>710</v>
      </c>
      <c r="F8" s="105" t="s">
        <v>791</v>
      </c>
      <c r="G8" s="105" t="s">
        <v>818</v>
      </c>
      <c r="H8" s="105" t="s">
        <v>834</v>
      </c>
    </row>
    <row r="9" spans="1:8" x14ac:dyDescent="0.2">
      <c r="B9" s="192" t="s">
        <v>535</v>
      </c>
      <c r="C9" s="206" t="s">
        <v>534</v>
      </c>
      <c r="D9" s="106" t="s">
        <v>727</v>
      </c>
      <c r="E9" s="106" t="s">
        <v>711</v>
      </c>
      <c r="F9" s="106" t="s">
        <v>792</v>
      </c>
      <c r="G9" s="106" t="s">
        <v>819</v>
      </c>
      <c r="H9" s="106" t="s">
        <v>835</v>
      </c>
    </row>
    <row r="10" spans="1:8" x14ac:dyDescent="0.15">
      <c r="C10" s="207"/>
    </row>
    <row r="11" spans="1:8" x14ac:dyDescent="0.2">
      <c r="B11" s="65" t="s">
        <v>197</v>
      </c>
      <c r="C11" s="208" t="s">
        <v>198</v>
      </c>
      <c r="D11" s="112">
        <v>1.0999999999999999E-2</v>
      </c>
      <c r="E11" s="112">
        <v>1.0999999999999999E-2</v>
      </c>
      <c r="F11" s="112">
        <v>1.0999999999999999E-2</v>
      </c>
      <c r="G11" s="96" t="s">
        <v>528</v>
      </c>
      <c r="H11" s="96" t="s">
        <v>528</v>
      </c>
    </row>
    <row r="12" spans="1:8" x14ac:dyDescent="0.2">
      <c r="C12" s="209" t="s">
        <v>826</v>
      </c>
      <c r="D12" s="96" t="s">
        <v>528</v>
      </c>
      <c r="E12" s="96" t="s">
        <v>528</v>
      </c>
      <c r="F12" s="96" t="s">
        <v>528</v>
      </c>
      <c r="G12" s="113">
        <v>1.0999999999999999E-2</v>
      </c>
      <c r="H12" s="113">
        <v>1.2999999999999999E-2</v>
      </c>
    </row>
    <row r="13" spans="1:8" x14ac:dyDescent="0.15">
      <c r="C13" s="208" t="s">
        <v>371</v>
      </c>
      <c r="D13" s="112">
        <v>0.01</v>
      </c>
      <c r="E13" s="112">
        <v>8.9999999999999993E-3</v>
      </c>
      <c r="F13" s="112">
        <v>8.0000000000000002E-3</v>
      </c>
      <c r="G13" s="112">
        <v>8.0000000000000002E-3</v>
      </c>
      <c r="H13" s="112">
        <v>7.0000000000000001E-3</v>
      </c>
    </row>
    <row r="14" spans="1:8" x14ac:dyDescent="0.2">
      <c r="B14" s="170"/>
      <c r="C14" s="209" t="s">
        <v>212</v>
      </c>
      <c r="D14" s="113">
        <v>0.01</v>
      </c>
      <c r="E14" s="113">
        <v>0.01</v>
      </c>
      <c r="F14" s="113">
        <v>8.9999999999999993E-3</v>
      </c>
      <c r="G14" s="113">
        <v>8.9999999999999993E-3</v>
      </c>
      <c r="H14" s="113">
        <v>8.0000000000000002E-3</v>
      </c>
    </row>
    <row r="15" spans="1:8" x14ac:dyDescent="0.2">
      <c r="C15" s="209" t="s">
        <v>369</v>
      </c>
      <c r="D15" s="114">
        <v>8.0000000000000002E-3</v>
      </c>
      <c r="E15" s="114">
        <v>8.0000000000000002E-3</v>
      </c>
      <c r="F15" s="114">
        <v>8.0000000000000002E-3</v>
      </c>
      <c r="G15" s="114">
        <v>8.0000000000000002E-3</v>
      </c>
      <c r="H15" s="114">
        <v>8.0000000000000002E-3</v>
      </c>
    </row>
    <row r="16" spans="1:8" x14ac:dyDescent="0.2">
      <c r="C16" s="209" t="s">
        <v>213</v>
      </c>
      <c r="D16" s="113">
        <v>7.0000000000000001E-3</v>
      </c>
      <c r="E16" s="113">
        <v>7.0000000000000001E-3</v>
      </c>
      <c r="F16" s="113">
        <v>7.0000000000000001E-3</v>
      </c>
      <c r="G16" s="113">
        <v>6.0000000000000001E-3</v>
      </c>
      <c r="H16" s="113">
        <v>6.0000000000000001E-3</v>
      </c>
    </row>
    <row r="17" spans="2:8" x14ac:dyDescent="0.2">
      <c r="C17" s="209" t="s">
        <v>372</v>
      </c>
      <c r="D17" s="114">
        <v>6.0000000000000001E-3</v>
      </c>
      <c r="E17" s="114">
        <v>8.0000000000000002E-3</v>
      </c>
      <c r="F17" s="114">
        <v>8.0000000000000002E-3</v>
      </c>
      <c r="G17" s="114">
        <v>8.0000000000000002E-3</v>
      </c>
      <c r="H17" s="114">
        <v>8.0000000000000002E-3</v>
      </c>
    </row>
    <row r="18" spans="2:8" x14ac:dyDescent="0.2">
      <c r="C18" s="209" t="s">
        <v>507</v>
      </c>
      <c r="D18" s="113">
        <v>8.0000000000000002E-3</v>
      </c>
      <c r="E18" s="113">
        <v>8.0000000000000002E-3</v>
      </c>
      <c r="F18" s="113">
        <v>8.0000000000000002E-3</v>
      </c>
      <c r="G18" s="113">
        <v>8.0000000000000002E-3</v>
      </c>
      <c r="H18" s="113">
        <v>8.0000000000000002E-3</v>
      </c>
    </row>
    <row r="19" spans="2:8" x14ac:dyDescent="0.2">
      <c r="C19" s="209"/>
      <c r="D19" s="113"/>
      <c r="E19" s="113"/>
      <c r="F19" s="113"/>
    </row>
    <row r="20" spans="2:8" x14ac:dyDescent="0.2">
      <c r="B20" s="65" t="s">
        <v>715</v>
      </c>
      <c r="C20" s="209" t="s">
        <v>716</v>
      </c>
      <c r="D20" s="113">
        <v>6.0000000000000001E-3</v>
      </c>
      <c r="E20" s="113">
        <v>6.0000000000000001E-3</v>
      </c>
      <c r="F20" s="113">
        <v>5.0000000000000001E-3</v>
      </c>
      <c r="G20" s="113">
        <v>5.0000000000000001E-3</v>
      </c>
      <c r="H20" s="113">
        <v>5.0000000000000001E-3</v>
      </c>
    </row>
    <row r="21" spans="2:8" x14ac:dyDescent="0.2">
      <c r="C21" s="209"/>
      <c r="D21" s="113"/>
      <c r="E21" s="113"/>
      <c r="F21" s="113"/>
    </row>
    <row r="22" spans="2:8" x14ac:dyDescent="0.2">
      <c r="B22" s="65" t="s">
        <v>714</v>
      </c>
      <c r="C22" s="209" t="s">
        <v>338</v>
      </c>
      <c r="D22" s="113">
        <v>6.0000000000000001E-3</v>
      </c>
      <c r="E22" s="113">
        <v>6.0000000000000001E-3</v>
      </c>
      <c r="F22" s="113">
        <v>5.0000000000000001E-3</v>
      </c>
      <c r="G22" s="113">
        <v>5.0000000000000001E-3</v>
      </c>
      <c r="H22" s="113">
        <v>5.0000000000000001E-3</v>
      </c>
    </row>
    <row r="23" spans="2:8" x14ac:dyDescent="0.2">
      <c r="B23" s="170"/>
      <c r="C23" s="209" t="s">
        <v>200</v>
      </c>
      <c r="D23" s="113">
        <v>8.0000000000000002E-3</v>
      </c>
      <c r="E23" s="113">
        <v>8.0000000000000002E-3</v>
      </c>
      <c r="F23" s="113">
        <v>7.0000000000000001E-3</v>
      </c>
      <c r="G23" s="96" t="s">
        <v>528</v>
      </c>
      <c r="H23" s="96" t="s">
        <v>528</v>
      </c>
    </row>
    <row r="24" spans="2:8" x14ac:dyDescent="0.2">
      <c r="C24" s="209" t="s">
        <v>827</v>
      </c>
      <c r="D24" s="96" t="s">
        <v>528</v>
      </c>
      <c r="E24" s="96" t="s">
        <v>528</v>
      </c>
      <c r="F24" s="96" t="s">
        <v>528</v>
      </c>
      <c r="G24" s="113">
        <v>7.0000000000000001E-3</v>
      </c>
      <c r="H24" s="113">
        <v>6.0000000000000001E-3</v>
      </c>
    </row>
    <row r="25" spans="2:8" x14ac:dyDescent="0.2">
      <c r="B25" s="170"/>
      <c r="C25" s="209" t="s">
        <v>400</v>
      </c>
      <c r="D25" s="113">
        <v>7.0000000000000001E-3</v>
      </c>
      <c r="E25" s="113">
        <v>6.0000000000000001E-3</v>
      </c>
      <c r="F25" s="113">
        <v>6.0000000000000001E-3</v>
      </c>
      <c r="G25" s="113">
        <v>6.0000000000000001E-3</v>
      </c>
      <c r="H25" s="113">
        <v>6.0000000000000001E-3</v>
      </c>
    </row>
    <row r="26" spans="2:8" x14ac:dyDescent="0.2">
      <c r="C26" s="209" t="s">
        <v>572</v>
      </c>
      <c r="D26" s="113">
        <v>6.0000000000000001E-3</v>
      </c>
      <c r="E26" s="113">
        <v>6.0000000000000001E-3</v>
      </c>
      <c r="F26" s="113">
        <v>6.0000000000000001E-3</v>
      </c>
      <c r="G26" s="113">
        <v>5.0000000000000001E-3</v>
      </c>
      <c r="H26" s="113">
        <v>5.0000000000000001E-3</v>
      </c>
    </row>
    <row r="27" spans="2:8" x14ac:dyDescent="0.2">
      <c r="C27" s="209"/>
      <c r="D27" s="113"/>
      <c r="E27" s="113"/>
      <c r="F27" s="113"/>
    </row>
    <row r="28" spans="2:8" x14ac:dyDescent="0.2">
      <c r="B28" s="65" t="s">
        <v>717</v>
      </c>
      <c r="C28" s="209" t="s">
        <v>342</v>
      </c>
      <c r="D28" s="114">
        <v>8.0000000000000002E-3</v>
      </c>
      <c r="E28" s="114">
        <v>8.0000000000000002E-3</v>
      </c>
      <c r="F28" s="114">
        <v>7.0000000000000001E-3</v>
      </c>
      <c r="G28" s="114">
        <v>7.0000000000000001E-3</v>
      </c>
      <c r="H28" s="114">
        <v>6.0000000000000001E-3</v>
      </c>
    </row>
    <row r="29" spans="2:8" x14ac:dyDescent="0.2">
      <c r="C29" s="209"/>
      <c r="D29" s="113"/>
      <c r="E29" s="113"/>
      <c r="F29" s="113"/>
    </row>
    <row r="30" spans="2:8" x14ac:dyDescent="0.2">
      <c r="B30" s="170" t="s">
        <v>718</v>
      </c>
      <c r="C30" s="209" t="s">
        <v>202</v>
      </c>
      <c r="D30" s="113">
        <v>5.0000000000000001E-3</v>
      </c>
      <c r="E30" s="113">
        <v>5.0000000000000001E-3</v>
      </c>
      <c r="F30" s="113">
        <v>5.0000000000000001E-3</v>
      </c>
      <c r="G30" s="113">
        <v>5.0000000000000001E-3</v>
      </c>
      <c r="H30" s="113">
        <v>4.0000000000000001E-3</v>
      </c>
    </row>
    <row r="31" spans="2:8" x14ac:dyDescent="0.2">
      <c r="B31" s="170"/>
      <c r="C31" s="209"/>
      <c r="D31" s="113"/>
      <c r="E31" s="113"/>
      <c r="F31" s="113"/>
    </row>
    <row r="32" spans="2:8" x14ac:dyDescent="0.2">
      <c r="B32" s="170" t="s">
        <v>719</v>
      </c>
      <c r="C32" s="209" t="s">
        <v>204</v>
      </c>
      <c r="D32" s="113">
        <v>3.0000000000000001E-3</v>
      </c>
      <c r="E32" s="113">
        <v>4.0000000000000001E-3</v>
      </c>
      <c r="F32" s="113">
        <v>3.0000000000000001E-3</v>
      </c>
      <c r="G32" s="113">
        <v>3.0000000000000001E-3</v>
      </c>
      <c r="H32" s="113">
        <v>4.0000000000000001E-3</v>
      </c>
    </row>
    <row r="33" spans="2:8" x14ac:dyDescent="0.2">
      <c r="B33" s="170"/>
      <c r="C33" s="209"/>
      <c r="D33" s="113"/>
      <c r="E33" s="113"/>
      <c r="F33" s="113"/>
    </row>
    <row r="34" spans="2:8" x14ac:dyDescent="0.2">
      <c r="B34" s="170" t="s">
        <v>720</v>
      </c>
      <c r="C34" s="209" t="s">
        <v>203</v>
      </c>
      <c r="D34" s="113">
        <v>3.0000000000000001E-3</v>
      </c>
      <c r="E34" s="113">
        <v>3.0000000000000001E-3</v>
      </c>
      <c r="F34" s="113">
        <v>3.0000000000000001E-3</v>
      </c>
      <c r="G34" s="96" t="s">
        <v>528</v>
      </c>
      <c r="H34" s="96" t="s">
        <v>528</v>
      </c>
    </row>
    <row r="35" spans="2:8" x14ac:dyDescent="0.2">
      <c r="B35" s="170"/>
      <c r="C35" s="209"/>
      <c r="D35" s="113"/>
      <c r="E35" s="113"/>
      <c r="F35" s="113"/>
    </row>
    <row r="36" spans="2:8" x14ac:dyDescent="0.2">
      <c r="B36" s="170" t="s">
        <v>205</v>
      </c>
      <c r="C36" s="209" t="s">
        <v>206</v>
      </c>
      <c r="D36" s="113">
        <v>5.0000000000000001E-3</v>
      </c>
      <c r="E36" s="113">
        <v>5.0000000000000001E-3</v>
      </c>
      <c r="F36" s="113">
        <v>5.0000000000000001E-3</v>
      </c>
      <c r="G36" s="113">
        <v>5.0000000000000001E-3</v>
      </c>
      <c r="H36" s="113">
        <v>5.0000000000000001E-3</v>
      </c>
    </row>
    <row r="37" spans="2:8" x14ac:dyDescent="0.2">
      <c r="B37" s="170"/>
      <c r="C37" s="209" t="s">
        <v>343</v>
      </c>
      <c r="D37" s="113">
        <v>3.0000000000000001E-3</v>
      </c>
      <c r="E37" s="113">
        <v>4.0000000000000001E-3</v>
      </c>
      <c r="F37" s="113">
        <v>3.0000000000000001E-3</v>
      </c>
      <c r="G37" s="113">
        <v>3.0000000000000001E-3</v>
      </c>
      <c r="H37" s="113">
        <v>3.0000000000000001E-3</v>
      </c>
    </row>
    <row r="38" spans="2:8" x14ac:dyDescent="0.2">
      <c r="B38" s="170"/>
      <c r="C38" s="209" t="s">
        <v>344</v>
      </c>
      <c r="D38" s="113">
        <v>3.0000000000000001E-3</v>
      </c>
      <c r="E38" s="113">
        <v>4.0000000000000001E-3</v>
      </c>
      <c r="F38" s="113">
        <v>4.0000000000000001E-3</v>
      </c>
      <c r="G38" s="113">
        <v>4.0000000000000001E-3</v>
      </c>
      <c r="H38" s="113">
        <v>4.0000000000000001E-3</v>
      </c>
    </row>
    <row r="39" spans="2:8" x14ac:dyDescent="0.2">
      <c r="C39" s="209" t="s">
        <v>207</v>
      </c>
      <c r="D39" s="113">
        <v>3.0000000000000001E-3</v>
      </c>
      <c r="E39" s="113">
        <v>4.0000000000000001E-3</v>
      </c>
      <c r="F39" s="113">
        <v>3.0000000000000001E-3</v>
      </c>
      <c r="G39" s="113">
        <v>4.0000000000000001E-3</v>
      </c>
      <c r="H39" s="113">
        <v>3.0000000000000001E-3</v>
      </c>
    </row>
    <row r="40" spans="2:8" x14ac:dyDescent="0.2">
      <c r="C40" s="209" t="s">
        <v>208</v>
      </c>
      <c r="D40" s="113">
        <v>3.0000000000000001E-3</v>
      </c>
      <c r="E40" s="113">
        <v>4.0000000000000001E-3</v>
      </c>
      <c r="F40" s="113">
        <v>3.0000000000000001E-3</v>
      </c>
      <c r="G40" s="113">
        <v>3.0000000000000001E-3</v>
      </c>
      <c r="H40" s="113">
        <v>3.0000000000000001E-3</v>
      </c>
    </row>
    <row r="41" spans="2:8" x14ac:dyDescent="0.2">
      <c r="C41" s="209" t="s">
        <v>209</v>
      </c>
      <c r="D41" s="113">
        <v>3.0000000000000001E-3</v>
      </c>
      <c r="E41" s="113">
        <v>3.0000000000000001E-3</v>
      </c>
      <c r="F41" s="113">
        <v>3.0000000000000001E-3</v>
      </c>
      <c r="G41" s="113">
        <v>3.0000000000000001E-3</v>
      </c>
      <c r="H41" s="113">
        <v>3.0000000000000001E-3</v>
      </c>
    </row>
    <row r="42" spans="2:8" x14ac:dyDescent="0.2">
      <c r="C42" s="209"/>
      <c r="D42" s="113"/>
      <c r="E42" s="113"/>
      <c r="F42" s="113"/>
    </row>
    <row r="43" spans="2:8" x14ac:dyDescent="0.2">
      <c r="B43" s="65" t="s">
        <v>728</v>
      </c>
      <c r="C43" s="209" t="s">
        <v>729</v>
      </c>
      <c r="D43" s="113">
        <v>6.0000000000000001E-3</v>
      </c>
      <c r="E43" s="96" t="s">
        <v>528</v>
      </c>
      <c r="F43" s="96" t="s">
        <v>528</v>
      </c>
      <c r="G43" s="96" t="s">
        <v>528</v>
      </c>
      <c r="H43" s="96" t="s">
        <v>528</v>
      </c>
    </row>
    <row r="44" spans="2:8" x14ac:dyDescent="0.2">
      <c r="C44" s="209" t="s">
        <v>793</v>
      </c>
      <c r="D44" s="96" t="s">
        <v>528</v>
      </c>
      <c r="E44" s="113">
        <v>6.0000000000000001E-3</v>
      </c>
      <c r="F44" s="113">
        <v>5.0000000000000001E-3</v>
      </c>
      <c r="G44" s="113">
        <v>5.0000000000000001E-3</v>
      </c>
      <c r="H44" s="113">
        <v>5.0000000000000001E-3</v>
      </c>
    </row>
    <row r="45" spans="2:8" x14ac:dyDescent="0.2">
      <c r="C45" s="209"/>
      <c r="D45" s="113"/>
      <c r="E45" s="113"/>
      <c r="F45" s="113"/>
    </row>
    <row r="46" spans="2:8" x14ac:dyDescent="0.2">
      <c r="B46" s="170"/>
      <c r="C46" s="209"/>
      <c r="D46" s="113"/>
      <c r="E46" s="113"/>
      <c r="F46" s="113"/>
    </row>
    <row r="47" spans="2:8" x14ac:dyDescent="0.2">
      <c r="B47" s="170" t="s">
        <v>324</v>
      </c>
      <c r="C47" s="209" t="s">
        <v>210</v>
      </c>
      <c r="D47" s="113">
        <v>6.0000000000000001E-3</v>
      </c>
      <c r="E47" s="113">
        <v>5.0000000000000001E-3</v>
      </c>
      <c r="F47" s="113">
        <v>4.0000000000000001E-3</v>
      </c>
      <c r="G47" s="113">
        <v>5.0000000000000001E-3</v>
      </c>
      <c r="H47" s="113">
        <v>4.0000000000000001E-3</v>
      </c>
    </row>
    <row r="48" spans="2:8" x14ac:dyDescent="0.2">
      <c r="B48" s="170"/>
      <c r="C48" s="209"/>
      <c r="D48" s="113"/>
      <c r="E48" s="113"/>
      <c r="F48" s="113"/>
    </row>
    <row r="49" spans="2:8" x14ac:dyDescent="0.2">
      <c r="B49" s="170" t="s">
        <v>316</v>
      </c>
      <c r="C49" s="209" t="s">
        <v>506</v>
      </c>
      <c r="D49" s="114">
        <v>3.0000000000000001E-3</v>
      </c>
      <c r="E49" s="114">
        <v>3.0000000000000001E-3</v>
      </c>
      <c r="F49" s="114">
        <v>3.0000000000000001E-3</v>
      </c>
      <c r="G49" s="114">
        <v>3.0000000000000001E-3</v>
      </c>
      <c r="H49" s="114">
        <v>3.0000000000000001E-3</v>
      </c>
    </row>
    <row r="50" spans="2:8" x14ac:dyDescent="0.2">
      <c r="B50" s="170"/>
      <c r="C50" s="209"/>
      <c r="D50" s="114"/>
      <c r="E50" s="114"/>
      <c r="F50" s="114"/>
    </row>
    <row r="51" spans="2:8" x14ac:dyDescent="0.2">
      <c r="B51" s="170" t="s">
        <v>730</v>
      </c>
      <c r="C51" s="209" t="s">
        <v>731</v>
      </c>
      <c r="D51" s="114">
        <v>3.0000000000000001E-3</v>
      </c>
      <c r="E51" s="114">
        <v>3.0000000000000001E-3</v>
      </c>
      <c r="F51" s="114">
        <v>3.0000000000000001E-3</v>
      </c>
      <c r="G51" s="114">
        <v>2E-3</v>
      </c>
      <c r="H51" s="114">
        <v>2E-3</v>
      </c>
    </row>
    <row r="52" spans="2:8" ht="18" thickBot="1" x14ac:dyDescent="0.2">
      <c r="B52" s="210"/>
      <c r="C52" s="211"/>
      <c r="D52" s="115"/>
      <c r="E52" s="115"/>
      <c r="F52" s="115"/>
      <c r="G52" s="115"/>
      <c r="H52" s="115"/>
    </row>
    <row r="53" spans="2:8" x14ac:dyDescent="0.2">
      <c r="B53" s="119"/>
      <c r="C53" s="212"/>
      <c r="D53" s="213" t="s">
        <v>795</v>
      </c>
      <c r="E53" s="116"/>
      <c r="F53" s="116"/>
      <c r="G53" s="116"/>
      <c r="H53" s="116"/>
    </row>
    <row r="54" spans="2:8" x14ac:dyDescent="0.15">
      <c r="E54" s="117"/>
      <c r="F54" s="117"/>
      <c r="G54" s="117"/>
      <c r="H54" s="117"/>
    </row>
    <row r="55" spans="2:8" x14ac:dyDescent="0.15">
      <c r="D55" s="117"/>
      <c r="E55" s="117"/>
      <c r="F55" s="117"/>
      <c r="G55" s="117"/>
      <c r="H55" s="117"/>
    </row>
    <row r="56" spans="2:8" ht="18" thickBot="1" x14ac:dyDescent="0.25">
      <c r="B56" s="110"/>
      <c r="C56" s="204"/>
      <c r="D56" s="214" t="s">
        <v>533</v>
      </c>
      <c r="E56" s="115"/>
      <c r="F56" s="115"/>
      <c r="G56" s="115"/>
      <c r="H56" s="118" t="s">
        <v>220</v>
      </c>
    </row>
    <row r="57" spans="2:8" x14ac:dyDescent="0.2">
      <c r="D57" s="105" t="s">
        <v>726</v>
      </c>
      <c r="E57" s="105" t="s">
        <v>710</v>
      </c>
      <c r="F57" s="105" t="s">
        <v>791</v>
      </c>
      <c r="G57" s="105" t="s">
        <v>818</v>
      </c>
      <c r="H57" s="105" t="s">
        <v>836</v>
      </c>
    </row>
    <row r="58" spans="2:8" x14ac:dyDescent="0.2">
      <c r="B58" s="192" t="s">
        <v>535</v>
      </c>
      <c r="C58" s="206" t="s">
        <v>534</v>
      </c>
      <c r="D58" s="106" t="s">
        <v>727</v>
      </c>
      <c r="E58" s="106" t="s">
        <v>711</v>
      </c>
      <c r="F58" s="106" t="s">
        <v>792</v>
      </c>
      <c r="G58" s="106" t="s">
        <v>819</v>
      </c>
      <c r="H58" s="106" t="s">
        <v>837</v>
      </c>
    </row>
    <row r="59" spans="2:8" x14ac:dyDescent="0.15">
      <c r="C59" s="207"/>
      <c r="D59" s="117"/>
      <c r="E59" s="117"/>
    </row>
    <row r="60" spans="2:8" x14ac:dyDescent="0.2">
      <c r="B60" s="65" t="s">
        <v>197</v>
      </c>
      <c r="C60" s="208" t="s">
        <v>198</v>
      </c>
      <c r="D60" s="117">
        <v>3.3000000000000002E-2</v>
      </c>
      <c r="E60" s="117">
        <v>3.3000000000000002E-2</v>
      </c>
      <c r="F60" s="96" t="s">
        <v>528</v>
      </c>
      <c r="G60" s="96" t="s">
        <v>528</v>
      </c>
      <c r="H60" s="96" t="s">
        <v>528</v>
      </c>
    </row>
    <row r="61" spans="2:8" x14ac:dyDescent="0.2">
      <c r="C61" s="208" t="s">
        <v>794</v>
      </c>
      <c r="D61" s="96" t="s">
        <v>528</v>
      </c>
      <c r="E61" s="96" t="s">
        <v>528</v>
      </c>
      <c r="F61" s="117">
        <v>3.1E-2</v>
      </c>
      <c r="G61" s="117">
        <v>3.3000000000000002E-2</v>
      </c>
      <c r="H61" s="117">
        <v>3.1E-2</v>
      </c>
    </row>
    <row r="62" spans="2:8" x14ac:dyDescent="0.2">
      <c r="C62" s="208" t="s">
        <v>371</v>
      </c>
      <c r="D62" s="117">
        <v>3.3000000000000002E-2</v>
      </c>
      <c r="E62" s="117">
        <v>3.5000000000000003E-2</v>
      </c>
      <c r="F62" s="117">
        <v>3.5999999999999997E-2</v>
      </c>
      <c r="G62" s="114">
        <v>3.5999999999999997E-2</v>
      </c>
      <c r="H62" s="114">
        <v>3.4000000000000002E-2</v>
      </c>
    </row>
    <row r="63" spans="2:8" x14ac:dyDescent="0.2">
      <c r="B63" s="170"/>
      <c r="C63" s="209" t="s">
        <v>215</v>
      </c>
      <c r="D63" s="113">
        <v>3.4000000000000002E-2</v>
      </c>
      <c r="E63" s="113">
        <v>3.4000000000000002E-2</v>
      </c>
      <c r="F63" s="113">
        <v>3.4000000000000002E-2</v>
      </c>
      <c r="G63" s="114">
        <v>3.5999999999999997E-2</v>
      </c>
      <c r="H63" s="114">
        <v>3.5000000000000003E-2</v>
      </c>
    </row>
    <row r="64" spans="2:8" x14ac:dyDescent="0.2">
      <c r="C64" s="209" t="s">
        <v>369</v>
      </c>
      <c r="D64" s="114">
        <v>3.6999999999999998E-2</v>
      </c>
      <c r="E64" s="114">
        <v>3.6999999999999998E-2</v>
      </c>
      <c r="F64" s="114">
        <v>3.5000000000000003E-2</v>
      </c>
      <c r="G64" s="114">
        <v>3.7999999999999999E-2</v>
      </c>
      <c r="H64" s="114">
        <v>3.5999999999999997E-2</v>
      </c>
    </row>
    <row r="65" spans="2:8" x14ac:dyDescent="0.2">
      <c r="C65" s="209" t="s">
        <v>213</v>
      </c>
      <c r="D65" s="113">
        <v>3.5999999999999997E-2</v>
      </c>
      <c r="E65" s="113">
        <v>3.5999999999999997E-2</v>
      </c>
      <c r="F65" s="113">
        <v>3.6999999999999998E-2</v>
      </c>
      <c r="G65" s="113">
        <v>3.6999999999999998E-2</v>
      </c>
      <c r="H65" s="113">
        <v>3.4000000000000002E-2</v>
      </c>
    </row>
    <row r="66" spans="2:8" x14ac:dyDescent="0.2">
      <c r="C66" s="209" t="s">
        <v>507</v>
      </c>
      <c r="D66" s="113">
        <v>3.9E-2</v>
      </c>
      <c r="E66" s="113">
        <v>3.3000000000000002E-2</v>
      </c>
      <c r="F66" s="113">
        <v>3.4000000000000002E-2</v>
      </c>
      <c r="G66" s="113">
        <v>3.4000000000000002E-2</v>
      </c>
      <c r="H66" s="113">
        <v>3.5999999999999997E-2</v>
      </c>
    </row>
    <row r="67" spans="2:8" x14ac:dyDescent="0.2">
      <c r="C67" s="209" t="s">
        <v>372</v>
      </c>
      <c r="D67" s="114">
        <v>3.3000000000000002E-2</v>
      </c>
      <c r="E67" s="114">
        <v>3.6999999999999998E-2</v>
      </c>
      <c r="F67" s="114">
        <v>3.6999999999999998E-2</v>
      </c>
      <c r="G67" s="114">
        <v>3.7999999999999999E-2</v>
      </c>
      <c r="H67" s="114">
        <v>3.5000000000000003E-2</v>
      </c>
    </row>
    <row r="68" spans="2:8" x14ac:dyDescent="0.2">
      <c r="C68" s="209"/>
      <c r="D68" s="113"/>
      <c r="E68" s="113"/>
      <c r="F68" s="113"/>
    </row>
    <row r="69" spans="2:8" x14ac:dyDescent="0.2">
      <c r="B69" s="65" t="s">
        <v>714</v>
      </c>
      <c r="C69" s="209" t="s">
        <v>217</v>
      </c>
      <c r="D69" s="113">
        <v>3.6999999999999998E-2</v>
      </c>
      <c r="E69" s="113">
        <v>3.5000000000000003E-2</v>
      </c>
      <c r="F69" s="113">
        <v>3.5000000000000003E-2</v>
      </c>
      <c r="G69" s="113">
        <v>3.5000000000000003E-2</v>
      </c>
      <c r="H69" s="113">
        <v>3.2000000000000001E-2</v>
      </c>
    </row>
    <row r="70" spans="2:8" x14ac:dyDescent="0.2">
      <c r="C70" s="209" t="s">
        <v>338</v>
      </c>
      <c r="D70" s="113">
        <v>3.3000000000000002E-2</v>
      </c>
      <c r="E70" s="113">
        <v>3.3000000000000002E-2</v>
      </c>
      <c r="F70" s="113">
        <v>3.2000000000000001E-2</v>
      </c>
      <c r="G70" s="113">
        <v>3.3000000000000002E-2</v>
      </c>
      <c r="H70" s="113">
        <v>3.1E-2</v>
      </c>
    </row>
    <row r="71" spans="2:8" x14ac:dyDescent="0.2">
      <c r="C71" s="209" t="s">
        <v>200</v>
      </c>
      <c r="D71" s="113">
        <v>3.6999999999999998E-2</v>
      </c>
      <c r="E71" s="113">
        <v>3.6999999999999998E-2</v>
      </c>
      <c r="F71" s="113">
        <v>3.5999999999999997E-2</v>
      </c>
      <c r="G71" s="96" t="s">
        <v>528</v>
      </c>
      <c r="H71" s="96" t="s">
        <v>528</v>
      </c>
    </row>
    <row r="72" spans="2:8" x14ac:dyDescent="0.2">
      <c r="B72" s="170"/>
      <c r="C72" s="209" t="s">
        <v>827</v>
      </c>
      <c r="D72" s="96" t="s">
        <v>528</v>
      </c>
      <c r="E72" s="96" t="s">
        <v>528</v>
      </c>
      <c r="F72" s="96" t="s">
        <v>528</v>
      </c>
      <c r="G72" s="113">
        <v>3.7999999999999999E-2</v>
      </c>
      <c r="H72" s="113">
        <v>3.5999999999999997E-2</v>
      </c>
    </row>
    <row r="73" spans="2:8" x14ac:dyDescent="0.2">
      <c r="B73" s="170"/>
      <c r="C73" s="209" t="s">
        <v>216</v>
      </c>
      <c r="D73" s="113">
        <v>3.4000000000000002E-2</v>
      </c>
      <c r="E73" s="113">
        <v>3.5000000000000003E-2</v>
      </c>
      <c r="F73" s="113">
        <v>3.5000000000000003E-2</v>
      </c>
      <c r="G73" s="113">
        <v>3.5999999999999997E-2</v>
      </c>
      <c r="H73" s="113">
        <v>3.4000000000000002E-2</v>
      </c>
    </row>
    <row r="74" spans="2:8" x14ac:dyDescent="0.2">
      <c r="B74" s="170"/>
      <c r="C74" s="209" t="s">
        <v>400</v>
      </c>
      <c r="D74" s="114">
        <v>3.7999999999999999E-2</v>
      </c>
      <c r="E74" s="114">
        <v>4.2000000000000003E-2</v>
      </c>
      <c r="F74" s="114">
        <v>0.04</v>
      </c>
      <c r="G74" s="113">
        <v>3.9E-2</v>
      </c>
      <c r="H74" s="113">
        <v>3.6999999999999998E-2</v>
      </c>
    </row>
    <row r="75" spans="2:8" x14ac:dyDescent="0.2">
      <c r="B75" s="170"/>
      <c r="C75" s="209"/>
      <c r="D75" s="113"/>
      <c r="E75" s="113"/>
      <c r="F75" s="113"/>
    </row>
    <row r="76" spans="2:8" x14ac:dyDescent="0.2">
      <c r="B76" s="170" t="s">
        <v>732</v>
      </c>
      <c r="C76" s="209" t="s">
        <v>342</v>
      </c>
      <c r="D76" s="114">
        <v>4.1000000000000002E-2</v>
      </c>
      <c r="E76" s="114">
        <v>0.04</v>
      </c>
      <c r="F76" s="114">
        <v>3.7999999999999999E-2</v>
      </c>
      <c r="G76" s="114">
        <v>3.7999999999999999E-2</v>
      </c>
      <c r="H76" s="114">
        <v>3.9E-2</v>
      </c>
    </row>
    <row r="77" spans="2:8" ht="18" thickBot="1" x14ac:dyDescent="0.2">
      <c r="B77" s="210"/>
      <c r="C77" s="211"/>
      <c r="D77" s="210"/>
      <c r="E77" s="110"/>
      <c r="F77" s="110"/>
      <c r="G77" s="110"/>
      <c r="H77" s="110"/>
    </row>
    <row r="78" spans="2:8" x14ac:dyDescent="0.2">
      <c r="B78" s="119"/>
      <c r="C78" s="212"/>
      <c r="D78" s="170" t="s">
        <v>795</v>
      </c>
      <c r="E78" s="119"/>
      <c r="F78" s="119"/>
      <c r="G78" s="119"/>
      <c r="H78" s="119"/>
    </row>
  </sheetData>
  <mergeCells count="1">
    <mergeCell ref="B6:H6"/>
  </mergeCells>
  <phoneticPr fontId="2"/>
  <pageMargins left="0.75" right="0.81" top="1" bottom="0.62" header="0.51200000000000001" footer="0.49"/>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3"/>
  <sheetViews>
    <sheetView view="pageBreakPreview" zoomScale="75" zoomScaleNormal="75" workbookViewId="0">
      <selection activeCell="F72" sqref="F72"/>
    </sheetView>
  </sheetViews>
  <sheetFormatPr defaultColWidth="10.875" defaultRowHeight="17.25" x14ac:dyDescent="0.15"/>
  <cols>
    <col min="1" max="1" width="1.75" style="15" customWidth="1"/>
    <col min="2" max="2" width="19.875" style="15" customWidth="1"/>
    <col min="3" max="3" width="10.375" style="15" customWidth="1"/>
    <col min="4" max="4" width="10.875" style="15" customWidth="1"/>
    <col min="5" max="6" width="10.375" style="15" customWidth="1"/>
    <col min="7" max="7" width="12.75" style="15" customWidth="1"/>
    <col min="8" max="13" width="11.125" style="15" customWidth="1"/>
    <col min="14" max="14" width="14.125" style="2" customWidth="1"/>
    <col min="15" max="65" width="10.875" style="2"/>
    <col min="66" max="117" width="13.375" style="2" customWidth="1"/>
    <col min="118" max="16384" width="10.875" style="2"/>
  </cols>
  <sheetData>
    <row r="1" spans="1:25" x14ac:dyDescent="0.2">
      <c r="A1" s="29"/>
    </row>
    <row r="6" spans="1:25" x14ac:dyDescent="0.2">
      <c r="B6" s="333" t="s">
        <v>15</v>
      </c>
      <c r="C6" s="333"/>
      <c r="D6" s="333"/>
      <c r="E6" s="333"/>
      <c r="F6" s="333"/>
      <c r="G6" s="333"/>
      <c r="H6" s="333"/>
      <c r="I6" s="333"/>
      <c r="J6" s="333"/>
      <c r="K6" s="333"/>
      <c r="L6" s="333"/>
      <c r="M6" s="333"/>
    </row>
    <row r="7" spans="1:25" ht="18" thickBot="1" x14ac:dyDescent="0.25">
      <c r="B7" s="334" t="s">
        <v>16</v>
      </c>
      <c r="C7" s="334"/>
      <c r="D7" s="334"/>
      <c r="E7" s="334"/>
      <c r="F7" s="334"/>
      <c r="G7" s="334"/>
      <c r="H7" s="334"/>
      <c r="I7" s="334"/>
      <c r="J7" s="334"/>
      <c r="K7" s="334"/>
      <c r="L7" s="334"/>
      <c r="M7" s="334"/>
    </row>
    <row r="8" spans="1:25" x14ac:dyDescent="0.2">
      <c r="C8" s="28"/>
      <c r="D8" s="216" t="s">
        <v>326</v>
      </c>
      <c r="E8" s="25"/>
      <c r="F8" s="25"/>
      <c r="G8" s="28"/>
      <c r="H8" s="25"/>
      <c r="I8" s="216" t="s">
        <v>17</v>
      </c>
      <c r="J8" s="25"/>
      <c r="K8" s="25"/>
      <c r="L8" s="25"/>
      <c r="M8" s="25"/>
    </row>
    <row r="9" spans="1:25" x14ac:dyDescent="0.2">
      <c r="C9" s="330" t="s">
        <v>785</v>
      </c>
      <c r="D9" s="78" t="s">
        <v>327</v>
      </c>
      <c r="E9" s="71"/>
      <c r="F9" s="78" t="s">
        <v>328</v>
      </c>
      <c r="G9" s="307" t="s">
        <v>527</v>
      </c>
      <c r="H9" s="71"/>
      <c r="I9" s="308"/>
      <c r="J9" s="71"/>
      <c r="K9" s="71"/>
      <c r="L9" s="308" t="s">
        <v>19</v>
      </c>
      <c r="M9" s="78" t="s">
        <v>327</v>
      </c>
    </row>
    <row r="10" spans="1:25" x14ac:dyDescent="0.2">
      <c r="B10" s="216"/>
      <c r="C10" s="331"/>
      <c r="D10" s="83" t="s">
        <v>329</v>
      </c>
      <c r="E10" s="83" t="s">
        <v>20</v>
      </c>
      <c r="F10" s="83" t="s">
        <v>329</v>
      </c>
      <c r="G10" s="81" t="s">
        <v>593</v>
      </c>
      <c r="H10" s="81" t="s">
        <v>330</v>
      </c>
      <c r="I10" s="81" t="s">
        <v>9</v>
      </c>
      <c r="J10" s="81" t="s">
        <v>331</v>
      </c>
      <c r="K10" s="81" t="s">
        <v>415</v>
      </c>
      <c r="L10" s="81" t="s">
        <v>332</v>
      </c>
      <c r="M10" s="83" t="s">
        <v>329</v>
      </c>
    </row>
    <row r="11" spans="1:25" x14ac:dyDescent="0.2">
      <c r="C11" s="13"/>
      <c r="G11" s="16" t="s">
        <v>6</v>
      </c>
      <c r="H11" s="16" t="s">
        <v>6</v>
      </c>
      <c r="I11" s="16" t="s">
        <v>6</v>
      </c>
      <c r="J11" s="16" t="s">
        <v>6</v>
      </c>
      <c r="K11" s="16" t="s">
        <v>6</v>
      </c>
      <c r="L11" s="16" t="s">
        <v>6</v>
      </c>
      <c r="M11" s="16" t="s">
        <v>6</v>
      </c>
    </row>
    <row r="12" spans="1:25" x14ac:dyDescent="0.2">
      <c r="B12" s="309" t="s">
        <v>814</v>
      </c>
      <c r="C12" s="45">
        <v>83</v>
      </c>
      <c r="D12" s="46">
        <v>1035</v>
      </c>
      <c r="E12" s="46">
        <v>68</v>
      </c>
      <c r="F12" s="46">
        <v>540</v>
      </c>
      <c r="G12" s="46">
        <v>13473</v>
      </c>
      <c r="H12" s="46">
        <v>2099</v>
      </c>
      <c r="I12" s="46">
        <v>32.130000000000003</v>
      </c>
      <c r="J12" s="46">
        <v>15.12</v>
      </c>
      <c r="K12" s="46">
        <v>2781</v>
      </c>
      <c r="L12" s="46">
        <v>8546</v>
      </c>
      <c r="M12" s="46">
        <v>1069</v>
      </c>
    </row>
    <row r="13" spans="1:25" x14ac:dyDescent="0.2">
      <c r="B13" s="309" t="s">
        <v>829</v>
      </c>
      <c r="C13" s="45">
        <v>83</v>
      </c>
      <c r="D13" s="46">
        <v>1034</v>
      </c>
      <c r="E13" s="46">
        <v>61</v>
      </c>
      <c r="F13" s="46">
        <v>533</v>
      </c>
      <c r="G13" s="46">
        <v>13406</v>
      </c>
      <c r="H13" s="46">
        <v>2096</v>
      </c>
      <c r="I13" s="46">
        <v>32</v>
      </c>
      <c r="J13" s="46">
        <v>15</v>
      </c>
      <c r="K13" s="46">
        <v>2628</v>
      </c>
      <c r="L13" s="46">
        <v>8635</v>
      </c>
      <c r="M13" s="46">
        <v>936</v>
      </c>
    </row>
    <row r="14" spans="1:25" x14ac:dyDescent="0.15">
      <c r="C14" s="47"/>
      <c r="D14" s="58"/>
      <c r="E14" s="58"/>
      <c r="F14" s="58"/>
      <c r="G14" s="57"/>
      <c r="H14" s="57"/>
      <c r="I14" s="57"/>
      <c r="J14" s="57"/>
      <c r="K14" s="57"/>
      <c r="L14" s="57"/>
      <c r="M14" s="57"/>
      <c r="N14" s="89"/>
      <c r="O14" s="101"/>
      <c r="P14" s="101"/>
      <c r="Q14" s="101"/>
      <c r="R14" s="101"/>
      <c r="S14" s="101"/>
      <c r="T14" s="101"/>
      <c r="U14" s="101"/>
      <c r="V14" s="101"/>
      <c r="W14" s="101"/>
      <c r="X14" s="101"/>
      <c r="Y14" s="101"/>
    </row>
    <row r="15" spans="1:25" x14ac:dyDescent="0.2">
      <c r="B15" s="310" t="s">
        <v>197</v>
      </c>
      <c r="C15" s="323">
        <v>37</v>
      </c>
      <c r="D15" s="99">
        <v>432</v>
      </c>
      <c r="E15" s="99">
        <v>28</v>
      </c>
      <c r="F15" s="99">
        <v>230</v>
      </c>
      <c r="G15" s="324">
        <v>5817</v>
      </c>
      <c r="H15" s="324">
        <v>725</v>
      </c>
      <c r="I15" s="324">
        <v>8</v>
      </c>
      <c r="J15" s="90" t="s">
        <v>362</v>
      </c>
      <c r="K15" s="324">
        <v>991</v>
      </c>
      <c r="L15" s="324">
        <v>4093</v>
      </c>
      <c r="M15" s="99">
        <v>421</v>
      </c>
      <c r="N15" s="43"/>
      <c r="O15" s="89"/>
    </row>
    <row r="16" spans="1:25" x14ac:dyDescent="0.2">
      <c r="B16" s="310" t="s">
        <v>373</v>
      </c>
      <c r="C16" s="323">
        <v>5</v>
      </c>
      <c r="D16" s="99">
        <v>53</v>
      </c>
      <c r="E16" s="99">
        <v>4</v>
      </c>
      <c r="F16" s="99">
        <v>32</v>
      </c>
      <c r="G16" s="324">
        <v>343</v>
      </c>
      <c r="H16" s="90" t="s">
        <v>362</v>
      </c>
      <c r="I16" s="90" t="s">
        <v>362</v>
      </c>
      <c r="J16" s="90" t="s">
        <v>362</v>
      </c>
      <c r="K16" s="324">
        <v>117</v>
      </c>
      <c r="L16" s="324">
        <v>226</v>
      </c>
      <c r="M16" s="99">
        <v>61</v>
      </c>
      <c r="N16" s="43"/>
      <c r="O16" s="89"/>
    </row>
    <row r="17" spans="2:17" x14ac:dyDescent="0.2">
      <c r="B17" s="310" t="s">
        <v>374</v>
      </c>
      <c r="C17" s="323">
        <v>3</v>
      </c>
      <c r="D17" s="99">
        <v>64</v>
      </c>
      <c r="E17" s="99">
        <v>3</v>
      </c>
      <c r="F17" s="99">
        <v>34</v>
      </c>
      <c r="G17" s="324">
        <v>664</v>
      </c>
      <c r="H17" s="90" t="s">
        <v>362</v>
      </c>
      <c r="I17" s="90" t="s">
        <v>362</v>
      </c>
      <c r="J17" s="90" t="s">
        <v>362</v>
      </c>
      <c r="K17" s="324">
        <v>112</v>
      </c>
      <c r="L17" s="324">
        <v>552</v>
      </c>
      <c r="M17" s="99">
        <v>56</v>
      </c>
      <c r="N17" s="43"/>
      <c r="O17" s="89"/>
    </row>
    <row r="18" spans="2:17" x14ac:dyDescent="0.2">
      <c r="B18" s="310" t="s">
        <v>375</v>
      </c>
      <c r="C18" s="323">
        <v>2</v>
      </c>
      <c r="D18" s="99">
        <v>28</v>
      </c>
      <c r="E18" s="99">
        <v>2</v>
      </c>
      <c r="F18" s="99">
        <v>15</v>
      </c>
      <c r="G18" s="324">
        <v>256</v>
      </c>
      <c r="H18" s="90" t="s">
        <v>362</v>
      </c>
      <c r="I18" s="324">
        <v>4</v>
      </c>
      <c r="J18" s="90" t="s">
        <v>362</v>
      </c>
      <c r="K18" s="324">
        <v>50</v>
      </c>
      <c r="L18" s="324">
        <v>202</v>
      </c>
      <c r="M18" s="99">
        <v>21</v>
      </c>
      <c r="N18" s="43"/>
      <c r="O18" s="89"/>
    </row>
    <row r="19" spans="2:17" x14ac:dyDescent="0.2">
      <c r="B19" s="310" t="s">
        <v>205</v>
      </c>
      <c r="C19" s="323">
        <v>3</v>
      </c>
      <c r="D19" s="99">
        <v>33</v>
      </c>
      <c r="E19" s="99">
        <v>1</v>
      </c>
      <c r="F19" s="99">
        <v>17</v>
      </c>
      <c r="G19" s="324">
        <v>659</v>
      </c>
      <c r="H19" s="324">
        <v>100</v>
      </c>
      <c r="I19" s="324">
        <v>4</v>
      </c>
      <c r="J19" s="90" t="s">
        <v>362</v>
      </c>
      <c r="K19" s="324">
        <v>51</v>
      </c>
      <c r="L19" s="324">
        <v>504</v>
      </c>
      <c r="M19" s="99">
        <v>18</v>
      </c>
      <c r="N19" s="43"/>
      <c r="O19" s="89"/>
    </row>
    <row r="20" spans="2:17" x14ac:dyDescent="0.2">
      <c r="B20" s="310" t="s">
        <v>376</v>
      </c>
      <c r="C20" s="323">
        <v>5</v>
      </c>
      <c r="D20" s="99">
        <v>81</v>
      </c>
      <c r="E20" s="99">
        <v>4</v>
      </c>
      <c r="F20" s="99">
        <v>41</v>
      </c>
      <c r="G20" s="324">
        <v>1169</v>
      </c>
      <c r="H20" s="324">
        <v>198</v>
      </c>
      <c r="I20" s="324">
        <v>4</v>
      </c>
      <c r="J20" s="90" t="s">
        <v>362</v>
      </c>
      <c r="K20" s="324">
        <v>172</v>
      </c>
      <c r="L20" s="324">
        <v>795</v>
      </c>
      <c r="M20" s="99">
        <v>58</v>
      </c>
      <c r="N20" s="43"/>
      <c r="O20" s="89"/>
    </row>
    <row r="21" spans="2:17" x14ac:dyDescent="0.2">
      <c r="B21" s="310" t="s">
        <v>377</v>
      </c>
      <c r="C21" s="323">
        <v>3</v>
      </c>
      <c r="D21" s="99">
        <v>36</v>
      </c>
      <c r="E21" s="99">
        <v>3</v>
      </c>
      <c r="F21" s="99">
        <v>28</v>
      </c>
      <c r="G21" s="324">
        <v>545</v>
      </c>
      <c r="H21" s="324">
        <v>157</v>
      </c>
      <c r="I21" s="324">
        <v>4</v>
      </c>
      <c r="J21" s="90" t="s">
        <v>362</v>
      </c>
      <c r="K21" s="324">
        <v>33</v>
      </c>
      <c r="L21" s="324">
        <v>351</v>
      </c>
      <c r="M21" s="99">
        <v>48</v>
      </c>
      <c r="N21" s="43"/>
      <c r="O21" s="89"/>
    </row>
    <row r="22" spans="2:17" x14ac:dyDescent="0.2">
      <c r="B22" s="310" t="s">
        <v>378</v>
      </c>
      <c r="C22" s="323">
        <v>4</v>
      </c>
      <c r="D22" s="99">
        <v>64</v>
      </c>
      <c r="E22" s="99">
        <v>5</v>
      </c>
      <c r="F22" s="99">
        <v>26</v>
      </c>
      <c r="G22" s="324">
        <v>642</v>
      </c>
      <c r="H22" s="90" t="s">
        <v>362</v>
      </c>
      <c r="I22" s="324">
        <v>4</v>
      </c>
      <c r="J22" s="90" t="s">
        <v>362</v>
      </c>
      <c r="K22" s="324">
        <v>220</v>
      </c>
      <c r="L22" s="324">
        <v>418</v>
      </c>
      <c r="M22" s="99">
        <v>83</v>
      </c>
      <c r="N22" s="43"/>
      <c r="O22" s="89"/>
    </row>
    <row r="23" spans="2:17" x14ac:dyDescent="0.2">
      <c r="B23" s="310" t="s">
        <v>379</v>
      </c>
      <c r="C23" s="323">
        <v>4</v>
      </c>
      <c r="D23" s="99">
        <v>41</v>
      </c>
      <c r="E23" s="99">
        <v>2</v>
      </c>
      <c r="F23" s="99">
        <v>21</v>
      </c>
      <c r="G23" s="324">
        <v>569</v>
      </c>
      <c r="H23" s="324">
        <v>218</v>
      </c>
      <c r="I23" s="90" t="s">
        <v>362</v>
      </c>
      <c r="J23" s="90" t="s">
        <v>362</v>
      </c>
      <c r="K23" s="324">
        <v>109</v>
      </c>
      <c r="L23" s="324">
        <v>242</v>
      </c>
      <c r="M23" s="99">
        <v>38</v>
      </c>
      <c r="N23" s="43"/>
      <c r="O23" s="89"/>
    </row>
    <row r="24" spans="2:17" x14ac:dyDescent="0.2">
      <c r="B24" s="310"/>
      <c r="C24" s="323"/>
      <c r="D24" s="99"/>
      <c r="E24" s="99"/>
      <c r="F24" s="99"/>
      <c r="G24" s="324"/>
      <c r="H24" s="324"/>
      <c r="I24" s="324"/>
      <c r="J24" s="324"/>
      <c r="K24" s="324"/>
      <c r="L24" s="324"/>
      <c r="M24" s="325"/>
      <c r="N24" s="43"/>
      <c r="O24" s="89"/>
    </row>
    <row r="25" spans="2:17" x14ac:dyDescent="0.2">
      <c r="B25" s="310" t="s">
        <v>380</v>
      </c>
      <c r="C25" s="323">
        <v>1</v>
      </c>
      <c r="D25" s="99">
        <v>15</v>
      </c>
      <c r="E25" s="90" t="s">
        <v>362</v>
      </c>
      <c r="F25" s="99">
        <v>3</v>
      </c>
      <c r="G25" s="324">
        <v>254</v>
      </c>
      <c r="H25" s="324">
        <v>100</v>
      </c>
      <c r="I25" s="90" t="s">
        <v>362</v>
      </c>
      <c r="J25" s="90" t="s">
        <v>362</v>
      </c>
      <c r="K25" s="324">
        <v>54</v>
      </c>
      <c r="L25" s="324">
        <v>100</v>
      </c>
      <c r="M25" s="90" t="s">
        <v>362</v>
      </c>
      <c r="N25" s="43"/>
      <c r="O25" s="89"/>
    </row>
    <row r="26" spans="2:17" x14ac:dyDescent="0.2">
      <c r="B26" s="310"/>
      <c r="C26" s="323"/>
      <c r="D26" s="99"/>
      <c r="E26" s="99"/>
      <c r="F26" s="99"/>
      <c r="G26" s="324"/>
      <c r="H26" s="324"/>
      <c r="I26" s="324"/>
      <c r="J26" s="324"/>
      <c r="K26" s="324"/>
      <c r="L26" s="324"/>
      <c r="M26" s="325"/>
      <c r="N26" s="43"/>
      <c r="O26" s="89"/>
    </row>
    <row r="27" spans="2:17" x14ac:dyDescent="0.2">
      <c r="B27" s="310" t="s">
        <v>381</v>
      </c>
      <c r="C27" s="323">
        <v>1</v>
      </c>
      <c r="D27" s="99">
        <v>18</v>
      </c>
      <c r="E27" s="99">
        <v>1</v>
      </c>
      <c r="F27" s="99">
        <v>10</v>
      </c>
      <c r="G27" s="324">
        <v>104</v>
      </c>
      <c r="H27" s="90" t="s">
        <v>362</v>
      </c>
      <c r="I27" s="324">
        <v>4</v>
      </c>
      <c r="J27" s="90" t="s">
        <v>362</v>
      </c>
      <c r="K27" s="90" t="s">
        <v>362</v>
      </c>
      <c r="L27" s="324">
        <v>100</v>
      </c>
      <c r="M27" s="99">
        <v>19</v>
      </c>
      <c r="N27" s="43"/>
      <c r="O27" s="89"/>
    </row>
    <row r="28" spans="2:17" x14ac:dyDescent="0.2">
      <c r="B28" s="310" t="s">
        <v>298</v>
      </c>
      <c r="C28" s="323">
        <v>1</v>
      </c>
      <c r="D28" s="99">
        <v>4</v>
      </c>
      <c r="E28" s="90" t="s">
        <v>362</v>
      </c>
      <c r="F28" s="90" t="s">
        <v>362</v>
      </c>
      <c r="G28" s="324">
        <v>120</v>
      </c>
      <c r="H28" s="324">
        <v>120</v>
      </c>
      <c r="I28" s="90" t="s">
        <v>362</v>
      </c>
      <c r="J28" s="90" t="s">
        <v>362</v>
      </c>
      <c r="K28" s="90" t="s">
        <v>362</v>
      </c>
      <c r="L28" s="90" t="s">
        <v>362</v>
      </c>
      <c r="M28" s="90" t="s">
        <v>362</v>
      </c>
      <c r="N28" s="43"/>
      <c r="O28" s="89"/>
      <c r="Q28" s="4"/>
    </row>
    <row r="29" spans="2:17" x14ac:dyDescent="0.2">
      <c r="B29" s="310" t="s">
        <v>382</v>
      </c>
      <c r="C29" s="37" t="s">
        <v>362</v>
      </c>
      <c r="D29" s="99">
        <v>5</v>
      </c>
      <c r="E29" s="99">
        <v>1</v>
      </c>
      <c r="F29" s="99">
        <v>2</v>
      </c>
      <c r="G29" s="90" t="s">
        <v>362</v>
      </c>
      <c r="H29" s="90" t="s">
        <v>362</v>
      </c>
      <c r="I29" s="90" t="s">
        <v>362</v>
      </c>
      <c r="J29" s="90" t="s">
        <v>362</v>
      </c>
      <c r="K29" s="90" t="s">
        <v>362</v>
      </c>
      <c r="L29" s="90" t="s">
        <v>362</v>
      </c>
      <c r="M29" s="99">
        <v>2</v>
      </c>
      <c r="N29" s="43"/>
      <c r="O29" s="89"/>
    </row>
    <row r="30" spans="2:17" x14ac:dyDescent="0.2">
      <c r="B30" s="310"/>
      <c r="C30" s="323"/>
      <c r="D30" s="99"/>
      <c r="E30" s="99"/>
      <c r="F30" s="99"/>
      <c r="G30" s="324"/>
      <c r="H30" s="324"/>
      <c r="I30" s="324"/>
      <c r="J30" s="324"/>
      <c r="K30" s="324"/>
      <c r="L30" s="324"/>
      <c r="M30" s="325"/>
      <c r="N30" s="43"/>
      <c r="O30" s="89"/>
    </row>
    <row r="31" spans="2:17" x14ac:dyDescent="0.2">
      <c r="B31" s="310" t="s">
        <v>383</v>
      </c>
      <c r="C31" s="323">
        <v>1</v>
      </c>
      <c r="D31" s="99">
        <v>14</v>
      </c>
      <c r="E31" s="99">
        <v>1</v>
      </c>
      <c r="F31" s="99">
        <v>6</v>
      </c>
      <c r="G31" s="324">
        <v>184</v>
      </c>
      <c r="H31" s="90" t="s">
        <v>362</v>
      </c>
      <c r="I31" s="90" t="s">
        <v>362</v>
      </c>
      <c r="J31" s="90" t="s">
        <v>362</v>
      </c>
      <c r="K31" s="90" t="s">
        <v>362</v>
      </c>
      <c r="L31" s="324">
        <v>184</v>
      </c>
      <c r="M31" s="99">
        <v>19</v>
      </c>
      <c r="N31" s="43"/>
      <c r="O31" s="89"/>
    </row>
    <row r="32" spans="2:17" x14ac:dyDescent="0.2">
      <c r="B32" s="310" t="s">
        <v>384</v>
      </c>
      <c r="C32" s="37" t="s">
        <v>362</v>
      </c>
      <c r="D32" s="99">
        <v>4</v>
      </c>
      <c r="E32" s="99">
        <v>1</v>
      </c>
      <c r="F32" s="99">
        <v>2</v>
      </c>
      <c r="G32" s="90" t="s">
        <v>362</v>
      </c>
      <c r="H32" s="90" t="s">
        <v>362</v>
      </c>
      <c r="I32" s="90" t="s">
        <v>362</v>
      </c>
      <c r="J32" s="90" t="s">
        <v>362</v>
      </c>
      <c r="K32" s="90" t="s">
        <v>362</v>
      </c>
      <c r="L32" s="90" t="s">
        <v>362</v>
      </c>
      <c r="M32" s="99">
        <v>19</v>
      </c>
      <c r="N32" s="43"/>
      <c r="O32" s="89"/>
    </row>
    <row r="33" spans="2:15" x14ac:dyDescent="0.2">
      <c r="B33" s="310" t="s">
        <v>385</v>
      </c>
      <c r="C33" s="323">
        <v>3</v>
      </c>
      <c r="D33" s="99">
        <v>26</v>
      </c>
      <c r="E33" s="99">
        <v>1</v>
      </c>
      <c r="F33" s="99">
        <v>14</v>
      </c>
      <c r="G33" s="324">
        <v>491</v>
      </c>
      <c r="H33" s="324">
        <v>300</v>
      </c>
      <c r="I33" s="90" t="s">
        <v>362</v>
      </c>
      <c r="J33" s="90" t="s">
        <v>362</v>
      </c>
      <c r="K33" s="324">
        <v>105</v>
      </c>
      <c r="L33" s="324">
        <v>86</v>
      </c>
      <c r="M33" s="99">
        <v>10</v>
      </c>
      <c r="N33" s="43"/>
      <c r="O33" s="89"/>
    </row>
    <row r="34" spans="2:15" x14ac:dyDescent="0.2">
      <c r="B34" s="310"/>
      <c r="C34" s="323"/>
      <c r="D34" s="99"/>
      <c r="E34" s="99"/>
      <c r="F34" s="99"/>
      <c r="G34" s="324"/>
      <c r="H34" s="324"/>
      <c r="I34" s="324"/>
      <c r="J34" s="324"/>
      <c r="K34" s="324"/>
      <c r="L34" s="324"/>
      <c r="M34" s="325"/>
      <c r="N34" s="43"/>
      <c r="O34" s="89"/>
    </row>
    <row r="35" spans="2:15" x14ac:dyDescent="0.2">
      <c r="B35" s="310" t="s">
        <v>386</v>
      </c>
      <c r="C35" s="323">
        <v>1</v>
      </c>
      <c r="D35" s="99">
        <v>8</v>
      </c>
      <c r="E35" s="90" t="s">
        <v>362</v>
      </c>
      <c r="F35" s="99">
        <v>1</v>
      </c>
      <c r="G35" s="324">
        <v>310</v>
      </c>
      <c r="H35" s="90" t="s">
        <v>362</v>
      </c>
      <c r="I35" s="90" t="s">
        <v>362</v>
      </c>
      <c r="J35" s="324">
        <v>15</v>
      </c>
      <c r="K35" s="90" t="s">
        <v>362</v>
      </c>
      <c r="L35" s="324">
        <v>295</v>
      </c>
      <c r="M35" s="90" t="s">
        <v>362</v>
      </c>
      <c r="N35" s="43"/>
      <c r="O35" s="89"/>
    </row>
    <row r="36" spans="2:15" x14ac:dyDescent="0.2">
      <c r="B36" s="310" t="s">
        <v>387</v>
      </c>
      <c r="C36" s="37" t="s">
        <v>362</v>
      </c>
      <c r="D36" s="99">
        <v>4</v>
      </c>
      <c r="E36" s="90" t="s">
        <v>362</v>
      </c>
      <c r="F36" s="99">
        <v>3</v>
      </c>
      <c r="G36" s="90" t="s">
        <v>362</v>
      </c>
      <c r="H36" s="90" t="s">
        <v>362</v>
      </c>
      <c r="I36" s="90" t="s">
        <v>362</v>
      </c>
      <c r="J36" s="90" t="s">
        <v>362</v>
      </c>
      <c r="K36" s="90" t="s">
        <v>362</v>
      </c>
      <c r="L36" s="90" t="s">
        <v>362</v>
      </c>
      <c r="M36" s="90" t="s">
        <v>362</v>
      </c>
      <c r="N36" s="43"/>
      <c r="O36" s="89"/>
    </row>
    <row r="37" spans="2:15" x14ac:dyDescent="0.2">
      <c r="B37" s="310" t="s">
        <v>388</v>
      </c>
      <c r="C37" s="37" t="s">
        <v>362</v>
      </c>
      <c r="D37" s="99">
        <v>5</v>
      </c>
      <c r="E37" s="90" t="s">
        <v>362</v>
      </c>
      <c r="F37" s="99">
        <v>3</v>
      </c>
      <c r="G37" s="90" t="s">
        <v>362</v>
      </c>
      <c r="H37" s="90" t="s">
        <v>362</v>
      </c>
      <c r="I37" s="90" t="s">
        <v>362</v>
      </c>
      <c r="J37" s="90" t="s">
        <v>362</v>
      </c>
      <c r="K37" s="90" t="s">
        <v>362</v>
      </c>
      <c r="L37" s="90" t="s">
        <v>362</v>
      </c>
      <c r="M37" s="90" t="s">
        <v>362</v>
      </c>
      <c r="N37" s="43"/>
      <c r="O37" s="89"/>
    </row>
    <row r="38" spans="2:15" x14ac:dyDescent="0.2">
      <c r="B38" s="311" t="s">
        <v>389</v>
      </c>
      <c r="C38" s="37" t="s">
        <v>362</v>
      </c>
      <c r="D38" s="99">
        <v>6</v>
      </c>
      <c r="E38" s="90" t="s">
        <v>362</v>
      </c>
      <c r="F38" s="99">
        <v>2</v>
      </c>
      <c r="G38" s="90" t="s">
        <v>362</v>
      </c>
      <c r="H38" s="90" t="s">
        <v>362</v>
      </c>
      <c r="I38" s="90" t="s">
        <v>362</v>
      </c>
      <c r="J38" s="90" t="s">
        <v>362</v>
      </c>
      <c r="K38" s="90" t="s">
        <v>362</v>
      </c>
      <c r="L38" s="90" t="s">
        <v>362</v>
      </c>
      <c r="M38" s="90" t="s">
        <v>362</v>
      </c>
      <c r="N38" s="43"/>
      <c r="O38" s="89"/>
    </row>
    <row r="39" spans="2:15" x14ac:dyDescent="0.2">
      <c r="B39" s="311" t="s">
        <v>390</v>
      </c>
      <c r="C39" s="37" t="s">
        <v>362</v>
      </c>
      <c r="D39" s="99">
        <v>11</v>
      </c>
      <c r="E39" s="90">
        <v>2</v>
      </c>
      <c r="F39" s="99">
        <v>4</v>
      </c>
      <c r="G39" s="90" t="s">
        <v>362</v>
      </c>
      <c r="H39" s="90" t="s">
        <v>362</v>
      </c>
      <c r="I39" s="90" t="s">
        <v>362</v>
      </c>
      <c r="J39" s="90" t="s">
        <v>362</v>
      </c>
      <c r="K39" s="90" t="s">
        <v>362</v>
      </c>
      <c r="L39" s="90" t="s">
        <v>362</v>
      </c>
      <c r="M39" s="90">
        <v>25</v>
      </c>
      <c r="N39" s="43"/>
      <c r="O39" s="89"/>
    </row>
    <row r="40" spans="2:15" x14ac:dyDescent="0.2">
      <c r="B40" s="311" t="s">
        <v>391</v>
      </c>
      <c r="C40" s="37" t="s">
        <v>362</v>
      </c>
      <c r="D40" s="99">
        <v>10</v>
      </c>
      <c r="E40" s="90" t="s">
        <v>362</v>
      </c>
      <c r="F40" s="99">
        <v>2</v>
      </c>
      <c r="G40" s="90" t="s">
        <v>362</v>
      </c>
      <c r="H40" s="90" t="s">
        <v>362</v>
      </c>
      <c r="I40" s="90" t="s">
        <v>362</v>
      </c>
      <c r="J40" s="90" t="s">
        <v>362</v>
      </c>
      <c r="K40" s="90" t="s">
        <v>362</v>
      </c>
      <c r="L40" s="90" t="s">
        <v>362</v>
      </c>
      <c r="M40" s="90" t="s">
        <v>362</v>
      </c>
      <c r="N40" s="43"/>
      <c r="O40" s="89"/>
    </row>
    <row r="41" spans="2:15" x14ac:dyDescent="0.2">
      <c r="B41" s="310"/>
      <c r="C41" s="323"/>
      <c r="D41" s="99"/>
      <c r="E41" s="99"/>
      <c r="F41" s="99"/>
      <c r="G41" s="324"/>
      <c r="H41" s="324"/>
      <c r="I41" s="324"/>
      <c r="J41" s="324"/>
      <c r="K41" s="324"/>
      <c r="L41" s="324"/>
      <c r="M41" s="325"/>
      <c r="N41" s="43"/>
      <c r="O41" s="89"/>
    </row>
    <row r="42" spans="2:15" x14ac:dyDescent="0.2">
      <c r="B42" s="310" t="s">
        <v>392</v>
      </c>
      <c r="C42" s="323">
        <v>2</v>
      </c>
      <c r="D42" s="99">
        <v>18</v>
      </c>
      <c r="E42" s="90" t="s">
        <v>362</v>
      </c>
      <c r="F42" s="99">
        <v>8</v>
      </c>
      <c r="G42" s="324">
        <v>457</v>
      </c>
      <c r="H42" s="90" t="s">
        <v>362</v>
      </c>
      <c r="I42" s="90" t="s">
        <v>362</v>
      </c>
      <c r="J42" s="90" t="s">
        <v>362</v>
      </c>
      <c r="K42" s="324">
        <v>353</v>
      </c>
      <c r="L42" s="324">
        <v>104</v>
      </c>
      <c r="M42" s="90" t="s">
        <v>362</v>
      </c>
      <c r="N42" s="43"/>
      <c r="O42" s="89"/>
    </row>
    <row r="43" spans="2:15" x14ac:dyDescent="0.2">
      <c r="B43" s="310" t="s">
        <v>302</v>
      </c>
      <c r="C43" s="323">
        <v>1</v>
      </c>
      <c r="D43" s="99">
        <v>11</v>
      </c>
      <c r="E43" s="90" t="s">
        <v>362</v>
      </c>
      <c r="F43" s="99">
        <v>6</v>
      </c>
      <c r="G43" s="324">
        <v>64</v>
      </c>
      <c r="H43" s="90" t="s">
        <v>362</v>
      </c>
      <c r="I43" s="90" t="s">
        <v>362</v>
      </c>
      <c r="J43" s="90" t="s">
        <v>362</v>
      </c>
      <c r="K43" s="90" t="s">
        <v>362</v>
      </c>
      <c r="L43" s="324">
        <v>64</v>
      </c>
      <c r="M43" s="90" t="s">
        <v>362</v>
      </c>
      <c r="N43" s="43"/>
      <c r="O43" s="89"/>
    </row>
    <row r="44" spans="2:15" x14ac:dyDescent="0.2">
      <c r="B44" s="310" t="s">
        <v>303</v>
      </c>
      <c r="C44" s="323">
        <v>1</v>
      </c>
      <c r="D44" s="99">
        <v>7</v>
      </c>
      <c r="E44" s="90" t="s">
        <v>362</v>
      </c>
      <c r="F44" s="99">
        <v>2</v>
      </c>
      <c r="G44" s="324">
        <v>72</v>
      </c>
      <c r="H44" s="90" t="s">
        <v>362</v>
      </c>
      <c r="I44" s="90" t="s">
        <v>362</v>
      </c>
      <c r="J44" s="90" t="s">
        <v>362</v>
      </c>
      <c r="K44" s="324">
        <v>24</v>
      </c>
      <c r="L44" s="324">
        <v>48</v>
      </c>
      <c r="M44" s="90" t="s">
        <v>362</v>
      </c>
      <c r="N44" s="43"/>
      <c r="O44" s="89"/>
    </row>
    <row r="45" spans="2:15" x14ac:dyDescent="0.2">
      <c r="B45" s="310"/>
      <c r="C45" s="323"/>
      <c r="D45" s="99"/>
      <c r="E45" s="99"/>
      <c r="F45" s="99"/>
      <c r="G45" s="324"/>
      <c r="H45" s="324"/>
      <c r="I45" s="324"/>
      <c r="J45" s="324"/>
      <c r="K45" s="324"/>
      <c r="L45" s="324"/>
      <c r="M45" s="325"/>
      <c r="N45" s="44"/>
    </row>
    <row r="46" spans="2:15" x14ac:dyDescent="0.2">
      <c r="B46" s="310" t="s">
        <v>393</v>
      </c>
      <c r="C46" s="323">
        <v>2</v>
      </c>
      <c r="D46" s="99">
        <v>11</v>
      </c>
      <c r="E46" s="99">
        <v>1</v>
      </c>
      <c r="F46" s="99">
        <v>12</v>
      </c>
      <c r="G46" s="324">
        <v>202</v>
      </c>
      <c r="H46" s="90" t="s">
        <v>362</v>
      </c>
      <c r="I46" s="90" t="s">
        <v>362</v>
      </c>
      <c r="J46" s="90" t="s">
        <v>362</v>
      </c>
      <c r="K46" s="324">
        <v>82</v>
      </c>
      <c r="L46" s="324">
        <v>120</v>
      </c>
      <c r="M46" s="99">
        <v>19</v>
      </c>
      <c r="N46" s="44"/>
    </row>
    <row r="47" spans="2:15" x14ac:dyDescent="0.2">
      <c r="B47" s="310" t="s">
        <v>394</v>
      </c>
      <c r="C47" s="37" t="s">
        <v>362</v>
      </c>
      <c r="D47" s="99">
        <v>2</v>
      </c>
      <c r="E47" s="99">
        <v>1</v>
      </c>
      <c r="F47" s="99">
        <v>2</v>
      </c>
      <c r="G47" s="90" t="s">
        <v>362</v>
      </c>
      <c r="H47" s="90" t="s">
        <v>362</v>
      </c>
      <c r="I47" s="90" t="s">
        <v>362</v>
      </c>
      <c r="J47" s="90" t="s">
        <v>362</v>
      </c>
      <c r="K47" s="90" t="s">
        <v>362</v>
      </c>
      <c r="L47" s="90" t="s">
        <v>362</v>
      </c>
      <c r="M47" s="99">
        <v>19</v>
      </c>
      <c r="N47" s="44"/>
    </row>
    <row r="48" spans="2:15" x14ac:dyDescent="0.2">
      <c r="B48" s="310" t="s">
        <v>304</v>
      </c>
      <c r="C48" s="37" t="s">
        <v>362</v>
      </c>
      <c r="D48" s="99">
        <v>7</v>
      </c>
      <c r="E48" s="90" t="s">
        <v>362</v>
      </c>
      <c r="F48" s="99">
        <v>1</v>
      </c>
      <c r="G48" s="90" t="s">
        <v>362</v>
      </c>
      <c r="H48" s="90" t="s">
        <v>362</v>
      </c>
      <c r="I48" s="90" t="s">
        <v>362</v>
      </c>
      <c r="J48" s="90" t="s">
        <v>362</v>
      </c>
      <c r="K48" s="90" t="s">
        <v>362</v>
      </c>
      <c r="L48" s="90" t="s">
        <v>362</v>
      </c>
      <c r="M48" s="90" t="s">
        <v>362</v>
      </c>
      <c r="N48" s="44"/>
    </row>
    <row r="49" spans="1:14" x14ac:dyDescent="0.2">
      <c r="B49" s="310" t="s">
        <v>395</v>
      </c>
      <c r="C49" s="37" t="s">
        <v>362</v>
      </c>
      <c r="D49" s="99">
        <v>1</v>
      </c>
      <c r="E49" s="90" t="s">
        <v>362</v>
      </c>
      <c r="F49" s="90" t="s">
        <v>362</v>
      </c>
      <c r="G49" s="90" t="s">
        <v>362</v>
      </c>
      <c r="H49" s="90" t="s">
        <v>362</v>
      </c>
      <c r="I49" s="90" t="s">
        <v>362</v>
      </c>
      <c r="J49" s="90" t="s">
        <v>362</v>
      </c>
      <c r="K49" s="90" t="s">
        <v>362</v>
      </c>
      <c r="L49" s="90" t="s">
        <v>362</v>
      </c>
      <c r="M49" s="90" t="s">
        <v>362</v>
      </c>
      <c r="N49" s="44"/>
    </row>
    <row r="50" spans="1:14" x14ac:dyDescent="0.2">
      <c r="B50" s="310" t="s">
        <v>396</v>
      </c>
      <c r="C50" s="323">
        <v>3</v>
      </c>
      <c r="D50" s="99">
        <v>15</v>
      </c>
      <c r="E50" s="90" t="s">
        <v>362</v>
      </c>
      <c r="F50" s="99">
        <v>6</v>
      </c>
      <c r="G50" s="324">
        <v>484</v>
      </c>
      <c r="H50" s="324">
        <v>178</v>
      </c>
      <c r="I50" s="90" t="s">
        <v>362</v>
      </c>
      <c r="J50" s="90" t="s">
        <v>362</v>
      </c>
      <c r="K50" s="324">
        <v>155</v>
      </c>
      <c r="L50" s="324">
        <v>151</v>
      </c>
      <c r="M50" s="90" t="s">
        <v>362</v>
      </c>
      <c r="N50" s="44"/>
    </row>
    <row r="51" spans="1:14" ht="18" thickBot="1" x14ac:dyDescent="0.2">
      <c r="B51" s="24"/>
      <c r="C51" s="23"/>
      <c r="D51" s="24"/>
      <c r="E51" s="24"/>
      <c r="F51" s="24"/>
      <c r="G51" s="24"/>
      <c r="H51" s="24"/>
      <c r="I51" s="24"/>
      <c r="J51" s="24"/>
      <c r="K51" s="24"/>
      <c r="L51" s="24"/>
      <c r="M51" s="24"/>
    </row>
    <row r="52" spans="1:14" x14ac:dyDescent="0.2">
      <c r="C52" s="29" t="s">
        <v>526</v>
      </c>
    </row>
    <row r="53" spans="1:14" x14ac:dyDescent="0.2">
      <c r="A53" s="29"/>
      <c r="M53" s="33"/>
    </row>
  </sheetData>
  <mergeCells count="3">
    <mergeCell ref="B6:M6"/>
    <mergeCell ref="B7:M7"/>
    <mergeCell ref="C9:C10"/>
  </mergeCells>
  <phoneticPr fontId="2"/>
  <pageMargins left="0.78740157480314965" right="0.32" top="0.98425196850393704" bottom="0.87" header="0.51181102362204722" footer="0.51181102362204722"/>
  <pageSetup paperSize="9" scale="6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6"/>
  <sheetViews>
    <sheetView view="pageBreakPreview" zoomScale="75" zoomScaleNormal="75" workbookViewId="0">
      <selection activeCell="B6" sqref="B6:M6"/>
    </sheetView>
  </sheetViews>
  <sheetFormatPr defaultColWidth="10.875" defaultRowHeight="17.25" x14ac:dyDescent="0.15"/>
  <cols>
    <col min="1" max="1" width="13.375" style="65" customWidth="1"/>
    <col min="2" max="2" width="11.25" style="65" customWidth="1"/>
    <col min="3" max="3" width="15.75" style="65" customWidth="1"/>
    <col min="4" max="13" width="11.75" style="65" customWidth="1"/>
    <col min="14" max="14" width="10.875" style="1"/>
    <col min="15" max="15" width="10.5" style="1" customWidth="1"/>
    <col min="16" max="82" width="10.875" style="1"/>
    <col min="83" max="134" width="13.375" style="1" customWidth="1"/>
    <col min="135" max="16384" width="10.875" style="1"/>
  </cols>
  <sheetData>
    <row r="1" spans="1:13" x14ac:dyDescent="0.2">
      <c r="A1" s="170"/>
    </row>
    <row r="6" spans="1:13" x14ac:dyDescent="0.2">
      <c r="B6" s="385" t="s">
        <v>733</v>
      </c>
      <c r="C6" s="385"/>
      <c r="D6" s="385"/>
      <c r="E6" s="385"/>
      <c r="F6" s="385"/>
      <c r="G6" s="385"/>
      <c r="H6" s="385"/>
      <c r="I6" s="385"/>
      <c r="J6" s="385"/>
      <c r="K6" s="385"/>
      <c r="L6" s="385"/>
      <c r="M6" s="385"/>
    </row>
    <row r="7" spans="1:13" ht="18" thickBot="1" x14ac:dyDescent="0.2">
      <c r="B7" s="110"/>
      <c r="C7" s="110"/>
      <c r="D7" s="110"/>
      <c r="E7" s="110"/>
      <c r="F7" s="110"/>
      <c r="G7" s="110"/>
      <c r="H7" s="110"/>
      <c r="I7" s="110"/>
      <c r="J7" s="110"/>
      <c r="K7" s="110"/>
      <c r="L7" s="110"/>
      <c r="M7" s="110"/>
    </row>
    <row r="8" spans="1:13" s="65" customFormat="1" x14ac:dyDescent="0.15">
      <c r="D8" s="386" t="s">
        <v>820</v>
      </c>
      <c r="E8" s="387"/>
      <c r="F8" s="387"/>
      <c r="G8" s="387"/>
      <c r="H8" s="387"/>
      <c r="I8" s="386" t="s">
        <v>838</v>
      </c>
      <c r="J8" s="387"/>
      <c r="K8" s="387"/>
      <c r="L8" s="387"/>
      <c r="M8" s="387"/>
    </row>
    <row r="9" spans="1:13" s="65" customFormat="1" x14ac:dyDescent="0.15">
      <c r="D9" s="388"/>
      <c r="E9" s="389"/>
      <c r="F9" s="389"/>
      <c r="G9" s="389"/>
      <c r="H9" s="389"/>
      <c r="I9" s="388"/>
      <c r="J9" s="389"/>
      <c r="K9" s="389"/>
      <c r="L9" s="389"/>
      <c r="M9" s="389"/>
    </row>
    <row r="10" spans="1:13" x14ac:dyDescent="0.15">
      <c r="D10" s="135" t="s">
        <v>734</v>
      </c>
      <c r="E10" s="135" t="s">
        <v>735</v>
      </c>
      <c r="F10" s="135" t="s">
        <v>736</v>
      </c>
      <c r="G10" s="135" t="s">
        <v>737</v>
      </c>
      <c r="H10" s="140"/>
      <c r="I10" s="135" t="s">
        <v>734</v>
      </c>
      <c r="J10" s="135" t="s">
        <v>735</v>
      </c>
      <c r="K10" s="135" t="s">
        <v>736</v>
      </c>
      <c r="L10" s="135" t="s">
        <v>737</v>
      </c>
      <c r="M10" s="140"/>
    </row>
    <row r="11" spans="1:13" x14ac:dyDescent="0.15">
      <c r="D11" s="135" t="s">
        <v>738</v>
      </c>
      <c r="E11" s="135" t="s">
        <v>739</v>
      </c>
      <c r="F11" s="135" t="s">
        <v>740</v>
      </c>
      <c r="G11" s="135" t="s">
        <v>356</v>
      </c>
      <c r="H11" s="135" t="s">
        <v>741</v>
      </c>
      <c r="I11" s="135" t="s">
        <v>738</v>
      </c>
      <c r="J11" s="135" t="s">
        <v>739</v>
      </c>
      <c r="K11" s="135" t="s">
        <v>740</v>
      </c>
      <c r="L11" s="135" t="s">
        <v>356</v>
      </c>
      <c r="M11" s="135" t="s">
        <v>741</v>
      </c>
    </row>
    <row r="12" spans="1:13" x14ac:dyDescent="0.15">
      <c r="D12" s="135" t="s">
        <v>742</v>
      </c>
      <c r="E12" s="135" t="s">
        <v>743</v>
      </c>
      <c r="F12" s="135" t="s">
        <v>744</v>
      </c>
      <c r="G12" s="135" t="s">
        <v>357</v>
      </c>
      <c r="H12" s="135" t="s">
        <v>745</v>
      </c>
      <c r="I12" s="135" t="s">
        <v>742</v>
      </c>
      <c r="J12" s="135" t="s">
        <v>743</v>
      </c>
      <c r="K12" s="135" t="s">
        <v>744</v>
      </c>
      <c r="L12" s="135" t="s">
        <v>357</v>
      </c>
      <c r="M12" s="135" t="s">
        <v>745</v>
      </c>
    </row>
    <row r="13" spans="1:13" x14ac:dyDescent="0.2">
      <c r="B13" s="192" t="s">
        <v>221</v>
      </c>
      <c r="C13" s="193"/>
      <c r="D13" s="136"/>
      <c r="E13" s="137" t="s">
        <v>536</v>
      </c>
      <c r="F13" s="137" t="s">
        <v>746</v>
      </c>
      <c r="G13" s="136"/>
      <c r="H13" s="136"/>
      <c r="I13" s="136"/>
      <c r="J13" s="137" t="s">
        <v>536</v>
      </c>
      <c r="K13" s="137" t="s">
        <v>746</v>
      </c>
      <c r="L13" s="136"/>
      <c r="M13" s="136"/>
    </row>
    <row r="14" spans="1:13" x14ac:dyDescent="0.2">
      <c r="C14" s="194"/>
      <c r="D14" s="138" t="s">
        <v>222</v>
      </c>
      <c r="E14" s="138" t="s">
        <v>222</v>
      </c>
      <c r="F14" s="138" t="s">
        <v>222</v>
      </c>
      <c r="G14" s="138" t="s">
        <v>222</v>
      </c>
      <c r="H14" s="141" t="s">
        <v>223</v>
      </c>
      <c r="I14" s="138" t="s">
        <v>222</v>
      </c>
      <c r="J14" s="138" t="s">
        <v>222</v>
      </c>
      <c r="K14" s="138" t="s">
        <v>222</v>
      </c>
      <c r="L14" s="138" t="s">
        <v>222</v>
      </c>
      <c r="M14" s="141" t="s">
        <v>223</v>
      </c>
    </row>
    <row r="15" spans="1:13" x14ac:dyDescent="0.2">
      <c r="B15" s="170" t="s">
        <v>263</v>
      </c>
      <c r="C15" s="195" t="s">
        <v>224</v>
      </c>
      <c r="D15" s="7">
        <v>10</v>
      </c>
      <c r="E15" s="92">
        <v>0.7</v>
      </c>
      <c r="F15" s="92">
        <v>2.2999999999999998</v>
      </c>
      <c r="G15" s="93">
        <v>9</v>
      </c>
      <c r="H15" s="94">
        <v>14000</v>
      </c>
      <c r="I15" s="7">
        <v>10</v>
      </c>
      <c r="J15" s="92">
        <v>0.6</v>
      </c>
      <c r="K15" s="92">
        <v>1.7</v>
      </c>
      <c r="L15" s="93">
        <v>5</v>
      </c>
      <c r="M15" s="94">
        <v>5700</v>
      </c>
    </row>
    <row r="16" spans="1:13" x14ac:dyDescent="0.2">
      <c r="C16" s="195" t="s">
        <v>225</v>
      </c>
      <c r="D16" s="7">
        <v>10</v>
      </c>
      <c r="E16" s="92">
        <v>0.9</v>
      </c>
      <c r="F16" s="92">
        <v>2.2999999999999998</v>
      </c>
      <c r="G16" s="93">
        <v>5</v>
      </c>
      <c r="H16" s="94">
        <v>18000</v>
      </c>
      <c r="I16" s="7">
        <v>10</v>
      </c>
      <c r="J16" s="92">
        <v>0.7</v>
      </c>
      <c r="K16" s="92">
        <v>1.6</v>
      </c>
      <c r="L16" s="93">
        <v>5</v>
      </c>
      <c r="M16" s="94">
        <v>5200</v>
      </c>
    </row>
    <row r="17" spans="2:13" x14ac:dyDescent="0.2">
      <c r="C17" s="195" t="s">
        <v>226</v>
      </c>
      <c r="D17" s="7">
        <v>10.1</v>
      </c>
      <c r="E17" s="92">
        <v>0.9</v>
      </c>
      <c r="F17" s="92">
        <v>2.4</v>
      </c>
      <c r="G17" s="93">
        <v>6</v>
      </c>
      <c r="H17" s="94">
        <v>12000</v>
      </c>
      <c r="I17" s="7">
        <v>9.8000000000000007</v>
      </c>
      <c r="J17" s="92">
        <v>0.7</v>
      </c>
      <c r="K17" s="92">
        <v>2.1</v>
      </c>
      <c r="L17" s="93">
        <v>7</v>
      </c>
      <c r="M17" s="94">
        <v>18000</v>
      </c>
    </row>
    <row r="18" spans="2:13" x14ac:dyDescent="0.2">
      <c r="C18" s="195" t="s">
        <v>264</v>
      </c>
      <c r="D18" s="7">
        <v>9</v>
      </c>
      <c r="E18" s="92">
        <v>1.6</v>
      </c>
      <c r="F18" s="92">
        <v>2.4</v>
      </c>
      <c r="G18" s="93">
        <v>4</v>
      </c>
      <c r="H18" s="94">
        <v>15000</v>
      </c>
      <c r="I18" s="7">
        <v>8.6999999999999993</v>
      </c>
      <c r="J18" s="92">
        <v>0.9</v>
      </c>
      <c r="K18" s="92">
        <v>1.8</v>
      </c>
      <c r="L18" s="93">
        <v>5</v>
      </c>
      <c r="M18" s="94">
        <v>13000</v>
      </c>
    </row>
    <row r="19" spans="2:13" x14ac:dyDescent="0.2">
      <c r="C19" s="195"/>
      <c r="D19" s="7"/>
      <c r="E19" s="92"/>
      <c r="H19" s="94"/>
      <c r="I19" s="7"/>
      <c r="J19" s="92"/>
      <c r="M19" s="94"/>
    </row>
    <row r="20" spans="2:13" x14ac:dyDescent="0.2">
      <c r="B20" s="170" t="s">
        <v>227</v>
      </c>
      <c r="C20" s="195" t="s">
        <v>228</v>
      </c>
      <c r="D20" s="7">
        <v>11</v>
      </c>
      <c r="E20" s="92">
        <v>1</v>
      </c>
      <c r="F20" s="92">
        <v>2.8</v>
      </c>
      <c r="G20" s="92">
        <v>1</v>
      </c>
      <c r="H20" s="94">
        <v>11000</v>
      </c>
      <c r="I20" s="7">
        <v>10</v>
      </c>
      <c r="J20" s="92">
        <v>1.1000000000000001</v>
      </c>
      <c r="K20" s="92">
        <v>2.4</v>
      </c>
      <c r="L20" s="92">
        <v>5</v>
      </c>
      <c r="M20" s="94">
        <v>13000</v>
      </c>
    </row>
    <row r="21" spans="2:13" x14ac:dyDescent="0.2">
      <c r="B21" s="170" t="s">
        <v>229</v>
      </c>
      <c r="C21" s="195" t="s">
        <v>574</v>
      </c>
      <c r="D21" s="7">
        <v>10</v>
      </c>
      <c r="E21" s="92">
        <v>1</v>
      </c>
      <c r="F21" s="92">
        <v>2</v>
      </c>
      <c r="G21" s="92">
        <v>3</v>
      </c>
      <c r="H21" s="94">
        <v>4000</v>
      </c>
      <c r="I21" s="7">
        <v>10</v>
      </c>
      <c r="J21" s="92">
        <v>1.1000000000000001</v>
      </c>
      <c r="K21" s="92">
        <v>3.1</v>
      </c>
      <c r="L21" s="92">
        <v>17</v>
      </c>
      <c r="M21" s="94">
        <v>2000</v>
      </c>
    </row>
    <row r="22" spans="2:13" x14ac:dyDescent="0.2">
      <c r="B22" s="170" t="s">
        <v>230</v>
      </c>
      <c r="C22" s="195" t="s">
        <v>231</v>
      </c>
      <c r="D22" s="7">
        <v>11</v>
      </c>
      <c r="E22" s="92">
        <v>0.8</v>
      </c>
      <c r="F22" s="92">
        <v>1.7</v>
      </c>
      <c r="G22" s="56" t="s">
        <v>528</v>
      </c>
      <c r="H22" s="94">
        <v>2900</v>
      </c>
      <c r="I22" s="7">
        <v>9.8000000000000007</v>
      </c>
      <c r="J22" s="92">
        <v>1</v>
      </c>
      <c r="K22" s="92">
        <v>2.2000000000000002</v>
      </c>
      <c r="L22" s="196">
        <v>4</v>
      </c>
      <c r="M22" s="94">
        <v>3300</v>
      </c>
    </row>
    <row r="23" spans="2:13" x14ac:dyDescent="0.2">
      <c r="C23" s="195" t="s">
        <v>232</v>
      </c>
      <c r="D23" s="7">
        <v>10</v>
      </c>
      <c r="E23" s="92">
        <v>0.9</v>
      </c>
      <c r="F23" s="92">
        <v>2.4</v>
      </c>
      <c r="G23" s="92">
        <v>2</v>
      </c>
      <c r="H23" s="94">
        <v>19000</v>
      </c>
      <c r="I23" s="7">
        <v>9.9</v>
      </c>
      <c r="J23" s="92">
        <v>1.1000000000000001</v>
      </c>
      <c r="K23" s="92">
        <v>2.6</v>
      </c>
      <c r="L23" s="92">
        <v>8</v>
      </c>
      <c r="M23" s="94">
        <v>13000</v>
      </c>
    </row>
    <row r="24" spans="2:13" x14ac:dyDescent="0.2">
      <c r="C24" s="195"/>
      <c r="D24" s="7"/>
      <c r="E24" s="92"/>
      <c r="F24" s="92"/>
      <c r="G24" s="92"/>
      <c r="H24" s="94"/>
      <c r="I24" s="7"/>
      <c r="J24" s="92"/>
      <c r="K24" s="92"/>
      <c r="L24" s="92"/>
      <c r="M24" s="94"/>
    </row>
    <row r="25" spans="2:13" x14ac:dyDescent="0.2">
      <c r="B25" s="170" t="s">
        <v>233</v>
      </c>
      <c r="C25" s="195" t="s">
        <v>821</v>
      </c>
      <c r="D25" s="7">
        <v>5.8</v>
      </c>
      <c r="E25" s="92">
        <v>1.2</v>
      </c>
      <c r="F25" s="92">
        <v>3.5</v>
      </c>
      <c r="G25" s="92">
        <v>3</v>
      </c>
      <c r="H25" s="94">
        <v>58000</v>
      </c>
      <c r="I25" s="7">
        <v>6.8</v>
      </c>
      <c r="J25" s="92">
        <v>1.4</v>
      </c>
      <c r="K25" s="92">
        <v>3.3</v>
      </c>
      <c r="L25" s="92">
        <v>6</v>
      </c>
      <c r="M25" s="94">
        <v>130000</v>
      </c>
    </row>
    <row r="26" spans="2:13" x14ac:dyDescent="0.2">
      <c r="B26" s="170" t="s">
        <v>234</v>
      </c>
      <c r="C26" s="195" t="s">
        <v>235</v>
      </c>
      <c r="D26" s="7">
        <v>6.5</v>
      </c>
      <c r="E26" s="92">
        <v>2</v>
      </c>
      <c r="F26" s="92">
        <v>3.3</v>
      </c>
      <c r="G26" s="92">
        <v>2</v>
      </c>
      <c r="H26" s="94">
        <v>19000</v>
      </c>
      <c r="I26" s="7">
        <v>6.4</v>
      </c>
      <c r="J26" s="92">
        <v>1.7</v>
      </c>
      <c r="K26" s="92">
        <v>3.5</v>
      </c>
      <c r="L26" s="92">
        <v>3</v>
      </c>
      <c r="M26" s="94">
        <v>60000</v>
      </c>
    </row>
    <row r="27" spans="2:13" x14ac:dyDescent="0.2">
      <c r="B27" s="170" t="s">
        <v>236</v>
      </c>
      <c r="C27" s="195" t="s">
        <v>237</v>
      </c>
      <c r="D27" s="7">
        <v>10</v>
      </c>
      <c r="E27" s="92">
        <v>0.8</v>
      </c>
      <c r="F27" s="92">
        <v>1.2</v>
      </c>
      <c r="G27" s="92">
        <v>3</v>
      </c>
      <c r="H27" s="94">
        <v>1000</v>
      </c>
      <c r="I27" s="7">
        <v>9.9</v>
      </c>
      <c r="J27" s="92">
        <v>0.8</v>
      </c>
      <c r="K27" s="92">
        <v>1.3</v>
      </c>
      <c r="L27" s="92">
        <v>4</v>
      </c>
      <c r="M27" s="94">
        <v>1800</v>
      </c>
    </row>
    <row r="28" spans="2:13" x14ac:dyDescent="0.2">
      <c r="C28" s="195" t="s">
        <v>238</v>
      </c>
      <c r="D28" s="7">
        <v>11</v>
      </c>
      <c r="E28" s="92">
        <v>0.8</v>
      </c>
      <c r="F28" s="92">
        <v>1.6</v>
      </c>
      <c r="G28" s="92">
        <v>4</v>
      </c>
      <c r="H28" s="94">
        <v>5800</v>
      </c>
      <c r="I28" s="7">
        <v>11</v>
      </c>
      <c r="J28" s="92">
        <v>1</v>
      </c>
      <c r="K28" s="92">
        <v>1.8</v>
      </c>
      <c r="L28" s="92">
        <v>4</v>
      </c>
      <c r="M28" s="94">
        <v>4200</v>
      </c>
    </row>
    <row r="29" spans="2:13" x14ac:dyDescent="0.2">
      <c r="C29" s="195"/>
      <c r="D29" s="7"/>
      <c r="E29" s="92"/>
      <c r="F29" s="92"/>
      <c r="G29" s="92"/>
      <c r="H29" s="94"/>
      <c r="I29" s="7"/>
      <c r="J29" s="92"/>
      <c r="K29" s="92"/>
      <c r="L29" s="92"/>
      <c r="M29" s="94"/>
    </row>
    <row r="30" spans="2:13" x14ac:dyDescent="0.2">
      <c r="B30" s="170" t="s">
        <v>239</v>
      </c>
      <c r="C30" s="195" t="s">
        <v>240</v>
      </c>
      <c r="D30" s="7">
        <v>9.8000000000000007</v>
      </c>
      <c r="E30" s="92">
        <v>0.5</v>
      </c>
      <c r="F30" s="92">
        <v>0.8</v>
      </c>
      <c r="G30" s="56" t="s">
        <v>528</v>
      </c>
      <c r="H30" s="94">
        <v>1200</v>
      </c>
      <c r="I30" s="7">
        <v>9.6999999999999993</v>
      </c>
      <c r="J30" s="92">
        <v>0.6</v>
      </c>
      <c r="K30" s="92">
        <v>0.9</v>
      </c>
      <c r="L30" s="92">
        <v>6</v>
      </c>
      <c r="M30" s="94">
        <v>690</v>
      </c>
    </row>
    <row r="31" spans="2:13" x14ac:dyDescent="0.2">
      <c r="C31" s="195" t="s">
        <v>241</v>
      </c>
      <c r="D31" s="7">
        <v>9.6999999999999993</v>
      </c>
      <c r="E31" s="92">
        <v>0.5</v>
      </c>
      <c r="F31" s="92">
        <v>0.8</v>
      </c>
      <c r="G31" s="56" t="s">
        <v>528</v>
      </c>
      <c r="H31" s="94">
        <v>610</v>
      </c>
      <c r="I31" s="7">
        <v>9.6</v>
      </c>
      <c r="J31" s="92">
        <v>0.6</v>
      </c>
      <c r="K31" s="92">
        <v>1</v>
      </c>
      <c r="L31" s="92">
        <v>5</v>
      </c>
      <c r="M31" s="94">
        <v>1300</v>
      </c>
    </row>
    <row r="32" spans="2:13" x14ac:dyDescent="0.2">
      <c r="B32" s="65" t="s">
        <v>538</v>
      </c>
      <c r="C32" s="195" t="s">
        <v>242</v>
      </c>
      <c r="D32" s="7">
        <v>8.3000000000000007</v>
      </c>
      <c r="E32" s="92">
        <v>0.7</v>
      </c>
      <c r="F32" s="92">
        <v>2.2999999999999998</v>
      </c>
      <c r="G32" s="92">
        <v>2</v>
      </c>
      <c r="H32" s="94">
        <v>18000</v>
      </c>
      <c r="I32" s="7">
        <v>7.1</v>
      </c>
      <c r="J32" s="92">
        <v>0.9</v>
      </c>
      <c r="K32" s="92">
        <v>4</v>
      </c>
      <c r="L32" s="92">
        <v>9</v>
      </c>
      <c r="M32" s="94">
        <v>230000</v>
      </c>
    </row>
    <row r="33" spans="2:13" x14ac:dyDescent="0.2">
      <c r="B33" s="170" t="s">
        <v>243</v>
      </c>
      <c r="C33" s="195" t="s">
        <v>244</v>
      </c>
      <c r="D33" s="7">
        <v>8.9</v>
      </c>
      <c r="E33" s="92">
        <v>2.8</v>
      </c>
      <c r="F33" s="92">
        <v>3.8</v>
      </c>
      <c r="G33" s="92">
        <v>3</v>
      </c>
      <c r="H33" s="94">
        <v>16000</v>
      </c>
      <c r="I33" s="7">
        <v>8.4</v>
      </c>
      <c r="J33" s="92">
        <v>1.3</v>
      </c>
      <c r="K33" s="92">
        <v>1.6</v>
      </c>
      <c r="L33" s="92">
        <v>2</v>
      </c>
      <c r="M33" s="94">
        <v>27000</v>
      </c>
    </row>
    <row r="34" spans="2:13" x14ac:dyDescent="0.2">
      <c r="B34" s="170" t="s">
        <v>747</v>
      </c>
      <c r="C34" s="197" t="s">
        <v>537</v>
      </c>
      <c r="D34" s="7">
        <v>10</v>
      </c>
      <c r="E34" s="92">
        <v>1.6</v>
      </c>
      <c r="F34" s="92">
        <v>2.6</v>
      </c>
      <c r="G34" s="92">
        <v>4</v>
      </c>
      <c r="H34" s="94">
        <v>14000</v>
      </c>
      <c r="I34" s="7">
        <v>9.6</v>
      </c>
      <c r="J34" s="92">
        <v>2</v>
      </c>
      <c r="K34" s="92">
        <v>2.7</v>
      </c>
      <c r="L34" s="92">
        <v>3</v>
      </c>
      <c r="M34" s="94">
        <v>24000</v>
      </c>
    </row>
    <row r="35" spans="2:13" x14ac:dyDescent="0.2">
      <c r="C35" s="195" t="s">
        <v>822</v>
      </c>
      <c r="D35" s="7">
        <v>9.1</v>
      </c>
      <c r="E35" s="92">
        <v>2.4</v>
      </c>
      <c r="F35" s="92">
        <v>3.8</v>
      </c>
      <c r="G35" s="92">
        <v>3</v>
      </c>
      <c r="H35" s="94">
        <v>180000</v>
      </c>
      <c r="I35" s="7">
        <v>8.3000000000000007</v>
      </c>
      <c r="J35" s="92">
        <v>1.2</v>
      </c>
      <c r="K35" s="92">
        <v>2.9</v>
      </c>
      <c r="L35" s="92">
        <v>3</v>
      </c>
      <c r="M35" s="94">
        <v>61000</v>
      </c>
    </row>
    <row r="36" spans="2:13" x14ac:dyDescent="0.2">
      <c r="C36" s="195"/>
      <c r="D36" s="7"/>
      <c r="E36" s="92"/>
      <c r="F36" s="92"/>
      <c r="G36" s="92"/>
      <c r="H36" s="94"/>
      <c r="I36" s="7"/>
      <c r="J36" s="92"/>
      <c r="K36" s="92"/>
      <c r="L36" s="92"/>
      <c r="M36" s="94"/>
    </row>
    <row r="37" spans="2:13" x14ac:dyDescent="0.2">
      <c r="B37" s="170" t="s">
        <v>245</v>
      </c>
      <c r="C37" s="195" t="s">
        <v>246</v>
      </c>
      <c r="D37" s="7">
        <v>10</v>
      </c>
      <c r="E37" s="92">
        <v>0.9</v>
      </c>
      <c r="F37" s="92">
        <v>1.3</v>
      </c>
      <c r="G37" s="92">
        <v>1</v>
      </c>
      <c r="H37" s="94">
        <v>20000</v>
      </c>
      <c r="I37" s="7">
        <v>9.1999999999999993</v>
      </c>
      <c r="J37" s="92">
        <v>1.9</v>
      </c>
      <c r="K37" s="92">
        <v>2.2000000000000002</v>
      </c>
      <c r="L37" s="92">
        <v>5</v>
      </c>
      <c r="M37" s="94">
        <v>5400</v>
      </c>
    </row>
    <row r="38" spans="2:13" x14ac:dyDescent="0.2">
      <c r="C38" s="195" t="s">
        <v>247</v>
      </c>
      <c r="D38" s="7">
        <v>9.9</v>
      </c>
      <c r="E38" s="92">
        <v>0.8</v>
      </c>
      <c r="F38" s="92">
        <v>1.2</v>
      </c>
      <c r="G38" s="92">
        <v>1</v>
      </c>
      <c r="H38" s="94">
        <v>6800</v>
      </c>
      <c r="I38" s="7">
        <v>9.6</v>
      </c>
      <c r="J38" s="92">
        <v>0.6</v>
      </c>
      <c r="K38" s="92">
        <v>1.1000000000000001</v>
      </c>
      <c r="L38" s="92">
        <v>2</v>
      </c>
      <c r="M38" s="94">
        <v>6300</v>
      </c>
    </row>
    <row r="39" spans="2:13" x14ac:dyDescent="0.2">
      <c r="B39" s="170" t="s">
        <v>248</v>
      </c>
      <c r="C39" s="195" t="s">
        <v>249</v>
      </c>
      <c r="D39" s="7">
        <v>10</v>
      </c>
      <c r="E39" s="92">
        <v>0.6</v>
      </c>
      <c r="F39" s="92">
        <v>0.7</v>
      </c>
      <c r="G39" s="56" t="s">
        <v>528</v>
      </c>
      <c r="H39" s="94">
        <v>1600</v>
      </c>
      <c r="I39" s="7">
        <v>9.5</v>
      </c>
      <c r="J39" s="92">
        <v>0.6</v>
      </c>
      <c r="K39" s="92">
        <v>0.8</v>
      </c>
      <c r="L39" s="196">
        <v>1</v>
      </c>
      <c r="M39" s="94">
        <v>640</v>
      </c>
    </row>
    <row r="40" spans="2:13" x14ac:dyDescent="0.2">
      <c r="C40" s="195" t="s">
        <v>250</v>
      </c>
      <c r="D40" s="7">
        <v>9.3000000000000007</v>
      </c>
      <c r="E40" s="92">
        <v>0.5</v>
      </c>
      <c r="F40" s="92">
        <v>0.5</v>
      </c>
      <c r="G40" s="92">
        <v>1</v>
      </c>
      <c r="H40" s="94">
        <v>550</v>
      </c>
      <c r="I40" s="7">
        <v>9</v>
      </c>
      <c r="J40" s="92">
        <v>0.5</v>
      </c>
      <c r="K40" s="92">
        <v>1.2</v>
      </c>
      <c r="L40" s="92">
        <v>1</v>
      </c>
      <c r="M40" s="94">
        <v>450</v>
      </c>
    </row>
    <row r="41" spans="2:13" x14ac:dyDescent="0.2">
      <c r="C41" s="195"/>
      <c r="D41" s="7"/>
      <c r="E41" s="92"/>
      <c r="F41" s="92"/>
      <c r="G41" s="92"/>
      <c r="H41" s="94"/>
      <c r="I41" s="7"/>
      <c r="J41" s="92"/>
      <c r="K41" s="92"/>
      <c r="L41" s="92"/>
      <c r="M41" s="94"/>
    </row>
    <row r="42" spans="2:13" x14ac:dyDescent="0.2">
      <c r="B42" s="170" t="s">
        <v>251</v>
      </c>
      <c r="C42" s="195" t="s">
        <v>252</v>
      </c>
      <c r="D42" s="7">
        <v>9.9</v>
      </c>
      <c r="E42" s="92">
        <v>0.6</v>
      </c>
      <c r="F42" s="92">
        <v>1.3</v>
      </c>
      <c r="G42" s="92">
        <v>1</v>
      </c>
      <c r="H42" s="94">
        <v>170</v>
      </c>
      <c r="I42" s="7">
        <v>9.4</v>
      </c>
      <c r="J42" s="92">
        <v>0.6</v>
      </c>
      <c r="K42" s="92">
        <v>1.2</v>
      </c>
      <c r="L42" s="92">
        <v>1</v>
      </c>
      <c r="M42" s="94">
        <v>150</v>
      </c>
    </row>
    <row r="43" spans="2:13" x14ac:dyDescent="0.2">
      <c r="C43" s="195" t="s">
        <v>253</v>
      </c>
      <c r="D43" s="7">
        <v>9.4</v>
      </c>
      <c r="E43" s="92">
        <v>0.9</v>
      </c>
      <c r="F43" s="92">
        <v>1.6</v>
      </c>
      <c r="G43" s="92">
        <v>1</v>
      </c>
      <c r="H43" s="94">
        <v>67</v>
      </c>
      <c r="I43" s="7">
        <v>9.1</v>
      </c>
      <c r="J43" s="92">
        <v>0.6</v>
      </c>
      <c r="K43" s="92">
        <v>1.5</v>
      </c>
      <c r="L43" s="92">
        <v>1</v>
      </c>
      <c r="M43" s="94">
        <v>220</v>
      </c>
    </row>
    <row r="44" spans="2:13" x14ac:dyDescent="0.2">
      <c r="B44" s="170" t="s">
        <v>254</v>
      </c>
      <c r="C44" s="195" t="s">
        <v>255</v>
      </c>
      <c r="D44" s="7">
        <v>9.3000000000000007</v>
      </c>
      <c r="E44" s="92">
        <v>0.7</v>
      </c>
      <c r="F44" s="92">
        <v>1.3</v>
      </c>
      <c r="G44" s="92">
        <v>2</v>
      </c>
      <c r="H44" s="94">
        <v>180</v>
      </c>
      <c r="I44" s="7">
        <v>9.1</v>
      </c>
      <c r="J44" s="92">
        <v>0.6</v>
      </c>
      <c r="K44" s="92">
        <v>1.3</v>
      </c>
      <c r="L44" s="92">
        <v>2</v>
      </c>
      <c r="M44" s="94">
        <v>140</v>
      </c>
    </row>
    <row r="45" spans="2:13" x14ac:dyDescent="0.2">
      <c r="B45" s="170"/>
      <c r="C45" s="195"/>
      <c r="D45" s="7"/>
      <c r="E45" s="92"/>
      <c r="F45" s="92"/>
      <c r="G45" s="92"/>
      <c r="H45" s="94"/>
      <c r="I45" s="7"/>
      <c r="J45" s="92"/>
      <c r="K45" s="92"/>
      <c r="L45" s="92"/>
      <c r="M45" s="94"/>
    </row>
    <row r="46" spans="2:13" x14ac:dyDescent="0.2">
      <c r="B46" s="170" t="s">
        <v>256</v>
      </c>
      <c r="C46" s="195" t="s">
        <v>257</v>
      </c>
      <c r="D46" s="7">
        <v>9.5</v>
      </c>
      <c r="E46" s="92">
        <v>0.7</v>
      </c>
      <c r="F46" s="92">
        <v>1.8</v>
      </c>
      <c r="G46" s="92">
        <v>48</v>
      </c>
      <c r="H46" s="94">
        <v>320</v>
      </c>
      <c r="I46" s="7">
        <v>9</v>
      </c>
      <c r="J46" s="92">
        <v>0.9</v>
      </c>
      <c r="K46" s="92">
        <v>3.2</v>
      </c>
      <c r="L46" s="92">
        <v>90</v>
      </c>
      <c r="M46" s="94">
        <v>590</v>
      </c>
    </row>
    <row r="47" spans="2:13" x14ac:dyDescent="0.2">
      <c r="B47" s="170" t="s">
        <v>258</v>
      </c>
      <c r="C47" s="195" t="s">
        <v>259</v>
      </c>
      <c r="D47" s="7">
        <v>9.5</v>
      </c>
      <c r="E47" s="92">
        <v>0.7</v>
      </c>
      <c r="F47" s="92">
        <v>1.1000000000000001</v>
      </c>
      <c r="G47" s="92">
        <v>1</v>
      </c>
      <c r="H47" s="94">
        <v>350</v>
      </c>
      <c r="I47" s="7">
        <v>8.6</v>
      </c>
      <c r="J47" s="92">
        <v>0.7</v>
      </c>
      <c r="K47" s="92">
        <v>1.3</v>
      </c>
      <c r="L47" s="92">
        <v>1</v>
      </c>
      <c r="M47" s="94">
        <v>360</v>
      </c>
    </row>
    <row r="48" spans="2:13" x14ac:dyDescent="0.2">
      <c r="B48" s="170" t="s">
        <v>260</v>
      </c>
      <c r="C48" s="195" t="s">
        <v>261</v>
      </c>
      <c r="D48" s="7">
        <v>10</v>
      </c>
      <c r="E48" s="92">
        <v>0.8</v>
      </c>
      <c r="F48" s="92">
        <v>1.7</v>
      </c>
      <c r="G48" s="92">
        <v>32</v>
      </c>
      <c r="H48" s="94">
        <v>87</v>
      </c>
      <c r="I48" s="7">
        <v>9.6</v>
      </c>
      <c r="J48" s="92">
        <v>0.8</v>
      </c>
      <c r="K48" s="92">
        <v>1.4</v>
      </c>
      <c r="L48" s="92">
        <v>17</v>
      </c>
      <c r="M48" s="94">
        <v>170</v>
      </c>
    </row>
    <row r="49" spans="1:13" x14ac:dyDescent="0.2">
      <c r="C49" s="195" t="s">
        <v>262</v>
      </c>
      <c r="D49" s="7">
        <v>9.4</v>
      </c>
      <c r="E49" s="92">
        <v>0.5</v>
      </c>
      <c r="F49" s="92">
        <v>1</v>
      </c>
      <c r="G49" s="92">
        <v>11</v>
      </c>
      <c r="H49" s="94">
        <v>2900</v>
      </c>
      <c r="I49" s="7">
        <v>9.1999999999999993</v>
      </c>
      <c r="J49" s="92">
        <v>0.5</v>
      </c>
      <c r="K49" s="92">
        <v>0.8</v>
      </c>
      <c r="L49" s="92">
        <v>2</v>
      </c>
      <c r="M49" s="94">
        <v>1300</v>
      </c>
    </row>
    <row r="50" spans="1:13" ht="18" thickBot="1" x14ac:dyDescent="0.2">
      <c r="B50" s="110"/>
      <c r="C50" s="198"/>
      <c r="D50" s="24"/>
      <c r="E50" s="24"/>
      <c r="F50" s="24"/>
      <c r="G50" s="24"/>
      <c r="H50" s="24"/>
      <c r="I50" s="24"/>
      <c r="J50" s="24"/>
      <c r="K50" s="24"/>
      <c r="L50" s="24"/>
      <c r="M50" s="24"/>
    </row>
    <row r="51" spans="1:13" x14ac:dyDescent="0.2">
      <c r="D51" s="199" t="s">
        <v>211</v>
      </c>
      <c r="E51" s="139"/>
      <c r="F51" s="139"/>
      <c r="G51" s="15"/>
      <c r="H51" s="15"/>
      <c r="I51" s="139"/>
      <c r="J51" s="139"/>
      <c r="K51" s="139"/>
      <c r="L51" s="15"/>
      <c r="M51" s="15"/>
    </row>
    <row r="52" spans="1:13" x14ac:dyDescent="0.2">
      <c r="D52" s="199" t="s">
        <v>573</v>
      </c>
      <c r="E52" s="139"/>
      <c r="F52" s="139"/>
      <c r="G52" s="15"/>
      <c r="H52" s="15"/>
      <c r="I52" s="139"/>
      <c r="J52" s="139"/>
      <c r="K52" s="139"/>
      <c r="L52" s="15"/>
      <c r="M52" s="15"/>
    </row>
    <row r="53" spans="1:13" x14ac:dyDescent="0.15">
      <c r="D53" s="139"/>
      <c r="E53" s="139"/>
      <c r="F53" s="139"/>
      <c r="G53" s="15"/>
      <c r="H53" s="15"/>
      <c r="I53" s="139"/>
      <c r="J53" s="139"/>
      <c r="K53" s="139"/>
      <c r="L53" s="15"/>
      <c r="M53" s="15"/>
    </row>
    <row r="54" spans="1:13" s="2" customFormat="1" x14ac:dyDescent="0.15">
      <c r="A54" s="15"/>
      <c r="B54" s="15"/>
      <c r="C54" s="15"/>
      <c r="D54" s="15"/>
      <c r="E54" s="15"/>
      <c r="F54" s="15"/>
      <c r="G54" s="15"/>
      <c r="H54" s="15"/>
      <c r="I54" s="15"/>
      <c r="J54" s="15"/>
      <c r="K54" s="15"/>
      <c r="L54" s="15"/>
      <c r="M54" s="15"/>
    </row>
    <row r="55" spans="1:13" s="2" customFormat="1" x14ac:dyDescent="0.2">
      <c r="A55" s="15"/>
      <c r="B55" s="333" t="s">
        <v>265</v>
      </c>
      <c r="C55" s="333"/>
      <c r="D55" s="333"/>
      <c r="E55" s="333"/>
      <c r="F55" s="333"/>
      <c r="G55" s="333"/>
      <c r="H55" s="333"/>
      <c r="I55" s="333"/>
      <c r="J55" s="333"/>
      <c r="K55" s="333"/>
      <c r="L55" s="333"/>
      <c r="M55" s="333"/>
    </row>
    <row r="56" spans="1:13" s="2" customFormat="1" ht="18" thickBot="1" x14ac:dyDescent="0.25">
      <c r="A56" s="15"/>
      <c r="B56" s="24"/>
      <c r="C56" s="24"/>
      <c r="D56" s="30" t="s">
        <v>266</v>
      </c>
      <c r="E56" s="24"/>
      <c r="F56" s="24"/>
      <c r="G56" s="24"/>
      <c r="H56" s="24"/>
      <c r="I56" s="24"/>
      <c r="J56" s="24"/>
      <c r="K56" s="24"/>
      <c r="L56" s="24"/>
      <c r="M56" s="67" t="s">
        <v>268</v>
      </c>
    </row>
    <row r="57" spans="1:13" s="2" customFormat="1" x14ac:dyDescent="0.15">
      <c r="A57" s="15"/>
      <c r="B57" s="15"/>
      <c r="C57" s="15"/>
      <c r="D57" s="13"/>
      <c r="E57" s="25"/>
      <c r="F57" s="25"/>
      <c r="G57" s="25"/>
      <c r="H57" s="25"/>
      <c r="I57" s="25"/>
      <c r="J57" s="25"/>
      <c r="K57" s="25"/>
      <c r="L57" s="25"/>
      <c r="M57" s="25"/>
    </row>
    <row r="58" spans="1:13" s="2" customFormat="1" x14ac:dyDescent="0.2">
      <c r="A58" s="15"/>
      <c r="B58" s="15"/>
      <c r="C58" s="15"/>
      <c r="D58" s="200" t="s">
        <v>267</v>
      </c>
      <c r="E58" s="13"/>
      <c r="F58" s="25"/>
      <c r="G58" s="25"/>
      <c r="H58" s="25"/>
      <c r="I58" s="25"/>
      <c r="J58" s="25"/>
      <c r="K58" s="25"/>
      <c r="L58" s="25"/>
      <c r="M58" s="13"/>
    </row>
    <row r="59" spans="1:13" s="2" customFormat="1" x14ac:dyDescent="0.2">
      <c r="A59" s="15"/>
      <c r="B59" s="15"/>
      <c r="C59" s="15"/>
      <c r="D59" s="26" t="s">
        <v>748</v>
      </c>
      <c r="E59" s="26" t="s">
        <v>749</v>
      </c>
      <c r="F59" s="26" t="s">
        <v>750</v>
      </c>
      <c r="G59" s="26" t="s">
        <v>751</v>
      </c>
      <c r="H59" s="26" t="s">
        <v>752</v>
      </c>
      <c r="I59" s="327" t="s">
        <v>757</v>
      </c>
      <c r="J59" s="327" t="s">
        <v>758</v>
      </c>
      <c r="K59" s="26" t="s">
        <v>753</v>
      </c>
      <c r="L59" s="327" t="s">
        <v>760</v>
      </c>
      <c r="M59" s="26" t="s">
        <v>754</v>
      </c>
    </row>
    <row r="60" spans="1:13" s="2" customFormat="1" x14ac:dyDescent="0.2">
      <c r="A60" s="15"/>
      <c r="B60" s="25"/>
      <c r="C60" s="25"/>
      <c r="D60" s="28"/>
      <c r="E60" s="27" t="s">
        <v>755</v>
      </c>
      <c r="F60" s="27" t="s">
        <v>756</v>
      </c>
      <c r="G60" s="27" t="s">
        <v>402</v>
      </c>
      <c r="H60" s="27" t="s">
        <v>756</v>
      </c>
      <c r="I60" s="328"/>
      <c r="J60" s="328"/>
      <c r="K60" s="27" t="s">
        <v>759</v>
      </c>
      <c r="L60" s="328"/>
      <c r="M60" s="27" t="s">
        <v>269</v>
      </c>
    </row>
    <row r="61" spans="1:13" s="2" customFormat="1" x14ac:dyDescent="0.15">
      <c r="A61" s="15"/>
      <c r="B61" s="15"/>
      <c r="C61" s="15"/>
      <c r="D61" s="13"/>
      <c r="E61" s="15"/>
      <c r="F61" s="15"/>
      <c r="G61" s="15"/>
      <c r="H61" s="15"/>
      <c r="I61" s="15"/>
      <c r="J61" s="15"/>
      <c r="K61" s="15"/>
      <c r="L61" s="15"/>
      <c r="M61" s="15"/>
    </row>
    <row r="62" spans="1:13" s="2" customFormat="1" x14ac:dyDescent="0.2">
      <c r="A62" s="15"/>
      <c r="B62" s="29" t="s">
        <v>569</v>
      </c>
      <c r="C62" s="19"/>
      <c r="D62" s="45">
        <v>904</v>
      </c>
      <c r="E62" s="189">
        <v>446</v>
      </c>
      <c r="F62" s="53">
        <v>144</v>
      </c>
      <c r="G62" s="53">
        <v>76</v>
      </c>
      <c r="H62" s="62">
        <v>6</v>
      </c>
      <c r="I62" s="53">
        <v>93</v>
      </c>
      <c r="J62" s="53">
        <v>3</v>
      </c>
      <c r="K62" s="62">
        <v>0</v>
      </c>
      <c r="L62" s="53">
        <v>122</v>
      </c>
      <c r="M62" s="53">
        <v>458</v>
      </c>
    </row>
    <row r="63" spans="1:13" s="2" customFormat="1" x14ac:dyDescent="0.2">
      <c r="A63" s="15"/>
      <c r="B63" s="29" t="s">
        <v>587</v>
      </c>
      <c r="C63" s="19"/>
      <c r="D63" s="45">
        <v>863</v>
      </c>
      <c r="E63" s="189">
        <v>360</v>
      </c>
      <c r="F63" s="53">
        <v>128</v>
      </c>
      <c r="G63" s="53">
        <v>93</v>
      </c>
      <c r="H63" s="62">
        <v>2</v>
      </c>
      <c r="I63" s="53">
        <v>71</v>
      </c>
      <c r="J63" s="53">
        <v>8</v>
      </c>
      <c r="K63" s="62">
        <v>0</v>
      </c>
      <c r="L63" s="53">
        <v>58</v>
      </c>
      <c r="M63" s="53">
        <v>503</v>
      </c>
    </row>
    <row r="64" spans="1:13" s="2" customFormat="1" x14ac:dyDescent="0.2">
      <c r="A64" s="15"/>
      <c r="B64" s="29" t="s">
        <v>698</v>
      </c>
      <c r="C64" s="19"/>
      <c r="D64" s="45">
        <v>826</v>
      </c>
      <c r="E64" s="189">
        <v>352</v>
      </c>
      <c r="F64" s="53">
        <v>87</v>
      </c>
      <c r="G64" s="53">
        <v>94</v>
      </c>
      <c r="H64" s="62">
        <v>1</v>
      </c>
      <c r="I64" s="53">
        <v>98</v>
      </c>
      <c r="J64" s="53">
        <v>5</v>
      </c>
      <c r="K64" s="62">
        <v>0</v>
      </c>
      <c r="L64" s="53">
        <v>67</v>
      </c>
      <c r="M64" s="53">
        <v>474</v>
      </c>
    </row>
    <row r="65" spans="1:13" s="2" customFormat="1" x14ac:dyDescent="0.2">
      <c r="A65" s="15"/>
      <c r="B65" s="29" t="s">
        <v>699</v>
      </c>
      <c r="C65" s="19"/>
      <c r="D65" s="45">
        <v>873</v>
      </c>
      <c r="E65" s="189">
        <v>402</v>
      </c>
      <c r="F65" s="53">
        <v>108</v>
      </c>
      <c r="G65" s="53">
        <v>98</v>
      </c>
      <c r="H65" s="62">
        <v>1</v>
      </c>
      <c r="I65" s="53">
        <v>98</v>
      </c>
      <c r="J65" s="53">
        <v>4</v>
      </c>
      <c r="K65" s="62">
        <v>1</v>
      </c>
      <c r="L65" s="53">
        <v>92</v>
      </c>
      <c r="M65" s="53">
        <v>471</v>
      </c>
    </row>
    <row r="66" spans="1:13" s="2" customFormat="1" x14ac:dyDescent="0.2">
      <c r="A66" s="15"/>
      <c r="B66" s="29" t="s">
        <v>789</v>
      </c>
      <c r="C66" s="19"/>
      <c r="D66" s="45">
        <v>912</v>
      </c>
      <c r="E66" s="189">
        <f>SUM(F66:L66)</f>
        <v>311</v>
      </c>
      <c r="F66" s="53">
        <v>100</v>
      </c>
      <c r="G66" s="53">
        <v>81</v>
      </c>
      <c r="H66" s="62">
        <v>1</v>
      </c>
      <c r="I66" s="53">
        <v>51</v>
      </c>
      <c r="J66" s="53">
        <v>2</v>
      </c>
      <c r="K66" s="144" t="s">
        <v>521</v>
      </c>
      <c r="L66" s="53">
        <v>76</v>
      </c>
      <c r="M66" s="53">
        <v>600</v>
      </c>
    </row>
    <row r="67" spans="1:13" s="2" customFormat="1" x14ac:dyDescent="0.2">
      <c r="A67" s="15"/>
      <c r="B67" s="29"/>
      <c r="C67" s="19"/>
      <c r="D67" s="45"/>
      <c r="E67" s="189"/>
      <c r="F67" s="53"/>
      <c r="G67" s="53"/>
      <c r="H67" s="62"/>
      <c r="I67" s="53"/>
      <c r="J67" s="53"/>
      <c r="K67" s="62"/>
      <c r="L67" s="53"/>
      <c r="M67" s="53"/>
    </row>
    <row r="68" spans="1:13" s="2" customFormat="1" x14ac:dyDescent="0.2">
      <c r="A68" s="15"/>
      <c r="B68" s="29" t="s">
        <v>816</v>
      </c>
      <c r="C68" s="19"/>
      <c r="D68" s="45">
        <v>796</v>
      </c>
      <c r="E68" s="189">
        <f>SUM(F68:L68)</f>
        <v>278</v>
      </c>
      <c r="F68" s="53">
        <v>83</v>
      </c>
      <c r="G68" s="53">
        <v>96</v>
      </c>
      <c r="H68" s="62">
        <v>0</v>
      </c>
      <c r="I68" s="53">
        <v>46</v>
      </c>
      <c r="J68" s="53">
        <v>0</v>
      </c>
      <c r="K68" s="144" t="s">
        <v>521</v>
      </c>
      <c r="L68" s="53">
        <v>53</v>
      </c>
      <c r="M68" s="53">
        <v>518</v>
      </c>
    </row>
    <row r="69" spans="1:13" s="2" customFormat="1" x14ac:dyDescent="0.2">
      <c r="A69" s="15"/>
      <c r="B69" s="29" t="s">
        <v>830</v>
      </c>
      <c r="C69" s="19"/>
      <c r="D69" s="45">
        <v>748</v>
      </c>
      <c r="E69" s="189">
        <f>SUM(F69:L69)</f>
        <v>271</v>
      </c>
      <c r="F69" s="53">
        <v>70</v>
      </c>
      <c r="G69" s="53">
        <v>85</v>
      </c>
      <c r="H69" s="62">
        <v>2</v>
      </c>
      <c r="I69" s="53">
        <v>42</v>
      </c>
      <c r="J69" s="53">
        <v>2</v>
      </c>
      <c r="K69" s="144" t="s">
        <v>521</v>
      </c>
      <c r="L69" s="53">
        <v>70</v>
      </c>
      <c r="M69" s="53">
        <v>476</v>
      </c>
    </row>
    <row r="70" spans="1:13" s="2" customFormat="1" ht="18" thickBot="1" x14ac:dyDescent="0.2">
      <c r="A70" s="15"/>
      <c r="B70" s="24"/>
      <c r="C70" s="24"/>
      <c r="D70" s="201"/>
      <c r="E70" s="120"/>
      <c r="F70" s="120"/>
      <c r="G70" s="120"/>
      <c r="H70" s="120"/>
      <c r="I70" s="120"/>
      <c r="J70" s="120"/>
      <c r="K70" s="120"/>
      <c r="L70" s="120"/>
      <c r="M70" s="120"/>
    </row>
    <row r="71" spans="1:13" s="2" customFormat="1" x14ac:dyDescent="0.2">
      <c r="A71" s="15"/>
      <c r="B71" s="15"/>
      <c r="C71" s="15"/>
      <c r="D71" s="29" t="s">
        <v>761</v>
      </c>
      <c r="E71" s="15"/>
      <c r="F71" s="15"/>
      <c r="G71" s="15"/>
      <c r="H71" s="15"/>
      <c r="I71" s="15"/>
      <c r="J71" s="15"/>
      <c r="K71" s="15"/>
      <c r="L71" s="15"/>
      <c r="M71" s="15"/>
    </row>
    <row r="72" spans="1:13" x14ac:dyDescent="0.2">
      <c r="D72" s="29" t="s">
        <v>214</v>
      </c>
    </row>
    <row r="73" spans="1:13" x14ac:dyDescent="0.15">
      <c r="D73" s="65" t="s">
        <v>573</v>
      </c>
    </row>
    <row r="76" spans="1:13" x14ac:dyDescent="0.15">
      <c r="D76" s="202"/>
      <c r="E76" s="98"/>
      <c r="F76" s="98"/>
      <c r="G76" s="98"/>
      <c r="H76" s="98"/>
      <c r="I76" s="98"/>
      <c r="J76" s="98"/>
      <c r="K76" s="98"/>
      <c r="L76" s="98"/>
      <c r="M76" s="98"/>
    </row>
  </sheetData>
  <mergeCells count="7">
    <mergeCell ref="B6:M6"/>
    <mergeCell ref="B55:M55"/>
    <mergeCell ref="I59:I60"/>
    <mergeCell ref="J59:J60"/>
    <mergeCell ref="L59:L60"/>
    <mergeCell ref="D8:H9"/>
    <mergeCell ref="I8:M9"/>
  </mergeCells>
  <phoneticPr fontId="2"/>
  <pageMargins left="0.78740157480314965" right="0.59055118110236227" top="0.98425196850393704" bottom="0.59055118110236227"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1"/>
  <sheetViews>
    <sheetView view="pageBreakPreview" zoomScale="75" zoomScaleNormal="75" workbookViewId="0">
      <selection activeCell="B6" sqref="B6:L6"/>
    </sheetView>
  </sheetViews>
  <sheetFormatPr defaultColWidth="10.875" defaultRowHeight="17.25" x14ac:dyDescent="0.15"/>
  <cols>
    <col min="1" max="1" width="13.375" style="99" customWidth="1"/>
    <col min="2" max="2" width="25.375" style="186" customWidth="1"/>
    <col min="3" max="12" width="11" style="99" customWidth="1"/>
    <col min="13" max="13" width="10.875" style="99"/>
    <col min="14" max="81" width="10.875" style="8"/>
    <col min="82" max="133" width="13.375" style="8" customWidth="1"/>
    <col min="134" max="16384" width="10.875" style="8"/>
  </cols>
  <sheetData>
    <row r="1" spans="1:12" x14ac:dyDescent="0.2">
      <c r="A1" s="127"/>
    </row>
    <row r="6" spans="1:12" x14ac:dyDescent="0.2">
      <c r="B6" s="390" t="s">
        <v>265</v>
      </c>
      <c r="C6" s="390"/>
      <c r="D6" s="390"/>
      <c r="E6" s="390"/>
      <c r="F6" s="390"/>
      <c r="G6" s="390"/>
      <c r="H6" s="390"/>
      <c r="I6" s="390"/>
      <c r="J6" s="390"/>
      <c r="K6" s="390"/>
      <c r="L6" s="390"/>
    </row>
    <row r="7" spans="1:12" ht="18" thickBot="1" x14ac:dyDescent="0.25">
      <c r="B7" s="187"/>
      <c r="C7" s="122" t="s">
        <v>270</v>
      </c>
      <c r="D7" s="128"/>
      <c r="E7" s="128"/>
      <c r="F7" s="128"/>
      <c r="G7" s="128"/>
      <c r="H7" s="128"/>
      <c r="I7" s="128"/>
      <c r="J7" s="128"/>
      <c r="K7" s="132"/>
      <c r="L7" s="133" t="s">
        <v>276</v>
      </c>
    </row>
    <row r="8" spans="1:12" x14ac:dyDescent="0.2">
      <c r="C8" s="123"/>
      <c r="D8" s="129"/>
      <c r="E8" s="129"/>
      <c r="F8" s="129"/>
      <c r="G8" s="129"/>
      <c r="H8" s="129"/>
      <c r="I8" s="130"/>
      <c r="J8" s="129"/>
      <c r="K8" s="129"/>
      <c r="L8" s="129"/>
    </row>
    <row r="9" spans="1:12" x14ac:dyDescent="0.2">
      <c r="C9" s="124" t="s">
        <v>267</v>
      </c>
      <c r="D9" s="391" t="s">
        <v>762</v>
      </c>
      <c r="E9" s="129"/>
      <c r="F9" s="129"/>
      <c r="G9" s="131" t="s">
        <v>271</v>
      </c>
      <c r="H9" s="129"/>
      <c r="I9" s="129"/>
      <c r="J9" s="129"/>
      <c r="K9" s="129"/>
      <c r="L9" s="124" t="s">
        <v>272</v>
      </c>
    </row>
    <row r="10" spans="1:12" x14ac:dyDescent="0.2">
      <c r="B10" s="188"/>
      <c r="C10" s="125" t="s">
        <v>748</v>
      </c>
      <c r="D10" s="392"/>
      <c r="E10" s="125" t="s">
        <v>763</v>
      </c>
      <c r="F10" s="125" t="s">
        <v>401</v>
      </c>
      <c r="G10" s="125" t="s">
        <v>273</v>
      </c>
      <c r="H10" s="125" t="s">
        <v>757</v>
      </c>
      <c r="I10" s="125" t="s">
        <v>758</v>
      </c>
      <c r="J10" s="125" t="s">
        <v>274</v>
      </c>
      <c r="K10" s="125" t="s">
        <v>760</v>
      </c>
      <c r="L10" s="134" t="s">
        <v>275</v>
      </c>
    </row>
    <row r="11" spans="1:12" x14ac:dyDescent="0.15">
      <c r="C11" s="123"/>
    </row>
    <row r="12" spans="1:12" x14ac:dyDescent="0.2">
      <c r="B12" s="88" t="s">
        <v>796</v>
      </c>
      <c r="C12" s="121">
        <v>912</v>
      </c>
      <c r="D12" s="98">
        <v>311</v>
      </c>
      <c r="E12" s="98">
        <v>100</v>
      </c>
      <c r="F12" s="98">
        <v>81</v>
      </c>
      <c r="G12" s="98">
        <v>1</v>
      </c>
      <c r="H12" s="98">
        <v>51</v>
      </c>
      <c r="I12" s="98">
        <v>2</v>
      </c>
      <c r="J12" s="54">
        <v>0</v>
      </c>
      <c r="K12" s="98">
        <v>76</v>
      </c>
      <c r="L12" s="98">
        <v>600</v>
      </c>
    </row>
    <row r="13" spans="1:12" s="99" customFormat="1" x14ac:dyDescent="0.2">
      <c r="B13" s="88" t="s">
        <v>823</v>
      </c>
      <c r="C13" s="121">
        <v>796</v>
      </c>
      <c r="D13" s="98">
        <v>278</v>
      </c>
      <c r="E13" s="98">
        <v>83</v>
      </c>
      <c r="F13" s="98">
        <v>96</v>
      </c>
      <c r="G13" s="54">
        <v>0</v>
      </c>
      <c r="H13" s="98">
        <v>46</v>
      </c>
      <c r="I13" s="56">
        <v>0</v>
      </c>
      <c r="J13" s="54" t="s">
        <v>362</v>
      </c>
      <c r="K13" s="98">
        <v>53</v>
      </c>
      <c r="L13" s="98">
        <v>518</v>
      </c>
    </row>
    <row r="14" spans="1:12" s="99" customFormat="1" x14ac:dyDescent="0.2">
      <c r="B14" s="88" t="s">
        <v>839</v>
      </c>
      <c r="C14" s="121">
        <v>748</v>
      </c>
      <c r="D14" s="98">
        <v>272</v>
      </c>
      <c r="E14" s="98">
        <v>70</v>
      </c>
      <c r="F14" s="98">
        <v>85</v>
      </c>
      <c r="G14" s="54">
        <v>2</v>
      </c>
      <c r="H14" s="98">
        <v>43</v>
      </c>
      <c r="I14" s="56">
        <v>2</v>
      </c>
      <c r="J14" s="54" t="s">
        <v>362</v>
      </c>
      <c r="K14" s="98">
        <v>70</v>
      </c>
      <c r="L14" s="98">
        <v>476</v>
      </c>
    </row>
    <row r="15" spans="1:12" x14ac:dyDescent="0.15">
      <c r="C15" s="123"/>
    </row>
    <row r="16" spans="1:12" x14ac:dyDescent="0.2">
      <c r="B16" s="88" t="s">
        <v>764</v>
      </c>
      <c r="C16" s="45">
        <v>115</v>
      </c>
      <c r="D16" s="189">
        <f>SUM(E16:K16)</f>
        <v>90</v>
      </c>
      <c r="E16" s="53">
        <v>16</v>
      </c>
      <c r="F16" s="53">
        <v>40</v>
      </c>
      <c r="G16" s="54">
        <v>1</v>
      </c>
      <c r="H16" s="56">
        <v>8</v>
      </c>
      <c r="I16" s="56">
        <v>1</v>
      </c>
      <c r="J16" s="54">
        <v>0</v>
      </c>
      <c r="K16" s="56">
        <v>24</v>
      </c>
      <c r="L16" s="53">
        <v>25</v>
      </c>
    </row>
    <row r="17" spans="2:12" x14ac:dyDescent="0.2">
      <c r="B17" s="190"/>
      <c r="C17" s="45"/>
      <c r="D17" s="189"/>
      <c r="E17" s="56"/>
      <c r="F17" s="56"/>
      <c r="G17" s="56"/>
      <c r="H17" s="56"/>
      <c r="I17" s="56"/>
      <c r="J17" s="56"/>
      <c r="K17" s="56"/>
      <c r="L17" s="56"/>
    </row>
    <row r="18" spans="2:12" x14ac:dyDescent="0.2">
      <c r="B18" s="66" t="s">
        <v>765</v>
      </c>
      <c r="C18" s="45">
        <v>32</v>
      </c>
      <c r="D18" s="189">
        <f t="shared" ref="D18:D53" si="0">SUM(E18:K18)</f>
        <v>32</v>
      </c>
      <c r="E18" s="191">
        <v>1</v>
      </c>
      <c r="F18" s="191">
        <v>22</v>
      </c>
      <c r="G18" s="54">
        <v>0</v>
      </c>
      <c r="H18" s="191">
        <v>7</v>
      </c>
      <c r="I18" s="56">
        <v>1</v>
      </c>
      <c r="J18" s="54">
        <v>0</v>
      </c>
      <c r="K18" s="191">
        <v>1</v>
      </c>
      <c r="L18" s="54">
        <v>0</v>
      </c>
    </row>
    <row r="19" spans="2:12" x14ac:dyDescent="0.2">
      <c r="B19" s="73" t="s">
        <v>766</v>
      </c>
      <c r="C19" s="189">
        <v>18</v>
      </c>
      <c r="D19" s="189">
        <f t="shared" si="0"/>
        <v>17</v>
      </c>
      <c r="E19" s="54">
        <v>1</v>
      </c>
      <c r="F19" s="54">
        <v>0</v>
      </c>
      <c r="G19" s="54">
        <v>0</v>
      </c>
      <c r="H19" s="54">
        <v>3</v>
      </c>
      <c r="I19" s="54">
        <v>0</v>
      </c>
      <c r="J19" s="54">
        <v>0</v>
      </c>
      <c r="K19" s="54">
        <v>13</v>
      </c>
      <c r="L19" s="54">
        <v>1</v>
      </c>
    </row>
    <row r="20" spans="2:12" x14ac:dyDescent="0.2">
      <c r="B20" s="66" t="s">
        <v>767</v>
      </c>
      <c r="C20" s="45">
        <v>210</v>
      </c>
      <c r="D20" s="189">
        <f t="shared" si="0"/>
        <v>0</v>
      </c>
      <c r="E20" s="191">
        <v>0</v>
      </c>
      <c r="F20" s="54">
        <v>0</v>
      </c>
      <c r="G20" s="54">
        <v>0</v>
      </c>
      <c r="H20" s="54">
        <v>0</v>
      </c>
      <c r="I20" s="191">
        <v>0</v>
      </c>
      <c r="J20" s="54">
        <v>0</v>
      </c>
      <c r="K20" s="54">
        <v>0</v>
      </c>
      <c r="L20" s="191">
        <v>210</v>
      </c>
    </row>
    <row r="21" spans="2:12" x14ac:dyDescent="0.2">
      <c r="B21" s="66" t="s">
        <v>768</v>
      </c>
      <c r="C21" s="45">
        <v>44</v>
      </c>
      <c r="D21" s="189">
        <f t="shared" si="0"/>
        <v>22</v>
      </c>
      <c r="E21" s="191">
        <v>12</v>
      </c>
      <c r="F21" s="191">
        <v>5</v>
      </c>
      <c r="G21" s="54">
        <v>1</v>
      </c>
      <c r="H21" s="191">
        <v>2</v>
      </c>
      <c r="I21" s="191">
        <v>0</v>
      </c>
      <c r="J21" s="54">
        <v>0</v>
      </c>
      <c r="K21" s="191">
        <v>2</v>
      </c>
      <c r="L21" s="191">
        <v>22</v>
      </c>
    </row>
    <row r="22" spans="2:12" x14ac:dyDescent="0.2">
      <c r="B22" s="66" t="s">
        <v>769</v>
      </c>
      <c r="C22" s="45">
        <v>2</v>
      </c>
      <c r="D22" s="189">
        <f t="shared" si="0"/>
        <v>2</v>
      </c>
      <c r="E22" s="54">
        <v>0</v>
      </c>
      <c r="F22" s="54">
        <v>0</v>
      </c>
      <c r="G22" s="54">
        <v>0</v>
      </c>
      <c r="H22" s="191">
        <v>2</v>
      </c>
      <c r="I22" s="191">
        <v>0</v>
      </c>
      <c r="J22" s="54">
        <v>0</v>
      </c>
      <c r="K22" s="54">
        <v>0</v>
      </c>
      <c r="L22" s="55">
        <v>0</v>
      </c>
    </row>
    <row r="23" spans="2:12" x14ac:dyDescent="0.2">
      <c r="B23" s="66" t="s">
        <v>770</v>
      </c>
      <c r="C23" s="45">
        <v>188</v>
      </c>
      <c r="D23" s="189">
        <f t="shared" si="0"/>
        <v>51</v>
      </c>
      <c r="E23" s="96">
        <v>25</v>
      </c>
      <c r="F23" s="191">
        <v>6</v>
      </c>
      <c r="G23" s="54">
        <v>0</v>
      </c>
      <c r="H23" s="191">
        <v>7</v>
      </c>
      <c r="I23" s="191">
        <v>0</v>
      </c>
      <c r="J23" s="54">
        <v>0</v>
      </c>
      <c r="K23" s="96">
        <v>13</v>
      </c>
      <c r="L23" s="191">
        <v>137</v>
      </c>
    </row>
    <row r="24" spans="2:12" x14ac:dyDescent="0.2">
      <c r="B24" s="66" t="s">
        <v>771</v>
      </c>
      <c r="C24" s="45">
        <v>12</v>
      </c>
      <c r="D24" s="189">
        <f t="shared" si="0"/>
        <v>1</v>
      </c>
      <c r="E24" s="54">
        <v>1</v>
      </c>
      <c r="F24" s="54">
        <v>0</v>
      </c>
      <c r="G24" s="54">
        <v>0</v>
      </c>
      <c r="H24" s="54">
        <v>0</v>
      </c>
      <c r="I24" s="54">
        <v>0</v>
      </c>
      <c r="J24" s="54">
        <v>0</v>
      </c>
      <c r="K24" s="54">
        <v>0</v>
      </c>
      <c r="L24" s="54">
        <v>11</v>
      </c>
    </row>
    <row r="25" spans="2:12" x14ac:dyDescent="0.2">
      <c r="B25" s="95" t="s">
        <v>296</v>
      </c>
      <c r="C25" s="45">
        <v>44</v>
      </c>
      <c r="D25" s="189">
        <f t="shared" si="0"/>
        <v>28</v>
      </c>
      <c r="E25" s="55">
        <v>9</v>
      </c>
      <c r="F25" s="55">
        <v>5</v>
      </c>
      <c r="G25" s="54">
        <v>0</v>
      </c>
      <c r="H25" s="55">
        <v>10</v>
      </c>
      <c r="I25" s="54">
        <v>0</v>
      </c>
      <c r="J25" s="54">
        <v>0</v>
      </c>
      <c r="K25" s="55">
        <v>4</v>
      </c>
      <c r="L25" s="191">
        <v>16</v>
      </c>
    </row>
    <row r="26" spans="2:12" x14ac:dyDescent="0.2">
      <c r="B26" s="95" t="s">
        <v>358</v>
      </c>
      <c r="C26" s="45">
        <v>3</v>
      </c>
      <c r="D26" s="189">
        <f t="shared" si="0"/>
        <v>3</v>
      </c>
      <c r="E26" s="54">
        <v>0</v>
      </c>
      <c r="F26" s="54">
        <v>1</v>
      </c>
      <c r="G26" s="54">
        <v>0</v>
      </c>
      <c r="H26" s="54">
        <v>0</v>
      </c>
      <c r="I26" s="54">
        <v>0</v>
      </c>
      <c r="J26" s="54">
        <v>0</v>
      </c>
      <c r="K26" s="54">
        <v>2</v>
      </c>
      <c r="L26" s="54">
        <v>0</v>
      </c>
    </row>
    <row r="27" spans="2:12" x14ac:dyDescent="0.2">
      <c r="B27" s="95"/>
      <c r="C27" s="45"/>
      <c r="D27" s="189"/>
      <c r="E27" s="191"/>
      <c r="F27" s="191"/>
      <c r="G27" s="191"/>
      <c r="H27" s="191"/>
      <c r="I27" s="191"/>
      <c r="J27" s="191"/>
      <c r="K27" s="191"/>
      <c r="L27" s="191"/>
    </row>
    <row r="28" spans="2:12" x14ac:dyDescent="0.2">
      <c r="B28" s="66" t="s">
        <v>297</v>
      </c>
      <c r="C28" s="45">
        <v>0</v>
      </c>
      <c r="D28" s="189">
        <f t="shared" si="0"/>
        <v>0</v>
      </c>
      <c r="E28" s="54">
        <v>0</v>
      </c>
      <c r="F28" s="54">
        <v>0</v>
      </c>
      <c r="G28" s="54">
        <v>0</v>
      </c>
      <c r="H28" s="54">
        <v>0</v>
      </c>
      <c r="I28" s="54">
        <v>0</v>
      </c>
      <c r="J28" s="54">
        <v>0</v>
      </c>
      <c r="K28" s="54">
        <v>0</v>
      </c>
      <c r="L28" s="54">
        <v>0</v>
      </c>
    </row>
    <row r="29" spans="2:12" x14ac:dyDescent="0.2">
      <c r="B29" s="66"/>
      <c r="C29" s="45"/>
      <c r="D29" s="189"/>
      <c r="E29" s="191"/>
      <c r="F29" s="191"/>
      <c r="G29" s="191"/>
      <c r="H29" s="191"/>
      <c r="I29" s="191"/>
      <c r="J29" s="191"/>
      <c r="K29" s="191"/>
      <c r="L29" s="191"/>
    </row>
    <row r="30" spans="2:12" x14ac:dyDescent="0.2">
      <c r="B30" s="66" t="s">
        <v>772</v>
      </c>
      <c r="C30" s="45">
        <v>1</v>
      </c>
      <c r="D30" s="189">
        <f t="shared" si="0"/>
        <v>1</v>
      </c>
      <c r="E30" s="54">
        <v>0</v>
      </c>
      <c r="F30" s="54">
        <v>0</v>
      </c>
      <c r="G30" s="54">
        <v>0</v>
      </c>
      <c r="H30" s="54">
        <v>0</v>
      </c>
      <c r="I30" s="54">
        <v>0</v>
      </c>
      <c r="J30" s="54">
        <v>0</v>
      </c>
      <c r="K30" s="54">
        <v>1</v>
      </c>
      <c r="L30" s="54">
        <v>0</v>
      </c>
    </row>
    <row r="31" spans="2:12" x14ac:dyDescent="0.2">
      <c r="B31" s="95" t="s">
        <v>298</v>
      </c>
      <c r="C31" s="45">
        <v>0</v>
      </c>
      <c r="D31" s="189">
        <f t="shared" si="0"/>
        <v>0</v>
      </c>
      <c r="E31" s="54">
        <v>0</v>
      </c>
      <c r="F31" s="54">
        <v>0</v>
      </c>
      <c r="G31" s="54">
        <v>0</v>
      </c>
      <c r="H31" s="54">
        <v>0</v>
      </c>
      <c r="I31" s="54">
        <v>0</v>
      </c>
      <c r="J31" s="54">
        <v>0</v>
      </c>
      <c r="K31" s="54">
        <v>0</v>
      </c>
      <c r="L31" s="54">
        <v>0</v>
      </c>
    </row>
    <row r="32" spans="2:12" x14ac:dyDescent="0.2">
      <c r="B32" s="66" t="s">
        <v>773</v>
      </c>
      <c r="C32" s="45">
        <v>0</v>
      </c>
      <c r="D32" s="189">
        <f t="shared" si="0"/>
        <v>0</v>
      </c>
      <c r="E32" s="54">
        <v>0</v>
      </c>
      <c r="F32" s="54">
        <v>0</v>
      </c>
      <c r="G32" s="54">
        <v>0</v>
      </c>
      <c r="H32" s="54">
        <v>0</v>
      </c>
      <c r="I32" s="54">
        <v>0</v>
      </c>
      <c r="J32" s="54">
        <v>0</v>
      </c>
      <c r="K32" s="54">
        <v>0</v>
      </c>
      <c r="L32" s="54">
        <v>0</v>
      </c>
    </row>
    <row r="33" spans="2:12" x14ac:dyDescent="0.2">
      <c r="B33" s="66"/>
      <c r="C33" s="45"/>
      <c r="D33" s="189"/>
      <c r="E33" s="191"/>
      <c r="F33" s="191"/>
      <c r="G33" s="191"/>
      <c r="H33" s="191"/>
      <c r="I33" s="191"/>
      <c r="J33" s="191"/>
      <c r="K33" s="191"/>
      <c r="L33" s="191"/>
    </row>
    <row r="34" spans="2:12" x14ac:dyDescent="0.2">
      <c r="B34" s="66" t="s">
        <v>774</v>
      </c>
      <c r="C34" s="45">
        <v>0</v>
      </c>
      <c r="D34" s="189">
        <f t="shared" si="0"/>
        <v>0</v>
      </c>
      <c r="E34" s="54">
        <v>0</v>
      </c>
      <c r="F34" s="54">
        <v>0</v>
      </c>
      <c r="G34" s="54">
        <v>0</v>
      </c>
      <c r="H34" s="54">
        <v>0</v>
      </c>
      <c r="I34" s="54">
        <v>0</v>
      </c>
      <c r="J34" s="54">
        <v>0</v>
      </c>
      <c r="K34" s="54">
        <v>0</v>
      </c>
      <c r="L34" s="54">
        <v>0</v>
      </c>
    </row>
    <row r="35" spans="2:12" x14ac:dyDescent="0.2">
      <c r="B35" s="66" t="s">
        <v>775</v>
      </c>
      <c r="C35" s="45">
        <v>46</v>
      </c>
      <c r="D35" s="189">
        <f t="shared" si="0"/>
        <v>7</v>
      </c>
      <c r="E35" s="54">
        <v>2</v>
      </c>
      <c r="F35" s="54">
        <v>2</v>
      </c>
      <c r="G35" s="54">
        <v>0</v>
      </c>
      <c r="H35" s="54">
        <v>0</v>
      </c>
      <c r="I35" s="54">
        <v>0</v>
      </c>
      <c r="J35" s="54">
        <v>0</v>
      </c>
      <c r="K35" s="54">
        <v>3</v>
      </c>
      <c r="L35" s="54">
        <v>39</v>
      </c>
    </row>
    <row r="36" spans="2:12" x14ac:dyDescent="0.2">
      <c r="B36" s="66" t="s">
        <v>299</v>
      </c>
      <c r="C36" s="45">
        <v>11</v>
      </c>
      <c r="D36" s="189">
        <f t="shared" si="0"/>
        <v>9</v>
      </c>
      <c r="E36" s="54">
        <v>3</v>
      </c>
      <c r="F36" s="54">
        <v>1</v>
      </c>
      <c r="G36" s="54">
        <v>0</v>
      </c>
      <c r="H36" s="54">
        <v>1</v>
      </c>
      <c r="I36" s="54">
        <v>0</v>
      </c>
      <c r="J36" s="54">
        <v>0</v>
      </c>
      <c r="K36" s="54">
        <v>4</v>
      </c>
      <c r="L36" s="54">
        <v>2</v>
      </c>
    </row>
    <row r="37" spans="2:12" x14ac:dyDescent="0.2">
      <c r="B37" s="66"/>
      <c r="C37" s="45"/>
      <c r="D37" s="189"/>
      <c r="E37" s="191"/>
      <c r="F37" s="191"/>
      <c r="G37" s="191"/>
      <c r="H37" s="191"/>
      <c r="I37" s="191"/>
      <c r="J37" s="191"/>
      <c r="K37" s="191"/>
      <c r="L37" s="191"/>
    </row>
    <row r="38" spans="2:12" x14ac:dyDescent="0.2">
      <c r="B38" s="66" t="s">
        <v>776</v>
      </c>
      <c r="C38" s="45">
        <v>1</v>
      </c>
      <c r="D38" s="189">
        <f t="shared" si="0"/>
        <v>1</v>
      </c>
      <c r="E38" s="54">
        <v>0</v>
      </c>
      <c r="F38" s="54">
        <v>1</v>
      </c>
      <c r="G38" s="54">
        <v>0</v>
      </c>
      <c r="H38" s="54">
        <v>0</v>
      </c>
      <c r="I38" s="54">
        <v>0</v>
      </c>
      <c r="J38" s="54">
        <v>0</v>
      </c>
      <c r="K38" s="54">
        <v>0</v>
      </c>
      <c r="L38" s="54">
        <v>0</v>
      </c>
    </row>
    <row r="39" spans="2:12" x14ac:dyDescent="0.2">
      <c r="B39" s="66" t="s">
        <v>777</v>
      </c>
      <c r="C39" s="45">
        <v>0</v>
      </c>
      <c r="D39" s="189">
        <f t="shared" si="0"/>
        <v>0</v>
      </c>
      <c r="E39" s="54">
        <v>0</v>
      </c>
      <c r="F39" s="54">
        <v>0</v>
      </c>
      <c r="G39" s="54">
        <v>0</v>
      </c>
      <c r="H39" s="54">
        <v>0</v>
      </c>
      <c r="I39" s="54">
        <v>0</v>
      </c>
      <c r="J39" s="54">
        <v>0</v>
      </c>
      <c r="K39" s="54">
        <v>0</v>
      </c>
      <c r="L39" s="54">
        <v>0</v>
      </c>
    </row>
    <row r="40" spans="2:12" x14ac:dyDescent="0.2">
      <c r="B40" s="95" t="s">
        <v>778</v>
      </c>
      <c r="C40" s="45">
        <v>0</v>
      </c>
      <c r="D40" s="189">
        <f t="shared" si="0"/>
        <v>0</v>
      </c>
      <c r="E40" s="54">
        <v>0</v>
      </c>
      <c r="F40" s="54">
        <v>0</v>
      </c>
      <c r="G40" s="54">
        <v>0</v>
      </c>
      <c r="H40" s="54">
        <v>0</v>
      </c>
      <c r="I40" s="54">
        <v>0</v>
      </c>
      <c r="J40" s="54">
        <v>0</v>
      </c>
      <c r="K40" s="54">
        <v>0</v>
      </c>
      <c r="L40" s="54">
        <v>0</v>
      </c>
    </row>
    <row r="41" spans="2:12" x14ac:dyDescent="0.2">
      <c r="B41" s="66" t="s">
        <v>779</v>
      </c>
      <c r="C41" s="45">
        <v>0</v>
      </c>
      <c r="D41" s="189">
        <f t="shared" si="0"/>
        <v>0</v>
      </c>
      <c r="E41" s="54">
        <v>0</v>
      </c>
      <c r="F41" s="54">
        <v>0</v>
      </c>
      <c r="G41" s="54">
        <v>0</v>
      </c>
      <c r="H41" s="54">
        <v>0</v>
      </c>
      <c r="I41" s="54">
        <v>0</v>
      </c>
      <c r="J41" s="54">
        <v>0</v>
      </c>
      <c r="K41" s="54">
        <v>0</v>
      </c>
      <c r="L41" s="54">
        <v>0</v>
      </c>
    </row>
    <row r="42" spans="2:12" x14ac:dyDescent="0.2">
      <c r="B42" s="66" t="s">
        <v>300</v>
      </c>
      <c r="C42" s="45">
        <v>9</v>
      </c>
      <c r="D42" s="189">
        <f t="shared" si="0"/>
        <v>0</v>
      </c>
      <c r="E42" s="54">
        <v>0</v>
      </c>
      <c r="F42" s="54">
        <v>0</v>
      </c>
      <c r="G42" s="54">
        <v>0</v>
      </c>
      <c r="H42" s="54">
        <v>0</v>
      </c>
      <c r="I42" s="54">
        <v>0</v>
      </c>
      <c r="J42" s="54">
        <v>0</v>
      </c>
      <c r="K42" s="54">
        <v>0</v>
      </c>
      <c r="L42" s="54">
        <v>9</v>
      </c>
    </row>
    <row r="43" spans="2:12" x14ac:dyDescent="0.2">
      <c r="B43" s="66" t="s">
        <v>301</v>
      </c>
      <c r="C43" s="45">
        <v>1</v>
      </c>
      <c r="D43" s="189">
        <f t="shared" si="0"/>
        <v>1</v>
      </c>
      <c r="E43" s="54">
        <v>0</v>
      </c>
      <c r="F43" s="54">
        <v>1</v>
      </c>
      <c r="G43" s="54">
        <v>0</v>
      </c>
      <c r="H43" s="54">
        <v>0</v>
      </c>
      <c r="I43" s="54">
        <v>0</v>
      </c>
      <c r="J43" s="54">
        <v>0</v>
      </c>
      <c r="K43" s="54">
        <v>0</v>
      </c>
      <c r="L43" s="54">
        <v>0</v>
      </c>
    </row>
    <row r="44" spans="2:12" x14ac:dyDescent="0.2">
      <c r="B44" s="66"/>
      <c r="C44" s="45"/>
      <c r="D44" s="189"/>
      <c r="E44" s="191"/>
      <c r="F44" s="191"/>
      <c r="G44" s="191"/>
      <c r="H44" s="191"/>
      <c r="I44" s="191"/>
      <c r="J44" s="191"/>
      <c r="K44" s="191"/>
      <c r="L44" s="191"/>
    </row>
    <row r="45" spans="2:12" x14ac:dyDescent="0.2">
      <c r="B45" s="66" t="s">
        <v>780</v>
      </c>
      <c r="C45" s="45">
        <v>3</v>
      </c>
      <c r="D45" s="189">
        <f t="shared" si="0"/>
        <v>3</v>
      </c>
      <c r="E45" s="191">
        <v>0</v>
      </c>
      <c r="F45" s="191">
        <v>0</v>
      </c>
      <c r="G45" s="191">
        <v>0</v>
      </c>
      <c r="H45" s="191">
        <v>3</v>
      </c>
      <c r="I45" s="191">
        <v>0</v>
      </c>
      <c r="J45" s="191">
        <v>0</v>
      </c>
      <c r="K45" s="54">
        <v>0</v>
      </c>
      <c r="L45" s="191">
        <v>0</v>
      </c>
    </row>
    <row r="46" spans="2:12" x14ac:dyDescent="0.2">
      <c r="B46" s="66" t="s">
        <v>302</v>
      </c>
      <c r="C46" s="45">
        <v>2</v>
      </c>
      <c r="D46" s="189">
        <f t="shared" si="0"/>
        <v>2</v>
      </c>
      <c r="E46" s="54">
        <v>0</v>
      </c>
      <c r="F46" s="191">
        <v>0</v>
      </c>
      <c r="G46" s="191">
        <v>0</v>
      </c>
      <c r="H46" s="191">
        <v>0</v>
      </c>
      <c r="I46" s="191">
        <v>0</v>
      </c>
      <c r="J46" s="191">
        <v>0</v>
      </c>
      <c r="K46" s="191">
        <v>2</v>
      </c>
      <c r="L46" s="191">
        <v>0</v>
      </c>
    </row>
    <row r="47" spans="2:12" x14ac:dyDescent="0.2">
      <c r="B47" s="95" t="s">
        <v>303</v>
      </c>
      <c r="C47" s="45">
        <v>0</v>
      </c>
      <c r="D47" s="189">
        <f t="shared" si="0"/>
        <v>0</v>
      </c>
      <c r="E47" s="54">
        <v>0</v>
      </c>
      <c r="F47" s="191">
        <v>0</v>
      </c>
      <c r="G47" s="191">
        <v>0</v>
      </c>
      <c r="H47" s="191">
        <v>0</v>
      </c>
      <c r="I47" s="191">
        <v>0</v>
      </c>
      <c r="J47" s="191">
        <v>0</v>
      </c>
      <c r="K47" s="191">
        <v>0</v>
      </c>
      <c r="L47" s="191">
        <v>0</v>
      </c>
    </row>
    <row r="48" spans="2:12" x14ac:dyDescent="0.2">
      <c r="B48" s="95"/>
      <c r="C48" s="45"/>
      <c r="D48" s="189"/>
      <c r="E48" s="191"/>
      <c r="F48" s="191"/>
      <c r="G48" s="191"/>
      <c r="H48" s="191"/>
      <c r="I48" s="191"/>
      <c r="J48" s="191"/>
      <c r="K48" s="191"/>
      <c r="L48" s="191"/>
    </row>
    <row r="49" spans="1:12" x14ac:dyDescent="0.2">
      <c r="B49" s="66" t="s">
        <v>781</v>
      </c>
      <c r="C49" s="45">
        <v>2</v>
      </c>
      <c r="D49" s="189">
        <f t="shared" si="0"/>
        <v>1</v>
      </c>
      <c r="E49" s="191">
        <v>0</v>
      </c>
      <c r="F49" s="54">
        <v>1</v>
      </c>
      <c r="G49" s="54">
        <v>0</v>
      </c>
      <c r="H49" s="54">
        <v>0</v>
      </c>
      <c r="I49" s="54">
        <v>0</v>
      </c>
      <c r="J49" s="54">
        <v>0</v>
      </c>
      <c r="K49" s="54">
        <v>0</v>
      </c>
      <c r="L49" s="55">
        <v>1</v>
      </c>
    </row>
    <row r="50" spans="1:12" x14ac:dyDescent="0.2">
      <c r="B50" s="66" t="s">
        <v>782</v>
      </c>
      <c r="C50" s="45">
        <v>0</v>
      </c>
      <c r="D50" s="189">
        <f t="shared" si="0"/>
        <v>0</v>
      </c>
      <c r="E50" s="54">
        <v>0</v>
      </c>
      <c r="F50" s="54">
        <v>0</v>
      </c>
      <c r="G50" s="54">
        <v>0</v>
      </c>
      <c r="H50" s="54">
        <v>0</v>
      </c>
      <c r="I50" s="54">
        <v>0</v>
      </c>
      <c r="J50" s="54">
        <v>0</v>
      </c>
      <c r="K50" s="54">
        <v>0</v>
      </c>
      <c r="L50" s="54">
        <v>0</v>
      </c>
    </row>
    <row r="51" spans="1:12" x14ac:dyDescent="0.2">
      <c r="B51" s="66" t="s">
        <v>304</v>
      </c>
      <c r="C51" s="45">
        <v>0</v>
      </c>
      <c r="D51" s="189">
        <f t="shared" si="0"/>
        <v>0</v>
      </c>
      <c r="E51" s="54">
        <v>0</v>
      </c>
      <c r="F51" s="54">
        <v>0</v>
      </c>
      <c r="G51" s="54">
        <v>0</v>
      </c>
      <c r="H51" s="54">
        <v>0</v>
      </c>
      <c r="I51" s="54">
        <v>0</v>
      </c>
      <c r="J51" s="54">
        <v>0</v>
      </c>
      <c r="K51" s="54">
        <v>0</v>
      </c>
      <c r="L51" s="54">
        <v>0</v>
      </c>
    </row>
    <row r="52" spans="1:12" x14ac:dyDescent="0.2">
      <c r="B52" s="66" t="s">
        <v>783</v>
      </c>
      <c r="C52" s="45">
        <v>0</v>
      </c>
      <c r="D52" s="189">
        <f t="shared" si="0"/>
        <v>0</v>
      </c>
      <c r="E52" s="54">
        <v>0</v>
      </c>
      <c r="F52" s="54">
        <v>0</v>
      </c>
      <c r="G52" s="54">
        <v>0</v>
      </c>
      <c r="H52" s="54">
        <v>0</v>
      </c>
      <c r="I52" s="54">
        <v>0</v>
      </c>
      <c r="J52" s="54">
        <v>0</v>
      </c>
      <c r="K52" s="54">
        <v>0</v>
      </c>
      <c r="L52" s="54">
        <v>0</v>
      </c>
    </row>
    <row r="53" spans="1:12" x14ac:dyDescent="0.2">
      <c r="B53" s="66" t="s">
        <v>784</v>
      </c>
      <c r="C53" s="45">
        <v>4</v>
      </c>
      <c r="D53" s="189">
        <f t="shared" si="0"/>
        <v>1</v>
      </c>
      <c r="E53" s="54">
        <v>0</v>
      </c>
      <c r="F53" s="54">
        <v>0</v>
      </c>
      <c r="G53" s="54">
        <v>0</v>
      </c>
      <c r="H53" s="54">
        <v>0</v>
      </c>
      <c r="I53" s="54">
        <v>0</v>
      </c>
      <c r="J53" s="54">
        <v>0</v>
      </c>
      <c r="K53" s="54">
        <v>1</v>
      </c>
      <c r="L53" s="54">
        <v>3</v>
      </c>
    </row>
    <row r="54" spans="1:12" ht="18" thickBot="1" x14ac:dyDescent="0.2">
      <c r="B54" s="187"/>
      <c r="C54" s="126"/>
      <c r="D54" s="100"/>
      <c r="E54" s="100"/>
      <c r="F54" s="100"/>
      <c r="G54" s="100"/>
      <c r="H54" s="100"/>
      <c r="I54" s="100"/>
      <c r="J54" s="100"/>
      <c r="K54" s="100"/>
      <c r="L54" s="100"/>
    </row>
    <row r="55" spans="1:12" ht="17.25" customHeight="1" x14ac:dyDescent="0.2">
      <c r="C55" s="127" t="s">
        <v>761</v>
      </c>
    </row>
    <row r="56" spans="1:12" x14ac:dyDescent="0.2">
      <c r="A56" s="127"/>
      <c r="C56" s="127" t="s">
        <v>211</v>
      </c>
    </row>
    <row r="57" spans="1:12" x14ac:dyDescent="0.15">
      <c r="C57" s="99" t="s">
        <v>573</v>
      </c>
    </row>
    <row r="61" spans="1:12" x14ac:dyDescent="0.15">
      <c r="C61" s="99">
        <v>748</v>
      </c>
      <c r="D61" s="99">
        <v>272</v>
      </c>
      <c r="E61" s="99">
        <v>70</v>
      </c>
      <c r="F61" s="99">
        <v>85</v>
      </c>
      <c r="G61" s="99">
        <v>2</v>
      </c>
      <c r="H61" s="99">
        <v>43</v>
      </c>
      <c r="I61" s="99">
        <v>2</v>
      </c>
      <c r="J61" s="99" t="s">
        <v>362</v>
      </c>
      <c r="K61" s="99">
        <v>70</v>
      </c>
      <c r="L61" s="99">
        <v>476</v>
      </c>
    </row>
  </sheetData>
  <mergeCells count="2">
    <mergeCell ref="B6:L6"/>
    <mergeCell ref="D9:D10"/>
  </mergeCells>
  <phoneticPr fontId="2"/>
  <pageMargins left="0.59055118110236227"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81"/>
  <sheetViews>
    <sheetView view="pageBreakPreview" topLeftCell="B1" zoomScale="75" zoomScaleNormal="75" zoomScaleSheetLayoutView="75" workbookViewId="0">
      <selection activeCell="F72" sqref="F72"/>
    </sheetView>
  </sheetViews>
  <sheetFormatPr defaultColWidth="12.125" defaultRowHeight="17.25" x14ac:dyDescent="0.15"/>
  <cols>
    <col min="1" max="1" width="13.375" style="15" customWidth="1"/>
    <col min="2" max="2" width="22.625" style="15" customWidth="1"/>
    <col min="3" max="8" width="12.125" style="15"/>
    <col min="9" max="12" width="10.875" style="15" customWidth="1"/>
    <col min="13" max="13" width="13.375" style="15" customWidth="1"/>
    <col min="14" max="84" width="13.375" style="2" customWidth="1"/>
    <col min="85" max="16384" width="12.125" style="2"/>
  </cols>
  <sheetData>
    <row r="1" spans="1:13" x14ac:dyDescent="0.2">
      <c r="A1" s="29"/>
    </row>
    <row r="6" spans="1:13" x14ac:dyDescent="0.2">
      <c r="B6" s="333" t="s">
        <v>41</v>
      </c>
      <c r="C6" s="333"/>
      <c r="D6" s="333"/>
      <c r="E6" s="333"/>
      <c r="F6" s="333"/>
      <c r="G6" s="333"/>
      <c r="H6" s="333"/>
      <c r="I6" s="333"/>
      <c r="J6" s="333"/>
      <c r="K6" s="333"/>
      <c r="L6" s="333"/>
    </row>
    <row r="7" spans="1:13" ht="18" thickBot="1" x14ac:dyDescent="0.25">
      <c r="B7" s="24"/>
      <c r="C7" s="30" t="s">
        <v>42</v>
      </c>
      <c r="D7" s="24"/>
      <c r="E7" s="24"/>
      <c r="F7" s="24"/>
      <c r="G7" s="24"/>
      <c r="H7" s="24"/>
      <c r="I7" s="24"/>
      <c r="J7" s="24"/>
      <c r="K7" s="24"/>
      <c r="L7" s="67" t="s">
        <v>50</v>
      </c>
    </row>
    <row r="8" spans="1:13" x14ac:dyDescent="0.15">
      <c r="C8" s="13"/>
      <c r="D8" s="13"/>
      <c r="E8" s="13"/>
      <c r="F8" s="25"/>
      <c r="G8" s="25"/>
      <c r="H8" s="25"/>
      <c r="I8" s="25"/>
      <c r="J8" s="25"/>
      <c r="K8" s="25"/>
      <c r="L8" s="13"/>
      <c r="M8" s="33"/>
    </row>
    <row r="9" spans="1:13" x14ac:dyDescent="0.2">
      <c r="C9" s="26" t="s">
        <v>51</v>
      </c>
      <c r="D9" s="26" t="s">
        <v>594</v>
      </c>
      <c r="E9" s="26" t="s">
        <v>595</v>
      </c>
      <c r="F9" s="327" t="s">
        <v>599</v>
      </c>
      <c r="G9" s="327" t="s">
        <v>600</v>
      </c>
      <c r="H9" s="165" t="s">
        <v>596</v>
      </c>
      <c r="I9" s="327" t="s">
        <v>601</v>
      </c>
      <c r="J9" s="165" t="s">
        <v>597</v>
      </c>
      <c r="K9" s="327" t="s">
        <v>602</v>
      </c>
      <c r="L9" s="26" t="s">
        <v>52</v>
      </c>
      <c r="M9" s="33"/>
    </row>
    <row r="10" spans="1:13" x14ac:dyDescent="0.2">
      <c r="B10" s="25"/>
      <c r="C10" s="28"/>
      <c r="D10" s="28"/>
      <c r="E10" s="27" t="s">
        <v>598</v>
      </c>
      <c r="F10" s="328"/>
      <c r="G10" s="328"/>
      <c r="H10" s="166" t="s">
        <v>43</v>
      </c>
      <c r="I10" s="328"/>
      <c r="J10" s="166" t="s">
        <v>44</v>
      </c>
      <c r="K10" s="328"/>
      <c r="L10" s="28"/>
      <c r="M10" s="33"/>
    </row>
    <row r="11" spans="1:13" x14ac:dyDescent="0.15">
      <c r="C11" s="13"/>
    </row>
    <row r="12" spans="1:13" x14ac:dyDescent="0.2">
      <c r="B12" s="21" t="s">
        <v>282</v>
      </c>
      <c r="C12" s="11">
        <v>9281</v>
      </c>
      <c r="D12" s="9">
        <v>37</v>
      </c>
      <c r="E12" s="9">
        <v>2392</v>
      </c>
      <c r="F12" s="9">
        <v>562</v>
      </c>
      <c r="G12" s="56" t="s">
        <v>603</v>
      </c>
      <c r="H12" s="56" t="s">
        <v>603</v>
      </c>
      <c r="I12" s="56" t="s">
        <v>603</v>
      </c>
      <c r="J12" s="9">
        <v>438</v>
      </c>
      <c r="K12" s="9">
        <v>42</v>
      </c>
      <c r="L12" s="9">
        <v>98</v>
      </c>
    </row>
    <row r="13" spans="1:13" x14ac:dyDescent="0.2">
      <c r="B13" s="239" t="s">
        <v>290</v>
      </c>
      <c r="C13" s="35">
        <v>10064</v>
      </c>
      <c r="D13" s="9">
        <v>44</v>
      </c>
      <c r="E13" s="9">
        <v>2731</v>
      </c>
      <c r="F13" s="9">
        <v>527</v>
      </c>
      <c r="G13" s="17">
        <v>171</v>
      </c>
      <c r="H13" s="17">
        <v>394</v>
      </c>
      <c r="I13" s="17">
        <v>178</v>
      </c>
      <c r="J13" s="9">
        <v>506</v>
      </c>
      <c r="K13" s="9">
        <v>46</v>
      </c>
      <c r="L13" s="9">
        <v>162</v>
      </c>
    </row>
    <row r="14" spans="1:13" x14ac:dyDescent="0.2">
      <c r="B14" s="239" t="s">
        <v>291</v>
      </c>
      <c r="C14" s="35">
        <v>10225</v>
      </c>
      <c r="D14" s="9">
        <v>29</v>
      </c>
      <c r="E14" s="9">
        <v>3019</v>
      </c>
      <c r="F14" s="9">
        <v>583</v>
      </c>
      <c r="G14" s="9">
        <v>232</v>
      </c>
      <c r="H14" s="9">
        <v>514</v>
      </c>
      <c r="I14" s="9">
        <v>207</v>
      </c>
      <c r="J14" s="9">
        <v>595</v>
      </c>
      <c r="K14" s="9">
        <v>60</v>
      </c>
      <c r="L14" s="9">
        <v>110</v>
      </c>
    </row>
    <row r="15" spans="1:13" x14ac:dyDescent="0.2">
      <c r="B15" s="239" t="s">
        <v>294</v>
      </c>
      <c r="C15" s="11">
        <v>11251</v>
      </c>
      <c r="D15" s="9">
        <v>32</v>
      </c>
      <c r="E15" s="9">
        <v>3264</v>
      </c>
      <c r="F15" s="9">
        <v>546</v>
      </c>
      <c r="G15" s="9">
        <v>254</v>
      </c>
      <c r="H15" s="9">
        <v>411</v>
      </c>
      <c r="I15" s="9">
        <v>240</v>
      </c>
      <c r="J15" s="9">
        <v>699</v>
      </c>
      <c r="K15" s="9">
        <v>52</v>
      </c>
      <c r="L15" s="9">
        <v>126</v>
      </c>
    </row>
    <row r="16" spans="1:13" x14ac:dyDescent="0.2">
      <c r="B16" s="239"/>
      <c r="C16" s="11"/>
      <c r="D16" s="9"/>
      <c r="E16" s="9"/>
      <c r="F16" s="9"/>
      <c r="G16" s="9"/>
      <c r="H16" s="9"/>
      <c r="I16" s="9"/>
      <c r="J16" s="9"/>
      <c r="K16" s="9"/>
      <c r="L16" s="9"/>
    </row>
    <row r="17" spans="1:18" x14ac:dyDescent="0.2">
      <c r="B17" s="239" t="s">
        <v>360</v>
      </c>
      <c r="C17" s="11">
        <v>11256</v>
      </c>
      <c r="D17" s="9">
        <v>16</v>
      </c>
      <c r="E17" s="9">
        <v>3384</v>
      </c>
      <c r="F17" s="9">
        <v>516</v>
      </c>
      <c r="G17" s="9">
        <v>248</v>
      </c>
      <c r="H17" s="9">
        <v>418</v>
      </c>
      <c r="I17" s="9">
        <v>215</v>
      </c>
      <c r="J17" s="9">
        <v>732</v>
      </c>
      <c r="K17" s="9">
        <v>53</v>
      </c>
      <c r="L17" s="9">
        <v>105</v>
      </c>
    </row>
    <row r="18" spans="1:18" s="3" customFormat="1" x14ac:dyDescent="0.2">
      <c r="A18" s="15"/>
      <c r="B18" s="239" t="s">
        <v>397</v>
      </c>
      <c r="C18" s="11">
        <v>11679</v>
      </c>
      <c r="D18" s="9">
        <v>28</v>
      </c>
      <c r="E18" s="9">
        <v>3234</v>
      </c>
      <c r="F18" s="9">
        <v>515</v>
      </c>
      <c r="G18" s="9">
        <v>259</v>
      </c>
      <c r="H18" s="9">
        <v>362</v>
      </c>
      <c r="I18" s="9">
        <v>266</v>
      </c>
      <c r="J18" s="9">
        <v>684</v>
      </c>
      <c r="K18" s="9">
        <v>34</v>
      </c>
      <c r="L18" s="9">
        <v>131</v>
      </c>
      <c r="M18" s="15"/>
      <c r="N18" s="2"/>
      <c r="O18" s="2"/>
      <c r="P18" s="2"/>
      <c r="Q18" s="2"/>
      <c r="R18" s="2"/>
    </row>
    <row r="19" spans="1:18" s="3" customFormat="1" x14ac:dyDescent="0.2">
      <c r="A19" s="15"/>
      <c r="B19" s="239" t="s">
        <v>426</v>
      </c>
      <c r="C19" s="11">
        <v>11736</v>
      </c>
      <c r="D19" s="9">
        <v>19</v>
      </c>
      <c r="E19" s="9">
        <v>3385</v>
      </c>
      <c r="F19" s="17">
        <v>498</v>
      </c>
      <c r="G19" s="17">
        <v>241</v>
      </c>
      <c r="H19" s="17">
        <v>393</v>
      </c>
      <c r="I19" s="17">
        <v>251</v>
      </c>
      <c r="J19" s="17">
        <v>729</v>
      </c>
      <c r="K19" s="17">
        <v>58</v>
      </c>
      <c r="L19" s="9">
        <v>148</v>
      </c>
      <c r="M19" s="15"/>
      <c r="N19" s="2"/>
      <c r="O19" s="2"/>
      <c r="P19" s="2"/>
      <c r="Q19" s="2"/>
      <c r="R19" s="2"/>
    </row>
    <row r="20" spans="1:18" s="3" customFormat="1" x14ac:dyDescent="0.2">
      <c r="A20" s="15"/>
      <c r="B20" s="239" t="s">
        <v>509</v>
      </c>
      <c r="C20" s="11">
        <v>12049</v>
      </c>
      <c r="D20" s="9">
        <v>29</v>
      </c>
      <c r="E20" s="9">
        <v>3440</v>
      </c>
      <c r="F20" s="9">
        <v>515</v>
      </c>
      <c r="G20" s="9">
        <v>288</v>
      </c>
      <c r="H20" s="9">
        <v>370</v>
      </c>
      <c r="I20" s="9">
        <v>255</v>
      </c>
      <c r="J20" s="9">
        <v>742</v>
      </c>
      <c r="K20" s="9">
        <v>51</v>
      </c>
      <c r="L20" s="9">
        <v>128</v>
      </c>
      <c r="M20" s="15"/>
      <c r="N20" s="2"/>
      <c r="O20" s="2"/>
      <c r="P20" s="2"/>
      <c r="Q20" s="2"/>
      <c r="R20" s="2"/>
    </row>
    <row r="21" spans="1:18" s="3" customFormat="1" x14ac:dyDescent="0.2">
      <c r="A21" s="15"/>
      <c r="B21" s="239"/>
      <c r="C21" s="11"/>
      <c r="D21" s="9"/>
      <c r="E21" s="9"/>
      <c r="F21" s="9"/>
      <c r="G21" s="9"/>
      <c r="H21" s="9"/>
      <c r="I21" s="9"/>
      <c r="J21" s="9"/>
      <c r="K21" s="9"/>
      <c r="L21" s="9"/>
      <c r="M21" s="15"/>
      <c r="N21" s="2"/>
      <c r="O21" s="2"/>
      <c r="P21" s="2"/>
      <c r="Q21" s="2"/>
      <c r="R21" s="2"/>
    </row>
    <row r="22" spans="1:18" s="3" customFormat="1" x14ac:dyDescent="0.2">
      <c r="A22" s="15"/>
      <c r="B22" s="239" t="s">
        <v>523</v>
      </c>
      <c r="C22" s="11">
        <v>12310</v>
      </c>
      <c r="D22" s="9">
        <v>36</v>
      </c>
      <c r="E22" s="9">
        <v>3457</v>
      </c>
      <c r="F22" s="9">
        <v>468</v>
      </c>
      <c r="G22" s="9">
        <v>297</v>
      </c>
      <c r="H22" s="17">
        <v>364</v>
      </c>
      <c r="I22" s="17">
        <v>276</v>
      </c>
      <c r="J22" s="17">
        <v>728</v>
      </c>
      <c r="K22" s="17">
        <v>62</v>
      </c>
      <c r="L22" s="9">
        <v>134</v>
      </c>
      <c r="M22" s="15"/>
      <c r="N22" s="2"/>
      <c r="O22" s="2"/>
      <c r="P22" s="2"/>
      <c r="Q22" s="2"/>
      <c r="R22" s="2"/>
    </row>
    <row r="23" spans="1:18" s="3" customFormat="1" x14ac:dyDescent="0.2">
      <c r="A23" s="15"/>
      <c r="B23" s="239" t="s">
        <v>524</v>
      </c>
      <c r="C23" s="11">
        <v>12435</v>
      </c>
      <c r="D23" s="9">
        <v>32</v>
      </c>
      <c r="E23" s="9">
        <v>3394</v>
      </c>
      <c r="F23" s="9">
        <v>471</v>
      </c>
      <c r="G23" s="9">
        <v>285</v>
      </c>
      <c r="H23" s="17">
        <v>362</v>
      </c>
      <c r="I23" s="17">
        <v>306</v>
      </c>
      <c r="J23" s="17">
        <v>726</v>
      </c>
      <c r="K23" s="17">
        <v>41</v>
      </c>
      <c r="L23" s="9">
        <v>115</v>
      </c>
      <c r="M23" s="15"/>
      <c r="N23" s="2"/>
      <c r="O23" s="2"/>
      <c r="P23" s="2"/>
      <c r="Q23" s="2"/>
      <c r="R23" s="2"/>
    </row>
    <row r="24" spans="1:18" s="3" customFormat="1" x14ac:dyDescent="0.2">
      <c r="A24" s="15"/>
      <c r="B24" s="239" t="s">
        <v>567</v>
      </c>
      <c r="C24" s="11">
        <v>12773</v>
      </c>
      <c r="D24" s="9">
        <v>23</v>
      </c>
      <c r="E24" s="9">
        <v>3451</v>
      </c>
      <c r="F24" s="9">
        <v>488</v>
      </c>
      <c r="G24" s="9">
        <v>309</v>
      </c>
      <c r="H24" s="17">
        <v>309</v>
      </c>
      <c r="I24" s="17">
        <v>295</v>
      </c>
      <c r="J24" s="17">
        <v>755</v>
      </c>
      <c r="K24" s="17">
        <v>47</v>
      </c>
      <c r="L24" s="9">
        <v>114</v>
      </c>
      <c r="M24" s="15"/>
      <c r="N24" s="2"/>
      <c r="O24" s="2"/>
      <c r="P24" s="2"/>
      <c r="Q24" s="2"/>
      <c r="R24" s="2"/>
    </row>
    <row r="25" spans="1:18" s="3" customFormat="1" x14ac:dyDescent="0.2">
      <c r="A25" s="15"/>
      <c r="B25" s="239" t="s">
        <v>585</v>
      </c>
      <c r="C25" s="11">
        <v>12609</v>
      </c>
      <c r="D25" s="9">
        <v>14</v>
      </c>
      <c r="E25" s="9">
        <v>3406</v>
      </c>
      <c r="F25" s="9">
        <v>499</v>
      </c>
      <c r="G25" s="9">
        <v>289</v>
      </c>
      <c r="H25" s="17">
        <v>328</v>
      </c>
      <c r="I25" s="17">
        <v>306</v>
      </c>
      <c r="J25" s="17">
        <v>701</v>
      </c>
      <c r="K25" s="17">
        <v>52</v>
      </c>
      <c r="L25" s="9">
        <v>111</v>
      </c>
      <c r="M25" s="15"/>
      <c r="N25" s="2"/>
      <c r="O25" s="2"/>
      <c r="P25" s="2"/>
      <c r="Q25" s="2"/>
      <c r="R25" s="2"/>
    </row>
    <row r="26" spans="1:18" s="3" customFormat="1" x14ac:dyDescent="0.2">
      <c r="A26" s="15"/>
      <c r="B26" s="239" t="s">
        <v>604</v>
      </c>
      <c r="C26" s="11">
        <v>12549</v>
      </c>
      <c r="D26" s="9">
        <v>24</v>
      </c>
      <c r="E26" s="9">
        <v>3405</v>
      </c>
      <c r="F26" s="9">
        <v>414</v>
      </c>
      <c r="G26" s="9">
        <v>339</v>
      </c>
      <c r="H26" s="17">
        <v>336</v>
      </c>
      <c r="I26" s="17">
        <v>281</v>
      </c>
      <c r="J26" s="17">
        <v>709</v>
      </c>
      <c r="K26" s="17">
        <v>48</v>
      </c>
      <c r="L26" s="9">
        <v>120</v>
      </c>
      <c r="M26" s="15"/>
      <c r="N26" s="2"/>
      <c r="O26" s="2"/>
      <c r="P26" s="2"/>
      <c r="Q26" s="2"/>
      <c r="R26" s="2"/>
    </row>
    <row r="27" spans="1:18" s="3" customFormat="1" x14ac:dyDescent="0.2">
      <c r="A27" s="15"/>
      <c r="B27" s="239"/>
      <c r="C27" s="11"/>
      <c r="D27" s="9"/>
      <c r="E27" s="9"/>
      <c r="F27" s="9"/>
      <c r="G27" s="9"/>
      <c r="H27" s="17"/>
      <c r="I27" s="17"/>
      <c r="J27" s="17"/>
      <c r="K27" s="17"/>
      <c r="L27" s="9"/>
      <c r="M27" s="15"/>
      <c r="N27" s="2"/>
      <c r="O27" s="2"/>
      <c r="P27" s="2"/>
      <c r="Q27" s="2"/>
      <c r="R27" s="2"/>
    </row>
    <row r="28" spans="1:18" s="3" customFormat="1" x14ac:dyDescent="0.2">
      <c r="A28" s="15"/>
      <c r="B28" s="239" t="s">
        <v>685</v>
      </c>
      <c r="C28" s="11">
        <v>12619</v>
      </c>
      <c r="D28" s="9">
        <v>16</v>
      </c>
      <c r="E28" s="9">
        <v>3329</v>
      </c>
      <c r="F28" s="9">
        <v>410</v>
      </c>
      <c r="G28" s="9">
        <v>284</v>
      </c>
      <c r="H28" s="17">
        <v>311</v>
      </c>
      <c r="I28" s="17">
        <v>295</v>
      </c>
      <c r="J28" s="17">
        <v>682</v>
      </c>
      <c r="K28" s="17">
        <v>57</v>
      </c>
      <c r="L28" s="9">
        <v>118</v>
      </c>
      <c r="M28" s="15"/>
      <c r="N28" s="2"/>
      <c r="O28" s="2"/>
      <c r="P28" s="2"/>
      <c r="Q28" s="2"/>
      <c r="R28" s="2"/>
    </row>
    <row r="29" spans="1:18" x14ac:dyDescent="0.2">
      <c r="B29" s="239" t="s">
        <v>797</v>
      </c>
      <c r="C29" s="11">
        <v>12772</v>
      </c>
      <c r="D29" s="9">
        <v>16</v>
      </c>
      <c r="E29" s="9">
        <v>3287</v>
      </c>
      <c r="F29" s="9">
        <v>400</v>
      </c>
      <c r="G29" s="9">
        <v>322</v>
      </c>
      <c r="H29" s="17">
        <v>309</v>
      </c>
      <c r="I29" s="17">
        <v>300</v>
      </c>
      <c r="J29" s="17">
        <v>692</v>
      </c>
      <c r="K29" s="17">
        <v>40</v>
      </c>
      <c r="L29" s="9">
        <v>118</v>
      </c>
    </row>
    <row r="30" spans="1:18" x14ac:dyDescent="0.2">
      <c r="B30" s="239" t="s">
        <v>806</v>
      </c>
      <c r="C30" s="11">
        <v>13062</v>
      </c>
      <c r="D30" s="9">
        <v>24</v>
      </c>
      <c r="E30" s="9">
        <v>3319</v>
      </c>
      <c r="F30" s="9">
        <v>377</v>
      </c>
      <c r="G30" s="9">
        <v>314</v>
      </c>
      <c r="H30" s="17">
        <v>297</v>
      </c>
      <c r="I30" s="17">
        <v>326</v>
      </c>
      <c r="J30" s="17">
        <v>726</v>
      </c>
      <c r="K30" s="17">
        <v>44</v>
      </c>
      <c r="L30" s="9">
        <v>120</v>
      </c>
    </row>
    <row r="31" spans="1:18" ht="18" thickBot="1" x14ac:dyDescent="0.2">
      <c r="B31" s="24"/>
      <c r="C31" s="23"/>
      <c r="D31" s="24"/>
      <c r="E31" s="24"/>
      <c r="F31" s="24"/>
      <c r="G31" s="24"/>
      <c r="H31" s="24"/>
      <c r="I31" s="24"/>
      <c r="J31" s="24"/>
      <c r="K31" s="24"/>
      <c r="L31" s="24"/>
    </row>
    <row r="32" spans="1:18" x14ac:dyDescent="0.15">
      <c r="C32" s="13"/>
      <c r="D32" s="336" t="s">
        <v>53</v>
      </c>
      <c r="E32" s="102"/>
      <c r="F32" s="102"/>
      <c r="G32" s="102"/>
      <c r="H32" s="103"/>
      <c r="I32" s="102"/>
      <c r="J32" s="102"/>
      <c r="K32" s="102"/>
      <c r="L32" s="103"/>
    </row>
    <row r="33" spans="1:18" x14ac:dyDescent="0.2">
      <c r="C33" s="26" t="s">
        <v>605</v>
      </c>
      <c r="D33" s="337"/>
      <c r="E33" s="165" t="s">
        <v>606</v>
      </c>
      <c r="F33" s="165" t="s">
        <v>824</v>
      </c>
      <c r="G33" s="327" t="s">
        <v>613</v>
      </c>
      <c r="H33" s="165" t="s">
        <v>607</v>
      </c>
      <c r="I33" s="165" t="s">
        <v>608</v>
      </c>
      <c r="J33" s="165" t="s">
        <v>609</v>
      </c>
      <c r="K33" s="327" t="s">
        <v>616</v>
      </c>
      <c r="L33" s="165" t="s">
        <v>45</v>
      </c>
    </row>
    <row r="34" spans="1:18" x14ac:dyDescent="0.2">
      <c r="B34" s="25"/>
      <c r="C34" s="27" t="s">
        <v>610</v>
      </c>
      <c r="D34" s="338"/>
      <c r="E34" s="166" t="s">
        <v>611</v>
      </c>
      <c r="F34" s="166" t="s">
        <v>612</v>
      </c>
      <c r="G34" s="328"/>
      <c r="H34" s="166" t="s">
        <v>614</v>
      </c>
      <c r="I34" s="166" t="s">
        <v>46</v>
      </c>
      <c r="J34" s="166" t="s">
        <v>615</v>
      </c>
      <c r="K34" s="328"/>
      <c r="L34" s="166" t="s">
        <v>47</v>
      </c>
    </row>
    <row r="35" spans="1:18" x14ac:dyDescent="0.15">
      <c r="C35" s="13"/>
    </row>
    <row r="36" spans="1:18" x14ac:dyDescent="0.2">
      <c r="B36" s="21" t="s">
        <v>282</v>
      </c>
      <c r="C36" s="11">
        <v>81</v>
      </c>
      <c r="D36" s="9">
        <v>2011</v>
      </c>
      <c r="E36" s="56" t="s">
        <v>528</v>
      </c>
      <c r="F36" s="56" t="s">
        <v>528</v>
      </c>
      <c r="G36" s="9">
        <v>1305</v>
      </c>
      <c r="H36" s="9">
        <v>1418</v>
      </c>
      <c r="I36" s="56" t="s">
        <v>528</v>
      </c>
      <c r="J36" s="56" t="s">
        <v>528</v>
      </c>
      <c r="K36" s="9">
        <v>803</v>
      </c>
      <c r="L36" s="56" t="s">
        <v>528</v>
      </c>
    </row>
    <row r="37" spans="1:18" x14ac:dyDescent="0.2">
      <c r="B37" s="239" t="s">
        <v>290</v>
      </c>
      <c r="C37" s="11">
        <v>78</v>
      </c>
      <c r="D37" s="9">
        <v>1663</v>
      </c>
      <c r="E37" s="17">
        <v>598</v>
      </c>
      <c r="F37" s="17">
        <v>275</v>
      </c>
      <c r="G37" s="9">
        <v>498</v>
      </c>
      <c r="H37" s="9">
        <v>1590</v>
      </c>
      <c r="I37" s="17">
        <v>91</v>
      </c>
      <c r="J37" s="17">
        <v>291</v>
      </c>
      <c r="K37" s="9">
        <v>1054</v>
      </c>
      <c r="L37" s="17">
        <v>63</v>
      </c>
    </row>
    <row r="38" spans="1:18" x14ac:dyDescent="0.2">
      <c r="B38" s="239" t="s">
        <v>291</v>
      </c>
      <c r="C38" s="11">
        <v>75</v>
      </c>
      <c r="D38" s="9">
        <v>1706</v>
      </c>
      <c r="E38" s="9">
        <v>503</v>
      </c>
      <c r="F38" s="9">
        <v>282</v>
      </c>
      <c r="G38" s="9">
        <v>648</v>
      </c>
      <c r="H38" s="9">
        <v>1288</v>
      </c>
      <c r="I38" s="9">
        <v>104</v>
      </c>
      <c r="J38" s="9">
        <v>283</v>
      </c>
      <c r="K38" s="9">
        <v>855</v>
      </c>
      <c r="L38" s="9">
        <v>78</v>
      </c>
    </row>
    <row r="39" spans="1:18" x14ac:dyDescent="0.2">
      <c r="B39" s="239" t="s">
        <v>294</v>
      </c>
      <c r="C39" s="11">
        <v>54</v>
      </c>
      <c r="D39" s="9">
        <v>1996</v>
      </c>
      <c r="E39" s="56" t="s">
        <v>528</v>
      </c>
      <c r="F39" s="56" t="s">
        <v>528</v>
      </c>
      <c r="G39" s="56" t="s">
        <v>528</v>
      </c>
      <c r="H39" s="9">
        <v>1183</v>
      </c>
      <c r="I39" s="56" t="s">
        <v>528</v>
      </c>
      <c r="J39" s="56" t="s">
        <v>528</v>
      </c>
      <c r="K39" s="56" t="s">
        <v>528</v>
      </c>
      <c r="L39" s="9">
        <v>117</v>
      </c>
    </row>
    <row r="40" spans="1:18" x14ac:dyDescent="0.2">
      <c r="B40" s="239"/>
      <c r="C40" s="11"/>
      <c r="D40" s="9"/>
      <c r="E40" s="9"/>
      <c r="F40" s="9"/>
      <c r="G40" s="9"/>
      <c r="H40" s="9"/>
      <c r="I40" s="9"/>
      <c r="J40" s="9"/>
      <c r="K40" s="9"/>
      <c r="L40" s="9"/>
    </row>
    <row r="41" spans="1:18" x14ac:dyDescent="0.2">
      <c r="B41" s="239" t="s">
        <v>360</v>
      </c>
      <c r="C41" s="11">
        <v>54</v>
      </c>
      <c r="D41" s="9">
        <v>1876</v>
      </c>
      <c r="E41" s="56" t="s">
        <v>528</v>
      </c>
      <c r="F41" s="56" t="s">
        <v>528</v>
      </c>
      <c r="G41" s="56" t="s">
        <v>528</v>
      </c>
      <c r="H41" s="9">
        <v>1109</v>
      </c>
      <c r="I41" s="56" t="s">
        <v>528</v>
      </c>
      <c r="J41" s="56" t="s">
        <v>528</v>
      </c>
      <c r="K41" s="56" t="s">
        <v>528</v>
      </c>
      <c r="L41" s="17">
        <v>103</v>
      </c>
    </row>
    <row r="42" spans="1:18" s="3" customFormat="1" x14ac:dyDescent="0.2">
      <c r="A42" s="15"/>
      <c r="B42" s="239" t="s">
        <v>397</v>
      </c>
      <c r="C42" s="11">
        <v>51</v>
      </c>
      <c r="D42" s="9">
        <v>1962</v>
      </c>
      <c r="E42" s="56" t="s">
        <v>528</v>
      </c>
      <c r="F42" s="56" t="s">
        <v>528</v>
      </c>
      <c r="G42" s="56" t="s">
        <v>528</v>
      </c>
      <c r="H42" s="9">
        <v>1140</v>
      </c>
      <c r="I42" s="56" t="s">
        <v>528</v>
      </c>
      <c r="J42" s="56" t="s">
        <v>528</v>
      </c>
      <c r="K42" s="56" t="s">
        <v>528</v>
      </c>
      <c r="L42" s="17">
        <v>121</v>
      </c>
      <c r="M42" s="15"/>
      <c r="N42" s="2"/>
    </row>
    <row r="43" spans="1:18" s="3" customFormat="1" x14ac:dyDescent="0.2">
      <c r="A43" s="15"/>
      <c r="B43" s="239" t="s">
        <v>426</v>
      </c>
      <c r="C43" s="11">
        <v>53</v>
      </c>
      <c r="D43" s="9">
        <v>1985</v>
      </c>
      <c r="E43" s="56" t="s">
        <v>528</v>
      </c>
      <c r="F43" s="56" t="s">
        <v>528</v>
      </c>
      <c r="G43" s="56" t="s">
        <v>528</v>
      </c>
      <c r="H43" s="9">
        <v>1059</v>
      </c>
      <c r="I43" s="56" t="s">
        <v>528</v>
      </c>
      <c r="J43" s="56" t="s">
        <v>528</v>
      </c>
      <c r="K43" s="56" t="s">
        <v>528</v>
      </c>
      <c r="L43" s="17">
        <v>125</v>
      </c>
      <c r="M43" s="15"/>
      <c r="N43" s="2"/>
    </row>
    <row r="44" spans="1:18" s="3" customFormat="1" x14ac:dyDescent="0.2">
      <c r="A44" s="15"/>
      <c r="B44" s="239" t="s">
        <v>509</v>
      </c>
      <c r="C44" s="11">
        <v>49</v>
      </c>
      <c r="D44" s="9">
        <v>2019</v>
      </c>
      <c r="E44" s="56" t="s">
        <v>528</v>
      </c>
      <c r="F44" s="56" t="s">
        <v>528</v>
      </c>
      <c r="G44" s="56" t="s">
        <v>528</v>
      </c>
      <c r="H44" s="9">
        <v>1060</v>
      </c>
      <c r="I44" s="56" t="s">
        <v>528</v>
      </c>
      <c r="J44" s="56" t="s">
        <v>528</v>
      </c>
      <c r="K44" s="56" t="s">
        <v>528</v>
      </c>
      <c r="L44" s="9">
        <v>136</v>
      </c>
      <c r="M44" s="15"/>
      <c r="N44" s="2"/>
    </row>
    <row r="45" spans="1:18" s="3" customFormat="1" x14ac:dyDescent="0.2">
      <c r="A45" s="15"/>
      <c r="B45" s="239"/>
      <c r="C45" s="11"/>
      <c r="D45" s="9"/>
      <c r="E45" s="56"/>
      <c r="F45" s="56"/>
      <c r="G45" s="56"/>
      <c r="H45" s="9"/>
      <c r="I45" s="56"/>
      <c r="J45" s="56"/>
      <c r="K45" s="56"/>
      <c r="L45" s="17"/>
      <c r="M45" s="15"/>
      <c r="N45" s="2"/>
    </row>
    <row r="46" spans="1:18" s="3" customFormat="1" x14ac:dyDescent="0.2">
      <c r="A46" s="15"/>
      <c r="B46" s="239" t="s">
        <v>523</v>
      </c>
      <c r="C46" s="11">
        <v>37</v>
      </c>
      <c r="D46" s="9">
        <v>2140</v>
      </c>
      <c r="E46" s="56" t="s">
        <v>528</v>
      </c>
      <c r="F46" s="56" t="s">
        <v>528</v>
      </c>
      <c r="G46" s="56" t="s">
        <v>528</v>
      </c>
      <c r="H46" s="9">
        <v>996</v>
      </c>
      <c r="I46" s="56" t="s">
        <v>528</v>
      </c>
      <c r="J46" s="56" t="s">
        <v>528</v>
      </c>
      <c r="K46" s="56" t="s">
        <v>528</v>
      </c>
      <c r="L46" s="9">
        <v>139</v>
      </c>
      <c r="M46" s="15"/>
      <c r="N46" s="2"/>
    </row>
    <row r="47" spans="1:18" s="3" customFormat="1" x14ac:dyDescent="0.2">
      <c r="A47" s="15"/>
      <c r="B47" s="239" t="s">
        <v>524</v>
      </c>
      <c r="C47" s="11">
        <v>47</v>
      </c>
      <c r="D47" s="9">
        <v>2206</v>
      </c>
      <c r="E47" s="56" t="s">
        <v>528</v>
      </c>
      <c r="F47" s="56" t="s">
        <v>528</v>
      </c>
      <c r="G47" s="56" t="s">
        <v>528</v>
      </c>
      <c r="H47" s="9">
        <v>1025</v>
      </c>
      <c r="I47" s="56" t="s">
        <v>528</v>
      </c>
      <c r="J47" s="56" t="s">
        <v>528</v>
      </c>
      <c r="K47" s="56" t="s">
        <v>528</v>
      </c>
      <c r="L47" s="9">
        <v>153</v>
      </c>
      <c r="M47" s="15"/>
      <c r="N47" s="2"/>
    </row>
    <row r="48" spans="1:18" s="3" customFormat="1" x14ac:dyDescent="0.2">
      <c r="A48" s="15"/>
      <c r="B48" s="239" t="s">
        <v>567</v>
      </c>
      <c r="C48" s="11">
        <v>55</v>
      </c>
      <c r="D48" s="9">
        <v>2304</v>
      </c>
      <c r="E48" s="56" t="s">
        <v>528</v>
      </c>
      <c r="F48" s="56" t="s">
        <v>528</v>
      </c>
      <c r="G48" s="56" t="s">
        <v>528</v>
      </c>
      <c r="H48" s="17">
        <v>1037</v>
      </c>
      <c r="I48" s="56" t="s">
        <v>528</v>
      </c>
      <c r="J48" s="56" t="s">
        <v>528</v>
      </c>
      <c r="K48" s="56" t="s">
        <v>528</v>
      </c>
      <c r="L48" s="9">
        <v>145</v>
      </c>
      <c r="M48" s="15"/>
      <c r="N48" s="2"/>
      <c r="O48" s="2"/>
      <c r="P48" s="2"/>
      <c r="Q48" s="2"/>
      <c r="R48" s="2"/>
    </row>
    <row r="49" spans="1:18" s="3" customFormat="1" x14ac:dyDescent="0.2">
      <c r="A49" s="15"/>
      <c r="B49" s="239" t="s">
        <v>585</v>
      </c>
      <c r="C49" s="11">
        <v>35</v>
      </c>
      <c r="D49" s="9">
        <v>2239</v>
      </c>
      <c r="E49" s="56" t="s">
        <v>528</v>
      </c>
      <c r="F49" s="56" t="s">
        <v>528</v>
      </c>
      <c r="G49" s="56" t="s">
        <v>528</v>
      </c>
      <c r="H49" s="17">
        <v>1044</v>
      </c>
      <c r="I49" s="56" t="s">
        <v>528</v>
      </c>
      <c r="J49" s="56" t="s">
        <v>528</v>
      </c>
      <c r="K49" s="56" t="s">
        <v>528</v>
      </c>
      <c r="L49" s="9">
        <v>153</v>
      </c>
      <c r="M49" s="15"/>
      <c r="N49" s="2"/>
      <c r="O49" s="2"/>
      <c r="P49" s="2"/>
      <c r="Q49" s="2"/>
      <c r="R49" s="2"/>
    </row>
    <row r="50" spans="1:18" s="3" customFormat="1" x14ac:dyDescent="0.2">
      <c r="A50" s="15"/>
      <c r="B50" s="239" t="s">
        <v>604</v>
      </c>
      <c r="C50" s="11">
        <v>38</v>
      </c>
      <c r="D50" s="9">
        <v>2090</v>
      </c>
      <c r="E50" s="56" t="s">
        <v>528</v>
      </c>
      <c r="F50" s="56" t="s">
        <v>528</v>
      </c>
      <c r="G50" s="56" t="s">
        <v>528</v>
      </c>
      <c r="H50" s="17">
        <v>942</v>
      </c>
      <c r="I50" s="56" t="s">
        <v>528</v>
      </c>
      <c r="J50" s="56" t="s">
        <v>528</v>
      </c>
      <c r="K50" s="56" t="s">
        <v>528</v>
      </c>
      <c r="L50" s="9">
        <v>136</v>
      </c>
      <c r="M50" s="15"/>
      <c r="N50" s="2"/>
      <c r="O50" s="2"/>
      <c r="P50" s="2"/>
      <c r="Q50" s="2"/>
      <c r="R50" s="2"/>
    </row>
    <row r="51" spans="1:18" s="3" customFormat="1" x14ac:dyDescent="0.2">
      <c r="A51" s="15"/>
      <c r="B51" s="239"/>
      <c r="C51" s="11"/>
      <c r="D51" s="9"/>
      <c r="E51" s="56"/>
      <c r="F51" s="56"/>
      <c r="G51" s="56"/>
      <c r="H51" s="17"/>
      <c r="I51" s="56"/>
      <c r="J51" s="56"/>
      <c r="K51" s="56"/>
      <c r="L51" s="9"/>
      <c r="M51" s="15"/>
      <c r="N51" s="2"/>
      <c r="O51" s="2"/>
      <c r="P51" s="2"/>
      <c r="Q51" s="2"/>
      <c r="R51" s="2"/>
    </row>
    <row r="52" spans="1:18" s="3" customFormat="1" x14ac:dyDescent="0.2">
      <c r="A52" s="15"/>
      <c r="B52" s="239" t="s">
        <v>685</v>
      </c>
      <c r="C52" s="11">
        <v>51</v>
      </c>
      <c r="D52" s="9">
        <v>2107</v>
      </c>
      <c r="E52" s="56" t="s">
        <v>528</v>
      </c>
      <c r="F52" s="56" t="s">
        <v>528</v>
      </c>
      <c r="G52" s="56" t="s">
        <v>528</v>
      </c>
      <c r="H52" s="17">
        <v>925</v>
      </c>
      <c r="I52" s="56" t="s">
        <v>528</v>
      </c>
      <c r="J52" s="56" t="s">
        <v>528</v>
      </c>
      <c r="K52" s="56" t="s">
        <v>528</v>
      </c>
      <c r="L52" s="9">
        <v>151</v>
      </c>
      <c r="M52" s="15"/>
      <c r="N52" s="2"/>
      <c r="O52" s="2"/>
      <c r="P52" s="2"/>
      <c r="Q52" s="2"/>
      <c r="R52" s="2"/>
    </row>
    <row r="53" spans="1:18" x14ac:dyDescent="0.2">
      <c r="B53" s="239" t="s">
        <v>797</v>
      </c>
      <c r="C53" s="11">
        <v>58</v>
      </c>
      <c r="D53" s="9">
        <v>2205</v>
      </c>
      <c r="E53" s="56" t="s">
        <v>528</v>
      </c>
      <c r="F53" s="56" t="s">
        <v>528</v>
      </c>
      <c r="G53" s="56" t="s">
        <v>528</v>
      </c>
      <c r="H53" s="17">
        <v>895</v>
      </c>
      <c r="I53" s="56" t="s">
        <v>528</v>
      </c>
      <c r="J53" s="56" t="s">
        <v>528</v>
      </c>
      <c r="K53" s="56" t="s">
        <v>528</v>
      </c>
      <c r="L53" s="9">
        <v>158</v>
      </c>
    </row>
    <row r="54" spans="1:18" x14ac:dyDescent="0.2">
      <c r="B54" s="239" t="s">
        <v>806</v>
      </c>
      <c r="C54" s="11">
        <v>61</v>
      </c>
      <c r="D54" s="9">
        <v>2250</v>
      </c>
      <c r="E54" s="56" t="s">
        <v>528</v>
      </c>
      <c r="F54" s="56" t="s">
        <v>528</v>
      </c>
      <c r="G54" s="56" t="s">
        <v>528</v>
      </c>
      <c r="H54" s="17">
        <v>835</v>
      </c>
      <c r="I54" s="56" t="s">
        <v>528</v>
      </c>
      <c r="J54" s="56" t="s">
        <v>528</v>
      </c>
      <c r="K54" s="56" t="s">
        <v>528</v>
      </c>
      <c r="L54" s="9">
        <v>147</v>
      </c>
    </row>
    <row r="55" spans="1:18" ht="18" thickBot="1" x14ac:dyDescent="0.2">
      <c r="B55" s="24"/>
      <c r="C55" s="23"/>
      <c r="D55" s="24"/>
      <c r="E55" s="24"/>
      <c r="F55" s="24"/>
      <c r="G55" s="24"/>
      <c r="H55" s="24"/>
      <c r="I55" s="24"/>
      <c r="J55" s="24"/>
      <c r="K55" s="24"/>
      <c r="L55" s="24"/>
    </row>
    <row r="56" spans="1:18" x14ac:dyDescent="0.15">
      <c r="C56" s="13"/>
      <c r="D56" s="13"/>
      <c r="E56" s="13"/>
      <c r="F56" s="13"/>
      <c r="G56" s="13"/>
      <c r="H56" s="13"/>
      <c r="I56" s="13"/>
      <c r="J56" s="25"/>
      <c r="K56" s="13"/>
      <c r="L56" s="13"/>
    </row>
    <row r="57" spans="1:18" x14ac:dyDescent="0.2">
      <c r="C57" s="26" t="s">
        <v>617</v>
      </c>
      <c r="D57" s="26" t="s">
        <v>618</v>
      </c>
      <c r="E57" s="26" t="s">
        <v>619</v>
      </c>
      <c r="F57" s="26" t="s">
        <v>620</v>
      </c>
      <c r="G57" s="26" t="s">
        <v>54</v>
      </c>
      <c r="H57" s="26" t="s">
        <v>621</v>
      </c>
      <c r="I57" s="26" t="s">
        <v>622</v>
      </c>
      <c r="J57" s="26" t="s">
        <v>623</v>
      </c>
      <c r="K57" s="26" t="s">
        <v>624</v>
      </c>
      <c r="L57" s="26" t="s">
        <v>625</v>
      </c>
    </row>
    <row r="58" spans="1:18" x14ac:dyDescent="0.2">
      <c r="B58" s="25"/>
      <c r="C58" s="28"/>
      <c r="D58" s="27" t="s">
        <v>626</v>
      </c>
      <c r="E58" s="28"/>
      <c r="F58" s="28"/>
      <c r="G58" s="28"/>
      <c r="H58" s="28"/>
      <c r="I58" s="27" t="s">
        <v>627</v>
      </c>
      <c r="J58" s="27" t="s">
        <v>627</v>
      </c>
      <c r="K58" s="28"/>
      <c r="L58" s="27" t="s">
        <v>49</v>
      </c>
    </row>
    <row r="59" spans="1:18" x14ac:dyDescent="0.15">
      <c r="B59" s="301"/>
      <c r="C59" s="13"/>
    </row>
    <row r="60" spans="1:18" x14ac:dyDescent="0.2">
      <c r="B60" s="21" t="s">
        <v>282</v>
      </c>
      <c r="C60" s="11">
        <v>571</v>
      </c>
      <c r="D60" s="56" t="s">
        <v>528</v>
      </c>
      <c r="E60" s="56" t="s">
        <v>528</v>
      </c>
      <c r="F60" s="56" t="s">
        <v>528</v>
      </c>
      <c r="G60" s="56" t="s">
        <v>528</v>
      </c>
      <c r="H60" s="56" t="s">
        <v>528</v>
      </c>
      <c r="I60" s="9">
        <v>336</v>
      </c>
      <c r="J60" s="9">
        <v>137</v>
      </c>
      <c r="K60" s="9">
        <v>213</v>
      </c>
      <c r="L60" s="19">
        <v>2124</v>
      </c>
    </row>
    <row r="61" spans="1:18" x14ac:dyDescent="0.2">
      <c r="B61" s="239" t="s">
        <v>290</v>
      </c>
      <c r="C61" s="11">
        <v>813</v>
      </c>
      <c r="D61" s="17">
        <v>145</v>
      </c>
      <c r="E61" s="17">
        <v>67</v>
      </c>
      <c r="F61" s="17">
        <v>184</v>
      </c>
      <c r="G61" s="17">
        <v>155</v>
      </c>
      <c r="H61" s="17">
        <v>353</v>
      </c>
      <c r="I61" s="9">
        <v>447</v>
      </c>
      <c r="J61" s="9">
        <v>158</v>
      </c>
      <c r="K61" s="9">
        <v>228</v>
      </c>
      <c r="L61" s="19">
        <v>1341</v>
      </c>
    </row>
    <row r="62" spans="1:18" x14ac:dyDescent="0.2">
      <c r="B62" s="239" t="s">
        <v>291</v>
      </c>
      <c r="C62" s="11">
        <v>895</v>
      </c>
      <c r="D62" s="9">
        <v>139</v>
      </c>
      <c r="E62" s="9">
        <v>42</v>
      </c>
      <c r="F62" s="9">
        <v>166</v>
      </c>
      <c r="G62" s="9">
        <v>195</v>
      </c>
      <c r="H62" s="9">
        <v>387</v>
      </c>
      <c r="I62" s="9">
        <v>437</v>
      </c>
      <c r="J62" s="9">
        <v>133</v>
      </c>
      <c r="K62" s="9">
        <v>276</v>
      </c>
      <c r="L62" s="19">
        <v>1383</v>
      </c>
    </row>
    <row r="63" spans="1:18" x14ac:dyDescent="0.2">
      <c r="B63" s="239" t="s">
        <v>294</v>
      </c>
      <c r="C63" s="11">
        <v>1079</v>
      </c>
      <c r="D63" s="9">
        <v>148</v>
      </c>
      <c r="E63" s="9">
        <v>28</v>
      </c>
      <c r="F63" s="9">
        <v>150</v>
      </c>
      <c r="G63" s="9">
        <v>240</v>
      </c>
      <c r="H63" s="9">
        <v>404</v>
      </c>
      <c r="I63" s="9">
        <v>434</v>
      </c>
      <c r="J63" s="56" t="s">
        <v>528</v>
      </c>
      <c r="K63" s="9">
        <v>267</v>
      </c>
      <c r="L63" s="9">
        <v>1729</v>
      </c>
    </row>
    <row r="64" spans="1:18" x14ac:dyDescent="0.2">
      <c r="B64" s="239"/>
      <c r="C64" s="11"/>
      <c r="D64" s="9"/>
      <c r="E64" s="9"/>
      <c r="F64" s="9"/>
      <c r="G64" s="9"/>
      <c r="H64" s="9"/>
      <c r="I64" s="9"/>
      <c r="J64" s="9"/>
      <c r="K64" s="9"/>
      <c r="L64" s="9"/>
    </row>
    <row r="65" spans="1:18" ht="16.5" customHeight="1" x14ac:dyDescent="0.2">
      <c r="B65" s="239" t="s">
        <v>360</v>
      </c>
      <c r="C65" s="11">
        <v>1137</v>
      </c>
      <c r="D65" s="9">
        <v>175</v>
      </c>
      <c r="E65" s="9">
        <v>26</v>
      </c>
      <c r="F65" s="9">
        <v>156</v>
      </c>
      <c r="G65" s="9">
        <v>223</v>
      </c>
      <c r="H65" s="9">
        <v>430</v>
      </c>
      <c r="I65" s="9">
        <v>424</v>
      </c>
      <c r="J65" s="56" t="s">
        <v>528</v>
      </c>
      <c r="K65" s="9">
        <v>258</v>
      </c>
      <c r="L65" s="9">
        <v>1780</v>
      </c>
    </row>
    <row r="66" spans="1:18" x14ac:dyDescent="0.2">
      <c r="B66" s="239" t="s">
        <v>397</v>
      </c>
      <c r="C66" s="11">
        <v>1229</v>
      </c>
      <c r="D66" s="9">
        <v>202</v>
      </c>
      <c r="E66" s="9">
        <v>25</v>
      </c>
      <c r="F66" s="9">
        <v>166</v>
      </c>
      <c r="G66" s="9">
        <v>270</v>
      </c>
      <c r="H66" s="9">
        <v>539</v>
      </c>
      <c r="I66" s="9">
        <v>406</v>
      </c>
      <c r="J66" s="56" t="s">
        <v>528</v>
      </c>
      <c r="K66" s="9">
        <v>293</v>
      </c>
      <c r="L66" s="36">
        <v>1882</v>
      </c>
    </row>
    <row r="67" spans="1:18" x14ac:dyDescent="0.2">
      <c r="B67" s="239" t="s">
        <v>426</v>
      </c>
      <c r="C67" s="11">
        <v>1159</v>
      </c>
      <c r="D67" s="9">
        <v>188</v>
      </c>
      <c r="E67" s="9">
        <v>25</v>
      </c>
      <c r="F67" s="9">
        <v>164</v>
      </c>
      <c r="G67" s="9">
        <v>246</v>
      </c>
      <c r="H67" s="9">
        <v>555</v>
      </c>
      <c r="I67" s="9">
        <v>404</v>
      </c>
      <c r="J67" s="56" t="s">
        <v>528</v>
      </c>
      <c r="K67" s="9">
        <v>258</v>
      </c>
      <c r="L67" s="36">
        <v>1963</v>
      </c>
      <c r="M67" s="15" t="s">
        <v>628</v>
      </c>
    </row>
    <row r="68" spans="1:18" s="3" customFormat="1" x14ac:dyDescent="0.2">
      <c r="A68" s="15"/>
      <c r="B68" s="239" t="s">
        <v>509</v>
      </c>
      <c r="C68" s="11">
        <v>1274</v>
      </c>
      <c r="D68" s="9">
        <v>194</v>
      </c>
      <c r="E68" s="9">
        <v>21</v>
      </c>
      <c r="F68" s="9">
        <v>138</v>
      </c>
      <c r="G68" s="9">
        <v>259</v>
      </c>
      <c r="H68" s="9">
        <v>638</v>
      </c>
      <c r="I68" s="9">
        <v>391</v>
      </c>
      <c r="J68" s="56" t="s">
        <v>528</v>
      </c>
      <c r="K68" s="9">
        <v>249</v>
      </c>
      <c r="L68" s="17">
        <v>2024</v>
      </c>
      <c r="M68" s="15"/>
    </row>
    <row r="69" spans="1:18" s="3" customFormat="1" x14ac:dyDescent="0.2">
      <c r="A69" s="15"/>
      <c r="B69" s="239"/>
      <c r="C69" s="11"/>
      <c r="D69" s="9"/>
      <c r="E69" s="9"/>
      <c r="F69" s="9"/>
      <c r="G69" s="9"/>
      <c r="H69" s="9"/>
      <c r="I69" s="9"/>
      <c r="J69" s="56"/>
      <c r="K69" s="9"/>
      <c r="L69" s="9"/>
      <c r="M69" s="15"/>
    </row>
    <row r="70" spans="1:18" s="3" customFormat="1" x14ac:dyDescent="0.2">
      <c r="A70" s="15"/>
      <c r="B70" s="239" t="s">
        <v>523</v>
      </c>
      <c r="C70" s="11">
        <v>1222</v>
      </c>
      <c r="D70" s="9">
        <v>208</v>
      </c>
      <c r="E70" s="9">
        <v>35</v>
      </c>
      <c r="F70" s="17">
        <v>176</v>
      </c>
      <c r="G70" s="17">
        <v>285</v>
      </c>
      <c r="H70" s="17">
        <v>709</v>
      </c>
      <c r="I70" s="17">
        <v>445</v>
      </c>
      <c r="J70" s="56" t="s">
        <v>528</v>
      </c>
      <c r="K70" s="17">
        <v>236</v>
      </c>
      <c r="L70" s="9">
        <v>2055</v>
      </c>
      <c r="M70" s="15"/>
    </row>
    <row r="71" spans="1:18" s="3" customFormat="1" x14ac:dyDescent="0.2">
      <c r="A71" s="15"/>
      <c r="B71" s="239" t="s">
        <v>524</v>
      </c>
      <c r="C71" s="11">
        <v>1319</v>
      </c>
      <c r="D71" s="9">
        <v>211</v>
      </c>
      <c r="E71" s="9">
        <v>14</v>
      </c>
      <c r="F71" s="17">
        <v>142</v>
      </c>
      <c r="G71" s="17">
        <v>284</v>
      </c>
      <c r="H71" s="17">
        <v>740</v>
      </c>
      <c r="I71" s="17">
        <v>398</v>
      </c>
      <c r="J71" s="56" t="s">
        <v>528</v>
      </c>
      <c r="K71" s="17">
        <v>180</v>
      </c>
      <c r="L71" s="9">
        <v>2175</v>
      </c>
      <c r="M71" s="15"/>
      <c r="N71" s="2"/>
      <c r="O71" s="2"/>
      <c r="P71" s="2"/>
      <c r="Q71" s="2"/>
      <c r="R71" s="2"/>
    </row>
    <row r="72" spans="1:18" s="3" customFormat="1" x14ac:dyDescent="0.2">
      <c r="A72" s="15"/>
      <c r="B72" s="239" t="s">
        <v>567</v>
      </c>
      <c r="C72" s="11">
        <v>1356</v>
      </c>
      <c r="D72" s="9">
        <v>210</v>
      </c>
      <c r="E72" s="9">
        <v>16</v>
      </c>
      <c r="F72" s="17">
        <v>156</v>
      </c>
      <c r="G72" s="17">
        <v>287</v>
      </c>
      <c r="H72" s="17">
        <v>818</v>
      </c>
      <c r="I72" s="17">
        <v>381</v>
      </c>
      <c r="J72" s="56" t="s">
        <v>528</v>
      </c>
      <c r="K72" s="17">
        <v>208</v>
      </c>
      <c r="L72" s="9">
        <v>2212</v>
      </c>
      <c r="M72" s="15"/>
      <c r="N72" s="2"/>
      <c r="O72" s="2"/>
      <c r="P72" s="2"/>
      <c r="Q72" s="2"/>
      <c r="R72" s="2"/>
    </row>
    <row r="73" spans="1:18" s="3" customFormat="1" x14ac:dyDescent="0.2">
      <c r="A73" s="15"/>
      <c r="B73" s="239" t="s">
        <v>585</v>
      </c>
      <c r="C73" s="11">
        <v>1308</v>
      </c>
      <c r="D73" s="9">
        <v>185</v>
      </c>
      <c r="E73" s="9">
        <v>16</v>
      </c>
      <c r="F73" s="17">
        <v>142</v>
      </c>
      <c r="G73" s="17">
        <v>285</v>
      </c>
      <c r="H73" s="17">
        <v>906</v>
      </c>
      <c r="I73" s="17">
        <v>359</v>
      </c>
      <c r="J73" s="56" t="s">
        <v>528</v>
      </c>
      <c r="K73" s="17">
        <v>168</v>
      </c>
      <c r="L73" s="9">
        <v>2238</v>
      </c>
      <c r="M73" s="15"/>
      <c r="N73" s="2"/>
      <c r="O73" s="2"/>
      <c r="P73" s="2"/>
      <c r="Q73" s="2"/>
      <c r="R73" s="2"/>
    </row>
    <row r="74" spans="1:18" s="3" customFormat="1" x14ac:dyDescent="0.2">
      <c r="A74" s="15"/>
      <c r="B74" s="239" t="s">
        <v>604</v>
      </c>
      <c r="C74" s="11">
        <v>1267</v>
      </c>
      <c r="D74" s="9">
        <v>193</v>
      </c>
      <c r="E74" s="9">
        <v>14</v>
      </c>
      <c r="F74" s="17">
        <v>142</v>
      </c>
      <c r="G74" s="17">
        <v>278</v>
      </c>
      <c r="H74" s="17">
        <v>989</v>
      </c>
      <c r="I74" s="17">
        <v>336</v>
      </c>
      <c r="J74" s="56" t="s">
        <v>528</v>
      </c>
      <c r="K74" s="17">
        <v>184</v>
      </c>
      <c r="L74" s="9">
        <v>2391</v>
      </c>
      <c r="M74" s="15"/>
      <c r="N74" s="2"/>
      <c r="O74" s="2"/>
      <c r="P74" s="2"/>
      <c r="Q74" s="2"/>
      <c r="R74" s="2"/>
    </row>
    <row r="75" spans="1:18" s="3" customFormat="1" x14ac:dyDescent="0.2">
      <c r="A75" s="15"/>
      <c r="B75" s="239"/>
      <c r="C75" s="11"/>
      <c r="D75" s="9"/>
      <c r="E75" s="9"/>
      <c r="F75" s="17"/>
      <c r="G75" s="17"/>
      <c r="H75" s="17"/>
      <c r="I75" s="17"/>
      <c r="J75" s="56"/>
      <c r="K75" s="17"/>
      <c r="L75" s="9"/>
      <c r="M75" s="15"/>
      <c r="N75" s="2"/>
      <c r="O75" s="2"/>
      <c r="P75" s="2"/>
      <c r="Q75" s="2"/>
      <c r="R75" s="2"/>
    </row>
    <row r="76" spans="1:18" s="3" customFormat="1" x14ac:dyDescent="0.2">
      <c r="A76" s="15"/>
      <c r="B76" s="239" t="s">
        <v>685</v>
      </c>
      <c r="C76" s="11">
        <v>1202</v>
      </c>
      <c r="D76" s="9">
        <v>195</v>
      </c>
      <c r="E76" s="9">
        <v>8</v>
      </c>
      <c r="F76" s="17">
        <v>137</v>
      </c>
      <c r="G76" s="17">
        <v>279</v>
      </c>
      <c r="H76" s="17">
        <v>1080</v>
      </c>
      <c r="I76" s="17">
        <v>340</v>
      </c>
      <c r="J76" s="56" t="s">
        <v>528</v>
      </c>
      <c r="K76" s="56">
        <v>206</v>
      </c>
      <c r="L76" s="17">
        <v>2475</v>
      </c>
      <c r="M76" s="15"/>
      <c r="N76" s="2"/>
      <c r="O76" s="2"/>
      <c r="P76" s="2"/>
      <c r="Q76" s="2"/>
      <c r="R76" s="2"/>
    </row>
    <row r="77" spans="1:18" x14ac:dyDescent="0.2">
      <c r="B77" s="239" t="s">
        <v>797</v>
      </c>
      <c r="C77" s="11">
        <v>1089</v>
      </c>
      <c r="D77" s="9">
        <v>221</v>
      </c>
      <c r="E77" s="9">
        <v>18</v>
      </c>
      <c r="F77" s="17">
        <v>141</v>
      </c>
      <c r="G77" s="17">
        <v>259</v>
      </c>
      <c r="H77" s="17">
        <v>1184</v>
      </c>
      <c r="I77" s="17">
        <v>406</v>
      </c>
      <c r="J77" s="56" t="s">
        <v>528</v>
      </c>
      <c r="K77" s="56">
        <v>179</v>
      </c>
      <c r="L77" s="17">
        <v>2538</v>
      </c>
    </row>
    <row r="78" spans="1:18" x14ac:dyDescent="0.2">
      <c r="B78" s="239" t="s">
        <v>806</v>
      </c>
      <c r="C78" s="11">
        <v>998</v>
      </c>
      <c r="D78" s="9">
        <v>225</v>
      </c>
      <c r="E78" s="9">
        <v>16</v>
      </c>
      <c r="F78" s="17">
        <v>186</v>
      </c>
      <c r="G78" s="17">
        <v>263</v>
      </c>
      <c r="H78" s="17">
        <v>1236</v>
      </c>
      <c r="I78" s="17">
        <v>425</v>
      </c>
      <c r="J78" s="56" t="s">
        <v>528</v>
      </c>
      <c r="K78" s="56">
        <v>197</v>
      </c>
      <c r="L78" s="56">
        <v>2760</v>
      </c>
    </row>
    <row r="79" spans="1:18" ht="18" thickBot="1" x14ac:dyDescent="0.2">
      <c r="B79" s="244"/>
      <c r="C79" s="23"/>
      <c r="D79" s="24"/>
      <c r="E79" s="24"/>
      <c r="F79" s="24"/>
      <c r="G79" s="24"/>
      <c r="H79" s="24"/>
      <c r="I79" s="24"/>
      <c r="J79" s="24"/>
      <c r="K79" s="24"/>
      <c r="L79" s="24"/>
    </row>
    <row r="80" spans="1:18" x14ac:dyDescent="0.2">
      <c r="C80" s="29" t="s">
        <v>295</v>
      </c>
    </row>
    <row r="81" spans="1:1" x14ac:dyDescent="0.2">
      <c r="A81" s="29"/>
    </row>
  </sheetData>
  <mergeCells count="8">
    <mergeCell ref="D32:D34"/>
    <mergeCell ref="G33:G34"/>
    <mergeCell ref="K33:K34"/>
    <mergeCell ref="B6:L6"/>
    <mergeCell ref="F9:F10"/>
    <mergeCell ref="G9:G10"/>
    <mergeCell ref="I9:I10"/>
    <mergeCell ref="K9:K10"/>
  </mergeCells>
  <phoneticPr fontId="2"/>
  <pageMargins left="0.78740157480314965" right="0.78740157480314965" top="0.98425196850393704" bottom="0.98425196850393704" header="0.51181102362204722" footer="0.5118110236220472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workbookViewId="0">
      <selection activeCell="F72" sqref="F72"/>
    </sheetView>
  </sheetViews>
  <sheetFormatPr defaultColWidth="12.125" defaultRowHeight="17.25" x14ac:dyDescent="0.15"/>
  <cols>
    <col min="1" max="1" width="13.375" style="15" customWidth="1"/>
    <col min="2" max="2" width="23.75" style="15" bestFit="1" customWidth="1"/>
    <col min="3" max="3" width="14.25" style="15" bestFit="1" customWidth="1"/>
    <col min="4" max="4" width="10.875" style="15" customWidth="1"/>
    <col min="5" max="5" width="12.625" style="15" bestFit="1" customWidth="1"/>
    <col min="6" max="6" width="10.875" style="15" customWidth="1"/>
    <col min="7" max="8" width="12.375" style="15" bestFit="1" customWidth="1"/>
    <col min="9" max="9" width="10.875" style="15" customWidth="1"/>
    <col min="10" max="10" width="10" style="15" bestFit="1" customWidth="1"/>
    <col min="11" max="11" width="10.875" style="15" customWidth="1"/>
    <col min="12" max="12" width="12.375" style="15" bestFit="1" customWidth="1"/>
    <col min="13" max="13" width="12.125" style="15"/>
    <col min="14" max="40" width="12.125" style="2"/>
    <col min="41" max="41" width="13.375" style="2" customWidth="1"/>
    <col min="42" max="42" width="18.375" style="2" customWidth="1"/>
    <col min="43" max="116" width="13.375" style="2" customWidth="1"/>
    <col min="117" max="16384" width="12.125" style="2"/>
  </cols>
  <sheetData>
    <row r="1" spans="1:13" x14ac:dyDescent="0.2">
      <c r="A1" s="29"/>
    </row>
    <row r="6" spans="1:13" x14ac:dyDescent="0.2">
      <c r="E6" s="306" t="s">
        <v>41</v>
      </c>
    </row>
    <row r="7" spans="1:13" ht="18" thickBot="1" x14ac:dyDescent="0.25">
      <c r="B7" s="24"/>
      <c r="C7" s="30" t="s">
        <v>55</v>
      </c>
      <c r="D7" s="24"/>
      <c r="E7" s="24"/>
      <c r="F7" s="24"/>
      <c r="G7" s="24"/>
      <c r="H7" s="24"/>
      <c r="I7" s="24"/>
      <c r="J7" s="24"/>
      <c r="K7" s="24"/>
      <c r="L7" s="67" t="s">
        <v>629</v>
      </c>
    </row>
    <row r="8" spans="1:13" x14ac:dyDescent="0.15">
      <c r="C8" s="345" t="s">
        <v>632</v>
      </c>
      <c r="D8" s="345" t="s">
        <v>633</v>
      </c>
      <c r="E8" s="165" t="s">
        <v>630</v>
      </c>
      <c r="F8" s="25"/>
      <c r="G8" s="25"/>
      <c r="H8" s="25"/>
      <c r="I8" s="345" t="s">
        <v>637</v>
      </c>
      <c r="J8" s="165" t="s">
        <v>56</v>
      </c>
      <c r="K8" s="345" t="s">
        <v>638</v>
      </c>
      <c r="L8" s="165" t="s">
        <v>631</v>
      </c>
      <c r="M8" s="33"/>
    </row>
    <row r="9" spans="1:13" x14ac:dyDescent="0.2">
      <c r="B9" s="217"/>
      <c r="C9" s="328"/>
      <c r="D9" s="328"/>
      <c r="E9" s="166" t="s">
        <v>634</v>
      </c>
      <c r="F9" s="27" t="s">
        <v>635</v>
      </c>
      <c r="G9" s="27" t="s">
        <v>825</v>
      </c>
      <c r="H9" s="27" t="s">
        <v>636</v>
      </c>
      <c r="I9" s="328"/>
      <c r="J9" s="166" t="s">
        <v>57</v>
      </c>
      <c r="K9" s="328"/>
      <c r="L9" s="166" t="s">
        <v>614</v>
      </c>
      <c r="M9" s="33"/>
    </row>
    <row r="10" spans="1:13" x14ac:dyDescent="0.2">
      <c r="C10" s="13"/>
      <c r="G10" s="17"/>
    </row>
    <row r="11" spans="1:13" x14ac:dyDescent="0.2">
      <c r="B11" s="302" t="s">
        <v>815</v>
      </c>
      <c r="C11" s="45">
        <v>12772</v>
      </c>
      <c r="D11" s="189">
        <v>16</v>
      </c>
      <c r="E11" s="189">
        <v>3287</v>
      </c>
      <c r="F11" s="189">
        <v>400</v>
      </c>
      <c r="G11" s="189">
        <v>451</v>
      </c>
      <c r="H11" s="189">
        <v>692</v>
      </c>
      <c r="I11" s="189">
        <v>118</v>
      </c>
      <c r="J11" s="189">
        <v>58</v>
      </c>
      <c r="K11" s="189">
        <v>2205</v>
      </c>
      <c r="L11" s="189">
        <v>895</v>
      </c>
    </row>
    <row r="12" spans="1:13" x14ac:dyDescent="0.2">
      <c r="B12" s="302" t="s">
        <v>879</v>
      </c>
      <c r="C12" s="45">
        <v>13062</v>
      </c>
      <c r="D12" s="189">
        <v>24</v>
      </c>
      <c r="E12" s="189">
        <v>3319</v>
      </c>
      <c r="F12" s="189">
        <v>377</v>
      </c>
      <c r="G12" s="189">
        <v>456</v>
      </c>
      <c r="H12" s="189">
        <v>726</v>
      </c>
      <c r="I12" s="189">
        <v>120</v>
      </c>
      <c r="J12" s="189">
        <v>61</v>
      </c>
      <c r="K12" s="189">
        <v>2250</v>
      </c>
      <c r="L12" s="189">
        <v>835</v>
      </c>
    </row>
    <row r="13" spans="1:13" x14ac:dyDescent="0.15">
      <c r="C13" s="47"/>
      <c r="D13" s="53"/>
      <c r="E13" s="53"/>
      <c r="F13" s="53"/>
      <c r="G13" s="53"/>
      <c r="H13" s="53"/>
      <c r="I13" s="53"/>
      <c r="J13" s="53"/>
      <c r="K13" s="53"/>
      <c r="L13" s="53"/>
    </row>
    <row r="14" spans="1:13" x14ac:dyDescent="0.2">
      <c r="B14" s="29" t="s">
        <v>305</v>
      </c>
      <c r="C14" s="45">
        <v>4547</v>
      </c>
      <c r="D14" s="53">
        <v>7</v>
      </c>
      <c r="E14" s="53">
        <v>1225</v>
      </c>
      <c r="F14" s="53">
        <v>137</v>
      </c>
      <c r="G14" s="53">
        <v>153</v>
      </c>
      <c r="H14" s="53">
        <v>285</v>
      </c>
      <c r="I14" s="53">
        <v>39</v>
      </c>
      <c r="J14" s="53">
        <v>21</v>
      </c>
      <c r="K14" s="53">
        <v>757</v>
      </c>
      <c r="L14" s="53">
        <v>268</v>
      </c>
    </row>
    <row r="15" spans="1:13" x14ac:dyDescent="0.2">
      <c r="B15" s="29" t="s">
        <v>639</v>
      </c>
      <c r="C15" s="45">
        <v>806</v>
      </c>
      <c r="D15" s="55">
        <v>1</v>
      </c>
      <c r="E15" s="53">
        <v>187</v>
      </c>
      <c r="F15" s="53">
        <v>23</v>
      </c>
      <c r="G15" s="53">
        <v>19</v>
      </c>
      <c r="H15" s="53">
        <v>39</v>
      </c>
      <c r="I15" s="56">
        <v>4</v>
      </c>
      <c r="J15" s="53">
        <v>3</v>
      </c>
      <c r="K15" s="53">
        <v>140</v>
      </c>
      <c r="L15" s="53">
        <v>57</v>
      </c>
    </row>
    <row r="16" spans="1:13" x14ac:dyDescent="0.2">
      <c r="B16" s="29" t="s">
        <v>640</v>
      </c>
      <c r="C16" s="45">
        <v>760</v>
      </c>
      <c r="D16" s="56">
        <v>1</v>
      </c>
      <c r="E16" s="53">
        <v>209</v>
      </c>
      <c r="F16" s="53">
        <v>32</v>
      </c>
      <c r="G16" s="53">
        <v>35</v>
      </c>
      <c r="H16" s="53">
        <v>40</v>
      </c>
      <c r="I16" s="53">
        <v>11</v>
      </c>
      <c r="J16" s="56">
        <v>3</v>
      </c>
      <c r="K16" s="53">
        <v>122</v>
      </c>
      <c r="L16" s="53">
        <v>57</v>
      </c>
    </row>
    <row r="17" spans="2:12" x14ac:dyDescent="0.2">
      <c r="B17" s="29" t="s">
        <v>641</v>
      </c>
      <c r="C17" s="45">
        <v>392</v>
      </c>
      <c r="D17" s="303">
        <v>1</v>
      </c>
      <c r="E17" s="53">
        <v>95</v>
      </c>
      <c r="F17" s="53">
        <v>9</v>
      </c>
      <c r="G17" s="53">
        <v>14</v>
      </c>
      <c r="H17" s="53">
        <v>27</v>
      </c>
      <c r="I17" s="303" t="s">
        <v>362</v>
      </c>
      <c r="J17" s="55">
        <v>7</v>
      </c>
      <c r="K17" s="53">
        <v>66</v>
      </c>
      <c r="L17" s="53">
        <v>19</v>
      </c>
    </row>
    <row r="18" spans="2:12" x14ac:dyDescent="0.2">
      <c r="B18" s="29" t="s">
        <v>642</v>
      </c>
      <c r="C18" s="45">
        <v>315</v>
      </c>
      <c r="D18" s="56" t="s">
        <v>362</v>
      </c>
      <c r="E18" s="53">
        <v>74</v>
      </c>
      <c r="F18" s="53">
        <v>6</v>
      </c>
      <c r="G18" s="53">
        <v>12</v>
      </c>
      <c r="H18" s="53">
        <v>14</v>
      </c>
      <c r="I18" s="53">
        <v>6</v>
      </c>
      <c r="J18" s="303">
        <v>1</v>
      </c>
      <c r="K18" s="53">
        <v>51</v>
      </c>
      <c r="L18" s="53">
        <v>19</v>
      </c>
    </row>
    <row r="19" spans="2:12" x14ac:dyDescent="0.2">
      <c r="B19" s="29" t="s">
        <v>643</v>
      </c>
      <c r="C19" s="45">
        <v>1087</v>
      </c>
      <c r="D19" s="56">
        <v>3</v>
      </c>
      <c r="E19" s="53">
        <v>265</v>
      </c>
      <c r="F19" s="53">
        <v>32</v>
      </c>
      <c r="G19" s="53">
        <v>38</v>
      </c>
      <c r="H19" s="53">
        <v>51</v>
      </c>
      <c r="I19" s="53">
        <v>9</v>
      </c>
      <c r="J19" s="53">
        <v>4</v>
      </c>
      <c r="K19" s="53">
        <v>167</v>
      </c>
      <c r="L19" s="53">
        <v>78</v>
      </c>
    </row>
    <row r="20" spans="2:12" x14ac:dyDescent="0.2">
      <c r="B20" s="29" t="s">
        <v>644</v>
      </c>
      <c r="C20" s="45">
        <v>475</v>
      </c>
      <c r="D20" s="303" t="s">
        <v>362</v>
      </c>
      <c r="E20" s="53">
        <v>107</v>
      </c>
      <c r="F20" s="53">
        <v>10</v>
      </c>
      <c r="G20" s="53">
        <v>19</v>
      </c>
      <c r="H20" s="53">
        <v>21</v>
      </c>
      <c r="I20" s="53">
        <v>5</v>
      </c>
      <c r="J20" s="55">
        <v>5</v>
      </c>
      <c r="K20" s="53">
        <v>90</v>
      </c>
      <c r="L20" s="53">
        <v>35</v>
      </c>
    </row>
    <row r="21" spans="2:12" x14ac:dyDescent="0.15">
      <c r="B21" s="15" t="s">
        <v>306</v>
      </c>
      <c r="C21" s="49">
        <v>872</v>
      </c>
      <c r="D21" s="303">
        <v>4</v>
      </c>
      <c r="E21" s="52">
        <v>224</v>
      </c>
      <c r="F21" s="52">
        <v>21</v>
      </c>
      <c r="G21" s="52">
        <v>26</v>
      </c>
      <c r="H21" s="52">
        <v>53</v>
      </c>
      <c r="I21" s="52">
        <v>7</v>
      </c>
      <c r="J21" s="52">
        <v>1</v>
      </c>
      <c r="K21" s="52">
        <v>149</v>
      </c>
      <c r="L21" s="52">
        <v>55</v>
      </c>
    </row>
    <row r="22" spans="2:12" x14ac:dyDescent="0.2">
      <c r="B22" s="29" t="s">
        <v>345</v>
      </c>
      <c r="C22" s="49">
        <v>446</v>
      </c>
      <c r="D22" s="303">
        <v>2</v>
      </c>
      <c r="E22" s="52">
        <v>131</v>
      </c>
      <c r="F22" s="52">
        <v>19</v>
      </c>
      <c r="G22" s="52">
        <v>16</v>
      </c>
      <c r="H22" s="52">
        <v>26</v>
      </c>
      <c r="I22" s="52">
        <v>3</v>
      </c>
      <c r="J22" s="303">
        <v>2</v>
      </c>
      <c r="K22" s="52">
        <v>59</v>
      </c>
      <c r="L22" s="52">
        <v>34</v>
      </c>
    </row>
    <row r="23" spans="2:12" x14ac:dyDescent="0.15">
      <c r="C23" s="49"/>
      <c r="D23" s="52"/>
      <c r="E23" s="52"/>
      <c r="F23" s="52"/>
      <c r="G23" s="52"/>
      <c r="H23" s="52"/>
      <c r="I23" s="52"/>
      <c r="J23" s="52"/>
      <c r="K23" s="52"/>
      <c r="L23" s="52"/>
    </row>
    <row r="24" spans="2:12" x14ac:dyDescent="0.15">
      <c r="B24" s="15" t="s">
        <v>346</v>
      </c>
      <c r="C24" s="49">
        <v>176</v>
      </c>
      <c r="D24" s="303" t="s">
        <v>362</v>
      </c>
      <c r="E24" s="52">
        <v>51</v>
      </c>
      <c r="F24" s="52">
        <v>5</v>
      </c>
      <c r="G24" s="303">
        <v>3</v>
      </c>
      <c r="H24" s="52">
        <v>15</v>
      </c>
      <c r="I24" s="303" t="s">
        <v>362</v>
      </c>
      <c r="J24" s="303" t="s">
        <v>362</v>
      </c>
      <c r="K24" s="52">
        <v>37</v>
      </c>
      <c r="L24" s="52">
        <v>10</v>
      </c>
    </row>
    <row r="25" spans="2:12" x14ac:dyDescent="0.2">
      <c r="B25" s="29"/>
      <c r="C25" s="45"/>
      <c r="D25" s="303"/>
      <c r="E25" s="303"/>
      <c r="F25" s="303"/>
      <c r="G25" s="303"/>
      <c r="H25" s="303"/>
      <c r="I25" s="303"/>
      <c r="J25" s="303"/>
      <c r="K25" s="303"/>
      <c r="L25" s="303"/>
    </row>
    <row r="26" spans="2:12" x14ac:dyDescent="0.2">
      <c r="B26" s="29" t="s">
        <v>307</v>
      </c>
      <c r="C26" s="45">
        <v>258</v>
      </c>
      <c r="D26" s="303" t="s">
        <v>362</v>
      </c>
      <c r="E26" s="303">
        <v>51</v>
      </c>
      <c r="F26" s="303">
        <v>5</v>
      </c>
      <c r="G26" s="303">
        <v>9</v>
      </c>
      <c r="H26" s="303">
        <v>10</v>
      </c>
      <c r="I26" s="303">
        <v>2</v>
      </c>
      <c r="J26" s="303" t="s">
        <v>362</v>
      </c>
      <c r="K26" s="303">
        <v>44</v>
      </c>
      <c r="L26" s="303">
        <v>25</v>
      </c>
    </row>
    <row r="27" spans="2:12" x14ac:dyDescent="0.15">
      <c r="B27" s="15" t="s">
        <v>308</v>
      </c>
      <c r="C27" s="49">
        <v>71</v>
      </c>
      <c r="D27" s="303" t="s">
        <v>362</v>
      </c>
      <c r="E27" s="303">
        <v>17</v>
      </c>
      <c r="F27" s="303">
        <v>5</v>
      </c>
      <c r="G27" s="303" t="s">
        <v>362</v>
      </c>
      <c r="H27" s="303">
        <v>5</v>
      </c>
      <c r="I27" s="303">
        <v>1</v>
      </c>
      <c r="J27" s="303" t="s">
        <v>362</v>
      </c>
      <c r="K27" s="303">
        <v>7</v>
      </c>
      <c r="L27" s="303">
        <v>7</v>
      </c>
    </row>
    <row r="28" spans="2:12" x14ac:dyDescent="0.2">
      <c r="B28" s="29" t="s">
        <v>645</v>
      </c>
      <c r="C28" s="45">
        <v>63</v>
      </c>
      <c r="D28" s="303" t="s">
        <v>362</v>
      </c>
      <c r="E28" s="303">
        <v>20</v>
      </c>
      <c r="F28" s="303">
        <v>2</v>
      </c>
      <c r="G28" s="303">
        <v>3</v>
      </c>
      <c r="H28" s="303">
        <v>4</v>
      </c>
      <c r="I28" s="303">
        <v>1</v>
      </c>
      <c r="J28" s="303" t="s">
        <v>362</v>
      </c>
      <c r="K28" s="303">
        <v>10</v>
      </c>
      <c r="L28" s="303">
        <v>4</v>
      </c>
    </row>
    <row r="29" spans="2:12" x14ac:dyDescent="0.2">
      <c r="B29" s="29"/>
      <c r="C29" s="45"/>
      <c r="D29" s="303"/>
      <c r="E29" s="303"/>
      <c r="F29" s="303"/>
      <c r="G29" s="303"/>
      <c r="H29" s="303"/>
      <c r="I29" s="303"/>
      <c r="J29" s="303"/>
      <c r="K29" s="303"/>
      <c r="L29" s="303"/>
    </row>
    <row r="30" spans="2:12" x14ac:dyDescent="0.2">
      <c r="B30" s="29" t="s">
        <v>646</v>
      </c>
      <c r="C30" s="45">
        <v>204</v>
      </c>
      <c r="D30" s="303">
        <v>1</v>
      </c>
      <c r="E30" s="303">
        <v>43</v>
      </c>
      <c r="F30" s="303">
        <v>4</v>
      </c>
      <c r="G30" s="303">
        <v>8</v>
      </c>
      <c r="H30" s="303">
        <v>11</v>
      </c>
      <c r="I30" s="303">
        <v>3</v>
      </c>
      <c r="J30" s="303">
        <v>1</v>
      </c>
      <c r="K30" s="303">
        <v>66</v>
      </c>
      <c r="L30" s="303">
        <v>7</v>
      </c>
    </row>
    <row r="31" spans="2:12" x14ac:dyDescent="0.2">
      <c r="B31" s="29" t="s">
        <v>647</v>
      </c>
      <c r="C31" s="45">
        <v>104</v>
      </c>
      <c r="D31" s="303" t="s">
        <v>362</v>
      </c>
      <c r="E31" s="303">
        <v>23</v>
      </c>
      <c r="F31" s="303">
        <v>3</v>
      </c>
      <c r="G31" s="303">
        <v>7</v>
      </c>
      <c r="H31" s="303">
        <v>4</v>
      </c>
      <c r="I31" s="303">
        <v>2</v>
      </c>
      <c r="J31" s="303" t="s">
        <v>362</v>
      </c>
      <c r="K31" s="303">
        <v>25</v>
      </c>
      <c r="L31" s="303">
        <v>4</v>
      </c>
    </row>
    <row r="32" spans="2:12" x14ac:dyDescent="0.2">
      <c r="B32" s="29" t="s">
        <v>347</v>
      </c>
      <c r="C32" s="45">
        <v>377</v>
      </c>
      <c r="D32" s="303">
        <v>1</v>
      </c>
      <c r="E32" s="303">
        <v>85</v>
      </c>
      <c r="F32" s="303">
        <v>10</v>
      </c>
      <c r="G32" s="303">
        <v>10</v>
      </c>
      <c r="H32" s="303">
        <v>20</v>
      </c>
      <c r="I32" s="303">
        <v>4</v>
      </c>
      <c r="J32" s="303">
        <v>3</v>
      </c>
      <c r="K32" s="303">
        <v>86</v>
      </c>
      <c r="L32" s="303">
        <v>25</v>
      </c>
    </row>
    <row r="33" spans="2:12" x14ac:dyDescent="0.2">
      <c r="B33" s="29"/>
      <c r="C33" s="45"/>
      <c r="D33" s="303"/>
      <c r="E33" s="303"/>
      <c r="F33" s="303"/>
      <c r="G33" s="303"/>
      <c r="H33" s="303"/>
      <c r="I33" s="303"/>
      <c r="J33" s="303"/>
      <c r="K33" s="303"/>
      <c r="L33" s="303"/>
    </row>
    <row r="34" spans="2:12" x14ac:dyDescent="0.2">
      <c r="B34" s="29" t="s">
        <v>648</v>
      </c>
      <c r="C34" s="45">
        <v>115</v>
      </c>
      <c r="D34" s="303" t="s">
        <v>362</v>
      </c>
      <c r="E34" s="303">
        <v>26</v>
      </c>
      <c r="F34" s="303">
        <v>2</v>
      </c>
      <c r="G34" s="303">
        <v>5</v>
      </c>
      <c r="H34" s="303">
        <v>3</v>
      </c>
      <c r="I34" s="303" t="s">
        <v>362</v>
      </c>
      <c r="J34" s="303" t="s">
        <v>362</v>
      </c>
      <c r="K34" s="303">
        <v>17</v>
      </c>
      <c r="L34" s="303">
        <v>4</v>
      </c>
    </row>
    <row r="35" spans="2:12" x14ac:dyDescent="0.2">
      <c r="B35" s="29" t="s">
        <v>649</v>
      </c>
      <c r="C35" s="45">
        <v>102</v>
      </c>
      <c r="D35" s="303" t="s">
        <v>362</v>
      </c>
      <c r="E35" s="303">
        <v>20</v>
      </c>
      <c r="F35" s="303">
        <v>6</v>
      </c>
      <c r="G35" s="303">
        <v>2</v>
      </c>
      <c r="H35" s="303">
        <v>2</v>
      </c>
      <c r="I35" s="303">
        <v>1</v>
      </c>
      <c r="J35" s="303">
        <v>1</v>
      </c>
      <c r="K35" s="303">
        <v>15</v>
      </c>
      <c r="L35" s="303">
        <v>4</v>
      </c>
    </row>
    <row r="36" spans="2:12" x14ac:dyDescent="0.15">
      <c r="B36" s="15" t="s">
        <v>650</v>
      </c>
      <c r="C36" s="49">
        <v>103</v>
      </c>
      <c r="D36" s="303" t="s">
        <v>362</v>
      </c>
      <c r="E36" s="303">
        <v>22</v>
      </c>
      <c r="F36" s="303">
        <v>3</v>
      </c>
      <c r="G36" s="303">
        <v>2</v>
      </c>
      <c r="H36" s="303">
        <v>2</v>
      </c>
      <c r="I36" s="303" t="s">
        <v>362</v>
      </c>
      <c r="J36" s="303" t="s">
        <v>362</v>
      </c>
      <c r="K36" s="303">
        <v>19</v>
      </c>
      <c r="L36" s="303">
        <v>9</v>
      </c>
    </row>
    <row r="37" spans="2:12" x14ac:dyDescent="0.2">
      <c r="B37" s="29" t="s">
        <v>651</v>
      </c>
      <c r="C37" s="45">
        <v>122</v>
      </c>
      <c r="D37" s="303" t="s">
        <v>362</v>
      </c>
      <c r="E37" s="303">
        <v>33</v>
      </c>
      <c r="F37" s="303">
        <v>4</v>
      </c>
      <c r="G37" s="303">
        <v>8</v>
      </c>
      <c r="H37" s="303">
        <v>4</v>
      </c>
      <c r="I37" s="303">
        <v>1</v>
      </c>
      <c r="J37" s="303" t="s">
        <v>362</v>
      </c>
      <c r="K37" s="303">
        <v>16</v>
      </c>
      <c r="L37" s="303">
        <v>9</v>
      </c>
    </row>
    <row r="38" spans="2:12" x14ac:dyDescent="0.2">
      <c r="B38" s="29" t="s">
        <v>309</v>
      </c>
      <c r="C38" s="13">
        <v>201</v>
      </c>
      <c r="D38" s="303" t="s">
        <v>362</v>
      </c>
      <c r="E38" s="15">
        <v>41</v>
      </c>
      <c r="F38" s="303">
        <v>5</v>
      </c>
      <c r="G38" s="303">
        <v>7</v>
      </c>
      <c r="H38" s="303">
        <v>8</v>
      </c>
      <c r="I38" s="303">
        <v>2</v>
      </c>
      <c r="J38" s="303">
        <v>3</v>
      </c>
      <c r="K38" s="303">
        <v>39</v>
      </c>
      <c r="L38" s="303">
        <v>15</v>
      </c>
    </row>
    <row r="39" spans="2:12" x14ac:dyDescent="0.2">
      <c r="B39" s="29" t="s">
        <v>310</v>
      </c>
      <c r="C39" s="45">
        <v>173</v>
      </c>
      <c r="D39" s="303">
        <v>1</v>
      </c>
      <c r="E39" s="303">
        <v>38</v>
      </c>
      <c r="F39" s="303">
        <v>2</v>
      </c>
      <c r="G39" s="303">
        <v>9</v>
      </c>
      <c r="H39" s="303">
        <v>14</v>
      </c>
      <c r="I39" s="303">
        <v>3</v>
      </c>
      <c r="J39" s="303">
        <v>1</v>
      </c>
      <c r="K39" s="303">
        <v>22</v>
      </c>
      <c r="L39" s="303">
        <v>11</v>
      </c>
    </row>
    <row r="40" spans="2:12" x14ac:dyDescent="0.2">
      <c r="B40" s="29"/>
      <c r="C40" s="45"/>
      <c r="D40" s="62"/>
      <c r="E40" s="303"/>
      <c r="F40" s="303"/>
      <c r="G40" s="303"/>
      <c r="H40" s="303"/>
      <c r="I40" s="303"/>
      <c r="J40" s="62"/>
      <c r="K40" s="303"/>
      <c r="L40" s="303"/>
    </row>
    <row r="41" spans="2:12" x14ac:dyDescent="0.2">
      <c r="B41" s="29" t="s">
        <v>652</v>
      </c>
      <c r="C41" s="45">
        <v>327</v>
      </c>
      <c r="D41" s="303">
        <v>1</v>
      </c>
      <c r="E41" s="303">
        <v>78</v>
      </c>
      <c r="F41" s="303">
        <v>9</v>
      </c>
      <c r="G41" s="303">
        <v>15</v>
      </c>
      <c r="H41" s="303">
        <v>16</v>
      </c>
      <c r="I41" s="303">
        <v>4</v>
      </c>
      <c r="J41" s="303">
        <v>1</v>
      </c>
      <c r="K41" s="303">
        <v>48</v>
      </c>
      <c r="L41" s="303">
        <v>20</v>
      </c>
    </row>
    <row r="42" spans="2:12" x14ac:dyDescent="0.2">
      <c r="B42" s="29" t="s">
        <v>311</v>
      </c>
      <c r="C42" s="45">
        <v>173</v>
      </c>
      <c r="D42" s="303" t="s">
        <v>362</v>
      </c>
      <c r="E42" s="303">
        <v>54</v>
      </c>
      <c r="F42" s="303">
        <v>4</v>
      </c>
      <c r="G42" s="303">
        <v>7</v>
      </c>
      <c r="H42" s="303">
        <v>6</v>
      </c>
      <c r="I42" s="303" t="s">
        <v>362</v>
      </c>
      <c r="J42" s="303">
        <v>1</v>
      </c>
      <c r="K42" s="303">
        <v>33</v>
      </c>
      <c r="L42" s="303">
        <v>7</v>
      </c>
    </row>
    <row r="43" spans="2:12" x14ac:dyDescent="0.15">
      <c r="B43" s="15" t="s">
        <v>312</v>
      </c>
      <c r="C43" s="49">
        <v>95</v>
      </c>
      <c r="D43" s="303" t="s">
        <v>362</v>
      </c>
      <c r="E43" s="303">
        <v>26</v>
      </c>
      <c r="F43" s="303">
        <v>2</v>
      </c>
      <c r="G43" s="303">
        <v>5</v>
      </c>
      <c r="H43" s="303">
        <v>8</v>
      </c>
      <c r="I43" s="303">
        <v>1</v>
      </c>
      <c r="J43" s="303" t="s">
        <v>362</v>
      </c>
      <c r="K43" s="303">
        <v>17</v>
      </c>
      <c r="L43" s="303">
        <v>11</v>
      </c>
    </row>
    <row r="44" spans="2:12" x14ac:dyDescent="0.15">
      <c r="C44" s="49"/>
      <c r="D44" s="303"/>
      <c r="E44" s="303"/>
      <c r="F44" s="303"/>
      <c r="G44" s="303"/>
      <c r="H44" s="303"/>
      <c r="I44" s="303"/>
      <c r="J44" s="303"/>
      <c r="K44" s="303"/>
      <c r="L44" s="303"/>
    </row>
    <row r="45" spans="2:12" x14ac:dyDescent="0.2">
      <c r="B45" s="29" t="s">
        <v>313</v>
      </c>
      <c r="C45" s="45">
        <v>253</v>
      </c>
      <c r="D45" s="303">
        <v>1</v>
      </c>
      <c r="E45" s="303">
        <v>64</v>
      </c>
      <c r="F45" s="303">
        <v>7</v>
      </c>
      <c r="G45" s="303">
        <v>7</v>
      </c>
      <c r="H45" s="303">
        <v>17</v>
      </c>
      <c r="I45" s="303">
        <v>4</v>
      </c>
      <c r="J45" s="303">
        <v>2</v>
      </c>
      <c r="K45" s="303">
        <v>55</v>
      </c>
      <c r="L45" s="303">
        <v>7</v>
      </c>
    </row>
    <row r="46" spans="2:12" x14ac:dyDescent="0.2">
      <c r="B46" s="29" t="s">
        <v>653</v>
      </c>
      <c r="C46" s="45">
        <v>60</v>
      </c>
      <c r="D46" s="303" t="s">
        <v>362</v>
      </c>
      <c r="E46" s="303">
        <v>15</v>
      </c>
      <c r="F46" s="303">
        <v>1</v>
      </c>
      <c r="G46" s="303">
        <v>3</v>
      </c>
      <c r="H46" s="303">
        <v>3</v>
      </c>
      <c r="I46" s="303">
        <v>1</v>
      </c>
      <c r="J46" s="303" t="s">
        <v>362</v>
      </c>
      <c r="K46" s="303">
        <v>11</v>
      </c>
      <c r="L46" s="303">
        <v>4</v>
      </c>
    </row>
    <row r="47" spans="2:12" x14ac:dyDescent="0.2">
      <c r="B47" s="29" t="s">
        <v>314</v>
      </c>
      <c r="C47" s="45">
        <v>62</v>
      </c>
      <c r="D47" s="303" t="s">
        <v>362</v>
      </c>
      <c r="E47" s="303">
        <v>17</v>
      </c>
      <c r="F47" s="303">
        <v>1</v>
      </c>
      <c r="G47" s="303">
        <v>2</v>
      </c>
      <c r="H47" s="303">
        <v>3</v>
      </c>
      <c r="I47" s="303">
        <v>1</v>
      </c>
      <c r="J47" s="303">
        <v>1</v>
      </c>
      <c r="K47" s="15">
        <v>12</v>
      </c>
      <c r="L47" s="15">
        <v>7</v>
      </c>
    </row>
    <row r="48" spans="2:12" x14ac:dyDescent="0.2">
      <c r="B48" s="29" t="s">
        <v>654</v>
      </c>
      <c r="C48" s="45">
        <v>7</v>
      </c>
      <c r="D48" s="303" t="s">
        <v>362</v>
      </c>
      <c r="E48" s="303">
        <v>2</v>
      </c>
      <c r="F48" s="303" t="s">
        <v>362</v>
      </c>
      <c r="G48" s="303" t="s">
        <v>362</v>
      </c>
      <c r="H48" s="303" t="s">
        <v>362</v>
      </c>
      <c r="I48" s="303" t="s">
        <v>362</v>
      </c>
      <c r="J48" s="303" t="s">
        <v>362</v>
      </c>
      <c r="K48" s="303">
        <v>2</v>
      </c>
      <c r="L48" s="303" t="s">
        <v>362</v>
      </c>
    </row>
    <row r="49" spans="1:12" x14ac:dyDescent="0.2">
      <c r="B49" s="29" t="s">
        <v>655</v>
      </c>
      <c r="C49" s="45">
        <v>316</v>
      </c>
      <c r="D49" s="303" t="s">
        <v>362</v>
      </c>
      <c r="E49" s="303">
        <v>76</v>
      </c>
      <c r="F49" s="303">
        <v>8</v>
      </c>
      <c r="G49" s="303">
        <v>12</v>
      </c>
      <c r="H49" s="303">
        <v>15</v>
      </c>
      <c r="I49" s="303">
        <v>5</v>
      </c>
      <c r="J49" s="303" t="s">
        <v>362</v>
      </c>
      <c r="K49" s="303">
        <v>68</v>
      </c>
      <c r="L49" s="303">
        <v>23</v>
      </c>
    </row>
    <row r="50" spans="1:12" ht="18" thickBot="1" x14ac:dyDescent="0.2">
      <c r="B50" s="24"/>
      <c r="C50" s="23"/>
      <c r="D50" s="24"/>
      <c r="E50" s="24"/>
      <c r="F50" s="24"/>
      <c r="G50" s="24"/>
      <c r="H50" s="24"/>
      <c r="I50" s="24"/>
      <c r="J50" s="24"/>
      <c r="K50" s="24"/>
      <c r="L50" s="24"/>
    </row>
    <row r="51" spans="1:12" x14ac:dyDescent="0.2">
      <c r="A51" s="29"/>
      <c r="C51" s="343" t="s">
        <v>58</v>
      </c>
      <c r="D51" s="344"/>
      <c r="E51" s="344"/>
      <c r="F51" s="344"/>
    </row>
    <row r="52" spans="1:12" x14ac:dyDescent="0.2">
      <c r="A52" s="29"/>
      <c r="C52" s="33"/>
      <c r="D52" s="33"/>
      <c r="E52" s="33"/>
      <c r="F52" s="33"/>
    </row>
  </sheetData>
  <mergeCells count="5">
    <mergeCell ref="C51:F51"/>
    <mergeCell ref="C8:C9"/>
    <mergeCell ref="D8:D9"/>
    <mergeCell ref="I8:I9"/>
    <mergeCell ref="K8:K9"/>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workbookViewId="0">
      <selection activeCell="F72" sqref="F72"/>
    </sheetView>
  </sheetViews>
  <sheetFormatPr defaultColWidth="12.125" defaultRowHeight="17.25" x14ac:dyDescent="0.15"/>
  <cols>
    <col min="1" max="1" width="13.375" style="15" customWidth="1"/>
    <col min="2" max="2" width="23.75" style="15" bestFit="1" customWidth="1"/>
    <col min="3" max="3" width="12.25" style="15" bestFit="1" customWidth="1"/>
    <col min="4" max="4" width="10.875" style="15" customWidth="1"/>
    <col min="5" max="5" width="12.25" style="15" bestFit="1" customWidth="1"/>
    <col min="6" max="6" width="10.875" style="15" customWidth="1"/>
    <col min="7" max="8" width="12.25" style="15" bestFit="1" customWidth="1"/>
    <col min="9" max="9" width="10.875" style="15" customWidth="1"/>
    <col min="10" max="10" width="9.875" style="15" bestFit="1" customWidth="1"/>
    <col min="11" max="11" width="10.875" style="15" customWidth="1"/>
    <col min="12" max="12" width="12.625" style="15" bestFit="1" customWidth="1"/>
    <col min="13" max="13" width="12.125" style="15"/>
    <col min="14" max="40" width="12.125" style="2"/>
    <col min="41" max="41" width="13.375" style="2" customWidth="1"/>
    <col min="42" max="42" width="18.375" style="2" customWidth="1"/>
    <col min="43" max="116" width="13.375" style="2" customWidth="1"/>
    <col min="117" max="16384" width="12.125" style="2"/>
  </cols>
  <sheetData>
    <row r="1" spans="1:13" x14ac:dyDescent="0.2">
      <c r="A1" s="29"/>
    </row>
    <row r="6" spans="1:13" x14ac:dyDescent="0.2">
      <c r="B6" s="333" t="s">
        <v>41</v>
      </c>
      <c r="C6" s="333"/>
      <c r="D6" s="333"/>
      <c r="E6" s="333"/>
      <c r="F6" s="333"/>
      <c r="G6" s="333"/>
      <c r="H6" s="333"/>
      <c r="I6" s="333"/>
      <c r="J6" s="333"/>
      <c r="K6" s="333"/>
      <c r="L6" s="333"/>
    </row>
    <row r="7" spans="1:13" ht="18" thickBot="1" x14ac:dyDescent="0.25">
      <c r="B7" s="24"/>
      <c r="C7" s="30" t="s">
        <v>656</v>
      </c>
      <c r="D7" s="24"/>
      <c r="E7" s="24"/>
      <c r="F7" s="24"/>
      <c r="G7" s="24"/>
      <c r="H7" s="24"/>
      <c r="I7" s="24"/>
      <c r="J7" s="24"/>
      <c r="K7" s="24"/>
      <c r="L7" s="67" t="s">
        <v>657</v>
      </c>
    </row>
    <row r="8" spans="1:13" x14ac:dyDescent="0.2">
      <c r="C8" s="26" t="s">
        <v>45</v>
      </c>
      <c r="D8" s="345" t="s">
        <v>660</v>
      </c>
      <c r="E8" s="26" t="s">
        <v>658</v>
      </c>
      <c r="F8" s="345" t="s">
        <v>662</v>
      </c>
      <c r="G8" s="345" t="s">
        <v>663</v>
      </c>
      <c r="H8" s="345" t="s">
        <v>664</v>
      </c>
      <c r="I8" s="345" t="s">
        <v>665</v>
      </c>
      <c r="J8" s="165" t="s">
        <v>659</v>
      </c>
      <c r="K8" s="345" t="s">
        <v>667</v>
      </c>
      <c r="L8" s="26" t="s">
        <v>48</v>
      </c>
      <c r="M8" s="33"/>
    </row>
    <row r="9" spans="1:13" x14ac:dyDescent="0.2">
      <c r="B9" s="216"/>
      <c r="C9" s="27" t="s">
        <v>47</v>
      </c>
      <c r="D9" s="328"/>
      <c r="E9" s="27" t="s">
        <v>661</v>
      </c>
      <c r="F9" s="328"/>
      <c r="G9" s="328"/>
      <c r="H9" s="328"/>
      <c r="I9" s="328"/>
      <c r="J9" s="166" t="s">
        <v>666</v>
      </c>
      <c r="K9" s="328"/>
      <c r="L9" s="27" t="s">
        <v>49</v>
      </c>
      <c r="M9" s="33"/>
    </row>
    <row r="10" spans="1:13" x14ac:dyDescent="0.15">
      <c r="B10" s="301"/>
      <c r="C10" s="13"/>
    </row>
    <row r="11" spans="1:13" x14ac:dyDescent="0.2">
      <c r="B11" s="302" t="s">
        <v>815</v>
      </c>
      <c r="C11" s="49">
        <v>158</v>
      </c>
      <c r="D11" s="57">
        <v>1089</v>
      </c>
      <c r="E11" s="57">
        <v>221</v>
      </c>
      <c r="F11" s="57">
        <v>18</v>
      </c>
      <c r="G11" s="52">
        <v>141</v>
      </c>
      <c r="H11" s="52">
        <v>259</v>
      </c>
      <c r="I11" s="52">
        <v>1184</v>
      </c>
      <c r="J11" s="52">
        <v>406</v>
      </c>
      <c r="K11" s="52">
        <v>179</v>
      </c>
      <c r="L11" s="52">
        <v>2538</v>
      </c>
    </row>
    <row r="12" spans="1:13" x14ac:dyDescent="0.2">
      <c r="B12" s="302" t="s">
        <v>879</v>
      </c>
      <c r="C12" s="49">
        <v>147</v>
      </c>
      <c r="D12" s="57">
        <v>998</v>
      </c>
      <c r="E12" s="57">
        <v>225</v>
      </c>
      <c r="F12" s="57">
        <v>16</v>
      </c>
      <c r="G12" s="52">
        <v>186</v>
      </c>
      <c r="H12" s="52">
        <v>263</v>
      </c>
      <c r="I12" s="52">
        <v>1236</v>
      </c>
      <c r="J12" s="52">
        <v>425</v>
      </c>
      <c r="K12" s="52">
        <v>197</v>
      </c>
      <c r="L12" s="52">
        <v>2760</v>
      </c>
    </row>
    <row r="13" spans="1:13" x14ac:dyDescent="0.15">
      <c r="C13" s="47"/>
      <c r="D13" s="58"/>
      <c r="E13" s="58"/>
      <c r="F13" s="58"/>
      <c r="G13" s="53"/>
      <c r="H13" s="53"/>
      <c r="I13" s="53"/>
      <c r="J13" s="53"/>
      <c r="K13" s="53"/>
      <c r="L13" s="53"/>
    </row>
    <row r="14" spans="1:13" x14ac:dyDescent="0.2">
      <c r="B14" s="29" t="s">
        <v>305</v>
      </c>
      <c r="C14" s="37">
        <v>52</v>
      </c>
      <c r="D14" s="58">
        <v>408</v>
      </c>
      <c r="E14" s="58">
        <v>78</v>
      </c>
      <c r="F14" s="90">
        <v>5</v>
      </c>
      <c r="G14" s="53">
        <v>69</v>
      </c>
      <c r="H14" s="53">
        <v>84</v>
      </c>
      <c r="I14" s="53">
        <v>372</v>
      </c>
      <c r="J14" s="53">
        <v>135</v>
      </c>
      <c r="K14" s="53">
        <v>69</v>
      </c>
      <c r="L14" s="53">
        <v>958</v>
      </c>
    </row>
    <row r="15" spans="1:13" x14ac:dyDescent="0.2">
      <c r="B15" s="29" t="s">
        <v>668</v>
      </c>
      <c r="C15" s="47">
        <v>10</v>
      </c>
      <c r="D15" s="58">
        <v>57</v>
      </c>
      <c r="E15" s="58">
        <v>18</v>
      </c>
      <c r="F15" s="90" t="s">
        <v>362</v>
      </c>
      <c r="G15" s="53">
        <v>10</v>
      </c>
      <c r="H15" s="53">
        <v>14</v>
      </c>
      <c r="I15" s="53">
        <v>116</v>
      </c>
      <c r="J15" s="53">
        <v>17</v>
      </c>
      <c r="K15" s="53">
        <v>9</v>
      </c>
      <c r="L15" s="53">
        <v>163</v>
      </c>
    </row>
    <row r="16" spans="1:13" x14ac:dyDescent="0.2">
      <c r="B16" s="29" t="s">
        <v>669</v>
      </c>
      <c r="C16" s="37">
        <v>13</v>
      </c>
      <c r="D16" s="58">
        <v>37</v>
      </c>
      <c r="E16" s="58">
        <v>7</v>
      </c>
      <c r="F16" s="303">
        <v>2</v>
      </c>
      <c r="G16" s="60">
        <v>12</v>
      </c>
      <c r="H16" s="60">
        <v>13</v>
      </c>
      <c r="I16" s="60">
        <v>70</v>
      </c>
      <c r="J16" s="60">
        <v>20</v>
      </c>
      <c r="K16" s="60">
        <v>12</v>
      </c>
      <c r="L16" s="60">
        <v>171</v>
      </c>
    </row>
    <row r="17" spans="2:12" x14ac:dyDescent="0.2">
      <c r="B17" s="29" t="s">
        <v>670</v>
      </c>
      <c r="C17" s="37">
        <v>2</v>
      </c>
      <c r="D17" s="58">
        <v>36</v>
      </c>
      <c r="E17" s="60">
        <v>6</v>
      </c>
      <c r="F17" s="303">
        <v>1</v>
      </c>
      <c r="G17" s="60">
        <v>5</v>
      </c>
      <c r="H17" s="60">
        <v>10</v>
      </c>
      <c r="I17" s="60">
        <v>31</v>
      </c>
      <c r="J17" s="60">
        <v>18</v>
      </c>
      <c r="K17" s="60">
        <v>7</v>
      </c>
      <c r="L17" s="60">
        <v>88</v>
      </c>
    </row>
    <row r="18" spans="2:12" x14ac:dyDescent="0.2">
      <c r="B18" s="29" t="s">
        <v>671</v>
      </c>
      <c r="C18" s="37">
        <v>2</v>
      </c>
      <c r="D18" s="58">
        <v>20</v>
      </c>
      <c r="E18" s="60">
        <v>3</v>
      </c>
      <c r="F18" s="60" t="s">
        <v>362</v>
      </c>
      <c r="G18" s="60">
        <v>3</v>
      </c>
      <c r="H18" s="60">
        <v>9</v>
      </c>
      <c r="I18" s="60">
        <v>36</v>
      </c>
      <c r="J18" s="60">
        <v>13</v>
      </c>
      <c r="K18" s="60">
        <v>7</v>
      </c>
      <c r="L18" s="60">
        <v>71</v>
      </c>
    </row>
    <row r="19" spans="2:12" x14ac:dyDescent="0.2">
      <c r="B19" s="29" t="s">
        <v>672</v>
      </c>
      <c r="C19" s="47">
        <v>10</v>
      </c>
      <c r="D19" s="58">
        <v>86</v>
      </c>
      <c r="E19" s="60">
        <v>17</v>
      </c>
      <c r="F19" s="60">
        <v>2</v>
      </c>
      <c r="G19" s="60">
        <v>17</v>
      </c>
      <c r="H19" s="60">
        <v>23</v>
      </c>
      <c r="I19" s="60">
        <v>123</v>
      </c>
      <c r="J19" s="60">
        <v>35</v>
      </c>
      <c r="K19" s="60">
        <v>20</v>
      </c>
      <c r="L19" s="60">
        <v>228</v>
      </c>
    </row>
    <row r="20" spans="2:12" x14ac:dyDescent="0.2">
      <c r="B20" s="29" t="s">
        <v>673</v>
      </c>
      <c r="C20" s="47">
        <v>10</v>
      </c>
      <c r="D20" s="58">
        <v>40</v>
      </c>
      <c r="E20" s="60">
        <v>7</v>
      </c>
      <c r="F20" s="303">
        <v>1</v>
      </c>
      <c r="G20" s="60">
        <v>4</v>
      </c>
      <c r="H20" s="60">
        <v>15</v>
      </c>
      <c r="I20" s="60">
        <v>46</v>
      </c>
      <c r="J20" s="60">
        <v>8</v>
      </c>
      <c r="K20" s="60">
        <v>8</v>
      </c>
      <c r="L20" s="60">
        <v>94</v>
      </c>
    </row>
    <row r="21" spans="2:12" x14ac:dyDescent="0.2">
      <c r="B21" s="15" t="s">
        <v>306</v>
      </c>
      <c r="C21" s="37">
        <v>6</v>
      </c>
      <c r="D21" s="58">
        <v>52</v>
      </c>
      <c r="E21" s="60">
        <v>16</v>
      </c>
      <c r="F21" s="303">
        <v>2</v>
      </c>
      <c r="G21" s="60">
        <v>15</v>
      </c>
      <c r="H21" s="60">
        <v>13</v>
      </c>
      <c r="I21" s="60">
        <v>98</v>
      </c>
      <c r="J21" s="60">
        <v>40</v>
      </c>
      <c r="K21" s="60">
        <v>15</v>
      </c>
      <c r="L21" s="60">
        <v>175</v>
      </c>
    </row>
    <row r="22" spans="2:12" x14ac:dyDescent="0.2">
      <c r="B22" s="29" t="s">
        <v>345</v>
      </c>
      <c r="C22" s="37">
        <v>3</v>
      </c>
      <c r="D22" s="58">
        <v>19</v>
      </c>
      <c r="E22" s="60">
        <v>6</v>
      </c>
      <c r="F22" s="303" t="s">
        <v>362</v>
      </c>
      <c r="G22" s="60">
        <v>13</v>
      </c>
      <c r="H22" s="60">
        <v>5</v>
      </c>
      <c r="I22" s="60">
        <v>44</v>
      </c>
      <c r="J22" s="60">
        <v>23</v>
      </c>
      <c r="K22" s="60">
        <v>7</v>
      </c>
      <c r="L22" s="60">
        <v>95</v>
      </c>
    </row>
    <row r="23" spans="2:12" x14ac:dyDescent="0.2">
      <c r="C23" s="37"/>
      <c r="D23" s="58"/>
      <c r="E23" s="303"/>
      <c r="F23" s="303"/>
      <c r="G23" s="60"/>
      <c r="H23" s="60"/>
      <c r="I23" s="60"/>
      <c r="J23" s="60"/>
      <c r="K23" s="60"/>
      <c r="L23" s="60"/>
    </row>
    <row r="24" spans="2:12" x14ac:dyDescent="0.15">
      <c r="B24" s="15" t="s">
        <v>346</v>
      </c>
      <c r="C24" s="304" t="s">
        <v>362</v>
      </c>
      <c r="D24" s="58">
        <v>16</v>
      </c>
      <c r="E24" s="60">
        <v>3</v>
      </c>
      <c r="F24" s="303" t="s">
        <v>362</v>
      </c>
      <c r="G24" s="303">
        <v>2</v>
      </c>
      <c r="H24" s="60">
        <v>2</v>
      </c>
      <c r="I24" s="60">
        <v>18</v>
      </c>
      <c r="J24" s="60">
        <v>7</v>
      </c>
      <c r="K24" s="60" t="s">
        <v>362</v>
      </c>
      <c r="L24" s="60">
        <v>30</v>
      </c>
    </row>
    <row r="25" spans="2:12" x14ac:dyDescent="0.2">
      <c r="B25" s="29"/>
      <c r="C25" s="47"/>
      <c r="D25" s="58"/>
      <c r="E25" s="60"/>
      <c r="F25" s="303"/>
      <c r="G25" s="60"/>
      <c r="H25" s="60"/>
      <c r="I25" s="60"/>
      <c r="J25" s="60"/>
      <c r="K25" s="60"/>
      <c r="L25" s="60"/>
    </row>
    <row r="26" spans="2:12" x14ac:dyDescent="0.2">
      <c r="B26" s="29" t="s">
        <v>307</v>
      </c>
      <c r="C26" s="47">
        <v>8</v>
      </c>
      <c r="D26" s="58">
        <v>15</v>
      </c>
      <c r="E26" s="60">
        <v>9</v>
      </c>
      <c r="F26" s="303" t="s">
        <v>362</v>
      </c>
      <c r="G26" s="60">
        <v>3</v>
      </c>
      <c r="H26" s="60">
        <v>8</v>
      </c>
      <c r="I26" s="60">
        <v>15</v>
      </c>
      <c r="J26" s="60">
        <v>11</v>
      </c>
      <c r="K26" s="60">
        <v>2</v>
      </c>
      <c r="L26" s="60">
        <v>65</v>
      </c>
    </row>
    <row r="27" spans="2:12" x14ac:dyDescent="0.2">
      <c r="B27" s="15" t="s">
        <v>308</v>
      </c>
      <c r="C27" s="37" t="s">
        <v>362</v>
      </c>
      <c r="D27" s="59">
        <v>2</v>
      </c>
      <c r="E27" s="60">
        <v>3</v>
      </c>
      <c r="F27" s="303" t="s">
        <v>362</v>
      </c>
      <c r="G27" s="303" t="s">
        <v>362</v>
      </c>
      <c r="H27" s="60" t="s">
        <v>362</v>
      </c>
      <c r="I27" s="303">
        <v>9</v>
      </c>
      <c r="J27" s="60">
        <v>3</v>
      </c>
      <c r="K27" s="303">
        <v>4</v>
      </c>
      <c r="L27" s="60">
        <v>18</v>
      </c>
    </row>
    <row r="28" spans="2:12" x14ac:dyDescent="0.2">
      <c r="B28" s="29" t="s">
        <v>674</v>
      </c>
      <c r="C28" s="304">
        <v>1</v>
      </c>
      <c r="D28" s="58">
        <v>1</v>
      </c>
      <c r="E28" s="60">
        <v>1</v>
      </c>
      <c r="F28" s="303" t="s">
        <v>362</v>
      </c>
      <c r="G28" s="60">
        <v>3</v>
      </c>
      <c r="H28" s="60">
        <v>1</v>
      </c>
      <c r="I28" s="60">
        <v>4</v>
      </c>
      <c r="J28" s="60">
        <v>3</v>
      </c>
      <c r="K28" s="60">
        <v>1</v>
      </c>
      <c r="L28" s="60">
        <v>13</v>
      </c>
    </row>
    <row r="29" spans="2:12" x14ac:dyDescent="0.2">
      <c r="B29" s="29"/>
      <c r="C29" s="304"/>
      <c r="D29" s="58"/>
      <c r="E29" s="60"/>
      <c r="F29" s="303"/>
      <c r="G29" s="303"/>
      <c r="H29" s="60"/>
      <c r="I29" s="60"/>
      <c r="J29" s="60"/>
      <c r="K29" s="60"/>
      <c r="L29" s="60"/>
    </row>
    <row r="30" spans="2:12" x14ac:dyDescent="0.2">
      <c r="B30" s="29" t="s">
        <v>675</v>
      </c>
      <c r="C30" s="304">
        <v>1</v>
      </c>
      <c r="D30" s="58">
        <v>23</v>
      </c>
      <c r="E30" s="60">
        <v>1</v>
      </c>
      <c r="F30" s="303" t="s">
        <v>362</v>
      </c>
      <c r="G30" s="60">
        <v>1</v>
      </c>
      <c r="H30" s="303">
        <v>8</v>
      </c>
      <c r="I30" s="60">
        <v>11</v>
      </c>
      <c r="J30" s="60">
        <v>6</v>
      </c>
      <c r="K30" s="60">
        <v>3</v>
      </c>
      <c r="L30" s="60">
        <v>29</v>
      </c>
    </row>
    <row r="31" spans="2:12" x14ac:dyDescent="0.2">
      <c r="B31" s="29" t="s">
        <v>676</v>
      </c>
      <c r="C31" s="304">
        <v>3</v>
      </c>
      <c r="D31" s="58">
        <v>5</v>
      </c>
      <c r="E31" s="60" t="s">
        <v>362</v>
      </c>
      <c r="F31" s="303" t="s">
        <v>362</v>
      </c>
      <c r="G31" s="60">
        <v>3</v>
      </c>
      <c r="H31" s="60">
        <v>1</v>
      </c>
      <c r="I31" s="60">
        <v>9</v>
      </c>
      <c r="J31" s="60">
        <v>2</v>
      </c>
      <c r="K31" s="60">
        <v>3</v>
      </c>
      <c r="L31" s="60">
        <v>24</v>
      </c>
    </row>
    <row r="32" spans="2:12" x14ac:dyDescent="0.2">
      <c r="B32" s="29" t="s">
        <v>347</v>
      </c>
      <c r="C32" s="289">
        <v>2</v>
      </c>
      <c r="D32" s="58">
        <v>36</v>
      </c>
      <c r="E32" s="60">
        <v>10</v>
      </c>
      <c r="F32" s="303" t="s">
        <v>362</v>
      </c>
      <c r="G32" s="60">
        <v>3</v>
      </c>
      <c r="H32" s="60">
        <v>5</v>
      </c>
      <c r="I32" s="60">
        <v>30</v>
      </c>
      <c r="J32" s="60">
        <v>10</v>
      </c>
      <c r="K32" s="60">
        <v>5</v>
      </c>
      <c r="L32" s="60">
        <v>72</v>
      </c>
    </row>
    <row r="33" spans="2:12" x14ac:dyDescent="0.2">
      <c r="B33" s="29"/>
      <c r="C33" s="289"/>
      <c r="D33" s="58"/>
      <c r="E33" s="303"/>
      <c r="F33" s="303"/>
      <c r="G33" s="60"/>
      <c r="H33" s="60"/>
      <c r="I33" s="60"/>
      <c r="J33" s="60"/>
      <c r="K33" s="60"/>
      <c r="L33" s="60"/>
    </row>
    <row r="34" spans="2:12" x14ac:dyDescent="0.2">
      <c r="B34" s="29" t="s">
        <v>677</v>
      </c>
      <c r="C34" s="289">
        <v>1</v>
      </c>
      <c r="D34" s="58">
        <v>9</v>
      </c>
      <c r="E34" s="60" t="s">
        <v>362</v>
      </c>
      <c r="F34" s="303" t="s">
        <v>362</v>
      </c>
      <c r="G34" s="60">
        <v>1</v>
      </c>
      <c r="H34" s="303">
        <v>3</v>
      </c>
      <c r="I34" s="60">
        <v>21</v>
      </c>
      <c r="J34" s="60">
        <v>1</v>
      </c>
      <c r="K34" s="60">
        <v>2</v>
      </c>
      <c r="L34" s="60">
        <v>30</v>
      </c>
    </row>
    <row r="35" spans="2:12" x14ac:dyDescent="0.2">
      <c r="B35" s="29" t="s">
        <v>678</v>
      </c>
      <c r="C35" s="304">
        <v>2</v>
      </c>
      <c r="D35" s="58">
        <v>9</v>
      </c>
      <c r="E35" s="60">
        <v>2</v>
      </c>
      <c r="F35" s="303" t="s">
        <v>362</v>
      </c>
      <c r="G35" s="60">
        <v>3</v>
      </c>
      <c r="H35" s="60">
        <v>2</v>
      </c>
      <c r="I35" s="60">
        <v>14</v>
      </c>
      <c r="J35" s="60">
        <v>5</v>
      </c>
      <c r="K35" s="60" t="s">
        <v>362</v>
      </c>
      <c r="L35" s="60">
        <v>24</v>
      </c>
    </row>
    <row r="36" spans="2:12" x14ac:dyDescent="0.15">
      <c r="B36" s="15" t="s">
        <v>679</v>
      </c>
      <c r="C36" s="304">
        <v>2</v>
      </c>
      <c r="D36" s="58">
        <v>8</v>
      </c>
      <c r="E36" s="303">
        <v>4</v>
      </c>
      <c r="F36" s="303" t="s">
        <v>362</v>
      </c>
      <c r="G36" s="60" t="s">
        <v>362</v>
      </c>
      <c r="H36" s="60" t="s">
        <v>362</v>
      </c>
      <c r="I36" s="60">
        <v>8</v>
      </c>
      <c r="J36" s="60">
        <v>6</v>
      </c>
      <c r="K36" s="303">
        <v>1</v>
      </c>
      <c r="L36" s="60">
        <v>24</v>
      </c>
    </row>
    <row r="37" spans="2:12" x14ac:dyDescent="0.2">
      <c r="B37" s="29" t="s">
        <v>680</v>
      </c>
      <c r="C37" s="304">
        <v>4</v>
      </c>
      <c r="D37" s="58">
        <v>6</v>
      </c>
      <c r="E37" s="303">
        <v>1</v>
      </c>
      <c r="F37" s="60" t="s">
        <v>362</v>
      </c>
      <c r="G37" s="303" t="s">
        <v>362</v>
      </c>
      <c r="H37" s="60">
        <v>9</v>
      </c>
      <c r="I37" s="60">
        <v>4</v>
      </c>
      <c r="J37" s="60">
        <v>7</v>
      </c>
      <c r="K37" s="60">
        <v>1</v>
      </c>
      <c r="L37" s="60">
        <v>31</v>
      </c>
    </row>
    <row r="38" spans="2:12" x14ac:dyDescent="0.2">
      <c r="B38" s="29" t="s">
        <v>309</v>
      </c>
      <c r="C38" s="304">
        <v>3</v>
      </c>
      <c r="D38" s="58">
        <v>10</v>
      </c>
      <c r="E38" s="60">
        <v>5</v>
      </c>
      <c r="F38" s="303">
        <v>1</v>
      </c>
      <c r="G38" s="303">
        <v>1</v>
      </c>
      <c r="H38" s="60">
        <v>4</v>
      </c>
      <c r="I38" s="60">
        <v>13</v>
      </c>
      <c r="J38" s="60">
        <v>11</v>
      </c>
      <c r="K38" s="60">
        <v>2</v>
      </c>
      <c r="L38" s="60">
        <v>51</v>
      </c>
    </row>
    <row r="39" spans="2:12" x14ac:dyDescent="0.2">
      <c r="B39" s="29" t="s">
        <v>310</v>
      </c>
      <c r="C39" s="304">
        <v>1</v>
      </c>
      <c r="D39" s="58">
        <v>19</v>
      </c>
      <c r="E39" s="60">
        <v>2</v>
      </c>
      <c r="F39" s="303" t="s">
        <v>362</v>
      </c>
      <c r="G39" s="60">
        <v>1</v>
      </c>
      <c r="H39" s="60">
        <v>2</v>
      </c>
      <c r="I39" s="60">
        <v>25</v>
      </c>
      <c r="J39" s="60">
        <v>9</v>
      </c>
      <c r="K39" s="60">
        <v>1</v>
      </c>
      <c r="L39" s="60">
        <v>37</v>
      </c>
    </row>
    <row r="40" spans="2:12" x14ac:dyDescent="0.2">
      <c r="B40" s="29"/>
      <c r="C40" s="289"/>
      <c r="D40" s="58"/>
      <c r="E40" s="60"/>
      <c r="F40" s="60"/>
      <c r="G40" s="60"/>
      <c r="H40" s="60"/>
      <c r="I40" s="60"/>
      <c r="J40" s="60"/>
      <c r="K40" s="60"/>
      <c r="L40" s="60"/>
    </row>
    <row r="41" spans="2:12" x14ac:dyDescent="0.2">
      <c r="B41" s="29" t="s">
        <v>681</v>
      </c>
      <c r="C41" s="289">
        <v>4</v>
      </c>
      <c r="D41" s="58">
        <v>16</v>
      </c>
      <c r="E41" s="60">
        <v>8</v>
      </c>
      <c r="F41" s="303">
        <v>1</v>
      </c>
      <c r="G41" s="60">
        <v>7</v>
      </c>
      <c r="H41" s="60">
        <v>14</v>
      </c>
      <c r="I41" s="60">
        <v>38</v>
      </c>
      <c r="J41" s="60">
        <v>12</v>
      </c>
      <c r="K41" s="60">
        <v>6</v>
      </c>
      <c r="L41" s="60">
        <v>69</v>
      </c>
    </row>
    <row r="42" spans="2:12" x14ac:dyDescent="0.2">
      <c r="B42" s="29" t="s">
        <v>311</v>
      </c>
      <c r="C42" s="289">
        <v>1</v>
      </c>
      <c r="D42" s="58">
        <v>13</v>
      </c>
      <c r="E42" s="303">
        <v>4</v>
      </c>
      <c r="F42" s="303" t="s">
        <v>362</v>
      </c>
      <c r="G42" s="60">
        <v>1</v>
      </c>
      <c r="H42" s="60">
        <v>5</v>
      </c>
      <c r="I42" s="60">
        <v>6</v>
      </c>
      <c r="J42" s="60">
        <v>8</v>
      </c>
      <c r="K42" s="60">
        <v>3</v>
      </c>
      <c r="L42" s="60">
        <v>37</v>
      </c>
    </row>
    <row r="43" spans="2:12" x14ac:dyDescent="0.15">
      <c r="B43" s="15" t="s">
        <v>312</v>
      </c>
      <c r="C43" s="304">
        <v>1</v>
      </c>
      <c r="D43" s="58">
        <v>2</v>
      </c>
      <c r="E43" s="60">
        <v>1</v>
      </c>
      <c r="F43" s="303" t="s">
        <v>362</v>
      </c>
      <c r="G43" s="303">
        <v>1</v>
      </c>
      <c r="H43" s="60" t="s">
        <v>362</v>
      </c>
      <c r="I43" s="60">
        <v>11</v>
      </c>
      <c r="J43" s="60" t="s">
        <v>362</v>
      </c>
      <c r="K43" s="60" t="s">
        <v>362</v>
      </c>
      <c r="L43" s="60">
        <v>24</v>
      </c>
    </row>
    <row r="44" spans="2:12" x14ac:dyDescent="0.2">
      <c r="C44" s="289"/>
      <c r="D44" s="58"/>
      <c r="E44" s="60"/>
      <c r="F44" s="60"/>
      <c r="G44" s="60"/>
      <c r="H44" s="60"/>
      <c r="I44" s="60"/>
      <c r="J44" s="60"/>
      <c r="K44" s="60"/>
      <c r="L44" s="60"/>
    </row>
    <row r="45" spans="2:12" x14ac:dyDescent="0.2">
      <c r="B45" s="29" t="s">
        <v>313</v>
      </c>
      <c r="C45" s="289">
        <v>2</v>
      </c>
      <c r="D45" s="58">
        <v>11</v>
      </c>
      <c r="E45" s="60">
        <v>5</v>
      </c>
      <c r="F45" s="303" t="s">
        <v>362</v>
      </c>
      <c r="G45" s="60">
        <v>2</v>
      </c>
      <c r="H45" s="60">
        <v>2</v>
      </c>
      <c r="I45" s="60">
        <v>31</v>
      </c>
      <c r="J45" s="60">
        <v>6</v>
      </c>
      <c r="K45" s="60">
        <v>3</v>
      </c>
      <c r="L45" s="60">
        <v>58</v>
      </c>
    </row>
    <row r="46" spans="2:12" x14ac:dyDescent="0.2">
      <c r="B46" s="29" t="s">
        <v>682</v>
      </c>
      <c r="C46" s="304" t="s">
        <v>362</v>
      </c>
      <c r="D46" s="58">
        <v>8</v>
      </c>
      <c r="E46" s="303">
        <v>1</v>
      </c>
      <c r="F46" s="60" t="s">
        <v>362</v>
      </c>
      <c r="G46" s="60" t="s">
        <v>362</v>
      </c>
      <c r="H46" s="60">
        <v>1</v>
      </c>
      <c r="I46" s="60">
        <v>4</v>
      </c>
      <c r="J46" s="60" t="s">
        <v>362</v>
      </c>
      <c r="K46" s="303">
        <v>1</v>
      </c>
      <c r="L46" s="60">
        <v>14</v>
      </c>
    </row>
    <row r="47" spans="2:12" x14ac:dyDescent="0.2">
      <c r="B47" s="29" t="s">
        <v>314</v>
      </c>
      <c r="C47" s="289" t="s">
        <v>362</v>
      </c>
      <c r="D47" s="50">
        <v>4</v>
      </c>
      <c r="E47" s="303">
        <v>2</v>
      </c>
      <c r="F47" s="303" t="s">
        <v>362</v>
      </c>
      <c r="G47" s="303">
        <v>1</v>
      </c>
      <c r="H47" s="303">
        <v>2</v>
      </c>
      <c r="I47" s="60">
        <v>7</v>
      </c>
      <c r="J47" s="303" t="s">
        <v>362</v>
      </c>
      <c r="K47" s="60">
        <v>1</v>
      </c>
      <c r="L47" s="60">
        <v>7</v>
      </c>
    </row>
    <row r="48" spans="2:12" x14ac:dyDescent="0.2">
      <c r="B48" s="29" t="s">
        <v>683</v>
      </c>
      <c r="C48" s="289" t="s">
        <v>362</v>
      </c>
      <c r="D48" s="303" t="s">
        <v>362</v>
      </c>
      <c r="E48" s="303" t="s">
        <v>362</v>
      </c>
      <c r="F48" s="303" t="s">
        <v>362</v>
      </c>
      <c r="G48" s="303" t="s">
        <v>362</v>
      </c>
      <c r="H48" s="303" t="s">
        <v>362</v>
      </c>
      <c r="I48" s="60">
        <v>1</v>
      </c>
      <c r="J48" s="303" t="s">
        <v>362</v>
      </c>
      <c r="K48" s="303" t="s">
        <v>362</v>
      </c>
      <c r="L48" s="60">
        <v>2</v>
      </c>
    </row>
    <row r="49" spans="1:12" x14ac:dyDescent="0.2">
      <c r="B49" s="29" t="s">
        <v>684</v>
      </c>
      <c r="C49" s="289">
        <v>3</v>
      </c>
      <c r="D49" s="58">
        <v>30</v>
      </c>
      <c r="E49" s="60">
        <v>5</v>
      </c>
      <c r="F49" s="60">
        <v>1</v>
      </c>
      <c r="G49" s="60">
        <v>5</v>
      </c>
      <c r="H49" s="60">
        <v>8</v>
      </c>
      <c r="I49" s="303">
        <v>21</v>
      </c>
      <c r="J49" s="60">
        <v>9</v>
      </c>
      <c r="K49" s="60">
        <v>4</v>
      </c>
      <c r="L49" s="60">
        <v>58</v>
      </c>
    </row>
    <row r="50" spans="1:12" ht="18" thickBot="1" x14ac:dyDescent="0.2">
      <c r="B50" s="24"/>
      <c r="C50" s="305"/>
      <c r="D50" s="24"/>
      <c r="E50" s="24"/>
      <c r="F50" s="24"/>
      <c r="G50" s="24"/>
      <c r="H50" s="24"/>
      <c r="I50" s="24"/>
      <c r="J50" s="24"/>
      <c r="K50" s="24"/>
      <c r="L50" s="24"/>
    </row>
    <row r="51" spans="1:12" x14ac:dyDescent="0.2">
      <c r="C51" s="346" t="s">
        <v>58</v>
      </c>
      <c r="D51" s="347"/>
      <c r="E51" s="347"/>
      <c r="F51" s="347"/>
    </row>
    <row r="52" spans="1:12" x14ac:dyDescent="0.2">
      <c r="A52" s="29"/>
    </row>
  </sheetData>
  <mergeCells count="8">
    <mergeCell ref="B6:L6"/>
    <mergeCell ref="C51:F51"/>
    <mergeCell ref="D8:D9"/>
    <mergeCell ref="F8:F9"/>
    <mergeCell ref="G8:G9"/>
    <mergeCell ref="H8:H9"/>
    <mergeCell ref="I8:I9"/>
    <mergeCell ref="K8:K9"/>
  </mergeCells>
  <phoneticPr fontId="2"/>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6:M177"/>
  <sheetViews>
    <sheetView view="pageBreakPreview" zoomScale="75" zoomScaleNormal="75" zoomScaleSheetLayoutView="75" workbookViewId="0">
      <selection activeCell="F72" sqref="F72"/>
    </sheetView>
  </sheetViews>
  <sheetFormatPr defaultColWidth="13.375" defaultRowHeight="18.75" x14ac:dyDescent="0.15"/>
  <cols>
    <col min="1" max="1" width="10.875" style="65" customWidth="1"/>
    <col min="2" max="2" width="11.125" style="65" customWidth="1"/>
    <col min="3" max="3" width="29.125" style="65" customWidth="1"/>
    <col min="4" max="4" width="45.375" style="65" customWidth="1"/>
    <col min="5" max="5" width="20.625" style="173" customWidth="1"/>
    <col min="6" max="6" width="4.25" style="173" customWidth="1"/>
    <col min="7" max="7" width="20.625" style="173" customWidth="1"/>
    <col min="8" max="8" width="4.25" style="173" customWidth="1"/>
    <col min="9" max="9" width="20.625" style="173" customWidth="1"/>
    <col min="10" max="10" width="4.25" style="173" customWidth="1"/>
    <col min="11" max="11" width="9.875" style="175" customWidth="1"/>
    <col min="12" max="13" width="17.125" style="65" customWidth="1"/>
    <col min="14" max="16384" width="13.375" style="1"/>
  </cols>
  <sheetData>
    <row r="6" spans="2:13" x14ac:dyDescent="0.2">
      <c r="B6" s="290"/>
      <c r="C6" s="352" t="s">
        <v>842</v>
      </c>
      <c r="D6" s="352"/>
      <c r="E6" s="352"/>
      <c r="F6" s="352"/>
      <c r="G6" s="352"/>
      <c r="H6" s="352"/>
      <c r="I6" s="352"/>
      <c r="J6" s="352"/>
      <c r="K6" s="352"/>
    </row>
    <row r="7" spans="2:13" ht="22.5" customHeight="1" x14ac:dyDescent="0.2">
      <c r="B7" s="170"/>
      <c r="C7" s="170" t="s">
        <v>887</v>
      </c>
      <c r="D7" s="170"/>
      <c r="E7" s="170"/>
      <c r="F7" s="170"/>
      <c r="G7" s="170"/>
      <c r="H7" s="170"/>
      <c r="I7" s="170"/>
      <c r="J7" s="170"/>
      <c r="K7" s="170"/>
    </row>
    <row r="8" spans="2:13" ht="22.5" customHeight="1" x14ac:dyDescent="0.2">
      <c r="B8" s="170"/>
      <c r="C8" s="170" t="s">
        <v>889</v>
      </c>
      <c r="D8" s="170"/>
      <c r="E8" s="170"/>
      <c r="F8" s="170"/>
      <c r="G8" s="170"/>
      <c r="H8" s="170"/>
      <c r="I8" s="170"/>
      <c r="J8" s="170"/>
      <c r="K8" s="170"/>
    </row>
    <row r="9" spans="2:13" ht="22.5" customHeight="1" x14ac:dyDescent="0.15">
      <c r="B9" s="169"/>
      <c r="C9" s="169" t="s">
        <v>888</v>
      </c>
      <c r="D9" s="169"/>
      <c r="E9" s="169"/>
      <c r="F9" s="169"/>
      <c r="G9" s="169"/>
      <c r="H9" s="169"/>
      <c r="I9" s="169"/>
      <c r="J9" s="169"/>
      <c r="K9" s="169"/>
    </row>
    <row r="10" spans="2:13" ht="22.5" customHeight="1" x14ac:dyDescent="0.15">
      <c r="B10" s="169"/>
      <c r="C10" s="169" t="s">
        <v>890</v>
      </c>
      <c r="D10" s="169"/>
      <c r="E10" s="169"/>
      <c r="F10" s="169"/>
      <c r="G10" s="169"/>
      <c r="H10" s="169"/>
      <c r="I10" s="169"/>
      <c r="J10" s="169"/>
      <c r="K10" s="169"/>
    </row>
    <row r="11" spans="2:13" ht="22.5" customHeight="1" thickBot="1" x14ac:dyDescent="0.25">
      <c r="B11" s="170"/>
      <c r="C11" s="171"/>
      <c r="D11" s="110"/>
      <c r="E11" s="172"/>
      <c r="F11" s="172"/>
      <c r="G11" s="172"/>
      <c r="H11" s="172"/>
      <c r="J11" s="174" t="s">
        <v>430</v>
      </c>
      <c r="K11" s="14"/>
      <c r="L11" s="14"/>
      <c r="M11" s="14"/>
    </row>
    <row r="12" spans="2:13" ht="22.5" customHeight="1" x14ac:dyDescent="0.2">
      <c r="B12" s="175"/>
      <c r="C12" s="176" t="s">
        <v>431</v>
      </c>
      <c r="D12" s="177" t="s">
        <v>432</v>
      </c>
      <c r="E12" s="353" t="s">
        <v>797</v>
      </c>
      <c r="F12" s="354"/>
      <c r="G12" s="353" t="s">
        <v>806</v>
      </c>
      <c r="H12" s="354"/>
      <c r="I12" s="353" t="s">
        <v>843</v>
      </c>
      <c r="J12" s="355"/>
    </row>
    <row r="13" spans="2:13" ht="22.5" customHeight="1" x14ac:dyDescent="0.15">
      <c r="B13" s="175"/>
      <c r="C13" s="348" t="s">
        <v>433</v>
      </c>
      <c r="D13" s="291" t="s">
        <v>434</v>
      </c>
      <c r="E13" s="292" t="s">
        <v>844</v>
      </c>
      <c r="F13" s="292"/>
      <c r="G13" s="292" t="s">
        <v>845</v>
      </c>
      <c r="H13" s="292"/>
      <c r="I13" s="292" t="s">
        <v>844</v>
      </c>
      <c r="J13" s="292"/>
    </row>
    <row r="14" spans="2:13" ht="22.5" customHeight="1" x14ac:dyDescent="0.2">
      <c r="B14" s="180"/>
      <c r="C14" s="349"/>
      <c r="D14" s="293" t="s">
        <v>435</v>
      </c>
      <c r="E14" s="87" t="s">
        <v>807</v>
      </c>
      <c r="F14" s="87"/>
      <c r="G14" s="87" t="s">
        <v>807</v>
      </c>
      <c r="H14" s="87"/>
      <c r="I14" s="87" t="s">
        <v>840</v>
      </c>
      <c r="J14" s="87"/>
    </row>
    <row r="15" spans="2:13" ht="22.5" customHeight="1" x14ac:dyDescent="0.15">
      <c r="B15" s="175"/>
      <c r="C15" s="349"/>
      <c r="D15" s="293" t="s">
        <v>436</v>
      </c>
      <c r="E15" s="87" t="s">
        <v>841</v>
      </c>
      <c r="F15" s="87"/>
      <c r="G15" s="87" t="s">
        <v>807</v>
      </c>
      <c r="H15" s="87"/>
      <c r="I15" s="87" t="s">
        <v>841</v>
      </c>
      <c r="J15" s="87"/>
    </row>
    <row r="16" spans="2:13" ht="22.5" customHeight="1" x14ac:dyDescent="0.15">
      <c r="B16" s="175"/>
      <c r="C16" s="349"/>
      <c r="D16" s="293" t="s">
        <v>437</v>
      </c>
      <c r="E16" s="87" t="s">
        <v>846</v>
      </c>
      <c r="F16" s="87"/>
      <c r="G16" s="87" t="s">
        <v>845</v>
      </c>
      <c r="H16" s="87"/>
      <c r="I16" s="87" t="s">
        <v>807</v>
      </c>
      <c r="J16" s="87"/>
    </row>
    <row r="17" spans="2:11" ht="22.5" customHeight="1" x14ac:dyDescent="0.15">
      <c r="B17" s="175"/>
      <c r="C17" s="349"/>
      <c r="D17" s="293" t="s">
        <v>847</v>
      </c>
      <c r="E17" s="87" t="s">
        <v>807</v>
      </c>
      <c r="F17" s="87"/>
      <c r="G17" s="87" t="s">
        <v>807</v>
      </c>
      <c r="H17" s="87"/>
      <c r="I17" s="87" t="s">
        <v>845</v>
      </c>
      <c r="J17" s="87"/>
    </row>
    <row r="18" spans="2:11" x14ac:dyDescent="0.15">
      <c r="B18" s="14"/>
      <c r="C18" s="349"/>
      <c r="D18" s="293" t="s">
        <v>438</v>
      </c>
      <c r="E18" s="87" t="s">
        <v>845</v>
      </c>
      <c r="F18" s="87"/>
      <c r="G18" s="87" t="s">
        <v>848</v>
      </c>
      <c r="H18" s="87"/>
      <c r="I18" s="87" t="s">
        <v>807</v>
      </c>
      <c r="J18" s="87"/>
      <c r="K18" s="65"/>
    </row>
    <row r="19" spans="2:11" x14ac:dyDescent="0.15">
      <c r="B19" s="14"/>
      <c r="C19" s="350"/>
      <c r="D19" s="294" t="s">
        <v>439</v>
      </c>
      <c r="E19" s="87" t="s">
        <v>845</v>
      </c>
      <c r="F19" s="145"/>
      <c r="G19" s="87" t="s">
        <v>841</v>
      </c>
      <c r="H19" s="145"/>
      <c r="I19" s="87" t="s">
        <v>807</v>
      </c>
      <c r="J19" s="145"/>
      <c r="K19" s="65"/>
    </row>
    <row r="20" spans="2:11" x14ac:dyDescent="0.15">
      <c r="B20" s="42"/>
      <c r="C20" s="348" t="s">
        <v>440</v>
      </c>
      <c r="D20" s="291" t="s">
        <v>441</v>
      </c>
      <c r="E20" s="292" t="s">
        <v>807</v>
      </c>
      <c r="F20" s="292"/>
      <c r="G20" s="292" t="s">
        <v>807</v>
      </c>
      <c r="H20" s="292"/>
      <c r="I20" s="292" t="s">
        <v>845</v>
      </c>
      <c r="J20" s="292"/>
      <c r="K20" s="65"/>
    </row>
    <row r="21" spans="2:11" x14ac:dyDescent="0.15">
      <c r="B21" s="41"/>
      <c r="C21" s="349"/>
      <c r="D21" s="293" t="s">
        <v>442</v>
      </c>
      <c r="E21" s="87">
        <v>195</v>
      </c>
      <c r="F21" s="87"/>
      <c r="G21" s="87">
        <v>185</v>
      </c>
      <c r="H21" s="87"/>
      <c r="I21" s="87">
        <v>169</v>
      </c>
      <c r="J21" s="87"/>
      <c r="K21" s="65"/>
    </row>
    <row r="22" spans="2:11" x14ac:dyDescent="0.15">
      <c r="B22" s="42"/>
      <c r="C22" s="349"/>
      <c r="D22" s="293" t="s">
        <v>808</v>
      </c>
      <c r="E22" s="87" t="s">
        <v>807</v>
      </c>
      <c r="F22" s="87"/>
      <c r="G22" s="87" t="s">
        <v>807</v>
      </c>
      <c r="H22" s="87"/>
      <c r="I22" s="87" t="s">
        <v>807</v>
      </c>
      <c r="J22" s="87"/>
      <c r="K22" s="65"/>
    </row>
    <row r="23" spans="2:11" x14ac:dyDescent="0.15">
      <c r="B23" s="42"/>
      <c r="C23" s="349"/>
      <c r="D23" s="293" t="s">
        <v>443</v>
      </c>
      <c r="E23" s="87" t="s">
        <v>845</v>
      </c>
      <c r="F23" s="87"/>
      <c r="G23" s="87" t="s">
        <v>840</v>
      </c>
      <c r="H23" s="87"/>
      <c r="I23" s="87" t="s">
        <v>845</v>
      </c>
      <c r="J23" s="87"/>
      <c r="K23" s="65"/>
    </row>
    <row r="24" spans="2:11" x14ac:dyDescent="0.15">
      <c r="B24" s="175"/>
      <c r="C24" s="350"/>
      <c r="D24" s="295" t="s">
        <v>686</v>
      </c>
      <c r="E24" s="296" t="s">
        <v>845</v>
      </c>
      <c r="F24" s="296"/>
      <c r="G24" s="296" t="s">
        <v>807</v>
      </c>
      <c r="H24" s="296"/>
      <c r="I24" s="296" t="s">
        <v>807</v>
      </c>
      <c r="J24" s="296"/>
      <c r="K24" s="65"/>
    </row>
    <row r="25" spans="2:11" x14ac:dyDescent="0.15">
      <c r="B25" s="181"/>
      <c r="C25" s="348" t="s">
        <v>444</v>
      </c>
      <c r="D25" s="178" t="s">
        <v>849</v>
      </c>
      <c r="E25" s="292" t="s">
        <v>841</v>
      </c>
      <c r="F25" s="292"/>
      <c r="G25" s="292" t="s">
        <v>807</v>
      </c>
      <c r="H25" s="292"/>
      <c r="I25" s="292" t="s">
        <v>841</v>
      </c>
      <c r="J25" s="292"/>
      <c r="K25" s="65"/>
    </row>
    <row r="26" spans="2:11" x14ac:dyDescent="0.15">
      <c r="B26" s="181"/>
      <c r="C26" s="349"/>
      <c r="D26" s="86" t="s">
        <v>445</v>
      </c>
      <c r="E26" s="87" t="s">
        <v>845</v>
      </c>
      <c r="F26" s="87"/>
      <c r="G26" s="87" t="s">
        <v>845</v>
      </c>
      <c r="H26" s="87"/>
      <c r="I26" s="87">
        <v>1</v>
      </c>
      <c r="J26" s="87"/>
      <c r="K26" s="65"/>
    </row>
    <row r="27" spans="2:11" x14ac:dyDescent="0.15">
      <c r="B27" s="181"/>
      <c r="C27" s="349"/>
      <c r="D27" s="86" t="s">
        <v>446</v>
      </c>
      <c r="E27" s="87">
        <v>10</v>
      </c>
      <c r="F27" s="87"/>
      <c r="G27" s="87">
        <v>17</v>
      </c>
      <c r="H27" s="87"/>
      <c r="I27" s="87">
        <v>25</v>
      </c>
      <c r="J27" s="87"/>
      <c r="K27" s="65"/>
    </row>
    <row r="28" spans="2:11" x14ac:dyDescent="0.15">
      <c r="B28" s="181"/>
      <c r="C28" s="349"/>
      <c r="D28" s="86" t="s">
        <v>447</v>
      </c>
      <c r="E28" s="87" t="s">
        <v>848</v>
      </c>
      <c r="F28" s="87"/>
      <c r="G28" s="87" t="s">
        <v>807</v>
      </c>
      <c r="H28" s="87"/>
      <c r="I28" s="87" t="s">
        <v>840</v>
      </c>
      <c r="J28" s="87"/>
      <c r="K28" s="65"/>
    </row>
    <row r="29" spans="2:11" x14ac:dyDescent="0.15">
      <c r="B29" s="181"/>
      <c r="C29" s="350"/>
      <c r="D29" s="182" t="s">
        <v>850</v>
      </c>
      <c r="E29" s="145" t="s">
        <v>807</v>
      </c>
      <c r="F29" s="145"/>
      <c r="G29" s="145" t="s">
        <v>807</v>
      </c>
      <c r="H29" s="145"/>
      <c r="I29" s="145" t="s">
        <v>845</v>
      </c>
      <c r="J29" s="145"/>
      <c r="K29" s="65"/>
    </row>
    <row r="30" spans="2:11" x14ac:dyDescent="0.15">
      <c r="B30" s="181"/>
      <c r="C30" s="348" t="s">
        <v>416</v>
      </c>
      <c r="D30" s="178" t="s">
        <v>448</v>
      </c>
      <c r="E30" s="292" t="s">
        <v>841</v>
      </c>
      <c r="F30" s="292"/>
      <c r="G30" s="292" t="s">
        <v>840</v>
      </c>
      <c r="H30" s="292"/>
      <c r="I30" s="292" t="s">
        <v>840</v>
      </c>
      <c r="J30" s="292"/>
      <c r="K30" s="65"/>
    </row>
    <row r="31" spans="2:11" x14ac:dyDescent="0.15">
      <c r="B31" s="181"/>
      <c r="C31" s="349"/>
      <c r="D31" s="86" t="s">
        <v>449</v>
      </c>
      <c r="E31" s="87" t="s">
        <v>844</v>
      </c>
      <c r="F31" s="87"/>
      <c r="G31" s="87" t="s">
        <v>845</v>
      </c>
      <c r="H31" s="87"/>
      <c r="I31" s="87" t="s">
        <v>844</v>
      </c>
      <c r="J31" s="87"/>
      <c r="K31" s="65"/>
    </row>
    <row r="32" spans="2:11" x14ac:dyDescent="0.15">
      <c r="B32" s="181"/>
      <c r="C32" s="349"/>
      <c r="D32" s="86" t="s">
        <v>450</v>
      </c>
      <c r="E32" s="87">
        <v>1</v>
      </c>
      <c r="F32" s="87"/>
      <c r="G32" s="87">
        <v>4</v>
      </c>
      <c r="H32" s="87"/>
      <c r="I32" s="87">
        <v>1</v>
      </c>
      <c r="J32" s="87"/>
      <c r="K32" s="65"/>
    </row>
    <row r="33" spans="2:11" x14ac:dyDescent="0.15">
      <c r="B33" s="175"/>
      <c r="C33" s="349"/>
      <c r="D33" s="86" t="s">
        <v>451</v>
      </c>
      <c r="E33" s="87" t="s">
        <v>840</v>
      </c>
      <c r="F33" s="87"/>
      <c r="G33" s="87" t="s">
        <v>845</v>
      </c>
      <c r="H33" s="87"/>
      <c r="I33" s="87" t="s">
        <v>845</v>
      </c>
      <c r="J33" s="87"/>
    </row>
    <row r="34" spans="2:11" x14ac:dyDescent="0.15">
      <c r="B34" s="175"/>
      <c r="C34" s="349"/>
      <c r="D34" s="86" t="s">
        <v>452</v>
      </c>
      <c r="E34" s="87" t="s">
        <v>841</v>
      </c>
      <c r="F34" s="87"/>
      <c r="G34" s="87" t="s">
        <v>845</v>
      </c>
      <c r="H34" s="87"/>
      <c r="I34" s="87" t="s">
        <v>845</v>
      </c>
      <c r="J34" s="87"/>
    </row>
    <row r="35" spans="2:11" x14ac:dyDescent="0.15">
      <c r="B35" s="175"/>
      <c r="C35" s="349"/>
      <c r="D35" s="86" t="s">
        <v>453</v>
      </c>
      <c r="E35" s="87" t="s">
        <v>807</v>
      </c>
      <c r="F35" s="87"/>
      <c r="G35" s="87" t="s">
        <v>807</v>
      </c>
      <c r="H35" s="87"/>
      <c r="I35" s="87" t="s">
        <v>845</v>
      </c>
      <c r="J35" s="87"/>
    </row>
    <row r="36" spans="2:11" x14ac:dyDescent="0.15">
      <c r="B36" s="175"/>
      <c r="C36" s="349"/>
      <c r="D36" s="86" t="s">
        <v>454</v>
      </c>
      <c r="E36" s="87" t="s">
        <v>844</v>
      </c>
      <c r="F36" s="87"/>
      <c r="G36" s="87" t="s">
        <v>841</v>
      </c>
      <c r="H36" s="87"/>
      <c r="I36" s="87" t="s">
        <v>807</v>
      </c>
      <c r="J36" s="87"/>
    </row>
    <row r="37" spans="2:11" x14ac:dyDescent="0.15">
      <c r="B37" s="175"/>
      <c r="C37" s="349"/>
      <c r="D37" s="86" t="s">
        <v>455</v>
      </c>
      <c r="E37" s="87" t="s">
        <v>841</v>
      </c>
      <c r="F37" s="87"/>
      <c r="G37" s="87" t="s">
        <v>841</v>
      </c>
      <c r="H37" s="87"/>
      <c r="I37" s="87" t="s">
        <v>845</v>
      </c>
      <c r="J37" s="87"/>
    </row>
    <row r="38" spans="2:11" x14ac:dyDescent="0.15">
      <c r="B38" s="175"/>
      <c r="C38" s="349"/>
      <c r="D38" s="86" t="s">
        <v>456</v>
      </c>
      <c r="E38" s="87" t="s">
        <v>807</v>
      </c>
      <c r="F38" s="87"/>
      <c r="G38" s="87" t="s">
        <v>841</v>
      </c>
      <c r="H38" s="87"/>
      <c r="I38" s="87" t="s">
        <v>844</v>
      </c>
      <c r="J38" s="87"/>
    </row>
    <row r="39" spans="2:11" x14ac:dyDescent="0.15">
      <c r="B39" s="175"/>
      <c r="C39" s="349"/>
      <c r="D39" s="86" t="s">
        <v>457</v>
      </c>
      <c r="E39" s="87" t="s">
        <v>845</v>
      </c>
      <c r="F39" s="87"/>
      <c r="G39" s="87" t="s">
        <v>844</v>
      </c>
      <c r="H39" s="87"/>
      <c r="I39" s="87">
        <v>1</v>
      </c>
      <c r="J39" s="87"/>
    </row>
    <row r="40" spans="2:11" x14ac:dyDescent="0.15">
      <c r="B40" s="175"/>
      <c r="C40" s="349"/>
      <c r="D40" s="86" t="s">
        <v>458</v>
      </c>
      <c r="E40" s="87" t="s">
        <v>807</v>
      </c>
      <c r="F40" s="87"/>
      <c r="G40" s="87" t="s">
        <v>807</v>
      </c>
      <c r="H40" s="87"/>
      <c r="I40" s="87" t="s">
        <v>807</v>
      </c>
      <c r="J40" s="87"/>
    </row>
    <row r="41" spans="2:11" x14ac:dyDescent="0.15">
      <c r="B41" s="175"/>
      <c r="C41" s="349"/>
      <c r="D41" s="86" t="s">
        <v>459</v>
      </c>
      <c r="E41" s="87" t="s">
        <v>807</v>
      </c>
      <c r="F41" s="87"/>
      <c r="G41" s="87" t="s">
        <v>807</v>
      </c>
      <c r="H41" s="87"/>
      <c r="I41" s="87" t="s">
        <v>841</v>
      </c>
      <c r="J41" s="87"/>
    </row>
    <row r="42" spans="2:11" x14ac:dyDescent="0.15">
      <c r="B42" s="175"/>
      <c r="C42" s="349"/>
      <c r="D42" s="86" t="s">
        <v>460</v>
      </c>
      <c r="E42" s="87" t="s">
        <v>845</v>
      </c>
      <c r="F42" s="87"/>
      <c r="G42" s="87" t="s">
        <v>807</v>
      </c>
      <c r="H42" s="87"/>
      <c r="I42" s="87" t="s">
        <v>841</v>
      </c>
      <c r="J42" s="87"/>
    </row>
    <row r="43" spans="2:11" x14ac:dyDescent="0.15">
      <c r="B43" s="175"/>
      <c r="C43" s="349"/>
      <c r="D43" s="86" t="s">
        <v>851</v>
      </c>
      <c r="E43" s="87">
        <v>3</v>
      </c>
      <c r="F43" s="87"/>
      <c r="G43" s="87">
        <v>6</v>
      </c>
      <c r="H43" s="87"/>
      <c r="I43" s="87">
        <v>3</v>
      </c>
      <c r="J43" s="87"/>
    </row>
    <row r="44" spans="2:11" x14ac:dyDescent="0.15">
      <c r="B44" s="175"/>
      <c r="C44" s="349"/>
      <c r="D44" s="86" t="s">
        <v>461</v>
      </c>
      <c r="E44" s="87" t="s">
        <v>840</v>
      </c>
      <c r="F44" s="87"/>
      <c r="G44" s="87" t="s">
        <v>807</v>
      </c>
      <c r="H44" s="87"/>
      <c r="I44" s="87" t="s">
        <v>807</v>
      </c>
      <c r="J44" s="87"/>
    </row>
    <row r="45" spans="2:11" x14ac:dyDescent="0.15">
      <c r="B45" s="175"/>
      <c r="C45" s="349"/>
      <c r="D45" s="86" t="s">
        <v>462</v>
      </c>
      <c r="E45" s="87" t="s">
        <v>807</v>
      </c>
      <c r="F45" s="87"/>
      <c r="G45" s="87" t="s">
        <v>807</v>
      </c>
      <c r="H45" s="87"/>
      <c r="I45" s="87" t="s">
        <v>845</v>
      </c>
      <c r="J45" s="87"/>
    </row>
    <row r="46" spans="2:11" x14ac:dyDescent="0.15">
      <c r="B46" s="175"/>
      <c r="C46" s="349"/>
      <c r="D46" s="86" t="s">
        <v>463</v>
      </c>
      <c r="E46" s="87" t="s">
        <v>807</v>
      </c>
      <c r="F46" s="87"/>
      <c r="G46" s="87" t="s">
        <v>845</v>
      </c>
      <c r="H46" s="87"/>
      <c r="I46" s="87" t="s">
        <v>807</v>
      </c>
      <c r="J46" s="87"/>
    </row>
    <row r="47" spans="2:11" x14ac:dyDescent="0.15">
      <c r="B47" s="175"/>
      <c r="C47" s="349"/>
      <c r="D47" s="86" t="s">
        <v>464</v>
      </c>
      <c r="E47" s="145" t="s">
        <v>807</v>
      </c>
      <c r="F47" s="87"/>
      <c r="G47" s="145" t="s">
        <v>840</v>
      </c>
      <c r="H47" s="87"/>
      <c r="I47" s="145" t="s">
        <v>844</v>
      </c>
      <c r="J47" s="87"/>
    </row>
    <row r="48" spans="2:11" x14ac:dyDescent="0.15">
      <c r="C48" s="349"/>
      <c r="D48" s="86" t="s">
        <v>852</v>
      </c>
      <c r="E48" s="87" t="s">
        <v>845</v>
      </c>
      <c r="F48" s="175"/>
      <c r="G48" s="87" t="s">
        <v>848</v>
      </c>
      <c r="H48" s="175"/>
      <c r="I48" s="87" t="s">
        <v>845</v>
      </c>
      <c r="J48" s="175"/>
      <c r="K48" s="65"/>
    </row>
    <row r="49" spans="2:11" x14ac:dyDescent="0.15">
      <c r="B49" s="175"/>
      <c r="C49" s="349"/>
      <c r="D49" s="86" t="s">
        <v>465</v>
      </c>
      <c r="E49" s="179">
        <v>7</v>
      </c>
      <c r="F49" s="87"/>
      <c r="G49" s="179">
        <v>12</v>
      </c>
      <c r="H49" s="87"/>
      <c r="I49" s="179">
        <v>5</v>
      </c>
      <c r="J49" s="87"/>
      <c r="K49" s="65"/>
    </row>
    <row r="50" spans="2:11" x14ac:dyDescent="0.15">
      <c r="B50" s="175"/>
      <c r="C50" s="349"/>
      <c r="D50" s="86" t="s">
        <v>466</v>
      </c>
      <c r="E50" s="87" t="s">
        <v>845</v>
      </c>
      <c r="F50" s="87"/>
      <c r="G50" s="87">
        <v>1</v>
      </c>
      <c r="H50" s="87"/>
      <c r="I50" s="87">
        <v>1</v>
      </c>
      <c r="J50" s="87"/>
      <c r="K50" s="65"/>
    </row>
    <row r="51" spans="2:11" x14ac:dyDescent="0.15">
      <c r="B51" s="175"/>
      <c r="C51" s="349"/>
      <c r="D51" s="86" t="s">
        <v>467</v>
      </c>
      <c r="E51" s="87" t="s">
        <v>807</v>
      </c>
      <c r="F51" s="87"/>
      <c r="G51" s="87" t="s">
        <v>845</v>
      </c>
      <c r="H51" s="87"/>
      <c r="I51" s="87" t="s">
        <v>840</v>
      </c>
      <c r="J51" s="87"/>
      <c r="K51" s="65"/>
    </row>
    <row r="52" spans="2:11" x14ac:dyDescent="0.15">
      <c r="B52" s="175"/>
      <c r="C52" s="349"/>
      <c r="D52" s="86" t="s">
        <v>468</v>
      </c>
      <c r="E52" s="87" t="s">
        <v>844</v>
      </c>
      <c r="F52" s="87"/>
      <c r="G52" s="87" t="s">
        <v>845</v>
      </c>
      <c r="H52" s="87"/>
      <c r="I52" s="87" t="s">
        <v>841</v>
      </c>
      <c r="J52" s="87"/>
      <c r="K52" s="65"/>
    </row>
    <row r="53" spans="2:11" x14ac:dyDescent="0.15">
      <c r="B53" s="175"/>
      <c r="C53" s="349"/>
      <c r="D53" s="86" t="s">
        <v>469</v>
      </c>
      <c r="E53" s="87" t="s">
        <v>845</v>
      </c>
      <c r="F53" s="87"/>
      <c r="G53" s="87" t="s">
        <v>845</v>
      </c>
      <c r="H53" s="87"/>
      <c r="I53" s="87" t="s">
        <v>846</v>
      </c>
      <c r="J53" s="87"/>
      <c r="K53" s="65"/>
    </row>
    <row r="54" spans="2:11" x14ac:dyDescent="0.15">
      <c r="B54" s="175"/>
      <c r="C54" s="349"/>
      <c r="D54" s="86" t="s">
        <v>470</v>
      </c>
      <c r="E54" s="87">
        <v>51</v>
      </c>
      <c r="F54" s="87"/>
      <c r="G54" s="87">
        <v>32</v>
      </c>
      <c r="H54" s="87"/>
      <c r="I54" s="87">
        <v>30</v>
      </c>
      <c r="J54" s="87"/>
      <c r="K54" s="65"/>
    </row>
    <row r="55" spans="2:11" x14ac:dyDescent="0.15">
      <c r="B55" s="175"/>
      <c r="C55" s="349"/>
      <c r="D55" s="86" t="s">
        <v>471</v>
      </c>
      <c r="E55" s="87" t="s">
        <v>807</v>
      </c>
      <c r="F55" s="87"/>
      <c r="G55" s="87" t="s">
        <v>844</v>
      </c>
      <c r="H55" s="87"/>
      <c r="I55" s="87">
        <v>4</v>
      </c>
      <c r="J55" s="87"/>
      <c r="K55" s="65"/>
    </row>
    <row r="56" spans="2:11" x14ac:dyDescent="0.15">
      <c r="B56" s="175"/>
      <c r="C56" s="349"/>
      <c r="D56" s="86" t="s">
        <v>472</v>
      </c>
      <c r="E56" s="87" t="s">
        <v>845</v>
      </c>
      <c r="F56" s="87"/>
      <c r="G56" s="87" t="s">
        <v>840</v>
      </c>
      <c r="H56" s="87"/>
      <c r="I56" s="87" t="s">
        <v>807</v>
      </c>
      <c r="J56" s="87"/>
      <c r="K56" s="65"/>
    </row>
    <row r="57" spans="2:11" x14ac:dyDescent="0.15">
      <c r="B57" s="175"/>
      <c r="C57" s="349"/>
      <c r="D57" s="86" t="s">
        <v>473</v>
      </c>
      <c r="E57" s="87" t="s">
        <v>807</v>
      </c>
      <c r="F57" s="87"/>
      <c r="G57" s="87" t="s">
        <v>846</v>
      </c>
      <c r="H57" s="87"/>
      <c r="I57" s="87" t="s">
        <v>841</v>
      </c>
      <c r="J57" s="87"/>
      <c r="K57" s="65"/>
    </row>
    <row r="58" spans="2:11" x14ac:dyDescent="0.15">
      <c r="B58" s="175"/>
      <c r="C58" s="349"/>
      <c r="D58" s="86" t="s">
        <v>474</v>
      </c>
      <c r="E58" s="87" t="s">
        <v>807</v>
      </c>
      <c r="F58" s="87"/>
      <c r="G58" s="87" t="s">
        <v>807</v>
      </c>
      <c r="H58" s="87"/>
      <c r="I58" s="87" t="s">
        <v>845</v>
      </c>
      <c r="J58" s="87"/>
      <c r="K58" s="65"/>
    </row>
    <row r="59" spans="2:11" x14ac:dyDescent="0.15">
      <c r="B59" s="175"/>
      <c r="C59" s="349"/>
      <c r="D59" s="86" t="s">
        <v>475</v>
      </c>
      <c r="E59" s="87" t="s">
        <v>807</v>
      </c>
      <c r="F59" s="87"/>
      <c r="G59" s="87" t="s">
        <v>845</v>
      </c>
      <c r="H59" s="87"/>
      <c r="I59" s="87" t="s">
        <v>841</v>
      </c>
      <c r="J59" s="87"/>
      <c r="K59" s="65"/>
    </row>
    <row r="60" spans="2:11" x14ac:dyDescent="0.15">
      <c r="B60" s="175"/>
      <c r="C60" s="349"/>
      <c r="D60" s="86" t="s">
        <v>476</v>
      </c>
      <c r="E60" s="87" t="s">
        <v>845</v>
      </c>
      <c r="F60" s="87"/>
      <c r="G60" s="87" t="s">
        <v>840</v>
      </c>
      <c r="H60" s="87"/>
      <c r="I60" s="87" t="s">
        <v>845</v>
      </c>
      <c r="J60" s="87"/>
      <c r="K60" s="65"/>
    </row>
    <row r="61" spans="2:11" x14ac:dyDescent="0.15">
      <c r="B61" s="175"/>
      <c r="C61" s="349"/>
      <c r="D61" s="86" t="s">
        <v>477</v>
      </c>
      <c r="E61" s="87" t="s">
        <v>845</v>
      </c>
      <c r="F61" s="87"/>
      <c r="G61" s="87" t="s">
        <v>845</v>
      </c>
      <c r="H61" s="87"/>
      <c r="I61" s="87" t="s">
        <v>845</v>
      </c>
      <c r="J61" s="87"/>
      <c r="K61" s="65"/>
    </row>
    <row r="62" spans="2:11" x14ac:dyDescent="0.15">
      <c r="B62" s="175"/>
      <c r="C62" s="349"/>
      <c r="D62" s="86" t="s">
        <v>478</v>
      </c>
      <c r="E62" s="87" t="s">
        <v>848</v>
      </c>
      <c r="F62" s="87"/>
      <c r="G62" s="87" t="s">
        <v>844</v>
      </c>
      <c r="H62" s="87"/>
      <c r="I62" s="87" t="s">
        <v>807</v>
      </c>
      <c r="J62" s="87"/>
      <c r="K62" s="65"/>
    </row>
    <row r="63" spans="2:11" x14ac:dyDescent="0.15">
      <c r="B63" s="175"/>
      <c r="C63" s="349"/>
      <c r="D63" s="86" t="s">
        <v>479</v>
      </c>
      <c r="E63" s="87" t="s">
        <v>807</v>
      </c>
      <c r="F63" s="87"/>
      <c r="G63" s="87" t="s">
        <v>841</v>
      </c>
      <c r="H63" s="87"/>
      <c r="I63" s="87" t="s">
        <v>807</v>
      </c>
      <c r="J63" s="87"/>
      <c r="K63" s="65"/>
    </row>
    <row r="64" spans="2:11" x14ac:dyDescent="0.15">
      <c r="B64" s="175"/>
      <c r="C64" s="349"/>
      <c r="D64" s="86" t="s">
        <v>853</v>
      </c>
      <c r="E64" s="87" t="s">
        <v>845</v>
      </c>
      <c r="F64" s="87"/>
      <c r="G64" s="87" t="s">
        <v>846</v>
      </c>
      <c r="H64" s="87"/>
      <c r="I64" s="87" t="s">
        <v>807</v>
      </c>
      <c r="J64" s="87"/>
      <c r="K64" s="65"/>
    </row>
    <row r="65" spans="2:11" x14ac:dyDescent="0.15">
      <c r="B65" s="175"/>
      <c r="C65" s="349"/>
      <c r="D65" s="86" t="s">
        <v>480</v>
      </c>
      <c r="E65" s="87" t="s">
        <v>845</v>
      </c>
      <c r="F65" s="87"/>
      <c r="G65" s="87" t="s">
        <v>807</v>
      </c>
      <c r="H65" s="87"/>
      <c r="I65" s="87" t="s">
        <v>807</v>
      </c>
      <c r="J65" s="87"/>
      <c r="K65" s="65"/>
    </row>
    <row r="66" spans="2:11" x14ac:dyDescent="0.15">
      <c r="B66" s="175"/>
      <c r="C66" s="349"/>
      <c r="D66" s="86" t="s">
        <v>481</v>
      </c>
      <c r="E66" s="87" t="s">
        <v>840</v>
      </c>
      <c r="F66" s="87"/>
      <c r="G66" s="87" t="s">
        <v>845</v>
      </c>
      <c r="H66" s="87"/>
      <c r="I66" s="87" t="s">
        <v>841</v>
      </c>
      <c r="J66" s="87"/>
      <c r="K66" s="65"/>
    </row>
    <row r="67" spans="2:11" x14ac:dyDescent="0.15">
      <c r="B67" s="175"/>
      <c r="C67" s="349"/>
      <c r="D67" s="86" t="s">
        <v>482</v>
      </c>
      <c r="E67" s="87" t="s">
        <v>848</v>
      </c>
      <c r="F67" s="87"/>
      <c r="G67" s="87" t="s">
        <v>846</v>
      </c>
      <c r="H67" s="87"/>
      <c r="I67" s="87" t="s">
        <v>807</v>
      </c>
      <c r="J67" s="87"/>
      <c r="K67" s="65"/>
    </row>
    <row r="68" spans="2:11" x14ac:dyDescent="0.15">
      <c r="B68" s="175"/>
      <c r="C68" s="349"/>
      <c r="D68" s="86" t="s">
        <v>483</v>
      </c>
      <c r="E68" s="87" t="s">
        <v>807</v>
      </c>
      <c r="F68" s="87"/>
      <c r="G68" s="87" t="s">
        <v>840</v>
      </c>
      <c r="H68" s="87"/>
      <c r="I68" s="87" t="s">
        <v>844</v>
      </c>
      <c r="J68" s="87"/>
      <c r="K68" s="65"/>
    </row>
    <row r="69" spans="2:11" x14ac:dyDescent="0.15">
      <c r="B69" s="175"/>
      <c r="C69" s="349"/>
      <c r="D69" s="86" t="s">
        <v>484</v>
      </c>
      <c r="E69" s="87" t="s">
        <v>840</v>
      </c>
      <c r="F69" s="87"/>
      <c r="G69" s="87" t="s">
        <v>840</v>
      </c>
      <c r="H69" s="87"/>
      <c r="I69" s="87" t="s">
        <v>841</v>
      </c>
      <c r="J69" s="87"/>
      <c r="K69" s="65"/>
    </row>
    <row r="70" spans="2:11" x14ac:dyDescent="0.15">
      <c r="B70" s="175"/>
      <c r="C70" s="349"/>
      <c r="D70" s="86" t="s">
        <v>485</v>
      </c>
      <c r="E70" s="145">
        <v>12</v>
      </c>
      <c r="F70" s="145"/>
      <c r="G70" s="145">
        <v>17</v>
      </c>
      <c r="H70" s="145"/>
      <c r="I70" s="145">
        <v>12</v>
      </c>
      <c r="J70" s="145"/>
      <c r="K70" s="65"/>
    </row>
    <row r="71" spans="2:11" ht="18.75" customHeight="1" x14ac:dyDescent="0.15">
      <c r="B71" s="175"/>
      <c r="C71" s="349"/>
      <c r="D71" s="86" t="s">
        <v>486</v>
      </c>
      <c r="E71" s="87">
        <v>1</v>
      </c>
      <c r="F71" s="87"/>
      <c r="G71" s="87" t="s">
        <v>848</v>
      </c>
      <c r="H71" s="87"/>
      <c r="I71" s="87" t="s">
        <v>845</v>
      </c>
      <c r="J71" s="87"/>
      <c r="K71" s="65"/>
    </row>
    <row r="72" spans="2:11" ht="19.5" thickBot="1" x14ac:dyDescent="0.2">
      <c r="B72" s="175"/>
      <c r="C72" s="351"/>
      <c r="D72" s="297" t="s">
        <v>487</v>
      </c>
      <c r="E72" s="298" t="s">
        <v>845</v>
      </c>
      <c r="F72" s="298"/>
      <c r="G72" s="298" t="s">
        <v>845</v>
      </c>
      <c r="H72" s="298"/>
      <c r="I72" s="298" t="s">
        <v>845</v>
      </c>
      <c r="J72" s="298"/>
      <c r="K72" s="65"/>
    </row>
    <row r="73" spans="2:11" x14ac:dyDescent="0.15">
      <c r="E73" s="299" t="s">
        <v>549</v>
      </c>
      <c r="F73" s="299"/>
      <c r="G73" s="300"/>
      <c r="H73" s="185"/>
      <c r="J73" s="185"/>
      <c r="K73" s="65"/>
    </row>
    <row r="74" spans="2:11" x14ac:dyDescent="0.15">
      <c r="E74" s="299" t="s">
        <v>548</v>
      </c>
      <c r="F74" s="299"/>
      <c r="G74" s="300"/>
      <c r="H74" s="185"/>
      <c r="J74" s="185"/>
      <c r="K74" s="65"/>
    </row>
    <row r="75" spans="2:11" x14ac:dyDescent="0.15">
      <c r="K75" s="65"/>
    </row>
    <row r="76" spans="2:11" ht="17.25" x14ac:dyDescent="0.15">
      <c r="E76" s="65"/>
      <c r="F76" s="65"/>
      <c r="G76" s="65"/>
      <c r="H76" s="65"/>
      <c r="I76" s="65"/>
      <c r="J76" s="65"/>
      <c r="K76" s="65"/>
    </row>
    <row r="77" spans="2:11" ht="17.25" x14ac:dyDescent="0.15">
      <c r="D77" s="169"/>
      <c r="E77" s="65"/>
      <c r="F77" s="65"/>
      <c r="G77" s="65"/>
      <c r="H77" s="65"/>
      <c r="I77" s="65"/>
      <c r="J77" s="65"/>
      <c r="K77" s="65"/>
    </row>
    <row r="78" spans="2:11" ht="17.25" x14ac:dyDescent="0.15">
      <c r="D78" s="169"/>
      <c r="E78" s="65"/>
      <c r="F78" s="65"/>
      <c r="G78" s="65"/>
      <c r="H78" s="65"/>
      <c r="I78" s="65"/>
      <c r="J78" s="65"/>
      <c r="K78" s="65"/>
    </row>
    <row r="79" spans="2:11" ht="17.25" x14ac:dyDescent="0.15">
      <c r="D79" s="169"/>
      <c r="E79" s="65"/>
      <c r="F79" s="65"/>
      <c r="G79" s="65"/>
      <c r="H79" s="65"/>
      <c r="I79" s="65"/>
      <c r="J79" s="65"/>
      <c r="K79" s="65"/>
    </row>
    <row r="80" spans="2:11" ht="17.25" x14ac:dyDescent="0.15">
      <c r="D80" s="169"/>
      <c r="E80" s="65"/>
      <c r="F80" s="65"/>
      <c r="G80" s="65"/>
      <c r="H80" s="65"/>
      <c r="I80" s="65"/>
      <c r="J80" s="65"/>
      <c r="K80" s="65"/>
    </row>
    <row r="81" spans="4:11" ht="17.25" x14ac:dyDescent="0.15">
      <c r="D81" s="169"/>
      <c r="E81" s="65"/>
      <c r="F81" s="65"/>
      <c r="G81" s="65"/>
      <c r="H81" s="65"/>
      <c r="I81" s="65"/>
      <c r="J81" s="65"/>
      <c r="K81" s="65"/>
    </row>
    <row r="82" spans="4:11" ht="17.25" x14ac:dyDescent="0.15">
      <c r="D82" s="169"/>
      <c r="E82" s="65"/>
      <c r="F82" s="65"/>
      <c r="G82" s="65"/>
      <c r="H82" s="65"/>
      <c r="I82" s="65"/>
      <c r="J82" s="65"/>
      <c r="K82" s="65"/>
    </row>
    <row r="83" spans="4:11" ht="17.25" x14ac:dyDescent="0.15">
      <c r="D83" s="169"/>
      <c r="E83" s="65"/>
      <c r="F83" s="65"/>
      <c r="G83" s="65"/>
      <c r="H83" s="65"/>
      <c r="I83" s="65"/>
      <c r="J83" s="65"/>
      <c r="K83" s="65"/>
    </row>
    <row r="84" spans="4:11" ht="17.25" x14ac:dyDescent="0.15">
      <c r="D84" s="169"/>
      <c r="E84" s="65"/>
      <c r="F84" s="65"/>
      <c r="G84" s="65"/>
      <c r="H84" s="65"/>
      <c r="I84" s="65"/>
      <c r="J84" s="65"/>
      <c r="K84" s="65"/>
    </row>
    <row r="85" spans="4:11" ht="17.25" x14ac:dyDescent="0.15">
      <c r="D85" s="169"/>
      <c r="E85" s="65"/>
      <c r="F85" s="65"/>
      <c r="G85" s="65"/>
      <c r="H85" s="65"/>
      <c r="I85" s="65"/>
      <c r="J85" s="65"/>
      <c r="K85" s="65"/>
    </row>
    <row r="86" spans="4:11" ht="17.25" x14ac:dyDescent="0.15">
      <c r="D86" s="169"/>
      <c r="E86" s="65"/>
      <c r="F86" s="65"/>
      <c r="G86" s="65"/>
      <c r="H86" s="65"/>
      <c r="I86" s="65"/>
      <c r="J86" s="65"/>
      <c r="K86" s="65"/>
    </row>
    <row r="87" spans="4:11" ht="17.25" x14ac:dyDescent="0.15">
      <c r="D87" s="169"/>
      <c r="E87" s="65"/>
      <c r="F87" s="65"/>
      <c r="G87" s="65"/>
      <c r="H87" s="65"/>
      <c r="I87" s="65"/>
      <c r="J87" s="65"/>
      <c r="K87" s="65"/>
    </row>
    <row r="88" spans="4:11" ht="17.25" x14ac:dyDescent="0.15">
      <c r="D88" s="169"/>
      <c r="E88" s="65"/>
      <c r="F88" s="65"/>
      <c r="G88" s="65"/>
      <c r="H88" s="65"/>
      <c r="I88" s="65"/>
      <c r="J88" s="65"/>
      <c r="K88" s="65"/>
    </row>
    <row r="89" spans="4:11" ht="17.25" x14ac:dyDescent="0.15">
      <c r="D89" s="169"/>
      <c r="E89" s="65"/>
      <c r="F89" s="65"/>
      <c r="G89" s="65"/>
      <c r="H89" s="65"/>
      <c r="I89" s="65"/>
      <c r="J89" s="65"/>
      <c r="K89" s="65"/>
    </row>
    <row r="90" spans="4:11" ht="17.25" x14ac:dyDescent="0.15">
      <c r="D90" s="169"/>
      <c r="E90" s="65"/>
      <c r="F90" s="65"/>
      <c r="G90" s="65"/>
      <c r="H90" s="65"/>
      <c r="I90" s="65"/>
      <c r="J90" s="65"/>
      <c r="K90" s="65"/>
    </row>
    <row r="91" spans="4:11" ht="17.25" x14ac:dyDescent="0.15">
      <c r="D91" s="169"/>
      <c r="E91" s="65"/>
      <c r="F91" s="65"/>
      <c r="G91" s="65"/>
      <c r="H91" s="65"/>
      <c r="I91" s="65"/>
      <c r="J91" s="65"/>
      <c r="K91" s="65"/>
    </row>
    <row r="92" spans="4:11" ht="17.25" x14ac:dyDescent="0.15">
      <c r="D92" s="169"/>
      <c r="E92" s="65"/>
      <c r="F92" s="65"/>
      <c r="G92" s="65"/>
      <c r="H92" s="65"/>
      <c r="I92" s="65"/>
      <c r="J92" s="65"/>
      <c r="K92" s="65"/>
    </row>
    <row r="93" spans="4:11" ht="17.25" x14ac:dyDescent="0.15">
      <c r="D93" s="169"/>
      <c r="E93" s="65"/>
      <c r="F93" s="65"/>
      <c r="G93" s="65"/>
      <c r="H93" s="65"/>
      <c r="I93" s="65"/>
      <c r="J93" s="65"/>
      <c r="K93" s="65"/>
    </row>
    <row r="94" spans="4:11" ht="17.25" x14ac:dyDescent="0.15">
      <c r="D94" s="169"/>
      <c r="E94" s="65"/>
      <c r="F94" s="65"/>
      <c r="G94" s="65"/>
      <c r="H94" s="65"/>
      <c r="I94" s="65"/>
      <c r="J94" s="65"/>
      <c r="K94" s="65"/>
    </row>
    <row r="95" spans="4:11" ht="17.25" x14ac:dyDescent="0.15">
      <c r="D95" s="169"/>
      <c r="E95" s="65"/>
      <c r="F95" s="65"/>
      <c r="G95" s="65"/>
      <c r="H95" s="65"/>
      <c r="I95" s="65"/>
      <c r="J95" s="65"/>
      <c r="K95" s="65"/>
    </row>
    <row r="96" spans="4:11" ht="17.25" x14ac:dyDescent="0.15">
      <c r="D96" s="169"/>
      <c r="E96" s="65"/>
      <c r="F96" s="65"/>
      <c r="G96" s="65"/>
      <c r="H96" s="65"/>
      <c r="I96" s="65"/>
      <c r="J96" s="65"/>
      <c r="K96" s="65"/>
    </row>
    <row r="97" spans="4:11" ht="17.25" x14ac:dyDescent="0.15">
      <c r="D97" s="169"/>
      <c r="E97" s="65"/>
      <c r="F97" s="65"/>
      <c r="G97" s="65"/>
      <c r="H97" s="65"/>
      <c r="I97" s="65"/>
      <c r="J97" s="65"/>
      <c r="K97" s="65"/>
    </row>
    <row r="98" spans="4:11" ht="17.25" x14ac:dyDescent="0.15">
      <c r="D98" s="169"/>
      <c r="E98" s="65"/>
      <c r="F98" s="65"/>
      <c r="G98" s="65"/>
      <c r="H98" s="65"/>
      <c r="I98" s="65"/>
      <c r="J98" s="65"/>
      <c r="K98" s="65"/>
    </row>
    <row r="99" spans="4:11" ht="17.25" x14ac:dyDescent="0.15">
      <c r="D99" s="169"/>
      <c r="E99" s="65"/>
      <c r="F99" s="65"/>
      <c r="G99" s="65"/>
      <c r="H99" s="65"/>
      <c r="I99" s="65"/>
      <c r="J99" s="65"/>
      <c r="K99" s="65"/>
    </row>
    <row r="100" spans="4:11" ht="17.25" x14ac:dyDescent="0.15">
      <c r="D100" s="169"/>
      <c r="E100" s="65"/>
      <c r="F100" s="65"/>
      <c r="G100" s="65"/>
      <c r="H100" s="65"/>
      <c r="I100" s="65"/>
      <c r="J100" s="65"/>
      <c r="K100" s="65"/>
    </row>
    <row r="101" spans="4:11" ht="17.25" x14ac:dyDescent="0.15">
      <c r="D101" s="169"/>
      <c r="E101" s="65"/>
      <c r="F101" s="65"/>
      <c r="G101" s="65"/>
      <c r="H101" s="65"/>
      <c r="I101" s="65"/>
      <c r="J101" s="65"/>
      <c r="K101" s="65"/>
    </row>
    <row r="102" spans="4:11" ht="17.25" x14ac:dyDescent="0.15">
      <c r="D102" s="169"/>
      <c r="E102" s="65"/>
      <c r="F102" s="65"/>
      <c r="G102" s="65"/>
      <c r="H102" s="65"/>
      <c r="I102" s="65"/>
      <c r="J102" s="65"/>
      <c r="K102" s="65"/>
    </row>
    <row r="103" spans="4:11" ht="17.25" x14ac:dyDescent="0.15">
      <c r="D103" s="169"/>
      <c r="E103" s="65"/>
      <c r="F103" s="65"/>
      <c r="G103" s="65"/>
      <c r="H103" s="65"/>
      <c r="I103" s="65"/>
      <c r="J103" s="65"/>
      <c r="K103" s="65"/>
    </row>
    <row r="104" spans="4:11" ht="17.25" x14ac:dyDescent="0.15">
      <c r="D104" s="169"/>
      <c r="E104" s="65"/>
      <c r="F104" s="65"/>
      <c r="G104" s="65"/>
      <c r="H104" s="65"/>
      <c r="I104" s="65"/>
      <c r="J104" s="65"/>
      <c r="K104" s="65"/>
    </row>
    <row r="105" spans="4:11" ht="17.25" x14ac:dyDescent="0.15">
      <c r="D105" s="169"/>
      <c r="E105" s="65"/>
      <c r="F105" s="65"/>
      <c r="G105" s="65"/>
      <c r="H105" s="65"/>
      <c r="I105" s="65"/>
      <c r="J105" s="65"/>
      <c r="K105" s="65"/>
    </row>
    <row r="106" spans="4:11" ht="17.25" x14ac:dyDescent="0.15">
      <c r="D106" s="169"/>
      <c r="E106" s="65"/>
      <c r="F106" s="65"/>
      <c r="G106" s="65"/>
      <c r="H106" s="65"/>
      <c r="I106" s="65"/>
      <c r="J106" s="65"/>
      <c r="K106" s="65"/>
    </row>
    <row r="107" spans="4:11" ht="17.25" x14ac:dyDescent="0.15">
      <c r="D107" s="169"/>
      <c r="E107" s="65"/>
      <c r="F107" s="65"/>
      <c r="G107" s="65"/>
      <c r="H107" s="65"/>
      <c r="I107" s="65"/>
      <c r="J107" s="65"/>
      <c r="K107" s="65"/>
    </row>
    <row r="108" spans="4:11" ht="17.25" x14ac:dyDescent="0.15">
      <c r="D108" s="169"/>
      <c r="E108" s="65"/>
      <c r="F108" s="65"/>
      <c r="G108" s="65"/>
      <c r="H108" s="65"/>
      <c r="I108" s="65"/>
      <c r="J108" s="65"/>
      <c r="K108" s="65"/>
    </row>
    <row r="109" spans="4:11" ht="17.25" x14ac:dyDescent="0.15">
      <c r="D109" s="169"/>
      <c r="E109" s="65"/>
      <c r="F109" s="65"/>
      <c r="G109" s="65"/>
      <c r="H109" s="65"/>
      <c r="I109" s="65"/>
      <c r="J109" s="65"/>
      <c r="K109" s="65"/>
    </row>
    <row r="110" spans="4:11" ht="17.25" x14ac:dyDescent="0.15">
      <c r="D110" s="169"/>
      <c r="E110" s="65"/>
      <c r="F110" s="65"/>
      <c r="G110" s="65"/>
      <c r="H110" s="65"/>
      <c r="I110" s="65"/>
      <c r="J110" s="65"/>
      <c r="K110" s="65"/>
    </row>
    <row r="111" spans="4:11" ht="17.25" x14ac:dyDescent="0.15">
      <c r="D111" s="169"/>
      <c r="E111" s="65"/>
      <c r="F111" s="65"/>
      <c r="G111" s="65"/>
      <c r="H111" s="65"/>
      <c r="I111" s="65"/>
      <c r="J111" s="65"/>
      <c r="K111" s="65"/>
    </row>
    <row r="112" spans="4:11" ht="17.25" x14ac:dyDescent="0.15">
      <c r="D112" s="169"/>
      <c r="E112" s="65"/>
      <c r="F112" s="65"/>
      <c r="G112" s="65"/>
      <c r="H112" s="65"/>
      <c r="I112" s="65"/>
      <c r="J112" s="65"/>
      <c r="K112" s="65"/>
    </row>
    <row r="113" spans="4:11" ht="17.25" x14ac:dyDescent="0.15">
      <c r="D113" s="169"/>
      <c r="E113" s="65"/>
      <c r="F113" s="65"/>
      <c r="G113" s="65"/>
      <c r="H113" s="65"/>
      <c r="I113" s="65"/>
      <c r="J113" s="65"/>
      <c r="K113" s="65"/>
    </row>
    <row r="114" spans="4:11" ht="17.25" x14ac:dyDescent="0.15">
      <c r="D114" s="169"/>
      <c r="E114" s="65"/>
      <c r="F114" s="65"/>
      <c r="G114" s="65"/>
      <c r="H114" s="65"/>
      <c r="I114" s="65"/>
      <c r="J114" s="65"/>
      <c r="K114" s="65"/>
    </row>
    <row r="115" spans="4:11" ht="17.25" x14ac:dyDescent="0.15">
      <c r="D115" s="169"/>
      <c r="E115" s="65"/>
      <c r="F115" s="65"/>
      <c r="G115" s="65"/>
      <c r="H115" s="65"/>
      <c r="I115" s="65"/>
      <c r="J115" s="65"/>
      <c r="K115" s="65"/>
    </row>
    <row r="116" spans="4:11" ht="17.25" x14ac:dyDescent="0.15">
      <c r="D116" s="169"/>
      <c r="E116" s="65"/>
      <c r="F116" s="65"/>
      <c r="G116" s="65"/>
      <c r="H116" s="65"/>
      <c r="I116" s="65"/>
      <c r="J116" s="65"/>
      <c r="K116" s="65"/>
    </row>
    <row r="117" spans="4:11" ht="17.25" x14ac:dyDescent="0.15">
      <c r="D117" s="169"/>
      <c r="E117" s="65"/>
      <c r="F117" s="65"/>
      <c r="G117" s="65"/>
      <c r="H117" s="65"/>
      <c r="I117" s="65"/>
      <c r="J117" s="65"/>
      <c r="K117" s="65"/>
    </row>
    <row r="118" spans="4:11" ht="17.25" x14ac:dyDescent="0.15">
      <c r="D118" s="169"/>
      <c r="E118" s="65"/>
      <c r="F118" s="65"/>
      <c r="G118" s="65"/>
      <c r="H118" s="65"/>
      <c r="I118" s="65"/>
      <c r="J118" s="65"/>
      <c r="K118" s="65"/>
    </row>
    <row r="119" spans="4:11" ht="17.25" x14ac:dyDescent="0.15">
      <c r="D119" s="169"/>
      <c r="E119" s="65"/>
      <c r="F119" s="65"/>
      <c r="G119" s="65"/>
      <c r="H119" s="65"/>
      <c r="I119" s="65"/>
      <c r="J119" s="65"/>
      <c r="K119" s="65"/>
    </row>
    <row r="120" spans="4:11" ht="17.25" x14ac:dyDescent="0.15">
      <c r="D120" s="169"/>
      <c r="E120" s="65"/>
      <c r="F120" s="65"/>
      <c r="G120" s="65"/>
      <c r="H120" s="65"/>
      <c r="I120" s="65"/>
      <c r="J120" s="65"/>
      <c r="K120" s="65"/>
    </row>
    <row r="121" spans="4:11" ht="17.25" x14ac:dyDescent="0.15">
      <c r="D121" s="169"/>
      <c r="E121" s="65"/>
      <c r="F121" s="65"/>
      <c r="G121" s="65"/>
      <c r="H121" s="65"/>
      <c r="I121" s="65"/>
      <c r="J121" s="65"/>
      <c r="K121" s="65"/>
    </row>
    <row r="122" spans="4:11" ht="17.25" x14ac:dyDescent="0.15">
      <c r="D122" s="169"/>
      <c r="E122" s="65"/>
      <c r="F122" s="65"/>
      <c r="G122" s="65"/>
      <c r="H122" s="65"/>
      <c r="I122" s="65"/>
      <c r="J122" s="65"/>
      <c r="K122" s="65"/>
    </row>
    <row r="123" spans="4:11" ht="17.25" x14ac:dyDescent="0.15">
      <c r="D123" s="169"/>
      <c r="E123" s="65"/>
      <c r="F123" s="65"/>
      <c r="G123" s="65"/>
      <c r="H123" s="65"/>
      <c r="I123" s="65"/>
      <c r="J123" s="65"/>
      <c r="K123" s="65"/>
    </row>
    <row r="124" spans="4:11" ht="17.25" x14ac:dyDescent="0.15">
      <c r="D124" s="169"/>
      <c r="E124" s="65"/>
      <c r="F124" s="65"/>
      <c r="G124" s="65"/>
      <c r="H124" s="65"/>
      <c r="I124" s="65"/>
      <c r="J124" s="65"/>
      <c r="K124" s="65"/>
    </row>
    <row r="125" spans="4:11" ht="17.25" x14ac:dyDescent="0.15">
      <c r="D125" s="169"/>
      <c r="E125" s="65"/>
      <c r="F125" s="65"/>
      <c r="G125" s="65"/>
      <c r="H125" s="65"/>
      <c r="I125" s="65"/>
      <c r="J125" s="65"/>
      <c r="K125" s="65"/>
    </row>
    <row r="126" spans="4:11" ht="17.25" x14ac:dyDescent="0.15">
      <c r="D126" s="169"/>
      <c r="E126" s="65"/>
      <c r="F126" s="65"/>
      <c r="G126" s="65"/>
      <c r="H126" s="65"/>
      <c r="I126" s="65"/>
      <c r="J126" s="65"/>
      <c r="K126" s="65"/>
    </row>
    <row r="127" spans="4:11" ht="17.25" x14ac:dyDescent="0.15">
      <c r="D127" s="169"/>
      <c r="E127" s="65"/>
      <c r="F127" s="65"/>
      <c r="G127" s="65"/>
      <c r="H127" s="65"/>
      <c r="I127" s="65"/>
      <c r="J127" s="65"/>
      <c r="K127" s="65"/>
    </row>
    <row r="128" spans="4:11" ht="17.25" x14ac:dyDescent="0.15">
      <c r="D128" s="169"/>
      <c r="E128" s="65"/>
      <c r="F128" s="65"/>
      <c r="G128" s="65"/>
      <c r="H128" s="65"/>
      <c r="I128" s="65"/>
      <c r="J128" s="65"/>
      <c r="K128" s="65"/>
    </row>
    <row r="129" spans="4:11" ht="17.25" x14ac:dyDescent="0.15">
      <c r="D129" s="169"/>
      <c r="E129" s="65"/>
      <c r="F129" s="65"/>
      <c r="G129" s="65"/>
      <c r="H129" s="65"/>
      <c r="I129" s="65"/>
      <c r="J129" s="65"/>
      <c r="K129" s="65"/>
    </row>
    <row r="130" spans="4:11" ht="17.25" x14ac:dyDescent="0.15">
      <c r="D130" s="169"/>
      <c r="E130" s="65"/>
      <c r="F130" s="65"/>
      <c r="G130" s="65"/>
      <c r="H130" s="65"/>
      <c r="I130" s="65"/>
      <c r="J130" s="65"/>
      <c r="K130" s="65"/>
    </row>
    <row r="131" spans="4:11" ht="17.25" x14ac:dyDescent="0.15">
      <c r="D131" s="169"/>
      <c r="E131" s="65"/>
      <c r="F131" s="65"/>
      <c r="G131" s="65"/>
      <c r="H131" s="65"/>
      <c r="I131" s="65"/>
      <c r="J131" s="65"/>
      <c r="K131" s="65"/>
    </row>
    <row r="132" spans="4:11" ht="17.25" x14ac:dyDescent="0.15">
      <c r="D132" s="169"/>
      <c r="E132" s="65"/>
      <c r="F132" s="65"/>
      <c r="G132" s="65"/>
      <c r="H132" s="65"/>
      <c r="I132" s="65"/>
      <c r="J132" s="65"/>
      <c r="K132" s="65"/>
    </row>
    <row r="133" spans="4:11" ht="17.25" x14ac:dyDescent="0.15">
      <c r="D133" s="169"/>
      <c r="E133" s="65"/>
      <c r="F133" s="65"/>
      <c r="G133" s="65"/>
      <c r="H133" s="65"/>
      <c r="I133" s="65"/>
      <c r="J133" s="65"/>
      <c r="K133" s="65"/>
    </row>
    <row r="134" spans="4:11" ht="17.25" x14ac:dyDescent="0.15">
      <c r="D134" s="169"/>
      <c r="E134" s="65"/>
      <c r="F134" s="65"/>
      <c r="G134" s="65"/>
      <c r="H134" s="65"/>
      <c r="I134" s="65"/>
      <c r="J134" s="65"/>
      <c r="K134" s="65"/>
    </row>
    <row r="135" spans="4:11" ht="17.25" x14ac:dyDescent="0.15">
      <c r="D135" s="169"/>
      <c r="E135" s="65"/>
      <c r="F135" s="65"/>
      <c r="G135" s="65"/>
      <c r="H135" s="65"/>
      <c r="I135" s="65"/>
      <c r="J135" s="65"/>
      <c r="K135" s="65"/>
    </row>
    <row r="136" spans="4:11" ht="17.25" x14ac:dyDescent="0.15">
      <c r="D136" s="169"/>
      <c r="E136" s="65"/>
      <c r="F136" s="65"/>
      <c r="G136" s="65"/>
      <c r="H136" s="65"/>
      <c r="I136" s="65"/>
      <c r="J136" s="65"/>
      <c r="K136" s="65"/>
    </row>
    <row r="137" spans="4:11" ht="17.25" x14ac:dyDescent="0.15">
      <c r="D137" s="169"/>
      <c r="E137" s="65"/>
      <c r="F137" s="65"/>
      <c r="G137" s="65"/>
      <c r="H137" s="65"/>
      <c r="I137" s="65"/>
      <c r="J137" s="65"/>
      <c r="K137" s="65"/>
    </row>
    <row r="138" spans="4:11" ht="17.25" x14ac:dyDescent="0.15">
      <c r="D138" s="169"/>
      <c r="E138" s="65"/>
      <c r="F138" s="65"/>
      <c r="G138" s="65"/>
      <c r="H138" s="65"/>
      <c r="I138" s="65"/>
      <c r="J138" s="65"/>
      <c r="K138" s="65"/>
    </row>
    <row r="139" spans="4:11" ht="17.25" x14ac:dyDescent="0.15">
      <c r="D139" s="169"/>
      <c r="E139" s="65"/>
      <c r="F139" s="65"/>
      <c r="G139" s="65"/>
      <c r="H139" s="65"/>
      <c r="I139" s="65"/>
      <c r="J139" s="65"/>
      <c r="K139" s="65"/>
    </row>
    <row r="140" spans="4:11" ht="17.25" x14ac:dyDescent="0.15">
      <c r="D140" s="169"/>
      <c r="E140" s="65"/>
      <c r="F140" s="65"/>
      <c r="G140" s="65"/>
      <c r="H140" s="65"/>
      <c r="I140" s="65"/>
      <c r="J140" s="65"/>
      <c r="K140" s="65"/>
    </row>
    <row r="141" spans="4:11" ht="17.25" x14ac:dyDescent="0.15">
      <c r="D141" s="169"/>
      <c r="E141" s="65"/>
      <c r="F141" s="65"/>
      <c r="G141" s="65"/>
      <c r="H141" s="65"/>
      <c r="I141" s="65"/>
      <c r="J141" s="65"/>
      <c r="K141" s="65"/>
    </row>
    <row r="142" spans="4:11" ht="17.25" x14ac:dyDescent="0.15">
      <c r="D142" s="169"/>
      <c r="E142" s="65"/>
      <c r="F142" s="65"/>
      <c r="G142" s="65"/>
      <c r="H142" s="65"/>
      <c r="I142" s="65"/>
      <c r="J142" s="65"/>
      <c r="K142" s="65"/>
    </row>
    <row r="143" spans="4:11" ht="17.25" x14ac:dyDescent="0.15">
      <c r="D143" s="169"/>
      <c r="E143" s="65"/>
      <c r="F143" s="65"/>
      <c r="G143" s="65"/>
      <c r="H143" s="65"/>
      <c r="I143" s="65"/>
      <c r="J143" s="65"/>
      <c r="K143" s="65"/>
    </row>
    <row r="144" spans="4:11" ht="17.25" x14ac:dyDescent="0.15">
      <c r="D144" s="169"/>
      <c r="E144" s="65"/>
      <c r="F144" s="65"/>
      <c r="G144" s="65"/>
      <c r="H144" s="65"/>
      <c r="I144" s="65"/>
      <c r="J144" s="65"/>
      <c r="K144" s="65"/>
    </row>
    <row r="145" spans="4:11" ht="17.25" x14ac:dyDescent="0.15">
      <c r="D145" s="169"/>
      <c r="E145" s="65"/>
      <c r="F145" s="65"/>
      <c r="G145" s="65"/>
      <c r="H145" s="65"/>
      <c r="I145" s="65"/>
      <c r="J145" s="65"/>
      <c r="K145" s="65"/>
    </row>
    <row r="146" spans="4:11" ht="17.25" x14ac:dyDescent="0.15">
      <c r="D146" s="169"/>
      <c r="E146" s="65"/>
      <c r="F146" s="65"/>
      <c r="G146" s="65"/>
      <c r="H146" s="65"/>
      <c r="I146" s="65"/>
      <c r="J146" s="65"/>
      <c r="K146" s="65"/>
    </row>
    <row r="147" spans="4:11" ht="17.25" x14ac:dyDescent="0.15">
      <c r="D147" s="169"/>
      <c r="E147" s="65"/>
      <c r="F147" s="65"/>
      <c r="G147" s="65"/>
      <c r="H147" s="65"/>
      <c r="I147" s="65"/>
      <c r="J147" s="65"/>
      <c r="K147" s="65"/>
    </row>
    <row r="148" spans="4:11" ht="17.25" x14ac:dyDescent="0.15">
      <c r="D148" s="169"/>
      <c r="E148" s="65"/>
      <c r="F148" s="65"/>
      <c r="G148" s="65"/>
      <c r="H148" s="65"/>
      <c r="I148" s="65"/>
      <c r="J148" s="65"/>
      <c r="K148" s="65"/>
    </row>
    <row r="149" spans="4:11" ht="17.25" x14ac:dyDescent="0.15">
      <c r="D149" s="169"/>
      <c r="E149" s="65"/>
      <c r="F149" s="65"/>
      <c r="G149" s="65"/>
      <c r="H149" s="65"/>
      <c r="I149" s="65"/>
      <c r="J149" s="65"/>
      <c r="K149" s="65"/>
    </row>
    <row r="150" spans="4:11" ht="17.25" x14ac:dyDescent="0.15">
      <c r="D150" s="169"/>
      <c r="E150" s="65"/>
      <c r="F150" s="65"/>
      <c r="G150" s="65"/>
      <c r="H150" s="65"/>
      <c r="I150" s="65"/>
      <c r="J150" s="65"/>
      <c r="K150" s="65"/>
    </row>
    <row r="151" spans="4:11" ht="17.25" x14ac:dyDescent="0.15">
      <c r="D151" s="169"/>
      <c r="E151" s="65"/>
      <c r="F151" s="65"/>
      <c r="G151" s="65"/>
      <c r="H151" s="65"/>
      <c r="I151" s="65"/>
      <c r="J151" s="65"/>
      <c r="K151" s="65"/>
    </row>
    <row r="152" spans="4:11" ht="17.25" x14ac:dyDescent="0.15">
      <c r="D152" s="169"/>
      <c r="E152" s="65"/>
      <c r="F152" s="65"/>
      <c r="G152" s="65"/>
      <c r="H152" s="65"/>
      <c r="I152" s="65"/>
      <c r="J152" s="65"/>
      <c r="K152" s="65"/>
    </row>
    <row r="153" spans="4:11" ht="17.25" x14ac:dyDescent="0.15">
      <c r="D153" s="169"/>
      <c r="E153" s="65"/>
      <c r="F153" s="65"/>
      <c r="G153" s="65"/>
      <c r="H153" s="65"/>
      <c r="I153" s="65"/>
      <c r="J153" s="65"/>
      <c r="K153" s="65"/>
    </row>
    <row r="154" spans="4:11" ht="17.25" x14ac:dyDescent="0.15">
      <c r="D154" s="169"/>
      <c r="E154" s="65"/>
      <c r="F154" s="65"/>
      <c r="G154" s="65"/>
      <c r="H154" s="65"/>
      <c r="I154" s="65"/>
      <c r="J154" s="65"/>
      <c r="K154" s="65"/>
    </row>
    <row r="155" spans="4:11" ht="17.25" x14ac:dyDescent="0.15">
      <c r="D155" s="169"/>
      <c r="E155" s="65"/>
      <c r="F155" s="65"/>
      <c r="G155" s="65"/>
      <c r="H155" s="65"/>
      <c r="I155" s="65"/>
      <c r="J155" s="65"/>
      <c r="K155" s="65"/>
    </row>
    <row r="156" spans="4:11" ht="17.25" x14ac:dyDescent="0.15">
      <c r="D156" s="169"/>
      <c r="E156" s="65"/>
      <c r="F156" s="65"/>
      <c r="G156" s="65"/>
      <c r="H156" s="65"/>
      <c r="I156" s="65"/>
      <c r="J156" s="65"/>
      <c r="K156" s="65"/>
    </row>
    <row r="157" spans="4:11" ht="17.25" x14ac:dyDescent="0.15">
      <c r="D157" s="169"/>
      <c r="E157" s="65"/>
      <c r="F157" s="65"/>
      <c r="G157" s="65"/>
      <c r="H157" s="65"/>
      <c r="I157" s="65"/>
      <c r="J157" s="65"/>
      <c r="K157" s="65"/>
    </row>
    <row r="158" spans="4:11" ht="17.25" x14ac:dyDescent="0.15">
      <c r="D158" s="169"/>
      <c r="E158" s="65"/>
      <c r="F158" s="65"/>
      <c r="G158" s="65"/>
      <c r="H158" s="65"/>
      <c r="I158" s="65"/>
      <c r="J158" s="65"/>
      <c r="K158" s="65"/>
    </row>
    <row r="159" spans="4:11" ht="17.25" x14ac:dyDescent="0.15">
      <c r="D159" s="169"/>
      <c r="E159" s="65"/>
      <c r="F159" s="65"/>
      <c r="G159" s="65"/>
      <c r="H159" s="65"/>
      <c r="I159" s="65"/>
      <c r="J159" s="65"/>
      <c r="K159" s="65"/>
    </row>
    <row r="160" spans="4:11" ht="17.25" x14ac:dyDescent="0.15">
      <c r="D160" s="169"/>
      <c r="E160" s="65"/>
      <c r="F160" s="65"/>
      <c r="G160" s="65"/>
      <c r="H160" s="65"/>
      <c r="I160" s="65"/>
      <c r="J160" s="65"/>
      <c r="K160" s="65"/>
    </row>
    <row r="161" spans="4:11" ht="17.25" x14ac:dyDescent="0.15">
      <c r="D161" s="169"/>
      <c r="E161" s="65"/>
      <c r="F161" s="65"/>
      <c r="G161" s="65"/>
      <c r="H161" s="65"/>
      <c r="I161" s="65"/>
      <c r="J161" s="65"/>
      <c r="K161" s="65"/>
    </row>
    <row r="162" spans="4:11" ht="17.25" x14ac:dyDescent="0.15">
      <c r="D162" s="169"/>
      <c r="E162" s="65"/>
      <c r="F162" s="65"/>
      <c r="G162" s="65"/>
      <c r="H162" s="65"/>
      <c r="I162" s="65"/>
      <c r="J162" s="65"/>
      <c r="K162" s="65"/>
    </row>
    <row r="163" spans="4:11" ht="17.25" x14ac:dyDescent="0.15">
      <c r="D163" s="169"/>
      <c r="E163" s="65"/>
      <c r="F163" s="65"/>
      <c r="G163" s="65"/>
      <c r="H163" s="65"/>
      <c r="I163" s="65"/>
      <c r="J163" s="65"/>
      <c r="K163" s="65"/>
    </row>
    <row r="164" spans="4:11" ht="17.25" x14ac:dyDescent="0.15">
      <c r="D164" s="169"/>
      <c r="E164" s="65"/>
      <c r="F164" s="65"/>
      <c r="G164" s="65"/>
      <c r="H164" s="65"/>
      <c r="I164" s="65"/>
      <c r="J164" s="65"/>
      <c r="K164" s="65"/>
    </row>
    <row r="165" spans="4:11" ht="17.25" x14ac:dyDescent="0.15">
      <c r="D165" s="169"/>
      <c r="E165" s="65"/>
      <c r="F165" s="65"/>
      <c r="G165" s="65"/>
      <c r="H165" s="65"/>
      <c r="I165" s="65"/>
      <c r="J165" s="65"/>
      <c r="K165" s="65"/>
    </row>
    <row r="166" spans="4:11" ht="17.25" x14ac:dyDescent="0.15">
      <c r="D166" s="169"/>
      <c r="E166" s="65"/>
      <c r="F166" s="65"/>
      <c r="G166" s="65"/>
      <c r="H166" s="65"/>
      <c r="I166" s="65"/>
      <c r="J166" s="65"/>
      <c r="K166" s="65"/>
    </row>
    <row r="167" spans="4:11" ht="17.25" x14ac:dyDescent="0.15">
      <c r="D167" s="169"/>
      <c r="E167" s="65"/>
      <c r="F167" s="65"/>
      <c r="G167" s="65"/>
      <c r="H167" s="65"/>
      <c r="I167" s="65"/>
      <c r="J167" s="65"/>
      <c r="K167" s="65"/>
    </row>
    <row r="168" spans="4:11" ht="17.25" x14ac:dyDescent="0.15">
      <c r="D168" s="169"/>
      <c r="E168" s="65"/>
      <c r="F168" s="65"/>
      <c r="G168" s="65"/>
      <c r="H168" s="65"/>
      <c r="I168" s="65"/>
      <c r="J168" s="65"/>
      <c r="K168" s="65"/>
    </row>
    <row r="169" spans="4:11" ht="17.25" x14ac:dyDescent="0.15">
      <c r="D169" s="169"/>
      <c r="E169" s="65"/>
      <c r="F169" s="65"/>
      <c r="G169" s="65"/>
      <c r="H169" s="65"/>
      <c r="I169" s="65"/>
      <c r="J169" s="65"/>
      <c r="K169" s="65"/>
    </row>
    <row r="170" spans="4:11" ht="17.25" x14ac:dyDescent="0.15">
      <c r="D170" s="169"/>
      <c r="E170" s="65"/>
      <c r="F170" s="65"/>
      <c r="G170" s="65"/>
      <c r="H170" s="65"/>
      <c r="I170" s="65"/>
      <c r="J170" s="65"/>
      <c r="K170" s="65"/>
    </row>
    <row r="171" spans="4:11" ht="17.25" x14ac:dyDescent="0.15">
      <c r="D171" s="169"/>
      <c r="E171" s="65"/>
      <c r="F171" s="65"/>
      <c r="G171" s="65"/>
      <c r="H171" s="65"/>
      <c r="I171" s="65"/>
      <c r="J171" s="65"/>
      <c r="K171" s="65"/>
    </row>
    <row r="172" spans="4:11" ht="17.25" x14ac:dyDescent="0.15">
      <c r="D172" s="169"/>
      <c r="E172" s="65"/>
      <c r="F172" s="65"/>
      <c r="G172" s="65"/>
      <c r="H172" s="65"/>
      <c r="I172" s="65"/>
      <c r="J172" s="65"/>
      <c r="K172" s="65"/>
    </row>
    <row r="173" spans="4:11" ht="18.75" customHeight="1" x14ac:dyDescent="0.15">
      <c r="D173" s="169"/>
      <c r="E173" s="65"/>
      <c r="F173" s="65"/>
      <c r="G173" s="65"/>
      <c r="H173" s="65"/>
      <c r="I173" s="65"/>
      <c r="J173" s="65"/>
      <c r="K173" s="65"/>
    </row>
    <row r="174" spans="4:11" ht="18.75" customHeight="1" x14ac:dyDescent="0.15">
      <c r="D174" s="169"/>
      <c r="E174" s="65"/>
      <c r="F174" s="65"/>
      <c r="G174" s="65"/>
      <c r="H174" s="65"/>
      <c r="I174" s="65"/>
      <c r="J174" s="65"/>
      <c r="K174" s="65"/>
    </row>
    <row r="175" spans="4:11" ht="18.75" customHeight="1" x14ac:dyDescent="0.15">
      <c r="D175" s="169"/>
      <c r="E175" s="65"/>
      <c r="F175" s="65"/>
      <c r="G175" s="65"/>
      <c r="H175" s="65"/>
      <c r="I175" s="65"/>
      <c r="J175" s="65"/>
      <c r="K175" s="65"/>
    </row>
    <row r="176" spans="4:11" ht="18.75" customHeight="1" x14ac:dyDescent="0.15">
      <c r="D176" s="169"/>
      <c r="E176" s="65"/>
      <c r="F176" s="65"/>
      <c r="G176" s="65"/>
      <c r="H176" s="65"/>
      <c r="I176" s="65"/>
      <c r="J176" s="65"/>
      <c r="K176" s="65"/>
    </row>
    <row r="177" spans="4:11" ht="18.75" customHeight="1" x14ac:dyDescent="0.15">
      <c r="D177" s="169"/>
      <c r="E177" s="65"/>
      <c r="F177" s="65"/>
      <c r="G177" s="65"/>
      <c r="H177" s="65"/>
      <c r="I177" s="65"/>
      <c r="J177" s="65"/>
      <c r="K177" s="65"/>
    </row>
  </sheetData>
  <mergeCells count="8">
    <mergeCell ref="C25:C29"/>
    <mergeCell ref="C30:C72"/>
    <mergeCell ref="C6:K6"/>
    <mergeCell ref="G12:H12"/>
    <mergeCell ref="I12:J12"/>
    <mergeCell ref="C13:C19"/>
    <mergeCell ref="C20:C24"/>
    <mergeCell ref="E12:F12"/>
  </mergeCells>
  <phoneticPr fontId="2"/>
  <pageMargins left="0.70866141732283472" right="0.70866141732283472" top="0.74803149606299213" bottom="0.74803149606299213" header="0.31496062992125984" footer="0.31496062992125984"/>
  <pageSetup paperSize="9" scale="5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6:M200"/>
  <sheetViews>
    <sheetView view="pageBreakPreview" zoomScale="75" zoomScaleNormal="75" zoomScaleSheetLayoutView="75" workbookViewId="0">
      <selection activeCell="F72" sqref="F72"/>
    </sheetView>
  </sheetViews>
  <sheetFormatPr defaultColWidth="13.375" defaultRowHeight="18.75" x14ac:dyDescent="0.15"/>
  <cols>
    <col min="1" max="1" width="10.875" style="65" customWidth="1"/>
    <col min="2" max="2" width="11.125" style="65" customWidth="1"/>
    <col min="3" max="3" width="29.125" style="65" customWidth="1"/>
    <col min="4" max="4" width="45.375" style="65" customWidth="1"/>
    <col min="5" max="5" width="20.625" style="173" customWidth="1"/>
    <col min="6" max="6" width="4.25" style="173" customWidth="1"/>
    <col min="7" max="7" width="20.625" style="173" customWidth="1"/>
    <col min="8" max="8" width="4.25" style="173" customWidth="1"/>
    <col min="9" max="9" width="20.625" style="173" customWidth="1"/>
    <col min="10" max="10" width="4.25" style="173" customWidth="1"/>
    <col min="11" max="11" width="9.875" style="175" customWidth="1"/>
    <col min="12" max="13" width="17.125" style="65" customWidth="1"/>
    <col min="14" max="16384" width="13.375" style="1"/>
  </cols>
  <sheetData>
    <row r="6" spans="2:13" x14ac:dyDescent="0.2">
      <c r="B6" s="352" t="s">
        <v>571</v>
      </c>
      <c r="C6" s="352"/>
      <c r="D6" s="352"/>
      <c r="E6" s="352"/>
      <c r="F6" s="352"/>
      <c r="G6" s="352"/>
      <c r="H6" s="352"/>
      <c r="I6" s="352"/>
      <c r="J6" s="352"/>
      <c r="K6" s="352"/>
    </row>
    <row r="7" spans="2:13" ht="22.5" customHeight="1" x14ac:dyDescent="0.15">
      <c r="B7" s="169"/>
      <c r="C7" s="169"/>
      <c r="D7" s="169"/>
      <c r="E7" s="169"/>
      <c r="F7" s="169"/>
      <c r="G7" s="169"/>
      <c r="H7" s="169"/>
      <c r="I7" s="169"/>
      <c r="J7" s="169"/>
      <c r="K7" s="169"/>
    </row>
    <row r="8" spans="2:13" ht="22.5" customHeight="1" thickBot="1" x14ac:dyDescent="0.25">
      <c r="B8" s="170"/>
      <c r="C8" s="171"/>
      <c r="D8" s="110"/>
      <c r="E8" s="172"/>
      <c r="F8" s="172"/>
      <c r="G8" s="172"/>
      <c r="H8" s="172"/>
      <c r="J8" s="174" t="s">
        <v>430</v>
      </c>
      <c r="K8" s="14"/>
      <c r="L8" s="14"/>
      <c r="M8" s="14"/>
    </row>
    <row r="9" spans="2:13" ht="22.5" customHeight="1" x14ac:dyDescent="0.2">
      <c r="B9" s="175"/>
      <c r="C9" s="176" t="s">
        <v>431</v>
      </c>
      <c r="D9" s="177" t="s">
        <v>432</v>
      </c>
      <c r="E9" s="353" t="s">
        <v>797</v>
      </c>
      <c r="F9" s="354"/>
      <c r="G9" s="353" t="s">
        <v>806</v>
      </c>
      <c r="H9" s="355"/>
      <c r="I9" s="353" t="s">
        <v>843</v>
      </c>
      <c r="J9" s="355"/>
    </row>
    <row r="10" spans="2:13" ht="22.5" customHeight="1" x14ac:dyDescent="0.15">
      <c r="B10" s="175"/>
      <c r="C10" s="356" t="s">
        <v>488</v>
      </c>
      <c r="D10" s="178" t="s">
        <v>489</v>
      </c>
      <c r="E10" s="179">
        <v>2</v>
      </c>
      <c r="F10" s="179"/>
      <c r="G10" s="179">
        <v>2</v>
      </c>
      <c r="H10" s="179"/>
      <c r="I10" s="179">
        <v>7</v>
      </c>
      <c r="J10" s="179"/>
    </row>
    <row r="11" spans="2:13" ht="22.5" customHeight="1" x14ac:dyDescent="0.2">
      <c r="B11" s="180"/>
      <c r="C11" s="357"/>
      <c r="D11" s="86" t="s">
        <v>490</v>
      </c>
      <c r="E11" s="87" t="s">
        <v>807</v>
      </c>
      <c r="F11" s="87"/>
      <c r="G11" s="87">
        <v>2</v>
      </c>
      <c r="H11" s="87"/>
      <c r="I11" s="87">
        <v>7</v>
      </c>
      <c r="J11" s="87"/>
    </row>
    <row r="12" spans="2:13" ht="22.5" customHeight="1" x14ac:dyDescent="0.2">
      <c r="B12" s="180"/>
      <c r="C12" s="357"/>
      <c r="D12" s="86" t="s">
        <v>798</v>
      </c>
      <c r="E12" s="87">
        <v>8</v>
      </c>
      <c r="F12" s="87"/>
      <c r="G12" s="87">
        <v>21</v>
      </c>
      <c r="H12" s="87"/>
      <c r="I12" s="87">
        <v>27</v>
      </c>
      <c r="J12" s="87"/>
    </row>
    <row r="13" spans="2:13" ht="22.5" customHeight="1" x14ac:dyDescent="0.15">
      <c r="B13" s="175"/>
      <c r="C13" s="357"/>
      <c r="D13" s="86" t="s">
        <v>854</v>
      </c>
      <c r="E13" s="87" t="s">
        <v>840</v>
      </c>
      <c r="F13" s="87"/>
      <c r="G13" s="87" t="s">
        <v>807</v>
      </c>
      <c r="H13" s="87"/>
      <c r="I13" s="87">
        <v>1</v>
      </c>
      <c r="J13" s="87"/>
    </row>
    <row r="14" spans="2:13" ht="22.5" customHeight="1" x14ac:dyDescent="0.15">
      <c r="B14" s="175"/>
      <c r="C14" s="357"/>
      <c r="D14" s="86" t="s">
        <v>491</v>
      </c>
      <c r="E14" s="87">
        <v>2</v>
      </c>
      <c r="F14" s="87"/>
      <c r="G14" s="87">
        <v>7</v>
      </c>
      <c r="H14" s="87"/>
      <c r="I14" s="87">
        <v>3</v>
      </c>
      <c r="J14" s="87"/>
    </row>
    <row r="15" spans="2:13" ht="22.5" customHeight="1" x14ac:dyDescent="0.15">
      <c r="B15" s="175"/>
      <c r="C15" s="357"/>
      <c r="D15" s="86" t="s">
        <v>492</v>
      </c>
      <c r="E15" s="87">
        <v>1</v>
      </c>
      <c r="F15" s="87"/>
      <c r="G15" s="87" t="s">
        <v>840</v>
      </c>
      <c r="H15" s="87"/>
      <c r="I15" s="87" t="s">
        <v>840</v>
      </c>
      <c r="J15" s="87"/>
    </row>
    <row r="16" spans="2:13" x14ac:dyDescent="0.15">
      <c r="B16" s="14"/>
      <c r="C16" s="357"/>
      <c r="D16" s="86" t="s">
        <v>493</v>
      </c>
      <c r="E16" s="87">
        <v>1</v>
      </c>
      <c r="F16" s="87"/>
      <c r="G16" s="87">
        <v>1</v>
      </c>
      <c r="H16" s="87"/>
      <c r="I16" s="87">
        <v>1</v>
      </c>
      <c r="J16" s="87"/>
    </row>
    <row r="17" spans="2:11" x14ac:dyDescent="0.15">
      <c r="B17" s="14"/>
      <c r="C17" s="357"/>
      <c r="D17" s="86" t="s">
        <v>494</v>
      </c>
      <c r="E17" s="87">
        <v>12</v>
      </c>
      <c r="F17" s="87"/>
      <c r="G17" s="87">
        <v>3</v>
      </c>
      <c r="H17" s="87"/>
      <c r="I17" s="87">
        <v>11</v>
      </c>
      <c r="J17" s="87"/>
      <c r="K17" s="65"/>
    </row>
    <row r="18" spans="2:11" x14ac:dyDescent="0.15">
      <c r="B18" s="42"/>
      <c r="C18" s="357"/>
      <c r="D18" s="86" t="s">
        <v>495</v>
      </c>
      <c r="E18" s="87">
        <v>5</v>
      </c>
      <c r="F18" s="87"/>
      <c r="G18" s="87">
        <v>3</v>
      </c>
      <c r="H18" s="87"/>
      <c r="I18" s="87">
        <v>1</v>
      </c>
      <c r="J18" s="87"/>
      <c r="K18" s="65"/>
    </row>
    <row r="19" spans="2:11" x14ac:dyDescent="0.15">
      <c r="B19" s="41"/>
      <c r="C19" s="357"/>
      <c r="D19" s="86" t="s">
        <v>496</v>
      </c>
      <c r="E19" s="87">
        <v>1</v>
      </c>
      <c r="F19" s="87"/>
      <c r="G19" s="87" t="s">
        <v>807</v>
      </c>
      <c r="H19" s="87"/>
      <c r="I19" s="87" t="s">
        <v>856</v>
      </c>
      <c r="J19" s="87"/>
      <c r="K19" s="65"/>
    </row>
    <row r="20" spans="2:11" x14ac:dyDescent="0.15">
      <c r="B20" s="42"/>
      <c r="C20" s="357"/>
      <c r="D20" s="86" t="s">
        <v>809</v>
      </c>
      <c r="E20" s="87">
        <v>1</v>
      </c>
      <c r="F20" s="87"/>
      <c r="G20" s="87">
        <v>4</v>
      </c>
      <c r="H20" s="87"/>
      <c r="I20" s="87">
        <v>7</v>
      </c>
      <c r="J20" s="87"/>
      <c r="K20" s="65"/>
    </row>
    <row r="21" spans="2:11" x14ac:dyDescent="0.15">
      <c r="B21" s="42"/>
      <c r="C21" s="357"/>
      <c r="D21" s="86" t="s">
        <v>810</v>
      </c>
      <c r="E21" s="87">
        <v>2</v>
      </c>
      <c r="F21" s="87"/>
      <c r="G21" s="87" t="s">
        <v>840</v>
      </c>
      <c r="H21" s="87"/>
      <c r="I21" s="87" t="s">
        <v>807</v>
      </c>
      <c r="J21" s="87"/>
      <c r="K21" s="65"/>
    </row>
    <row r="22" spans="2:11" x14ac:dyDescent="0.15">
      <c r="B22" s="42"/>
      <c r="C22" s="357"/>
      <c r="D22" s="86" t="s">
        <v>855</v>
      </c>
      <c r="E22" s="87">
        <v>15</v>
      </c>
      <c r="F22" s="87"/>
      <c r="G22" s="87">
        <v>13</v>
      </c>
      <c r="H22" s="87"/>
      <c r="I22" s="87">
        <v>17</v>
      </c>
      <c r="J22" s="87"/>
      <c r="K22" s="65"/>
    </row>
    <row r="23" spans="2:11" x14ac:dyDescent="0.15">
      <c r="B23" s="175"/>
      <c r="C23" s="357"/>
      <c r="D23" s="86" t="s">
        <v>799</v>
      </c>
      <c r="E23" s="87">
        <v>2</v>
      </c>
      <c r="F23" s="87"/>
      <c r="G23" s="87">
        <v>2</v>
      </c>
      <c r="H23" s="87"/>
      <c r="I23" s="87">
        <v>2</v>
      </c>
      <c r="J23" s="87"/>
      <c r="K23" s="65"/>
    </row>
    <row r="24" spans="2:11" x14ac:dyDescent="0.15">
      <c r="B24" s="175"/>
      <c r="C24" s="357"/>
      <c r="D24" s="86" t="s">
        <v>497</v>
      </c>
      <c r="E24" s="87" t="s">
        <v>807</v>
      </c>
      <c r="F24" s="87"/>
      <c r="G24" s="87" t="s">
        <v>840</v>
      </c>
      <c r="H24" s="87"/>
      <c r="I24" s="87" t="s">
        <v>856</v>
      </c>
      <c r="J24" s="87"/>
      <c r="K24" s="65"/>
    </row>
    <row r="25" spans="2:11" x14ac:dyDescent="0.15">
      <c r="B25" s="175"/>
      <c r="C25" s="357"/>
      <c r="D25" s="86" t="s">
        <v>498</v>
      </c>
      <c r="E25" s="87">
        <v>19</v>
      </c>
      <c r="F25" s="87"/>
      <c r="G25" s="87">
        <v>31</v>
      </c>
      <c r="H25" s="87"/>
      <c r="I25" s="87">
        <v>19</v>
      </c>
      <c r="J25" s="87"/>
      <c r="K25" s="65"/>
    </row>
    <row r="26" spans="2:11" x14ac:dyDescent="0.15">
      <c r="B26" s="181"/>
      <c r="C26" s="357"/>
      <c r="D26" s="86" t="s">
        <v>800</v>
      </c>
      <c r="E26" s="87">
        <v>3</v>
      </c>
      <c r="F26" s="87"/>
      <c r="G26" s="87">
        <v>3</v>
      </c>
      <c r="H26" s="87"/>
      <c r="I26" s="87">
        <v>3</v>
      </c>
      <c r="J26" s="87"/>
      <c r="K26" s="65"/>
    </row>
    <row r="27" spans="2:11" x14ac:dyDescent="0.15">
      <c r="B27" s="181"/>
      <c r="C27" s="357"/>
      <c r="D27" s="86" t="s">
        <v>499</v>
      </c>
      <c r="E27" s="87">
        <v>4</v>
      </c>
      <c r="F27" s="87"/>
      <c r="G27" s="87">
        <v>2</v>
      </c>
      <c r="H27" s="87"/>
      <c r="I27" s="87" t="s">
        <v>807</v>
      </c>
      <c r="J27" s="87"/>
      <c r="K27" s="65"/>
    </row>
    <row r="28" spans="2:11" x14ac:dyDescent="0.15">
      <c r="B28" s="181"/>
      <c r="C28" s="357"/>
      <c r="D28" s="86" t="s">
        <v>500</v>
      </c>
      <c r="E28" s="87" t="s">
        <v>807</v>
      </c>
      <c r="F28" s="87"/>
      <c r="G28" s="87" t="s">
        <v>807</v>
      </c>
      <c r="H28" s="87"/>
      <c r="I28" s="87" t="s">
        <v>840</v>
      </c>
      <c r="J28" s="87"/>
      <c r="K28" s="65"/>
    </row>
    <row r="29" spans="2:11" x14ac:dyDescent="0.15">
      <c r="B29" s="181"/>
      <c r="C29" s="357"/>
      <c r="D29" s="86" t="s">
        <v>501</v>
      </c>
      <c r="E29" s="87" t="s">
        <v>856</v>
      </c>
      <c r="F29" s="87"/>
      <c r="G29" s="87" t="s">
        <v>856</v>
      </c>
      <c r="H29" s="87"/>
      <c r="I29" s="87" t="s">
        <v>840</v>
      </c>
      <c r="J29" s="87"/>
      <c r="K29" s="65"/>
    </row>
    <row r="30" spans="2:11" x14ac:dyDescent="0.15">
      <c r="B30" s="181"/>
      <c r="C30" s="357"/>
      <c r="D30" s="86" t="s">
        <v>811</v>
      </c>
      <c r="E30" s="87" t="s">
        <v>807</v>
      </c>
      <c r="F30" s="87"/>
      <c r="G30" s="87">
        <v>100</v>
      </c>
      <c r="H30" s="87"/>
      <c r="I30" s="87">
        <v>344</v>
      </c>
      <c r="J30" s="87"/>
      <c r="K30" s="65"/>
    </row>
    <row r="31" spans="2:11" x14ac:dyDescent="0.15">
      <c r="B31" s="181"/>
      <c r="C31" s="357"/>
      <c r="D31" s="86" t="s">
        <v>502</v>
      </c>
      <c r="E31" s="87" t="s">
        <v>807</v>
      </c>
      <c r="F31" s="87"/>
      <c r="G31" s="87">
        <v>9</v>
      </c>
      <c r="H31" s="87"/>
      <c r="I31" s="87">
        <v>4</v>
      </c>
      <c r="J31" s="87"/>
      <c r="K31" s="65"/>
    </row>
    <row r="32" spans="2:11" x14ac:dyDescent="0.15">
      <c r="B32" s="181"/>
      <c r="C32" s="358"/>
      <c r="D32" s="86" t="s">
        <v>503</v>
      </c>
      <c r="E32" s="87" t="s">
        <v>840</v>
      </c>
      <c r="F32" s="87"/>
      <c r="G32" s="87" t="s">
        <v>840</v>
      </c>
      <c r="H32" s="87"/>
      <c r="I32" s="87">
        <v>9</v>
      </c>
      <c r="J32" s="87"/>
      <c r="K32" s="65"/>
    </row>
    <row r="33" spans="2:11" x14ac:dyDescent="0.15">
      <c r="B33" s="181"/>
      <c r="C33" s="358"/>
      <c r="D33" s="182" t="s">
        <v>805</v>
      </c>
      <c r="E33" s="145">
        <v>2</v>
      </c>
      <c r="F33" s="145"/>
      <c r="G33" s="145" t="s">
        <v>807</v>
      </c>
      <c r="H33" s="145"/>
      <c r="I33" s="145">
        <v>1</v>
      </c>
      <c r="J33" s="145"/>
      <c r="K33" s="65"/>
    </row>
    <row r="34" spans="2:11" ht="19.5" thickBot="1" x14ac:dyDescent="0.2">
      <c r="B34" s="175"/>
      <c r="C34" s="183"/>
      <c r="D34" s="184" t="s">
        <v>504</v>
      </c>
      <c r="E34" s="146">
        <v>874</v>
      </c>
      <c r="F34" s="146"/>
      <c r="G34" s="146">
        <v>295</v>
      </c>
      <c r="H34" s="146"/>
      <c r="I34" s="146">
        <v>99</v>
      </c>
      <c r="J34" s="146"/>
      <c r="K34" s="65"/>
    </row>
    <row r="35" spans="2:11" x14ac:dyDescent="0.15">
      <c r="B35" s="175"/>
      <c r="E35" s="185" t="s">
        <v>549</v>
      </c>
      <c r="F35" s="185"/>
      <c r="H35" s="185"/>
      <c r="J35" s="185"/>
    </row>
    <row r="36" spans="2:11" x14ac:dyDescent="0.15">
      <c r="B36" s="175"/>
      <c r="E36" s="185" t="s">
        <v>548</v>
      </c>
      <c r="F36" s="185"/>
      <c r="H36" s="185"/>
      <c r="J36" s="185"/>
    </row>
    <row r="38" spans="2:11" ht="17.25" x14ac:dyDescent="0.15">
      <c r="E38" s="65"/>
      <c r="F38" s="65"/>
      <c r="G38" s="65"/>
      <c r="H38" s="65"/>
      <c r="I38" s="65"/>
      <c r="J38" s="65"/>
      <c r="K38" s="65"/>
    </row>
    <row r="39" spans="2:11" ht="17.25" x14ac:dyDescent="0.15">
      <c r="E39" s="65"/>
      <c r="F39" s="65"/>
      <c r="G39" s="65"/>
      <c r="H39" s="65"/>
      <c r="I39" s="65"/>
      <c r="J39" s="65"/>
      <c r="K39" s="65"/>
    </row>
    <row r="40" spans="2:11" ht="17.25" x14ac:dyDescent="0.15">
      <c r="E40" s="65"/>
      <c r="F40" s="65"/>
      <c r="G40" s="65"/>
      <c r="H40" s="65"/>
      <c r="I40" s="65"/>
      <c r="J40" s="65"/>
      <c r="K40" s="65"/>
    </row>
    <row r="41" spans="2:11" ht="17.25" x14ac:dyDescent="0.15">
      <c r="E41" s="65"/>
      <c r="F41" s="65"/>
      <c r="G41" s="65"/>
      <c r="H41" s="65"/>
      <c r="I41" s="65"/>
      <c r="J41" s="65"/>
      <c r="K41" s="65"/>
    </row>
    <row r="42" spans="2:11" ht="17.25" x14ac:dyDescent="0.15">
      <c r="E42" s="65"/>
      <c r="F42" s="65"/>
      <c r="G42" s="65"/>
      <c r="H42" s="65"/>
      <c r="I42" s="65"/>
      <c r="J42" s="65"/>
      <c r="K42" s="65"/>
    </row>
    <row r="43" spans="2:11" ht="17.25" x14ac:dyDescent="0.15">
      <c r="E43" s="65"/>
      <c r="F43" s="65"/>
      <c r="G43" s="65"/>
      <c r="H43" s="65"/>
      <c r="I43" s="65"/>
      <c r="J43" s="65"/>
      <c r="K43" s="65"/>
    </row>
    <row r="44" spans="2:11" ht="17.25" x14ac:dyDescent="0.15">
      <c r="E44" s="65"/>
      <c r="F44" s="65"/>
      <c r="G44" s="65"/>
      <c r="H44" s="65"/>
      <c r="I44" s="65"/>
      <c r="J44" s="65"/>
      <c r="K44" s="65"/>
    </row>
    <row r="45" spans="2:11" ht="17.25" x14ac:dyDescent="0.15">
      <c r="B45" s="175"/>
      <c r="E45" s="65"/>
      <c r="F45" s="65"/>
      <c r="G45" s="65"/>
      <c r="H45" s="65"/>
      <c r="I45" s="65"/>
      <c r="J45" s="65"/>
      <c r="K45" s="65"/>
    </row>
    <row r="46" spans="2:11" ht="17.25" x14ac:dyDescent="0.15">
      <c r="B46" s="175"/>
      <c r="D46" s="169"/>
      <c r="E46" s="65"/>
      <c r="F46" s="65"/>
      <c r="G46" s="65"/>
      <c r="H46" s="65"/>
      <c r="I46" s="65"/>
      <c r="J46" s="65"/>
    </row>
    <row r="47" spans="2:11" ht="17.25" x14ac:dyDescent="0.15">
      <c r="B47" s="175"/>
      <c r="D47" s="169"/>
      <c r="E47" s="65"/>
      <c r="F47" s="65"/>
      <c r="G47" s="65"/>
      <c r="H47" s="65"/>
      <c r="I47" s="65"/>
      <c r="J47" s="65"/>
    </row>
    <row r="48" spans="2:11" ht="17.25" x14ac:dyDescent="0.15">
      <c r="B48" s="175"/>
      <c r="D48" s="169"/>
      <c r="E48" s="65"/>
      <c r="F48" s="65"/>
      <c r="G48" s="65"/>
      <c r="H48" s="65"/>
      <c r="I48" s="65"/>
      <c r="J48" s="65"/>
    </row>
    <row r="49" spans="2:11" ht="17.25" x14ac:dyDescent="0.15">
      <c r="D49" s="169"/>
      <c r="E49" s="65"/>
      <c r="F49" s="65"/>
      <c r="G49" s="65"/>
      <c r="H49" s="65"/>
      <c r="I49" s="65"/>
      <c r="J49" s="65"/>
    </row>
    <row r="50" spans="2:11" ht="17.25" x14ac:dyDescent="0.15">
      <c r="B50" s="175"/>
      <c r="D50" s="169"/>
      <c r="E50" s="65"/>
      <c r="F50" s="65"/>
      <c r="G50" s="65"/>
      <c r="H50" s="65"/>
      <c r="I50" s="65"/>
      <c r="J50" s="65"/>
      <c r="K50" s="65"/>
    </row>
    <row r="51" spans="2:11" ht="17.25" x14ac:dyDescent="0.15">
      <c r="B51" s="175"/>
      <c r="D51" s="169"/>
      <c r="E51" s="65"/>
      <c r="F51" s="65"/>
      <c r="G51" s="65"/>
      <c r="H51" s="65"/>
      <c r="I51" s="65"/>
      <c r="J51" s="65"/>
      <c r="K51" s="65"/>
    </row>
    <row r="52" spans="2:11" ht="17.25" x14ac:dyDescent="0.15">
      <c r="B52" s="175"/>
      <c r="D52" s="169"/>
      <c r="E52" s="65"/>
      <c r="F52" s="65"/>
      <c r="G52" s="65"/>
      <c r="H52" s="65"/>
      <c r="I52" s="65"/>
      <c r="J52" s="65"/>
      <c r="K52" s="65"/>
    </row>
    <row r="53" spans="2:11" ht="17.25" x14ac:dyDescent="0.15">
      <c r="B53" s="175"/>
      <c r="D53" s="169"/>
      <c r="E53" s="65"/>
      <c r="F53" s="65"/>
      <c r="G53" s="65"/>
      <c r="H53" s="65"/>
      <c r="I53" s="65"/>
      <c r="J53" s="65"/>
      <c r="K53" s="65"/>
    </row>
    <row r="54" spans="2:11" ht="17.25" x14ac:dyDescent="0.15">
      <c r="B54" s="175"/>
      <c r="D54" s="169"/>
      <c r="E54" s="65"/>
      <c r="F54" s="65"/>
      <c r="G54" s="65"/>
      <c r="H54" s="65"/>
      <c r="I54" s="65"/>
      <c r="J54" s="65"/>
      <c r="K54" s="65"/>
    </row>
    <row r="55" spans="2:11" ht="17.25" x14ac:dyDescent="0.15">
      <c r="B55" s="175"/>
      <c r="D55" s="169"/>
      <c r="E55" s="65"/>
      <c r="F55" s="65"/>
      <c r="G55" s="65"/>
      <c r="H55" s="65"/>
      <c r="I55" s="65"/>
      <c r="J55" s="65"/>
      <c r="K55" s="65"/>
    </row>
    <row r="56" spans="2:11" ht="17.25" x14ac:dyDescent="0.15">
      <c r="B56" s="175"/>
      <c r="D56" s="169"/>
      <c r="E56" s="65"/>
      <c r="F56" s="65"/>
      <c r="G56" s="65"/>
      <c r="H56" s="65"/>
      <c r="I56" s="65"/>
      <c r="J56" s="65"/>
      <c r="K56" s="65"/>
    </row>
    <row r="57" spans="2:11" ht="17.25" x14ac:dyDescent="0.15">
      <c r="B57" s="175"/>
      <c r="D57" s="169"/>
      <c r="E57" s="65"/>
      <c r="F57" s="65"/>
      <c r="G57" s="65"/>
      <c r="H57" s="65"/>
      <c r="I57" s="65"/>
      <c r="J57" s="65"/>
      <c r="K57" s="65"/>
    </row>
    <row r="58" spans="2:11" ht="17.25" x14ac:dyDescent="0.15">
      <c r="B58" s="175"/>
      <c r="D58" s="169"/>
      <c r="E58" s="65"/>
      <c r="F58" s="65"/>
      <c r="G58" s="65"/>
      <c r="H58" s="65"/>
      <c r="I58" s="65"/>
      <c r="J58" s="65"/>
      <c r="K58" s="65"/>
    </row>
    <row r="59" spans="2:11" ht="17.25" x14ac:dyDescent="0.15">
      <c r="B59" s="175"/>
      <c r="D59" s="169"/>
      <c r="E59" s="65"/>
      <c r="F59" s="65"/>
      <c r="G59" s="65"/>
      <c r="H59" s="65"/>
      <c r="I59" s="65"/>
      <c r="J59" s="65"/>
      <c r="K59" s="65"/>
    </row>
    <row r="60" spans="2:11" ht="17.25" x14ac:dyDescent="0.15">
      <c r="B60" s="175"/>
      <c r="D60" s="169"/>
      <c r="E60" s="65"/>
      <c r="F60" s="65"/>
      <c r="G60" s="65"/>
      <c r="H60" s="65"/>
      <c r="I60" s="65"/>
      <c r="J60" s="65"/>
      <c r="K60" s="65"/>
    </row>
    <row r="61" spans="2:11" ht="17.25" x14ac:dyDescent="0.15">
      <c r="B61" s="175"/>
      <c r="D61" s="169"/>
      <c r="E61" s="65"/>
      <c r="F61" s="65"/>
      <c r="G61" s="65"/>
      <c r="H61" s="65"/>
      <c r="I61" s="65"/>
      <c r="J61" s="65"/>
      <c r="K61" s="65"/>
    </row>
    <row r="62" spans="2:11" ht="17.25" x14ac:dyDescent="0.15">
      <c r="B62" s="175"/>
      <c r="D62" s="169"/>
      <c r="E62" s="65"/>
      <c r="F62" s="65"/>
      <c r="G62" s="65"/>
      <c r="H62" s="65"/>
      <c r="I62" s="65"/>
      <c r="J62" s="65"/>
      <c r="K62" s="65"/>
    </row>
    <row r="63" spans="2:11" ht="17.25" x14ac:dyDescent="0.15">
      <c r="B63" s="175"/>
      <c r="D63" s="169"/>
      <c r="E63" s="65"/>
      <c r="F63" s="65"/>
      <c r="G63" s="65"/>
      <c r="H63" s="65"/>
      <c r="I63" s="65"/>
      <c r="J63" s="65"/>
      <c r="K63" s="65"/>
    </row>
    <row r="64" spans="2:11" ht="17.25" x14ac:dyDescent="0.15">
      <c r="B64" s="175"/>
      <c r="D64" s="169"/>
      <c r="E64" s="65"/>
      <c r="F64" s="65"/>
      <c r="G64" s="65"/>
      <c r="H64" s="65"/>
      <c r="I64" s="65"/>
      <c r="J64" s="65"/>
      <c r="K64" s="65"/>
    </row>
    <row r="65" spans="2:11" ht="17.25" x14ac:dyDescent="0.15">
      <c r="B65" s="175"/>
      <c r="D65" s="169"/>
      <c r="E65" s="65"/>
      <c r="F65" s="65"/>
      <c r="G65" s="65"/>
      <c r="H65" s="65"/>
      <c r="I65" s="65"/>
      <c r="J65" s="65"/>
      <c r="K65" s="65"/>
    </row>
    <row r="66" spans="2:11" ht="17.25" x14ac:dyDescent="0.15">
      <c r="B66" s="175"/>
      <c r="D66" s="169"/>
      <c r="E66" s="65"/>
      <c r="F66" s="65"/>
      <c r="G66" s="65"/>
      <c r="H66" s="65"/>
      <c r="I66" s="65"/>
      <c r="J66" s="65"/>
      <c r="K66" s="65"/>
    </row>
    <row r="67" spans="2:11" ht="17.25" x14ac:dyDescent="0.15">
      <c r="B67" s="175"/>
      <c r="D67" s="169"/>
      <c r="E67" s="65"/>
      <c r="F67" s="65"/>
      <c r="G67" s="65"/>
      <c r="H67" s="65"/>
      <c r="I67" s="65"/>
      <c r="J67" s="65"/>
      <c r="K67" s="65"/>
    </row>
    <row r="68" spans="2:11" ht="17.25" x14ac:dyDescent="0.15">
      <c r="B68" s="175"/>
      <c r="D68" s="169"/>
      <c r="E68" s="65"/>
      <c r="F68" s="65"/>
      <c r="G68" s="65"/>
      <c r="H68" s="65"/>
      <c r="I68" s="65"/>
      <c r="J68" s="65"/>
      <c r="K68" s="65"/>
    </row>
    <row r="69" spans="2:11" ht="17.25" x14ac:dyDescent="0.15">
      <c r="B69" s="175"/>
      <c r="D69" s="169"/>
      <c r="E69" s="65"/>
      <c r="F69" s="65"/>
      <c r="G69" s="65"/>
      <c r="H69" s="65"/>
      <c r="I69" s="65"/>
      <c r="J69" s="65"/>
      <c r="K69" s="65"/>
    </row>
    <row r="70" spans="2:11" ht="17.25" x14ac:dyDescent="0.15">
      <c r="B70" s="175"/>
      <c r="D70" s="169"/>
      <c r="E70" s="65"/>
      <c r="F70" s="65"/>
      <c r="G70" s="65"/>
      <c r="H70" s="65"/>
      <c r="I70" s="65"/>
      <c r="J70" s="65"/>
      <c r="K70" s="65"/>
    </row>
    <row r="71" spans="2:11" ht="17.25" x14ac:dyDescent="0.15">
      <c r="B71" s="175"/>
      <c r="D71" s="169"/>
      <c r="E71" s="65"/>
      <c r="F71" s="65"/>
      <c r="G71" s="65"/>
      <c r="H71" s="65"/>
      <c r="I71" s="65"/>
      <c r="J71" s="65"/>
      <c r="K71" s="65"/>
    </row>
    <row r="72" spans="2:11" ht="17.25" x14ac:dyDescent="0.15">
      <c r="B72" s="175"/>
      <c r="D72" s="169"/>
      <c r="E72" s="65"/>
      <c r="F72" s="65"/>
      <c r="G72" s="65"/>
      <c r="H72" s="65"/>
      <c r="I72" s="65"/>
      <c r="J72" s="65"/>
      <c r="K72" s="65"/>
    </row>
    <row r="73" spans="2:11" ht="17.25" x14ac:dyDescent="0.15">
      <c r="B73" s="175"/>
      <c r="D73" s="169"/>
      <c r="E73" s="65"/>
      <c r="F73" s="65"/>
      <c r="G73" s="65"/>
      <c r="H73" s="65"/>
      <c r="I73" s="65"/>
      <c r="J73" s="65"/>
      <c r="K73" s="65"/>
    </row>
    <row r="74" spans="2:11" ht="17.25" x14ac:dyDescent="0.15">
      <c r="B74" s="175"/>
      <c r="D74" s="169"/>
      <c r="E74" s="65"/>
      <c r="F74" s="65"/>
      <c r="G74" s="65"/>
      <c r="H74" s="65"/>
      <c r="I74" s="65"/>
      <c r="J74" s="65"/>
      <c r="K74" s="65"/>
    </row>
    <row r="75" spans="2:11" ht="17.25" x14ac:dyDescent="0.15">
      <c r="B75" s="175"/>
      <c r="D75" s="169"/>
      <c r="E75" s="65"/>
      <c r="F75" s="65"/>
      <c r="G75" s="65"/>
      <c r="H75" s="65"/>
      <c r="I75" s="65"/>
      <c r="J75" s="65"/>
      <c r="K75" s="65"/>
    </row>
    <row r="76" spans="2:11" ht="17.25" x14ac:dyDescent="0.15">
      <c r="B76" s="175"/>
      <c r="D76" s="169"/>
      <c r="E76" s="65"/>
      <c r="F76" s="65"/>
      <c r="G76" s="65"/>
      <c r="H76" s="65"/>
      <c r="I76" s="65"/>
      <c r="J76" s="65"/>
      <c r="K76" s="65"/>
    </row>
    <row r="77" spans="2:11" ht="17.25" x14ac:dyDescent="0.15">
      <c r="B77" s="175"/>
      <c r="D77" s="169"/>
      <c r="E77" s="65"/>
      <c r="F77" s="65"/>
      <c r="G77" s="65"/>
      <c r="H77" s="65"/>
      <c r="I77" s="65"/>
      <c r="J77" s="65"/>
      <c r="K77" s="65"/>
    </row>
    <row r="78" spans="2:11" ht="17.25" x14ac:dyDescent="0.15">
      <c r="B78" s="175"/>
      <c r="D78" s="169"/>
      <c r="E78" s="65"/>
      <c r="F78" s="65"/>
      <c r="G78" s="65"/>
      <c r="H78" s="65"/>
      <c r="I78" s="65"/>
      <c r="J78" s="65"/>
      <c r="K78" s="65"/>
    </row>
    <row r="79" spans="2:11" ht="17.25" x14ac:dyDescent="0.15">
      <c r="B79" s="175"/>
      <c r="D79" s="169"/>
      <c r="E79" s="65"/>
      <c r="F79" s="65"/>
      <c r="G79" s="65"/>
      <c r="H79" s="65"/>
      <c r="I79" s="65"/>
      <c r="J79" s="65"/>
      <c r="K79" s="65"/>
    </row>
    <row r="80" spans="2:11" ht="17.25" x14ac:dyDescent="0.15">
      <c r="B80" s="175"/>
      <c r="D80" s="169"/>
      <c r="E80" s="65"/>
      <c r="F80" s="65"/>
      <c r="G80" s="65"/>
      <c r="H80" s="65"/>
      <c r="I80" s="65"/>
      <c r="J80" s="65"/>
      <c r="K80" s="65"/>
    </row>
    <row r="81" spans="2:11" ht="17.25" x14ac:dyDescent="0.15">
      <c r="B81" s="175"/>
      <c r="D81" s="169"/>
      <c r="E81" s="65"/>
      <c r="F81" s="65"/>
      <c r="G81" s="65"/>
      <c r="H81" s="65"/>
      <c r="I81" s="65"/>
      <c r="J81" s="65"/>
      <c r="K81" s="65"/>
    </row>
    <row r="82" spans="2:11" ht="17.25" x14ac:dyDescent="0.15">
      <c r="B82" s="175"/>
      <c r="D82" s="169"/>
      <c r="E82" s="65"/>
      <c r="F82" s="65"/>
      <c r="G82" s="65"/>
      <c r="H82" s="65"/>
      <c r="I82" s="65"/>
      <c r="J82" s="65"/>
      <c r="K82" s="65"/>
    </row>
    <row r="83" spans="2:11" ht="17.25" x14ac:dyDescent="0.15">
      <c r="B83" s="175"/>
      <c r="D83" s="169"/>
      <c r="E83" s="65"/>
      <c r="F83" s="65"/>
      <c r="G83" s="65"/>
      <c r="H83" s="65"/>
      <c r="I83" s="65"/>
      <c r="J83" s="65"/>
      <c r="K83" s="65"/>
    </row>
    <row r="84" spans="2:11" ht="17.25" x14ac:dyDescent="0.15">
      <c r="B84" s="175"/>
      <c r="D84" s="169"/>
      <c r="E84" s="65"/>
      <c r="F84" s="65"/>
      <c r="G84" s="65"/>
      <c r="H84" s="65"/>
      <c r="I84" s="65"/>
      <c r="J84" s="65"/>
      <c r="K84" s="65"/>
    </row>
    <row r="85" spans="2:11" ht="17.25" x14ac:dyDescent="0.15">
      <c r="B85" s="175"/>
      <c r="D85" s="169"/>
      <c r="E85" s="65"/>
      <c r="F85" s="65"/>
      <c r="G85" s="65"/>
      <c r="H85" s="65"/>
      <c r="I85" s="65"/>
      <c r="J85" s="65"/>
      <c r="K85" s="65"/>
    </row>
    <row r="86" spans="2:11" ht="17.25" x14ac:dyDescent="0.15">
      <c r="B86" s="175"/>
      <c r="D86" s="169"/>
      <c r="E86" s="65"/>
      <c r="F86" s="65"/>
      <c r="G86" s="65"/>
      <c r="H86" s="65"/>
      <c r="I86" s="65"/>
      <c r="J86" s="65"/>
      <c r="K86" s="65"/>
    </row>
    <row r="87" spans="2:11" ht="17.25" x14ac:dyDescent="0.15">
      <c r="B87" s="175"/>
      <c r="D87" s="169"/>
      <c r="E87" s="65"/>
      <c r="F87" s="65"/>
      <c r="G87" s="65"/>
      <c r="H87" s="65"/>
      <c r="I87" s="65"/>
      <c r="J87" s="65"/>
      <c r="K87" s="65"/>
    </row>
    <row r="88" spans="2:11" ht="17.25" x14ac:dyDescent="0.15">
      <c r="B88" s="175"/>
      <c r="D88" s="169"/>
      <c r="E88" s="65"/>
      <c r="F88" s="65"/>
      <c r="G88" s="65"/>
      <c r="H88" s="65"/>
      <c r="I88" s="65"/>
      <c r="J88" s="65"/>
      <c r="K88" s="65"/>
    </row>
    <row r="89" spans="2:11" ht="17.25" x14ac:dyDescent="0.15">
      <c r="B89" s="175"/>
      <c r="D89" s="169"/>
      <c r="E89" s="65"/>
      <c r="F89" s="65"/>
      <c r="G89" s="65"/>
      <c r="H89" s="65"/>
      <c r="I89" s="65"/>
      <c r="J89" s="65"/>
      <c r="K89" s="65"/>
    </row>
    <row r="90" spans="2:11" ht="17.25" x14ac:dyDescent="0.15">
      <c r="B90" s="175"/>
      <c r="D90" s="169"/>
      <c r="E90" s="65"/>
      <c r="F90" s="65"/>
      <c r="G90" s="65"/>
      <c r="H90" s="65"/>
      <c r="I90" s="65"/>
      <c r="J90" s="65"/>
      <c r="K90" s="65"/>
    </row>
    <row r="91" spans="2:11" ht="17.25" x14ac:dyDescent="0.15">
      <c r="B91" s="175"/>
      <c r="D91" s="169"/>
      <c r="E91" s="65"/>
      <c r="F91" s="65"/>
      <c r="G91" s="65"/>
      <c r="H91" s="65"/>
      <c r="I91" s="65"/>
      <c r="J91" s="65"/>
      <c r="K91" s="65"/>
    </row>
    <row r="92" spans="2:11" ht="17.25" x14ac:dyDescent="0.15">
      <c r="B92" s="175"/>
      <c r="D92" s="169"/>
      <c r="E92" s="65"/>
      <c r="F92" s="65"/>
      <c r="G92" s="65"/>
      <c r="H92" s="65"/>
      <c r="I92" s="65"/>
      <c r="J92" s="65"/>
      <c r="K92" s="65"/>
    </row>
    <row r="93" spans="2:11" ht="17.25" x14ac:dyDescent="0.15">
      <c r="B93" s="175"/>
      <c r="D93" s="169"/>
      <c r="E93" s="65"/>
      <c r="F93" s="65"/>
      <c r="G93" s="65"/>
      <c r="H93" s="65"/>
      <c r="I93" s="65"/>
      <c r="J93" s="65"/>
      <c r="K93" s="65"/>
    </row>
    <row r="94" spans="2:11" ht="17.25" x14ac:dyDescent="0.15">
      <c r="B94" s="175"/>
      <c r="D94" s="169"/>
      <c r="E94" s="65"/>
      <c r="F94" s="65"/>
      <c r="G94" s="65"/>
      <c r="H94" s="65"/>
      <c r="I94" s="65"/>
      <c r="J94" s="65"/>
      <c r="K94" s="65"/>
    </row>
    <row r="95" spans="2:11" ht="17.25" x14ac:dyDescent="0.15">
      <c r="D95" s="169"/>
      <c r="E95" s="65"/>
      <c r="F95" s="65"/>
      <c r="G95" s="65"/>
      <c r="H95" s="65"/>
      <c r="I95" s="65"/>
      <c r="J95" s="65"/>
      <c r="K95" s="65"/>
    </row>
    <row r="96" spans="2:11" ht="17.25" x14ac:dyDescent="0.15">
      <c r="D96" s="169"/>
      <c r="E96" s="65"/>
      <c r="F96" s="65"/>
      <c r="G96" s="65"/>
      <c r="H96" s="65"/>
      <c r="I96" s="65"/>
      <c r="J96" s="65"/>
      <c r="K96" s="65"/>
    </row>
    <row r="97" spans="4:11" ht="17.25" x14ac:dyDescent="0.15">
      <c r="D97" s="169"/>
      <c r="E97" s="65"/>
      <c r="F97" s="65"/>
      <c r="G97" s="65"/>
      <c r="H97" s="65"/>
      <c r="I97" s="65"/>
      <c r="J97" s="65"/>
      <c r="K97" s="65"/>
    </row>
    <row r="98" spans="4:11" ht="17.25" x14ac:dyDescent="0.15">
      <c r="D98" s="169"/>
      <c r="E98" s="65"/>
      <c r="F98" s="65"/>
      <c r="G98" s="65"/>
      <c r="H98" s="65"/>
      <c r="I98" s="65"/>
      <c r="J98" s="65"/>
      <c r="K98" s="65"/>
    </row>
    <row r="99" spans="4:11" ht="17.25" x14ac:dyDescent="0.15">
      <c r="D99" s="169"/>
      <c r="E99" s="65"/>
      <c r="F99" s="65"/>
      <c r="G99" s="65"/>
      <c r="H99" s="65"/>
      <c r="I99" s="65"/>
      <c r="J99" s="65"/>
      <c r="K99" s="65"/>
    </row>
    <row r="100" spans="4:11" ht="17.25" x14ac:dyDescent="0.15">
      <c r="D100" s="169"/>
      <c r="E100" s="65"/>
      <c r="F100" s="65"/>
      <c r="G100" s="65"/>
      <c r="H100" s="65"/>
      <c r="I100" s="65"/>
      <c r="J100" s="65"/>
      <c r="K100" s="65"/>
    </row>
    <row r="101" spans="4:11" ht="17.25" x14ac:dyDescent="0.15">
      <c r="D101" s="169"/>
      <c r="E101" s="65"/>
      <c r="F101" s="65"/>
      <c r="G101" s="65"/>
      <c r="H101" s="65"/>
      <c r="I101" s="65"/>
      <c r="J101" s="65"/>
      <c r="K101" s="65"/>
    </row>
    <row r="102" spans="4:11" ht="17.25" x14ac:dyDescent="0.15">
      <c r="D102" s="169"/>
      <c r="E102" s="65"/>
      <c r="F102" s="65"/>
      <c r="G102" s="65"/>
      <c r="H102" s="65"/>
      <c r="I102" s="65"/>
      <c r="J102" s="65"/>
      <c r="K102" s="65"/>
    </row>
    <row r="103" spans="4:11" ht="17.25" x14ac:dyDescent="0.15">
      <c r="D103" s="169"/>
      <c r="E103" s="65"/>
      <c r="F103" s="65"/>
      <c r="G103" s="65"/>
      <c r="H103" s="65"/>
      <c r="I103" s="65"/>
      <c r="J103" s="65"/>
      <c r="K103" s="65"/>
    </row>
    <row r="104" spans="4:11" ht="17.25" x14ac:dyDescent="0.15">
      <c r="D104" s="169"/>
      <c r="E104" s="65"/>
      <c r="F104" s="65"/>
      <c r="G104" s="65"/>
      <c r="H104" s="65"/>
      <c r="I104" s="65"/>
      <c r="J104" s="65"/>
      <c r="K104" s="65"/>
    </row>
    <row r="105" spans="4:11" ht="17.25" x14ac:dyDescent="0.15">
      <c r="D105" s="169"/>
      <c r="E105" s="65"/>
      <c r="F105" s="65"/>
      <c r="G105" s="65"/>
      <c r="H105" s="65"/>
      <c r="I105" s="65"/>
      <c r="J105" s="65"/>
      <c r="K105" s="65"/>
    </row>
    <row r="106" spans="4:11" ht="17.25" x14ac:dyDescent="0.15">
      <c r="D106" s="169"/>
      <c r="E106" s="65"/>
      <c r="F106" s="65"/>
      <c r="G106" s="65"/>
      <c r="H106" s="65"/>
      <c r="I106" s="65"/>
      <c r="J106" s="65"/>
      <c r="K106" s="65"/>
    </row>
    <row r="107" spans="4:11" ht="17.25" x14ac:dyDescent="0.15">
      <c r="D107" s="169"/>
      <c r="E107" s="65"/>
      <c r="F107" s="65"/>
      <c r="G107" s="65"/>
      <c r="H107" s="65"/>
      <c r="I107" s="65"/>
      <c r="J107" s="65"/>
      <c r="K107" s="65"/>
    </row>
    <row r="108" spans="4:11" ht="17.25" x14ac:dyDescent="0.15">
      <c r="D108" s="169"/>
      <c r="E108" s="65"/>
      <c r="F108" s="65"/>
      <c r="G108" s="65"/>
      <c r="H108" s="65"/>
      <c r="I108" s="65"/>
      <c r="J108" s="65"/>
      <c r="K108" s="65"/>
    </row>
    <row r="109" spans="4:11" ht="17.25" x14ac:dyDescent="0.15">
      <c r="D109" s="169"/>
      <c r="E109" s="65"/>
      <c r="F109" s="65"/>
      <c r="G109" s="65"/>
      <c r="H109" s="65"/>
      <c r="I109" s="65"/>
      <c r="J109" s="65"/>
      <c r="K109" s="65"/>
    </row>
    <row r="110" spans="4:11" ht="17.25" x14ac:dyDescent="0.15">
      <c r="D110" s="169"/>
      <c r="E110" s="65"/>
      <c r="F110" s="65"/>
      <c r="G110" s="65"/>
      <c r="H110" s="65"/>
      <c r="I110" s="65"/>
      <c r="J110" s="65"/>
      <c r="K110" s="65"/>
    </row>
    <row r="111" spans="4:11" ht="17.25" x14ac:dyDescent="0.15">
      <c r="D111" s="169"/>
      <c r="E111" s="65"/>
      <c r="F111" s="65"/>
      <c r="G111" s="65"/>
      <c r="H111" s="65"/>
      <c r="I111" s="65"/>
      <c r="J111" s="65"/>
      <c r="K111" s="65"/>
    </row>
    <row r="112" spans="4:11" ht="17.25" x14ac:dyDescent="0.15">
      <c r="D112" s="169"/>
      <c r="E112" s="65"/>
      <c r="F112" s="65"/>
      <c r="G112" s="65"/>
      <c r="H112" s="65"/>
      <c r="I112" s="65"/>
      <c r="J112" s="65"/>
      <c r="K112" s="65"/>
    </row>
    <row r="113" spans="4:11" ht="17.25" x14ac:dyDescent="0.15">
      <c r="D113" s="169"/>
      <c r="E113" s="65"/>
      <c r="F113" s="65"/>
      <c r="G113" s="65"/>
      <c r="H113" s="65"/>
      <c r="I113" s="65"/>
      <c r="J113" s="65"/>
      <c r="K113" s="65"/>
    </row>
    <row r="114" spans="4:11" ht="17.25" x14ac:dyDescent="0.15">
      <c r="D114" s="169"/>
      <c r="E114" s="65"/>
      <c r="F114" s="65"/>
      <c r="G114" s="65"/>
      <c r="H114" s="65"/>
      <c r="I114" s="65"/>
      <c r="J114" s="65"/>
      <c r="K114" s="65"/>
    </row>
    <row r="115" spans="4:11" ht="17.25" x14ac:dyDescent="0.15">
      <c r="D115" s="169"/>
      <c r="E115" s="65"/>
      <c r="F115" s="65"/>
      <c r="G115" s="65"/>
      <c r="H115" s="65"/>
      <c r="I115" s="65"/>
      <c r="J115" s="65"/>
      <c r="K115" s="65"/>
    </row>
    <row r="116" spans="4:11" ht="17.25" x14ac:dyDescent="0.15">
      <c r="D116" s="169"/>
      <c r="E116" s="65"/>
      <c r="F116" s="65"/>
      <c r="G116" s="65"/>
      <c r="H116" s="65"/>
      <c r="I116" s="65"/>
      <c r="J116" s="65"/>
      <c r="K116" s="65"/>
    </row>
    <row r="117" spans="4:11" ht="17.25" x14ac:dyDescent="0.15">
      <c r="D117" s="169"/>
      <c r="E117" s="65"/>
      <c r="F117" s="65"/>
      <c r="G117" s="65"/>
      <c r="H117" s="65"/>
      <c r="I117" s="65"/>
      <c r="J117" s="65"/>
      <c r="K117" s="65"/>
    </row>
    <row r="118" spans="4:11" ht="17.25" x14ac:dyDescent="0.15">
      <c r="D118" s="169"/>
      <c r="E118" s="65"/>
      <c r="F118" s="65"/>
      <c r="G118" s="65"/>
      <c r="H118" s="65"/>
      <c r="I118" s="65"/>
      <c r="J118" s="65"/>
      <c r="K118" s="65"/>
    </row>
    <row r="119" spans="4:11" ht="17.25" x14ac:dyDescent="0.15">
      <c r="D119" s="169"/>
      <c r="E119" s="65"/>
      <c r="F119" s="65"/>
      <c r="G119" s="65"/>
      <c r="H119" s="65"/>
      <c r="I119" s="65"/>
      <c r="J119" s="65"/>
      <c r="K119" s="65"/>
    </row>
    <row r="120" spans="4:11" ht="17.25" x14ac:dyDescent="0.15">
      <c r="D120" s="169"/>
      <c r="E120" s="65"/>
      <c r="F120" s="65"/>
      <c r="G120" s="65"/>
      <c r="H120" s="65"/>
      <c r="I120" s="65"/>
      <c r="J120" s="65"/>
      <c r="K120" s="65"/>
    </row>
    <row r="121" spans="4:11" ht="17.25" x14ac:dyDescent="0.15">
      <c r="D121" s="169"/>
      <c r="E121" s="65"/>
      <c r="F121" s="65"/>
      <c r="G121" s="65"/>
      <c r="H121" s="65"/>
      <c r="I121" s="65"/>
      <c r="J121" s="65"/>
      <c r="K121" s="65"/>
    </row>
    <row r="122" spans="4:11" ht="17.25" x14ac:dyDescent="0.15">
      <c r="D122" s="169"/>
      <c r="E122" s="65"/>
      <c r="F122" s="65"/>
      <c r="G122" s="65"/>
      <c r="H122" s="65"/>
      <c r="I122" s="65"/>
      <c r="J122" s="65"/>
      <c r="K122" s="65"/>
    </row>
    <row r="123" spans="4:11" ht="17.25" x14ac:dyDescent="0.15">
      <c r="D123" s="169"/>
      <c r="E123" s="65"/>
      <c r="F123" s="65"/>
      <c r="G123" s="65"/>
      <c r="H123" s="65"/>
      <c r="I123" s="65"/>
      <c r="J123" s="65"/>
      <c r="K123" s="65"/>
    </row>
    <row r="124" spans="4:11" ht="17.25" x14ac:dyDescent="0.15">
      <c r="D124" s="169"/>
      <c r="E124" s="65"/>
      <c r="F124" s="65"/>
      <c r="G124" s="65"/>
      <c r="H124" s="65"/>
      <c r="I124" s="65"/>
      <c r="J124" s="65"/>
      <c r="K124" s="65"/>
    </row>
    <row r="125" spans="4:11" ht="17.25" x14ac:dyDescent="0.15">
      <c r="D125" s="169"/>
      <c r="E125" s="65"/>
      <c r="F125" s="65"/>
      <c r="G125" s="65"/>
      <c r="H125" s="65"/>
      <c r="I125" s="65"/>
      <c r="J125" s="65"/>
      <c r="K125" s="65"/>
    </row>
    <row r="126" spans="4:11" ht="17.25" x14ac:dyDescent="0.15">
      <c r="D126" s="169"/>
      <c r="E126" s="65"/>
      <c r="F126" s="65"/>
      <c r="G126" s="65"/>
      <c r="H126" s="65"/>
      <c r="I126" s="65"/>
      <c r="J126" s="65"/>
      <c r="K126" s="65"/>
    </row>
    <row r="127" spans="4:11" ht="17.25" x14ac:dyDescent="0.15">
      <c r="D127" s="169"/>
      <c r="E127" s="65"/>
      <c r="F127" s="65"/>
      <c r="G127" s="65"/>
      <c r="H127" s="65"/>
      <c r="I127" s="65"/>
      <c r="J127" s="65"/>
      <c r="K127" s="65"/>
    </row>
    <row r="128" spans="4:11" ht="17.25" x14ac:dyDescent="0.15">
      <c r="D128" s="169"/>
      <c r="E128" s="65"/>
      <c r="F128" s="65"/>
      <c r="G128" s="65"/>
      <c r="H128" s="65"/>
      <c r="I128" s="65"/>
      <c r="J128" s="65"/>
      <c r="K128" s="65"/>
    </row>
    <row r="129" spans="4:11" ht="17.25" x14ac:dyDescent="0.15">
      <c r="D129" s="169"/>
      <c r="E129" s="65"/>
      <c r="F129" s="65"/>
      <c r="G129" s="65"/>
      <c r="H129" s="65"/>
      <c r="I129" s="65"/>
      <c r="J129" s="65"/>
      <c r="K129" s="65"/>
    </row>
    <row r="130" spans="4:11" ht="17.25" x14ac:dyDescent="0.15">
      <c r="D130" s="169"/>
      <c r="E130" s="65"/>
      <c r="F130" s="65"/>
      <c r="G130" s="65"/>
      <c r="H130" s="65"/>
      <c r="I130" s="65"/>
      <c r="J130" s="65"/>
      <c r="K130" s="65"/>
    </row>
    <row r="131" spans="4:11" ht="17.25" x14ac:dyDescent="0.15">
      <c r="D131" s="169"/>
      <c r="E131" s="65"/>
      <c r="F131" s="65"/>
      <c r="G131" s="65"/>
      <c r="H131" s="65"/>
      <c r="I131" s="65"/>
      <c r="J131" s="65"/>
      <c r="K131" s="65"/>
    </row>
    <row r="132" spans="4:11" ht="17.25" x14ac:dyDescent="0.15">
      <c r="D132" s="169"/>
      <c r="E132" s="65"/>
      <c r="F132" s="65"/>
      <c r="G132" s="65"/>
      <c r="H132" s="65"/>
      <c r="I132" s="65"/>
      <c r="J132" s="65"/>
      <c r="K132" s="65"/>
    </row>
    <row r="133" spans="4:11" ht="17.25" x14ac:dyDescent="0.15">
      <c r="D133" s="169"/>
      <c r="E133" s="65"/>
      <c r="F133" s="65"/>
      <c r="G133" s="65"/>
      <c r="H133" s="65"/>
      <c r="I133" s="65"/>
      <c r="J133" s="65"/>
      <c r="K133" s="65"/>
    </row>
    <row r="134" spans="4:11" ht="17.25" x14ac:dyDescent="0.15">
      <c r="D134" s="169"/>
      <c r="E134" s="65"/>
      <c r="F134" s="65"/>
      <c r="G134" s="65"/>
      <c r="H134" s="65"/>
      <c r="I134" s="65"/>
      <c r="J134" s="65"/>
      <c r="K134" s="65"/>
    </row>
    <row r="135" spans="4:11" ht="17.25" x14ac:dyDescent="0.15">
      <c r="D135" s="169"/>
      <c r="E135" s="65"/>
      <c r="F135" s="65"/>
      <c r="G135" s="65"/>
      <c r="H135" s="65"/>
      <c r="I135" s="65"/>
      <c r="J135" s="65"/>
      <c r="K135" s="65"/>
    </row>
    <row r="136" spans="4:11" ht="17.25" x14ac:dyDescent="0.15">
      <c r="D136" s="169"/>
      <c r="E136" s="65"/>
      <c r="F136" s="65"/>
      <c r="G136" s="65"/>
      <c r="H136" s="65"/>
      <c r="I136" s="65"/>
      <c r="J136" s="65"/>
      <c r="K136" s="65"/>
    </row>
    <row r="137" spans="4:11" ht="17.25" x14ac:dyDescent="0.15">
      <c r="D137" s="169"/>
      <c r="E137" s="65"/>
      <c r="F137" s="65"/>
      <c r="G137" s="65"/>
      <c r="H137" s="65"/>
      <c r="I137" s="65"/>
      <c r="J137" s="65"/>
      <c r="K137" s="65"/>
    </row>
    <row r="138" spans="4:11" ht="17.25" x14ac:dyDescent="0.15">
      <c r="D138" s="169"/>
      <c r="E138" s="65"/>
      <c r="F138" s="65"/>
      <c r="G138" s="65"/>
      <c r="H138" s="65"/>
      <c r="I138" s="65"/>
      <c r="J138" s="65"/>
      <c r="K138" s="65"/>
    </row>
    <row r="139" spans="4:11" ht="17.25" x14ac:dyDescent="0.15">
      <c r="D139" s="169"/>
      <c r="E139" s="65"/>
      <c r="F139" s="65"/>
      <c r="G139" s="65"/>
      <c r="H139" s="65"/>
      <c r="I139" s="65"/>
      <c r="J139" s="65"/>
      <c r="K139" s="65"/>
    </row>
    <row r="140" spans="4:11" x14ac:dyDescent="0.15">
      <c r="K140" s="65"/>
    </row>
    <row r="141" spans="4:11" x14ac:dyDescent="0.15">
      <c r="K141" s="65"/>
    </row>
    <row r="142" spans="4:11" x14ac:dyDescent="0.15">
      <c r="K142" s="65"/>
    </row>
    <row r="143" spans="4:11" x14ac:dyDescent="0.15">
      <c r="K143" s="65"/>
    </row>
    <row r="144" spans="4:11" x14ac:dyDescent="0.15">
      <c r="K144" s="65"/>
    </row>
    <row r="145" spans="5:11" x14ac:dyDescent="0.15">
      <c r="K145" s="65"/>
    </row>
    <row r="146" spans="5:11" x14ac:dyDescent="0.15">
      <c r="K146" s="65"/>
    </row>
    <row r="147" spans="5:11" x14ac:dyDescent="0.15">
      <c r="K147" s="65"/>
    </row>
    <row r="148" spans="5:11" x14ac:dyDescent="0.15">
      <c r="K148" s="65"/>
    </row>
    <row r="149" spans="5:11" ht="17.25" x14ac:dyDescent="0.15">
      <c r="E149" s="65"/>
      <c r="F149" s="65"/>
      <c r="G149" s="65"/>
      <c r="H149" s="65"/>
      <c r="I149" s="65"/>
      <c r="J149" s="65"/>
      <c r="K149" s="65"/>
    </row>
    <row r="150" spans="5:11" ht="17.25" x14ac:dyDescent="0.15">
      <c r="E150" s="65"/>
      <c r="F150" s="65"/>
      <c r="G150" s="65"/>
      <c r="H150" s="65"/>
      <c r="I150" s="65"/>
      <c r="J150" s="65"/>
      <c r="K150" s="65"/>
    </row>
    <row r="151" spans="5:11" ht="17.25" x14ac:dyDescent="0.15">
      <c r="E151" s="65"/>
      <c r="F151" s="65"/>
      <c r="G151" s="65"/>
      <c r="H151" s="65"/>
      <c r="I151" s="65"/>
      <c r="J151" s="65"/>
      <c r="K151" s="65"/>
    </row>
    <row r="152" spans="5:11" ht="17.25" x14ac:dyDescent="0.15">
      <c r="E152" s="65"/>
      <c r="F152" s="65"/>
      <c r="G152" s="65"/>
      <c r="H152" s="65"/>
      <c r="I152" s="65"/>
      <c r="J152" s="65"/>
      <c r="K152" s="65"/>
    </row>
    <row r="153" spans="5:11" ht="17.25" x14ac:dyDescent="0.15">
      <c r="E153" s="65"/>
      <c r="F153" s="65"/>
      <c r="G153" s="65"/>
      <c r="H153" s="65"/>
      <c r="I153" s="65"/>
      <c r="J153" s="65"/>
      <c r="K153" s="65"/>
    </row>
    <row r="154" spans="5:11" ht="17.25" x14ac:dyDescent="0.15">
      <c r="E154" s="65"/>
      <c r="F154" s="65"/>
      <c r="G154" s="65"/>
      <c r="H154" s="65"/>
      <c r="I154" s="65"/>
      <c r="J154" s="65"/>
      <c r="K154" s="65"/>
    </row>
    <row r="155" spans="5:11" ht="17.25" x14ac:dyDescent="0.15">
      <c r="E155" s="65"/>
      <c r="F155" s="65"/>
      <c r="G155" s="65"/>
      <c r="H155" s="65"/>
      <c r="I155" s="65"/>
      <c r="J155" s="65"/>
      <c r="K155" s="65"/>
    </row>
    <row r="156" spans="5:11" ht="17.25" x14ac:dyDescent="0.15">
      <c r="E156" s="65"/>
      <c r="F156" s="65"/>
      <c r="G156" s="65"/>
      <c r="H156" s="65"/>
      <c r="I156" s="65"/>
      <c r="J156" s="65"/>
      <c r="K156" s="65"/>
    </row>
    <row r="157" spans="5:11" ht="17.25" x14ac:dyDescent="0.15">
      <c r="E157" s="65"/>
      <c r="F157" s="65"/>
      <c r="G157" s="65"/>
      <c r="H157" s="65"/>
      <c r="I157" s="65"/>
      <c r="J157" s="65"/>
      <c r="K157" s="65"/>
    </row>
    <row r="158" spans="5:11" ht="17.25" x14ac:dyDescent="0.15">
      <c r="E158" s="65"/>
      <c r="F158" s="65"/>
      <c r="G158" s="65"/>
      <c r="H158" s="65"/>
      <c r="I158" s="65"/>
      <c r="J158" s="65"/>
      <c r="K158" s="65"/>
    </row>
    <row r="159" spans="5:11" ht="17.25" x14ac:dyDescent="0.15">
      <c r="E159" s="65"/>
      <c r="F159" s="65"/>
      <c r="G159" s="65"/>
      <c r="H159" s="65"/>
      <c r="I159" s="65"/>
      <c r="J159" s="65"/>
      <c r="K159" s="65"/>
    </row>
    <row r="160" spans="5:11" ht="17.25" x14ac:dyDescent="0.15">
      <c r="E160" s="65"/>
      <c r="F160" s="65"/>
      <c r="G160" s="65"/>
      <c r="H160" s="65"/>
      <c r="I160" s="65"/>
      <c r="J160" s="65"/>
      <c r="K160" s="65"/>
    </row>
    <row r="161" spans="5:11" ht="17.25" x14ac:dyDescent="0.15">
      <c r="E161" s="65"/>
      <c r="F161" s="65"/>
      <c r="G161" s="65"/>
      <c r="H161" s="65"/>
      <c r="I161" s="65"/>
      <c r="J161" s="65"/>
      <c r="K161" s="65"/>
    </row>
    <row r="162" spans="5:11" ht="17.25" x14ac:dyDescent="0.15">
      <c r="E162" s="65"/>
      <c r="F162" s="65"/>
      <c r="G162" s="65"/>
      <c r="H162" s="65"/>
      <c r="I162" s="65"/>
      <c r="J162" s="65"/>
      <c r="K162" s="65"/>
    </row>
    <row r="163" spans="5:11" ht="17.25" x14ac:dyDescent="0.15">
      <c r="E163" s="65"/>
      <c r="F163" s="65"/>
      <c r="G163" s="65"/>
      <c r="H163" s="65"/>
      <c r="I163" s="65"/>
      <c r="J163" s="65"/>
      <c r="K163" s="65"/>
    </row>
    <row r="164" spans="5:11" ht="17.25" x14ac:dyDescent="0.15">
      <c r="E164" s="65"/>
      <c r="F164" s="65"/>
      <c r="G164" s="65"/>
      <c r="H164" s="65"/>
      <c r="I164" s="65"/>
      <c r="J164" s="65"/>
      <c r="K164" s="65"/>
    </row>
    <row r="165" spans="5:11" ht="17.25" x14ac:dyDescent="0.15">
      <c r="E165" s="65"/>
      <c r="F165" s="65"/>
      <c r="G165" s="65"/>
      <c r="H165" s="65"/>
      <c r="I165" s="65"/>
      <c r="J165" s="65"/>
      <c r="K165" s="65"/>
    </row>
    <row r="166" spans="5:11" ht="17.25" x14ac:dyDescent="0.15">
      <c r="E166" s="65"/>
      <c r="F166" s="65"/>
      <c r="G166" s="65"/>
      <c r="H166" s="65"/>
      <c r="I166" s="65"/>
      <c r="J166" s="65"/>
      <c r="K166" s="65"/>
    </row>
    <row r="167" spans="5:11" ht="17.25" x14ac:dyDescent="0.15">
      <c r="E167" s="65"/>
      <c r="F167" s="65"/>
      <c r="G167" s="65"/>
      <c r="H167" s="65"/>
      <c r="I167" s="65"/>
      <c r="J167" s="65"/>
      <c r="K167" s="65"/>
    </row>
    <row r="168" spans="5:11" ht="17.25" x14ac:dyDescent="0.15">
      <c r="E168" s="65"/>
      <c r="F168" s="65"/>
      <c r="G168" s="65"/>
      <c r="H168" s="65"/>
      <c r="I168" s="65"/>
      <c r="J168" s="65"/>
      <c r="K168" s="65"/>
    </row>
    <row r="169" spans="5:11" ht="17.25" x14ac:dyDescent="0.15">
      <c r="E169" s="65"/>
      <c r="F169" s="65"/>
      <c r="G169" s="65"/>
      <c r="H169" s="65"/>
      <c r="I169" s="65"/>
      <c r="J169" s="65"/>
      <c r="K169" s="65"/>
    </row>
    <row r="170" spans="5:11" ht="17.25" x14ac:dyDescent="0.15">
      <c r="E170" s="65"/>
      <c r="F170" s="65"/>
      <c r="G170" s="65"/>
      <c r="H170" s="65"/>
      <c r="I170" s="65"/>
      <c r="J170" s="65"/>
      <c r="K170" s="65"/>
    </row>
    <row r="171" spans="5:11" ht="17.25" x14ac:dyDescent="0.15">
      <c r="E171" s="65"/>
      <c r="F171" s="65"/>
      <c r="G171" s="65"/>
      <c r="H171" s="65"/>
      <c r="I171" s="65"/>
      <c r="J171" s="65"/>
      <c r="K171" s="65"/>
    </row>
    <row r="172" spans="5:11" ht="17.25" x14ac:dyDescent="0.15">
      <c r="E172" s="65"/>
      <c r="F172" s="65"/>
      <c r="G172" s="65"/>
      <c r="H172" s="65"/>
      <c r="I172" s="65"/>
      <c r="J172" s="65"/>
      <c r="K172" s="65"/>
    </row>
    <row r="173" spans="5:11" ht="17.25" x14ac:dyDescent="0.15">
      <c r="E173" s="65"/>
      <c r="F173" s="65"/>
      <c r="G173" s="65"/>
      <c r="H173" s="65"/>
      <c r="I173" s="65"/>
      <c r="J173" s="65"/>
      <c r="K173" s="65"/>
    </row>
    <row r="174" spans="5:11" ht="17.25" x14ac:dyDescent="0.15">
      <c r="E174" s="65"/>
      <c r="F174" s="65"/>
      <c r="G174" s="65"/>
      <c r="H174" s="65"/>
      <c r="I174" s="65"/>
      <c r="J174" s="65"/>
      <c r="K174" s="65"/>
    </row>
    <row r="175" spans="5:11" ht="17.25" x14ac:dyDescent="0.15">
      <c r="E175" s="65"/>
      <c r="F175" s="65"/>
      <c r="G175" s="65"/>
      <c r="H175" s="65"/>
      <c r="I175" s="65"/>
      <c r="J175" s="65"/>
      <c r="K175" s="65"/>
    </row>
    <row r="176" spans="5:11" ht="17.25" x14ac:dyDescent="0.15">
      <c r="E176" s="65"/>
      <c r="F176" s="65"/>
      <c r="G176" s="65"/>
      <c r="H176" s="65"/>
      <c r="I176" s="65"/>
      <c r="J176" s="65"/>
      <c r="K176" s="65"/>
    </row>
    <row r="177" spans="5:11" ht="17.25" x14ac:dyDescent="0.15">
      <c r="E177" s="65"/>
      <c r="F177" s="65"/>
      <c r="G177" s="65"/>
      <c r="H177" s="65"/>
      <c r="I177" s="65"/>
      <c r="J177" s="65"/>
      <c r="K177" s="65"/>
    </row>
    <row r="178" spans="5:11" ht="17.25" x14ac:dyDescent="0.15">
      <c r="E178" s="65"/>
      <c r="F178" s="65"/>
      <c r="G178" s="65"/>
      <c r="H178" s="65"/>
      <c r="I178" s="65"/>
      <c r="J178" s="65"/>
      <c r="K178" s="65"/>
    </row>
    <row r="179" spans="5:11" ht="17.25" x14ac:dyDescent="0.15">
      <c r="E179" s="65"/>
      <c r="F179" s="65"/>
      <c r="G179" s="65"/>
      <c r="H179" s="65"/>
      <c r="I179" s="65"/>
      <c r="J179" s="65"/>
      <c r="K179" s="65"/>
    </row>
    <row r="180" spans="5:11" ht="17.25" x14ac:dyDescent="0.15">
      <c r="E180" s="65"/>
      <c r="F180" s="65"/>
      <c r="G180" s="65"/>
      <c r="H180" s="65"/>
      <c r="I180" s="65"/>
      <c r="J180" s="65"/>
      <c r="K180" s="65"/>
    </row>
    <row r="181" spans="5:11" ht="17.25" x14ac:dyDescent="0.15">
      <c r="E181" s="65"/>
      <c r="F181" s="65"/>
      <c r="G181" s="65"/>
      <c r="H181" s="65"/>
      <c r="I181" s="65"/>
      <c r="J181" s="65"/>
      <c r="K181" s="65"/>
    </row>
    <row r="182" spans="5:11" ht="17.25" x14ac:dyDescent="0.15">
      <c r="E182" s="65"/>
      <c r="F182" s="65"/>
      <c r="G182" s="65"/>
      <c r="H182" s="65"/>
      <c r="I182" s="65"/>
      <c r="J182" s="65"/>
      <c r="K182" s="65"/>
    </row>
    <row r="183" spans="5:11" ht="17.25" x14ac:dyDescent="0.15">
      <c r="E183" s="65"/>
      <c r="F183" s="65"/>
      <c r="G183" s="65"/>
      <c r="H183" s="65"/>
      <c r="I183" s="65"/>
      <c r="J183" s="65"/>
      <c r="K183" s="65"/>
    </row>
    <row r="184" spans="5:11" ht="17.25" x14ac:dyDescent="0.15">
      <c r="E184" s="65"/>
      <c r="F184" s="65"/>
      <c r="G184" s="65"/>
      <c r="H184" s="65"/>
      <c r="I184" s="65"/>
      <c r="J184" s="65"/>
      <c r="K184" s="65"/>
    </row>
    <row r="185" spans="5:11" ht="17.25" x14ac:dyDescent="0.15">
      <c r="E185" s="65"/>
      <c r="F185" s="65"/>
      <c r="G185" s="65"/>
      <c r="H185" s="65"/>
      <c r="I185" s="65"/>
      <c r="J185" s="65"/>
      <c r="K185" s="65"/>
    </row>
    <row r="186" spans="5:11" ht="17.25" x14ac:dyDescent="0.15">
      <c r="E186" s="65"/>
      <c r="F186" s="65"/>
      <c r="G186" s="65"/>
      <c r="H186" s="65"/>
      <c r="I186" s="65"/>
      <c r="J186" s="65"/>
      <c r="K186" s="65"/>
    </row>
    <row r="187" spans="5:11" ht="17.25" x14ac:dyDescent="0.15">
      <c r="E187" s="65"/>
      <c r="F187" s="65"/>
      <c r="G187" s="65"/>
      <c r="H187" s="65"/>
      <c r="I187" s="65"/>
      <c r="J187" s="65"/>
      <c r="K187" s="65"/>
    </row>
    <row r="188" spans="5:11" ht="17.25" x14ac:dyDescent="0.15">
      <c r="E188" s="65"/>
      <c r="F188" s="65"/>
      <c r="G188" s="65"/>
      <c r="H188" s="65"/>
      <c r="I188" s="65"/>
      <c r="J188" s="65"/>
      <c r="K188" s="65"/>
    </row>
    <row r="189" spans="5:11" ht="17.25" x14ac:dyDescent="0.15">
      <c r="E189" s="65"/>
      <c r="F189" s="65"/>
      <c r="G189" s="65"/>
      <c r="H189" s="65"/>
      <c r="I189" s="65"/>
      <c r="J189" s="65"/>
      <c r="K189" s="65"/>
    </row>
    <row r="190" spans="5:11" ht="17.25" x14ac:dyDescent="0.15">
      <c r="E190" s="65"/>
      <c r="F190" s="65"/>
      <c r="G190" s="65"/>
      <c r="H190" s="65"/>
      <c r="I190" s="65"/>
      <c r="J190" s="65"/>
      <c r="K190" s="65"/>
    </row>
    <row r="191" spans="5:11" ht="17.25" x14ac:dyDescent="0.15">
      <c r="E191" s="65"/>
      <c r="F191" s="65"/>
      <c r="G191" s="65"/>
      <c r="H191" s="65"/>
      <c r="I191" s="65"/>
      <c r="J191" s="65"/>
      <c r="K191" s="65"/>
    </row>
    <row r="192" spans="5:11" ht="17.25" x14ac:dyDescent="0.15">
      <c r="E192" s="65"/>
      <c r="F192" s="65"/>
      <c r="G192" s="65"/>
      <c r="H192" s="65"/>
      <c r="I192" s="65"/>
      <c r="J192" s="65"/>
      <c r="K192" s="65"/>
    </row>
    <row r="193" spans="5:11" ht="17.25" x14ac:dyDescent="0.15">
      <c r="E193" s="65"/>
      <c r="F193" s="65"/>
      <c r="G193" s="65"/>
      <c r="H193" s="65"/>
      <c r="I193" s="65"/>
      <c r="J193" s="65"/>
      <c r="K193" s="65"/>
    </row>
    <row r="194" spans="5:11" ht="17.25" x14ac:dyDescent="0.15">
      <c r="E194" s="65"/>
      <c r="F194" s="65"/>
      <c r="G194" s="65"/>
      <c r="H194" s="65"/>
      <c r="I194" s="65"/>
      <c r="J194" s="65"/>
      <c r="K194" s="65"/>
    </row>
    <row r="195" spans="5:11" ht="17.25" x14ac:dyDescent="0.15">
      <c r="E195" s="65"/>
      <c r="F195" s="65"/>
      <c r="G195" s="65"/>
      <c r="H195" s="65"/>
      <c r="I195" s="65"/>
      <c r="J195" s="65"/>
      <c r="K195" s="65"/>
    </row>
    <row r="196" spans="5:11" ht="17.25" x14ac:dyDescent="0.15">
      <c r="E196" s="65"/>
      <c r="F196" s="65"/>
      <c r="G196" s="65"/>
      <c r="H196" s="65"/>
      <c r="I196" s="65"/>
      <c r="J196" s="65"/>
      <c r="K196" s="65"/>
    </row>
    <row r="197" spans="5:11" ht="17.25" x14ac:dyDescent="0.15">
      <c r="E197" s="65"/>
      <c r="F197" s="65"/>
      <c r="G197" s="65"/>
      <c r="H197" s="65"/>
      <c r="I197" s="65"/>
      <c r="J197" s="65"/>
      <c r="K197" s="65"/>
    </row>
    <row r="198" spans="5:11" ht="17.25" x14ac:dyDescent="0.15">
      <c r="E198" s="65"/>
      <c r="F198" s="65"/>
      <c r="G198" s="65"/>
      <c r="H198" s="65"/>
      <c r="I198" s="65"/>
      <c r="J198" s="65"/>
      <c r="K198" s="65"/>
    </row>
    <row r="199" spans="5:11" ht="17.25" x14ac:dyDescent="0.15">
      <c r="E199" s="65"/>
      <c r="F199" s="65"/>
      <c r="G199" s="65"/>
      <c r="H199" s="65"/>
      <c r="I199" s="65"/>
      <c r="J199" s="65"/>
      <c r="K199" s="65"/>
    </row>
    <row r="200" spans="5:11" ht="17.25" x14ac:dyDescent="0.15">
      <c r="E200" s="65"/>
      <c r="F200" s="65"/>
      <c r="G200" s="65"/>
      <c r="H200" s="65"/>
      <c r="I200" s="65"/>
      <c r="J200" s="65"/>
      <c r="K200" s="65"/>
    </row>
  </sheetData>
  <mergeCells count="5">
    <mergeCell ref="B6:K6"/>
    <mergeCell ref="G9:H9"/>
    <mergeCell ref="I9:J9"/>
    <mergeCell ref="C10:C33"/>
    <mergeCell ref="E9:F9"/>
  </mergeCells>
  <phoneticPr fontId="2"/>
  <pageMargins left="0.70866141732283472" right="0.70866141732283472" top="0.74803149606299213" bottom="0.74803149606299213" header="0.31496062992125984" footer="0.31496062992125984"/>
  <pageSetup paperSize="9" scale="5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8"/>
  <sheetViews>
    <sheetView view="pageBreakPreview" zoomScale="75" zoomScaleNormal="75" workbookViewId="0">
      <selection activeCell="F72" sqref="F72"/>
    </sheetView>
  </sheetViews>
  <sheetFormatPr defaultColWidth="13.375" defaultRowHeight="17.25" x14ac:dyDescent="0.15"/>
  <cols>
    <col min="1" max="1" width="13.375" style="15" customWidth="1"/>
    <col min="2" max="2" width="28.625" style="15" customWidth="1"/>
    <col min="3" max="10" width="13.5" style="15" customWidth="1"/>
    <col min="11" max="13" width="13.375" style="15"/>
    <col min="14" max="16384" width="13.375" style="2"/>
  </cols>
  <sheetData>
    <row r="1" spans="1:13" x14ac:dyDescent="0.2">
      <c r="A1" s="29"/>
    </row>
    <row r="6" spans="1:13" x14ac:dyDescent="0.2">
      <c r="B6" s="333" t="s">
        <v>60</v>
      </c>
      <c r="C6" s="333"/>
      <c r="D6" s="333"/>
      <c r="E6" s="333"/>
      <c r="F6" s="333"/>
      <c r="G6" s="333"/>
      <c r="H6" s="333"/>
      <c r="I6" s="333"/>
      <c r="J6" s="333"/>
    </row>
    <row r="7" spans="1:13" ht="18" thickBot="1" x14ac:dyDescent="0.25">
      <c r="B7" s="24"/>
      <c r="C7" s="30" t="s">
        <v>891</v>
      </c>
      <c r="D7" s="31"/>
      <c r="E7" s="24"/>
      <c r="F7" s="24"/>
      <c r="G7" s="24"/>
      <c r="H7" s="24"/>
      <c r="I7" s="24"/>
      <c r="J7" s="67" t="s">
        <v>59</v>
      </c>
    </row>
    <row r="8" spans="1:13" x14ac:dyDescent="0.15">
      <c r="C8" s="359" t="s">
        <v>892</v>
      </c>
      <c r="D8" s="25"/>
      <c r="E8" s="25"/>
      <c r="F8" s="25"/>
      <c r="G8" s="25"/>
      <c r="H8" s="25"/>
      <c r="I8" s="25"/>
      <c r="J8" s="25"/>
    </row>
    <row r="9" spans="1:13" x14ac:dyDescent="0.2">
      <c r="C9" s="360"/>
      <c r="D9" s="76"/>
      <c r="E9" s="71"/>
      <c r="F9" s="71"/>
      <c r="G9" s="71"/>
      <c r="H9" s="77"/>
      <c r="I9" s="78" t="s">
        <v>68</v>
      </c>
      <c r="J9" s="76"/>
    </row>
    <row r="10" spans="1:13" x14ac:dyDescent="0.2">
      <c r="C10" s="360"/>
      <c r="D10" s="79" t="s">
        <v>61</v>
      </c>
      <c r="E10" s="79" t="s">
        <v>893</v>
      </c>
      <c r="F10" s="79" t="s">
        <v>62</v>
      </c>
      <c r="G10" s="79" t="s">
        <v>63</v>
      </c>
      <c r="H10" s="79" t="s">
        <v>894</v>
      </c>
      <c r="I10" s="79" t="s">
        <v>894</v>
      </c>
      <c r="J10" s="79" t="s">
        <v>48</v>
      </c>
    </row>
    <row r="11" spans="1:13" x14ac:dyDescent="0.2">
      <c r="C11" s="360"/>
      <c r="D11" s="79" t="s">
        <v>64</v>
      </c>
      <c r="E11" s="79" t="s">
        <v>65</v>
      </c>
      <c r="F11" s="79" t="s">
        <v>65</v>
      </c>
      <c r="G11" s="79" t="s">
        <v>66</v>
      </c>
      <c r="H11" s="79" t="s">
        <v>895</v>
      </c>
      <c r="I11" s="79" t="s">
        <v>896</v>
      </c>
      <c r="J11" s="79" t="s">
        <v>67</v>
      </c>
    </row>
    <row r="12" spans="1:13" x14ac:dyDescent="0.2">
      <c r="B12" s="25"/>
      <c r="C12" s="361"/>
      <c r="D12" s="80"/>
      <c r="E12" s="81" t="s">
        <v>69</v>
      </c>
      <c r="F12" s="81" t="s">
        <v>70</v>
      </c>
      <c r="G12" s="81" t="s">
        <v>71</v>
      </c>
      <c r="H12" s="82" t="s">
        <v>897</v>
      </c>
      <c r="I12" s="83" t="s">
        <v>64</v>
      </c>
      <c r="J12" s="80"/>
    </row>
    <row r="13" spans="1:13" x14ac:dyDescent="0.2">
      <c r="B13" s="16"/>
      <c r="C13" s="150"/>
      <c r="D13" s="151"/>
      <c r="E13" s="151"/>
      <c r="F13" s="32"/>
      <c r="G13" s="151"/>
      <c r="H13" s="151"/>
      <c r="I13" s="151"/>
      <c r="J13" s="151"/>
    </row>
    <row r="14" spans="1:13" x14ac:dyDescent="0.2">
      <c r="B14" s="21" t="s">
        <v>285</v>
      </c>
      <c r="C14" s="152">
        <v>2472</v>
      </c>
      <c r="D14" s="16">
        <v>2373</v>
      </c>
      <c r="E14" s="17">
        <v>908</v>
      </c>
      <c r="F14" s="17">
        <v>1103</v>
      </c>
      <c r="G14" s="17">
        <v>362</v>
      </c>
      <c r="H14" s="17">
        <v>26</v>
      </c>
      <c r="I14" s="17">
        <v>58</v>
      </c>
      <c r="J14" s="17">
        <v>15</v>
      </c>
    </row>
    <row r="15" spans="1:13" x14ac:dyDescent="0.2">
      <c r="B15" s="21" t="s">
        <v>287</v>
      </c>
      <c r="C15" s="152">
        <v>2548</v>
      </c>
      <c r="D15" s="16">
        <v>2446</v>
      </c>
      <c r="E15" s="17">
        <v>914</v>
      </c>
      <c r="F15" s="17">
        <v>1145</v>
      </c>
      <c r="G15" s="17">
        <v>387</v>
      </c>
      <c r="H15" s="17">
        <v>30</v>
      </c>
      <c r="I15" s="17">
        <v>58</v>
      </c>
      <c r="J15" s="17">
        <v>14</v>
      </c>
    </row>
    <row r="16" spans="1:13" s="3" customFormat="1" x14ac:dyDescent="0.2">
      <c r="A16" s="20"/>
      <c r="B16" s="21" t="s">
        <v>289</v>
      </c>
      <c r="C16" s="152">
        <v>2602</v>
      </c>
      <c r="D16" s="153">
        <v>2486</v>
      </c>
      <c r="E16" s="17">
        <v>892</v>
      </c>
      <c r="F16" s="17">
        <v>1189</v>
      </c>
      <c r="G16" s="17">
        <v>405</v>
      </c>
      <c r="H16" s="17">
        <v>32</v>
      </c>
      <c r="I16" s="17">
        <v>61</v>
      </c>
      <c r="J16" s="17">
        <v>23</v>
      </c>
      <c r="K16" s="20"/>
      <c r="L16" s="20"/>
      <c r="M16" s="20"/>
    </row>
    <row r="17" spans="1:13" s="3" customFormat="1" x14ac:dyDescent="0.2">
      <c r="A17" s="20"/>
      <c r="B17" s="21" t="s">
        <v>361</v>
      </c>
      <c r="C17" s="152">
        <v>2647</v>
      </c>
      <c r="D17" s="153">
        <v>2532</v>
      </c>
      <c r="E17" s="17">
        <v>873</v>
      </c>
      <c r="F17" s="17">
        <v>1233</v>
      </c>
      <c r="G17" s="17">
        <v>426</v>
      </c>
      <c r="H17" s="17">
        <v>37</v>
      </c>
      <c r="I17" s="17">
        <v>59</v>
      </c>
      <c r="J17" s="17">
        <v>19</v>
      </c>
      <c r="K17" s="20"/>
      <c r="L17" s="20"/>
      <c r="M17" s="20"/>
    </row>
    <row r="18" spans="1:13" x14ac:dyDescent="0.2">
      <c r="B18" s="21" t="s">
        <v>410</v>
      </c>
      <c r="C18" s="152">
        <v>2720</v>
      </c>
      <c r="D18" s="153">
        <v>2601</v>
      </c>
      <c r="E18" s="17">
        <v>889</v>
      </c>
      <c r="F18" s="17">
        <v>1389</v>
      </c>
      <c r="G18" s="17">
        <v>323</v>
      </c>
      <c r="H18" s="17">
        <v>30</v>
      </c>
      <c r="I18" s="17">
        <v>63</v>
      </c>
      <c r="J18" s="17">
        <v>26</v>
      </c>
    </row>
    <row r="19" spans="1:13" ht="34.5" customHeight="1" x14ac:dyDescent="0.2">
      <c r="B19" s="21" t="s">
        <v>510</v>
      </c>
      <c r="C19" s="152">
        <v>2712</v>
      </c>
      <c r="D19" s="17">
        <v>2598</v>
      </c>
      <c r="E19" s="17">
        <v>870</v>
      </c>
      <c r="F19" s="17">
        <v>1260</v>
      </c>
      <c r="G19" s="17">
        <v>468</v>
      </c>
      <c r="H19" s="12">
        <v>31</v>
      </c>
      <c r="I19" s="17">
        <v>53</v>
      </c>
      <c r="J19" s="17">
        <v>30</v>
      </c>
    </row>
    <row r="20" spans="1:13" x14ac:dyDescent="0.2">
      <c r="B20" s="21" t="s">
        <v>524</v>
      </c>
      <c r="C20" s="152">
        <v>2765</v>
      </c>
      <c r="D20" s="17">
        <v>2660</v>
      </c>
      <c r="E20" s="17">
        <v>874</v>
      </c>
      <c r="F20" s="17">
        <v>1290</v>
      </c>
      <c r="G20" s="17">
        <v>496</v>
      </c>
      <c r="H20" s="12">
        <v>31</v>
      </c>
      <c r="I20" s="17">
        <v>50</v>
      </c>
      <c r="J20" s="17">
        <v>24</v>
      </c>
    </row>
    <row r="21" spans="1:13" x14ac:dyDescent="0.2">
      <c r="B21" s="21" t="s">
        <v>585</v>
      </c>
      <c r="C21" s="152">
        <v>2791</v>
      </c>
      <c r="D21" s="17">
        <v>2694</v>
      </c>
      <c r="E21" s="17">
        <v>873</v>
      </c>
      <c r="F21" s="17">
        <v>1307</v>
      </c>
      <c r="G21" s="17">
        <v>514</v>
      </c>
      <c r="H21" s="12">
        <v>27</v>
      </c>
      <c r="I21" s="17">
        <v>54</v>
      </c>
      <c r="J21" s="17">
        <v>16</v>
      </c>
    </row>
    <row r="22" spans="1:13" x14ac:dyDescent="0.2">
      <c r="B22" s="21" t="s">
        <v>685</v>
      </c>
      <c r="C22" s="152">
        <v>2868</v>
      </c>
      <c r="D22" s="17">
        <v>2768</v>
      </c>
      <c r="E22" s="17">
        <v>858</v>
      </c>
      <c r="F22" s="17">
        <v>1359</v>
      </c>
      <c r="G22" s="17">
        <v>551</v>
      </c>
      <c r="H22" s="12">
        <v>33</v>
      </c>
      <c r="I22" s="17">
        <v>57</v>
      </c>
      <c r="J22" s="17">
        <v>10</v>
      </c>
    </row>
    <row r="23" spans="1:13" x14ac:dyDescent="0.2">
      <c r="B23" s="21" t="s">
        <v>829</v>
      </c>
      <c r="C23" s="152">
        <v>2915</v>
      </c>
      <c r="D23" s="17">
        <v>2825</v>
      </c>
      <c r="E23" s="17">
        <v>829</v>
      </c>
      <c r="F23" s="17">
        <v>1443</v>
      </c>
      <c r="G23" s="17">
        <v>553</v>
      </c>
      <c r="H23" s="12">
        <v>25</v>
      </c>
      <c r="I23" s="17">
        <v>53</v>
      </c>
      <c r="J23" s="17">
        <v>12</v>
      </c>
    </row>
    <row r="24" spans="1:13" ht="18" thickBot="1" x14ac:dyDescent="0.25">
      <c r="B24" s="154"/>
      <c r="C24" s="155"/>
      <c r="D24" s="154"/>
      <c r="E24" s="154"/>
      <c r="F24" s="154"/>
      <c r="G24" s="154"/>
      <c r="H24" s="154"/>
      <c r="I24" s="154"/>
      <c r="J24" s="154"/>
    </row>
    <row r="25" spans="1:13" x14ac:dyDescent="0.2">
      <c r="C25" s="29" t="s">
        <v>898</v>
      </c>
    </row>
    <row r="28" spans="1:13" ht="18" thickBot="1" x14ac:dyDescent="0.25">
      <c r="B28" s="24"/>
      <c r="C28" s="30" t="s">
        <v>899</v>
      </c>
      <c r="D28" s="31"/>
      <c r="E28" s="24"/>
      <c r="F28" s="24"/>
      <c r="G28" s="24"/>
      <c r="H28" s="24"/>
      <c r="I28" s="24"/>
      <c r="J28" s="67" t="s">
        <v>59</v>
      </c>
    </row>
    <row r="29" spans="1:13" x14ac:dyDescent="0.15">
      <c r="C29" s="13"/>
      <c r="D29" s="25"/>
      <c r="E29" s="25"/>
      <c r="F29" s="25"/>
      <c r="G29" s="25"/>
      <c r="H29" s="25"/>
      <c r="I29" s="25"/>
      <c r="J29" s="25"/>
    </row>
    <row r="30" spans="1:13" x14ac:dyDescent="0.2">
      <c r="C30" s="76"/>
      <c r="D30" s="76"/>
      <c r="E30" s="71"/>
      <c r="F30" s="71"/>
      <c r="G30" s="71"/>
      <c r="H30" s="76"/>
      <c r="I30" s="78" t="s">
        <v>68</v>
      </c>
      <c r="J30" s="76"/>
    </row>
    <row r="31" spans="1:13" x14ac:dyDescent="0.2">
      <c r="C31" s="79" t="s">
        <v>72</v>
      </c>
      <c r="D31" s="79" t="s">
        <v>900</v>
      </c>
      <c r="E31" s="79" t="s">
        <v>62</v>
      </c>
      <c r="F31" s="79" t="s">
        <v>62</v>
      </c>
      <c r="G31" s="79" t="s">
        <v>63</v>
      </c>
      <c r="H31" s="79" t="s">
        <v>894</v>
      </c>
      <c r="I31" s="79" t="s">
        <v>894</v>
      </c>
      <c r="J31" s="79" t="s">
        <v>48</v>
      </c>
    </row>
    <row r="32" spans="1:13" x14ac:dyDescent="0.2">
      <c r="C32" s="79" t="s">
        <v>901</v>
      </c>
      <c r="D32" s="79" t="s">
        <v>902</v>
      </c>
      <c r="E32" s="79" t="s">
        <v>65</v>
      </c>
      <c r="F32" s="79" t="s">
        <v>65</v>
      </c>
      <c r="G32" s="79" t="s">
        <v>66</v>
      </c>
      <c r="H32" s="79" t="s">
        <v>895</v>
      </c>
      <c r="I32" s="79" t="s">
        <v>896</v>
      </c>
      <c r="J32" s="79" t="s">
        <v>67</v>
      </c>
    </row>
    <row r="33" spans="2:10" x14ac:dyDescent="0.2">
      <c r="B33" s="25"/>
      <c r="C33" s="80"/>
      <c r="D33" s="80"/>
      <c r="E33" s="81" t="s">
        <v>69</v>
      </c>
      <c r="F33" s="81" t="s">
        <v>70</v>
      </c>
      <c r="G33" s="81" t="s">
        <v>71</v>
      </c>
      <c r="H33" s="82" t="s">
        <v>897</v>
      </c>
      <c r="I33" s="83" t="s">
        <v>64</v>
      </c>
      <c r="J33" s="80"/>
    </row>
    <row r="34" spans="2:10" x14ac:dyDescent="0.2">
      <c r="B34" s="16"/>
      <c r="C34" s="150"/>
      <c r="D34" s="151"/>
      <c r="E34" s="151"/>
      <c r="F34" s="32"/>
      <c r="G34" s="151"/>
      <c r="H34" s="151"/>
      <c r="I34" s="151"/>
      <c r="J34" s="151"/>
    </row>
    <row r="35" spans="2:10" x14ac:dyDescent="0.2">
      <c r="B35" s="21" t="s">
        <v>285</v>
      </c>
      <c r="C35" s="156">
        <v>706</v>
      </c>
      <c r="D35" s="157">
        <v>692</v>
      </c>
      <c r="E35" s="158">
        <v>558</v>
      </c>
      <c r="F35" s="158">
        <v>118</v>
      </c>
      <c r="G35" s="158">
        <v>16</v>
      </c>
      <c r="H35" s="55">
        <v>0</v>
      </c>
      <c r="I35" s="158">
        <v>3</v>
      </c>
      <c r="J35" s="158">
        <v>11</v>
      </c>
    </row>
    <row r="36" spans="2:10" x14ac:dyDescent="0.2">
      <c r="B36" s="21" t="s">
        <v>287</v>
      </c>
      <c r="C36" s="156">
        <v>711</v>
      </c>
      <c r="D36" s="157">
        <v>694</v>
      </c>
      <c r="E36" s="158">
        <v>545</v>
      </c>
      <c r="F36" s="158">
        <v>129</v>
      </c>
      <c r="G36" s="158">
        <v>20</v>
      </c>
      <c r="H36" s="55">
        <v>1</v>
      </c>
      <c r="I36" s="158">
        <v>5</v>
      </c>
      <c r="J36" s="158">
        <v>11</v>
      </c>
    </row>
    <row r="37" spans="2:10" x14ac:dyDescent="0.2">
      <c r="B37" s="21" t="s">
        <v>289</v>
      </c>
      <c r="C37" s="156">
        <v>731</v>
      </c>
      <c r="D37" s="157">
        <v>719</v>
      </c>
      <c r="E37" s="158">
        <v>548</v>
      </c>
      <c r="F37" s="158">
        <v>153</v>
      </c>
      <c r="G37" s="158">
        <v>18</v>
      </c>
      <c r="H37" s="56">
        <v>0</v>
      </c>
      <c r="I37" s="158">
        <v>1</v>
      </c>
      <c r="J37" s="158">
        <v>11</v>
      </c>
    </row>
    <row r="38" spans="2:10" x14ac:dyDescent="0.2">
      <c r="B38" s="21" t="s">
        <v>361</v>
      </c>
      <c r="C38" s="156">
        <v>722</v>
      </c>
      <c r="D38" s="157">
        <v>710</v>
      </c>
      <c r="E38" s="158">
        <v>537</v>
      </c>
      <c r="F38" s="158">
        <v>155</v>
      </c>
      <c r="G38" s="158">
        <v>18</v>
      </c>
      <c r="H38" s="55">
        <v>0</v>
      </c>
      <c r="I38" s="158">
        <v>1</v>
      </c>
      <c r="J38" s="158">
        <v>11</v>
      </c>
    </row>
    <row r="39" spans="2:10" x14ac:dyDescent="0.2">
      <c r="B39" s="21" t="s">
        <v>410</v>
      </c>
      <c r="C39" s="156">
        <v>726</v>
      </c>
      <c r="D39" s="157">
        <v>711</v>
      </c>
      <c r="E39" s="158">
        <v>534</v>
      </c>
      <c r="F39" s="158">
        <v>162</v>
      </c>
      <c r="G39" s="158">
        <v>15</v>
      </c>
      <c r="H39" s="55">
        <v>0</v>
      </c>
      <c r="I39" s="158">
        <v>2</v>
      </c>
      <c r="J39" s="158">
        <v>13</v>
      </c>
    </row>
    <row r="40" spans="2:10" ht="34.5" customHeight="1" x14ac:dyDescent="0.2">
      <c r="B40" s="21" t="s">
        <v>510</v>
      </c>
      <c r="C40" s="152">
        <v>727</v>
      </c>
      <c r="D40" s="17">
        <v>710</v>
      </c>
      <c r="E40" s="17">
        <v>535</v>
      </c>
      <c r="F40" s="17">
        <v>157</v>
      </c>
      <c r="G40" s="17">
        <v>18</v>
      </c>
      <c r="H40" s="55">
        <v>0</v>
      </c>
      <c r="I40" s="17">
        <v>2</v>
      </c>
      <c r="J40" s="17">
        <v>15</v>
      </c>
    </row>
    <row r="41" spans="2:10" x14ac:dyDescent="0.2">
      <c r="B41" s="21" t="s">
        <v>524</v>
      </c>
      <c r="C41" s="152">
        <v>732</v>
      </c>
      <c r="D41" s="17">
        <v>716</v>
      </c>
      <c r="E41" s="17">
        <v>538</v>
      </c>
      <c r="F41" s="17">
        <v>165</v>
      </c>
      <c r="G41" s="17">
        <v>13</v>
      </c>
      <c r="H41" s="55">
        <v>0</v>
      </c>
      <c r="I41" s="17">
        <v>1</v>
      </c>
      <c r="J41" s="17">
        <v>15</v>
      </c>
    </row>
    <row r="42" spans="2:10" x14ac:dyDescent="0.2">
      <c r="B42" s="21" t="s">
        <v>585</v>
      </c>
      <c r="C42" s="152">
        <v>737</v>
      </c>
      <c r="D42" s="17">
        <v>723</v>
      </c>
      <c r="E42" s="17">
        <v>516</v>
      </c>
      <c r="F42" s="17">
        <v>190</v>
      </c>
      <c r="G42" s="17">
        <v>17</v>
      </c>
      <c r="H42" s="55">
        <v>0</v>
      </c>
      <c r="I42" s="17">
        <v>3</v>
      </c>
      <c r="J42" s="17">
        <v>11</v>
      </c>
    </row>
    <row r="43" spans="2:10" x14ac:dyDescent="0.2">
      <c r="B43" s="21" t="s">
        <v>685</v>
      </c>
      <c r="C43" s="152">
        <v>733</v>
      </c>
      <c r="D43" s="17">
        <v>718</v>
      </c>
      <c r="E43" s="17">
        <v>521</v>
      </c>
      <c r="F43" s="17">
        <v>178</v>
      </c>
      <c r="G43" s="17">
        <v>19</v>
      </c>
      <c r="H43" s="55">
        <v>1</v>
      </c>
      <c r="I43" s="17">
        <v>2</v>
      </c>
      <c r="J43" s="17">
        <v>12</v>
      </c>
    </row>
    <row r="44" spans="2:10" x14ac:dyDescent="0.2">
      <c r="B44" s="21" t="s">
        <v>829</v>
      </c>
      <c r="C44" s="152">
        <v>720</v>
      </c>
      <c r="D44" s="17">
        <v>703</v>
      </c>
      <c r="E44" s="17">
        <v>508</v>
      </c>
      <c r="F44" s="17">
        <v>179</v>
      </c>
      <c r="G44" s="17">
        <v>16</v>
      </c>
      <c r="H44" s="55">
        <v>0</v>
      </c>
      <c r="I44" s="17">
        <v>5</v>
      </c>
      <c r="J44" s="17">
        <v>12</v>
      </c>
    </row>
    <row r="45" spans="2:10" ht="18" thickBot="1" x14ac:dyDescent="0.25">
      <c r="B45" s="154"/>
      <c r="C45" s="155"/>
      <c r="D45" s="154"/>
      <c r="E45" s="154"/>
      <c r="F45" s="154"/>
      <c r="G45" s="154"/>
      <c r="H45" s="154"/>
      <c r="I45" s="154"/>
      <c r="J45" s="154"/>
    </row>
    <row r="46" spans="2:10" x14ac:dyDescent="0.2">
      <c r="C46" s="29" t="s">
        <v>898</v>
      </c>
    </row>
    <row r="49" spans="2:10" x14ac:dyDescent="0.2">
      <c r="B49" s="333" t="s">
        <v>903</v>
      </c>
      <c r="C49" s="333"/>
      <c r="D49" s="333"/>
      <c r="E49" s="333"/>
      <c r="F49" s="333"/>
      <c r="G49" s="333"/>
      <c r="H49" s="333"/>
      <c r="I49" s="333"/>
      <c r="J49" s="333"/>
    </row>
    <row r="50" spans="2:10" ht="18" thickBot="1" x14ac:dyDescent="0.25">
      <c r="B50" s="24"/>
      <c r="C50" s="24"/>
      <c r="D50" s="31"/>
      <c r="E50" s="31" t="s">
        <v>568</v>
      </c>
      <c r="F50" s="24"/>
      <c r="G50" s="24"/>
      <c r="H50" s="24"/>
      <c r="I50" s="24"/>
      <c r="J50" s="31" t="s">
        <v>59</v>
      </c>
    </row>
    <row r="51" spans="2:10" x14ac:dyDescent="0.15">
      <c r="C51" s="13"/>
      <c r="D51" s="25"/>
      <c r="E51" s="25"/>
      <c r="F51" s="25"/>
      <c r="G51" s="25"/>
      <c r="H51" s="25"/>
      <c r="I51" s="25"/>
      <c r="J51" s="25"/>
    </row>
    <row r="52" spans="2:10" x14ac:dyDescent="0.2">
      <c r="C52" s="79" t="s">
        <v>904</v>
      </c>
      <c r="D52" s="159" t="s">
        <v>905</v>
      </c>
      <c r="E52" s="160"/>
      <c r="F52" s="161"/>
      <c r="G52" s="76"/>
      <c r="H52" s="84" t="s">
        <v>73</v>
      </c>
      <c r="I52" s="79" t="s">
        <v>74</v>
      </c>
      <c r="J52" s="76"/>
    </row>
    <row r="53" spans="2:10" x14ac:dyDescent="0.2">
      <c r="C53" s="79" t="s">
        <v>906</v>
      </c>
      <c r="D53" s="76"/>
      <c r="E53" s="162"/>
      <c r="F53" s="163" t="s">
        <v>61</v>
      </c>
      <c r="G53" s="79" t="s">
        <v>907</v>
      </c>
      <c r="H53" s="84" t="s">
        <v>75</v>
      </c>
      <c r="I53" s="79" t="s">
        <v>76</v>
      </c>
      <c r="J53" s="79" t="s">
        <v>48</v>
      </c>
    </row>
    <row r="54" spans="2:10" x14ac:dyDescent="0.2">
      <c r="B54" s="25"/>
      <c r="C54" s="80"/>
      <c r="D54" s="81" t="s">
        <v>77</v>
      </c>
      <c r="E54" s="164" t="s">
        <v>78</v>
      </c>
      <c r="F54" s="164" t="s">
        <v>64</v>
      </c>
      <c r="G54" s="81" t="s">
        <v>908</v>
      </c>
      <c r="H54" s="85" t="s">
        <v>79</v>
      </c>
      <c r="I54" s="81" t="s">
        <v>80</v>
      </c>
      <c r="J54" s="81" t="s">
        <v>67</v>
      </c>
    </row>
    <row r="55" spans="2:10" x14ac:dyDescent="0.2">
      <c r="B55" s="16"/>
      <c r="C55" s="150"/>
      <c r="D55" s="151"/>
      <c r="E55" s="151"/>
      <c r="F55" s="151"/>
      <c r="G55" s="32"/>
      <c r="H55" s="151"/>
      <c r="I55" s="151"/>
      <c r="J55" s="151"/>
    </row>
    <row r="56" spans="2:10" x14ac:dyDescent="0.2">
      <c r="B56" s="21" t="s">
        <v>285</v>
      </c>
      <c r="C56" s="152">
        <v>1966</v>
      </c>
      <c r="D56" s="17">
        <v>281</v>
      </c>
      <c r="E56" s="17">
        <v>401</v>
      </c>
      <c r="F56" s="17">
        <v>527</v>
      </c>
      <c r="G56" s="17">
        <v>6</v>
      </c>
      <c r="H56" s="17">
        <v>75</v>
      </c>
      <c r="I56" s="17">
        <v>277</v>
      </c>
      <c r="J56" s="17">
        <v>399</v>
      </c>
    </row>
    <row r="57" spans="2:10" x14ac:dyDescent="0.2">
      <c r="B57" s="21" t="s">
        <v>287</v>
      </c>
      <c r="C57" s="152">
        <v>2009</v>
      </c>
      <c r="D57" s="17">
        <v>263</v>
      </c>
      <c r="E57" s="17">
        <v>487</v>
      </c>
      <c r="F57" s="17">
        <v>515</v>
      </c>
      <c r="G57" s="17">
        <v>7</v>
      </c>
      <c r="H57" s="17">
        <v>70</v>
      </c>
      <c r="I57" s="17">
        <v>312</v>
      </c>
      <c r="J57" s="17">
        <v>355</v>
      </c>
    </row>
    <row r="58" spans="2:10" x14ac:dyDescent="0.2">
      <c r="B58" s="21" t="s">
        <v>289</v>
      </c>
      <c r="C58" s="152">
        <v>2041</v>
      </c>
      <c r="D58" s="17">
        <v>251</v>
      </c>
      <c r="E58" s="17">
        <v>592</v>
      </c>
      <c r="F58" s="17">
        <v>510</v>
      </c>
      <c r="G58" s="17">
        <v>4</v>
      </c>
      <c r="H58" s="17">
        <v>65</v>
      </c>
      <c r="I58" s="17">
        <v>243</v>
      </c>
      <c r="J58" s="17">
        <v>376</v>
      </c>
    </row>
    <row r="59" spans="2:10" x14ac:dyDescent="0.2">
      <c r="B59" s="21" t="s">
        <v>361</v>
      </c>
      <c r="C59" s="152">
        <v>2094</v>
      </c>
      <c r="D59" s="17">
        <v>238</v>
      </c>
      <c r="E59" s="17">
        <v>618</v>
      </c>
      <c r="F59" s="17">
        <v>507</v>
      </c>
      <c r="G59" s="17">
        <v>4</v>
      </c>
      <c r="H59" s="17">
        <v>66</v>
      </c>
      <c r="I59" s="17">
        <v>248</v>
      </c>
      <c r="J59" s="17">
        <v>412</v>
      </c>
    </row>
    <row r="60" spans="2:10" x14ac:dyDescent="0.2">
      <c r="B60" s="21" t="s">
        <v>410</v>
      </c>
      <c r="C60" s="152">
        <v>2101</v>
      </c>
      <c r="D60" s="17">
        <v>223</v>
      </c>
      <c r="E60" s="17">
        <v>666</v>
      </c>
      <c r="F60" s="17">
        <v>497</v>
      </c>
      <c r="G60" s="17">
        <v>7</v>
      </c>
      <c r="H60" s="17">
        <v>69</v>
      </c>
      <c r="I60" s="17">
        <v>252</v>
      </c>
      <c r="J60" s="17">
        <v>387</v>
      </c>
    </row>
    <row r="61" spans="2:10" ht="34.5" customHeight="1" x14ac:dyDescent="0.2">
      <c r="B61" s="21" t="s">
        <v>510</v>
      </c>
      <c r="C61" s="152">
        <v>2135</v>
      </c>
      <c r="D61" s="17">
        <v>225</v>
      </c>
      <c r="E61" s="17">
        <v>726</v>
      </c>
      <c r="F61" s="17">
        <v>520</v>
      </c>
      <c r="G61" s="17">
        <v>6</v>
      </c>
      <c r="H61" s="17">
        <v>70</v>
      </c>
      <c r="I61" s="17">
        <v>218</v>
      </c>
      <c r="J61" s="17">
        <v>370</v>
      </c>
    </row>
    <row r="62" spans="2:10" x14ac:dyDescent="0.2">
      <c r="B62" s="21" t="s">
        <v>524</v>
      </c>
      <c r="C62" s="152">
        <v>2192</v>
      </c>
      <c r="D62" s="17">
        <v>221</v>
      </c>
      <c r="E62" s="17">
        <v>802</v>
      </c>
      <c r="F62" s="17">
        <v>525</v>
      </c>
      <c r="G62" s="17">
        <v>9</v>
      </c>
      <c r="H62" s="17">
        <v>69</v>
      </c>
      <c r="I62" s="17">
        <v>207</v>
      </c>
      <c r="J62" s="17">
        <v>359</v>
      </c>
    </row>
    <row r="63" spans="2:10" x14ac:dyDescent="0.2">
      <c r="B63" s="21" t="s">
        <v>585</v>
      </c>
      <c r="C63" s="152">
        <v>2163</v>
      </c>
      <c r="D63" s="17">
        <v>206</v>
      </c>
      <c r="E63" s="17">
        <v>847</v>
      </c>
      <c r="F63" s="17">
        <v>542</v>
      </c>
      <c r="G63" s="17">
        <v>8</v>
      </c>
      <c r="H63" s="17">
        <v>62</v>
      </c>
      <c r="I63" s="17">
        <v>172</v>
      </c>
      <c r="J63" s="17">
        <v>326</v>
      </c>
    </row>
    <row r="64" spans="2:10" x14ac:dyDescent="0.2">
      <c r="B64" s="21" t="s">
        <v>685</v>
      </c>
      <c r="C64" s="152">
        <v>2288</v>
      </c>
      <c r="D64" s="17">
        <v>204</v>
      </c>
      <c r="E64" s="17">
        <v>969</v>
      </c>
      <c r="F64" s="17">
        <v>562</v>
      </c>
      <c r="G64" s="17">
        <v>8</v>
      </c>
      <c r="H64" s="17">
        <v>62</v>
      </c>
      <c r="I64" s="17">
        <v>174</v>
      </c>
      <c r="J64" s="17">
        <v>309</v>
      </c>
    </row>
    <row r="65" spans="1:10" x14ac:dyDescent="0.2">
      <c r="B65" s="21" t="s">
        <v>829</v>
      </c>
      <c r="C65" s="152">
        <v>2326</v>
      </c>
      <c r="D65" s="17">
        <v>188</v>
      </c>
      <c r="E65" s="17">
        <v>1012</v>
      </c>
      <c r="F65" s="17">
        <v>554</v>
      </c>
      <c r="G65" s="17">
        <v>8</v>
      </c>
      <c r="H65" s="17">
        <v>63</v>
      </c>
      <c r="I65" s="17">
        <v>192</v>
      </c>
      <c r="J65" s="17">
        <v>309</v>
      </c>
    </row>
    <row r="66" spans="1:10" ht="18" thickBot="1" x14ac:dyDescent="0.25">
      <c r="B66" s="154"/>
      <c r="C66" s="155"/>
      <c r="D66" s="154"/>
      <c r="E66" s="154"/>
      <c r="F66" s="154"/>
      <c r="G66" s="154"/>
      <c r="H66" s="154"/>
      <c r="I66" s="154"/>
      <c r="J66" s="154"/>
    </row>
    <row r="67" spans="1:10" x14ac:dyDescent="0.2">
      <c r="C67" s="29" t="s">
        <v>898</v>
      </c>
    </row>
    <row r="68" spans="1:10" x14ac:dyDescent="0.2">
      <c r="A68" s="29"/>
    </row>
  </sheetData>
  <mergeCells count="3">
    <mergeCell ref="B6:J6"/>
    <mergeCell ref="C8:C12"/>
    <mergeCell ref="B49:J49"/>
  </mergeCells>
  <phoneticPr fontId="2"/>
  <pageMargins left="0.78740157480314965" right="0.78740157480314965" top="0.78740157480314965" bottom="0.39370078740157483"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115"/>
  <sheetViews>
    <sheetView view="pageBreakPreview" zoomScale="75" zoomScaleNormal="75" workbookViewId="0">
      <selection activeCell="F72" sqref="F72"/>
    </sheetView>
  </sheetViews>
  <sheetFormatPr defaultColWidth="13.375" defaultRowHeight="17.25" x14ac:dyDescent="0.15"/>
  <cols>
    <col min="1" max="1" width="13.375" style="15" customWidth="1"/>
    <col min="2" max="2" width="24.375" style="15" customWidth="1"/>
    <col min="3" max="3" width="13.375" style="15"/>
    <col min="4" max="4" width="12.125" style="15" customWidth="1"/>
    <col min="5" max="5" width="13.375" style="15"/>
    <col min="6" max="6" width="12.125" style="15" customWidth="1"/>
    <col min="7" max="7" width="13.375" style="15"/>
    <col min="8" max="9" width="12.125" style="15" customWidth="1"/>
    <col min="10" max="13" width="13.375" style="15"/>
    <col min="14" max="16384" width="13.375" style="2"/>
  </cols>
  <sheetData>
    <row r="1" spans="1:12" x14ac:dyDescent="0.2">
      <c r="A1" s="29"/>
    </row>
    <row r="6" spans="1:12" x14ac:dyDescent="0.2">
      <c r="B6" s="333" t="s">
        <v>81</v>
      </c>
      <c r="C6" s="333"/>
      <c r="D6" s="333"/>
      <c r="E6" s="333"/>
      <c r="F6" s="333"/>
      <c r="G6" s="333"/>
      <c r="H6" s="333"/>
      <c r="I6" s="333"/>
      <c r="J6" s="333"/>
      <c r="K6" s="333"/>
    </row>
    <row r="7" spans="1:12" ht="18" thickBot="1" x14ac:dyDescent="0.25">
      <c r="B7" s="24"/>
      <c r="C7" s="24"/>
      <c r="D7" s="334" t="s">
        <v>909</v>
      </c>
      <c r="E7" s="362"/>
      <c r="F7" s="362"/>
      <c r="G7" s="362"/>
      <c r="H7" s="362"/>
      <c r="I7" s="24"/>
      <c r="J7" s="24"/>
      <c r="K7" s="67" t="s">
        <v>59</v>
      </c>
    </row>
    <row r="8" spans="1:12" x14ac:dyDescent="0.15">
      <c r="C8" s="13"/>
      <c r="D8" s="25"/>
      <c r="E8" s="25"/>
      <c r="F8" s="25"/>
      <c r="G8" s="25"/>
      <c r="H8" s="25"/>
      <c r="I8" s="25"/>
      <c r="J8" s="13"/>
      <c r="K8" s="25"/>
      <c r="L8" s="33"/>
    </row>
    <row r="9" spans="1:12" x14ac:dyDescent="0.15">
      <c r="C9" s="13"/>
      <c r="D9" s="276" t="s">
        <v>910</v>
      </c>
      <c r="E9" s="277"/>
      <c r="F9" s="277"/>
      <c r="G9" s="277"/>
      <c r="H9" s="277"/>
      <c r="I9" s="278"/>
      <c r="J9" s="13"/>
      <c r="K9" s="279"/>
      <c r="L9" s="33"/>
    </row>
    <row r="10" spans="1:12" x14ac:dyDescent="0.2">
      <c r="C10" s="26" t="s">
        <v>82</v>
      </c>
      <c r="D10" s="167" t="s">
        <v>62</v>
      </c>
      <c r="E10" s="167" t="s">
        <v>62</v>
      </c>
      <c r="F10" s="167" t="s">
        <v>62</v>
      </c>
      <c r="G10" s="167" t="s">
        <v>62</v>
      </c>
      <c r="H10" s="280" t="s">
        <v>63</v>
      </c>
      <c r="I10" s="281" t="s">
        <v>911</v>
      </c>
      <c r="J10" s="26" t="s">
        <v>72</v>
      </c>
      <c r="K10" s="26" t="s">
        <v>912</v>
      </c>
      <c r="L10" s="33"/>
    </row>
    <row r="11" spans="1:12" x14ac:dyDescent="0.2">
      <c r="C11" s="26"/>
      <c r="D11" s="282" t="s">
        <v>65</v>
      </c>
      <c r="E11" s="282" t="s">
        <v>65</v>
      </c>
      <c r="F11" s="282" t="s">
        <v>65</v>
      </c>
      <c r="G11" s="282" t="s">
        <v>65</v>
      </c>
      <c r="H11" s="283" t="s">
        <v>66</v>
      </c>
      <c r="I11" s="282" t="s">
        <v>913</v>
      </c>
      <c r="J11" s="26" t="s">
        <v>914</v>
      </c>
      <c r="K11" s="26" t="s">
        <v>915</v>
      </c>
      <c r="L11" s="33"/>
    </row>
    <row r="12" spans="1:12" x14ac:dyDescent="0.2">
      <c r="B12" s="25"/>
      <c r="C12" s="28"/>
      <c r="D12" s="168" t="s">
        <v>69</v>
      </c>
      <c r="E12" s="168" t="s">
        <v>69</v>
      </c>
      <c r="F12" s="168" t="s">
        <v>70</v>
      </c>
      <c r="G12" s="168" t="s">
        <v>70</v>
      </c>
      <c r="H12" s="284" t="s">
        <v>71</v>
      </c>
      <c r="I12" s="168"/>
      <c r="J12" s="27"/>
      <c r="K12" s="27"/>
      <c r="L12" s="33"/>
    </row>
    <row r="13" spans="1:12" x14ac:dyDescent="0.2">
      <c r="B13" s="151"/>
      <c r="C13" s="285"/>
      <c r="D13" s="151"/>
      <c r="E13" s="151"/>
      <c r="F13" s="151"/>
      <c r="G13" s="151"/>
      <c r="H13" s="151"/>
      <c r="I13" s="151"/>
      <c r="J13" s="151"/>
      <c r="K13" s="151"/>
    </row>
    <row r="14" spans="1:12" x14ac:dyDescent="0.2">
      <c r="B14" s="286" t="s">
        <v>788</v>
      </c>
      <c r="C14" s="156">
        <v>2868</v>
      </c>
      <c r="D14" s="157">
        <v>49</v>
      </c>
      <c r="E14" s="157">
        <v>809</v>
      </c>
      <c r="F14" s="157">
        <v>1109</v>
      </c>
      <c r="G14" s="157">
        <v>250</v>
      </c>
      <c r="H14" s="157">
        <v>551</v>
      </c>
      <c r="I14" s="157">
        <v>100</v>
      </c>
      <c r="J14" s="157">
        <v>733</v>
      </c>
      <c r="K14" s="157">
        <v>718</v>
      </c>
    </row>
    <row r="15" spans="1:12" ht="34.5" customHeight="1" x14ac:dyDescent="0.2">
      <c r="B15" s="286" t="s">
        <v>829</v>
      </c>
      <c r="C15" s="287">
        <v>2915</v>
      </c>
      <c r="D15" s="288">
        <v>52</v>
      </c>
      <c r="E15" s="288">
        <v>777</v>
      </c>
      <c r="F15" s="288">
        <v>1185</v>
      </c>
      <c r="G15" s="288">
        <v>258</v>
      </c>
      <c r="H15" s="288">
        <v>553</v>
      </c>
      <c r="I15" s="288">
        <v>90</v>
      </c>
      <c r="J15" s="288">
        <v>720</v>
      </c>
      <c r="K15" s="288">
        <v>703</v>
      </c>
    </row>
    <row r="16" spans="1:12" ht="34.5" customHeight="1" x14ac:dyDescent="0.2">
      <c r="B16" s="21" t="s">
        <v>21</v>
      </c>
      <c r="C16" s="37">
        <v>1622</v>
      </c>
      <c r="D16" s="56">
        <v>31</v>
      </c>
      <c r="E16" s="56">
        <v>352</v>
      </c>
      <c r="F16" s="56">
        <v>522</v>
      </c>
      <c r="G16" s="56">
        <v>126</v>
      </c>
      <c r="H16" s="56">
        <v>537</v>
      </c>
      <c r="I16" s="157">
        <v>54</v>
      </c>
      <c r="J16" s="56">
        <v>322</v>
      </c>
      <c r="K16" s="56">
        <v>313</v>
      </c>
    </row>
    <row r="17" spans="2:11" x14ac:dyDescent="0.2">
      <c r="B17" s="21" t="s">
        <v>22</v>
      </c>
      <c r="C17" s="37">
        <v>107</v>
      </c>
      <c r="D17" s="56">
        <v>3</v>
      </c>
      <c r="E17" s="56">
        <v>45</v>
      </c>
      <c r="F17" s="56">
        <v>43</v>
      </c>
      <c r="G17" s="56">
        <v>12</v>
      </c>
      <c r="H17" s="55">
        <v>0</v>
      </c>
      <c r="I17" s="157">
        <v>4</v>
      </c>
      <c r="J17" s="56">
        <v>42</v>
      </c>
      <c r="K17" s="56">
        <v>41</v>
      </c>
    </row>
    <row r="18" spans="2:11" x14ac:dyDescent="0.2">
      <c r="B18" s="21" t="s">
        <v>23</v>
      </c>
      <c r="C18" s="37">
        <v>143</v>
      </c>
      <c r="D18" s="56">
        <v>1</v>
      </c>
      <c r="E18" s="56">
        <v>51</v>
      </c>
      <c r="F18" s="56">
        <v>78</v>
      </c>
      <c r="G18" s="56">
        <v>10</v>
      </c>
      <c r="H18" s="55">
        <v>0</v>
      </c>
      <c r="I18" s="157">
        <v>3</v>
      </c>
      <c r="J18" s="56">
        <v>41</v>
      </c>
      <c r="K18" s="56">
        <v>41</v>
      </c>
    </row>
    <row r="19" spans="2:11" x14ac:dyDescent="0.2">
      <c r="B19" s="21" t="s">
        <v>24</v>
      </c>
      <c r="C19" s="37">
        <v>56</v>
      </c>
      <c r="D19" s="56">
        <v>1</v>
      </c>
      <c r="E19" s="56">
        <v>22</v>
      </c>
      <c r="F19" s="56">
        <v>31</v>
      </c>
      <c r="G19" s="56">
        <v>2</v>
      </c>
      <c r="H19" s="55">
        <v>0</v>
      </c>
      <c r="I19" s="157">
        <v>0</v>
      </c>
      <c r="J19" s="56">
        <v>17</v>
      </c>
      <c r="K19" s="56">
        <v>16</v>
      </c>
    </row>
    <row r="20" spans="2:11" x14ac:dyDescent="0.2">
      <c r="B20" s="21" t="s">
        <v>25</v>
      </c>
      <c r="C20" s="37">
        <v>124</v>
      </c>
      <c r="D20" s="56">
        <v>2</v>
      </c>
      <c r="E20" s="56">
        <v>29</v>
      </c>
      <c r="F20" s="56">
        <v>77</v>
      </c>
      <c r="G20" s="56">
        <v>14</v>
      </c>
      <c r="H20" s="55">
        <v>0</v>
      </c>
      <c r="I20" s="157">
        <v>2</v>
      </c>
      <c r="J20" s="56">
        <v>24</v>
      </c>
      <c r="K20" s="56">
        <v>24</v>
      </c>
    </row>
    <row r="21" spans="2:11" x14ac:dyDescent="0.2">
      <c r="B21" s="21" t="s">
        <v>26</v>
      </c>
      <c r="C21" s="37">
        <v>238</v>
      </c>
      <c r="D21" s="56">
        <v>1</v>
      </c>
      <c r="E21" s="56">
        <v>55</v>
      </c>
      <c r="F21" s="56">
        <v>154</v>
      </c>
      <c r="G21" s="56">
        <v>23</v>
      </c>
      <c r="H21" s="55">
        <v>0</v>
      </c>
      <c r="I21" s="157">
        <v>5</v>
      </c>
      <c r="J21" s="56">
        <v>57</v>
      </c>
      <c r="K21" s="56">
        <v>57</v>
      </c>
    </row>
    <row r="22" spans="2:11" x14ac:dyDescent="0.2">
      <c r="B22" s="21" t="s">
        <v>27</v>
      </c>
      <c r="C22" s="37">
        <v>90</v>
      </c>
      <c r="D22" s="56">
        <v>2</v>
      </c>
      <c r="E22" s="56">
        <v>26</v>
      </c>
      <c r="F22" s="56">
        <v>54</v>
      </c>
      <c r="G22" s="56">
        <v>6</v>
      </c>
      <c r="H22" s="55">
        <v>0</v>
      </c>
      <c r="I22" s="157">
        <v>2</v>
      </c>
      <c r="J22" s="56">
        <v>36</v>
      </c>
      <c r="K22" s="56">
        <v>36</v>
      </c>
    </row>
    <row r="23" spans="2:11" x14ac:dyDescent="0.2">
      <c r="B23" s="21" t="s">
        <v>335</v>
      </c>
      <c r="C23" s="37">
        <v>138</v>
      </c>
      <c r="D23" s="56">
        <v>3</v>
      </c>
      <c r="E23" s="56">
        <v>49</v>
      </c>
      <c r="F23" s="56">
        <v>73</v>
      </c>
      <c r="G23" s="56">
        <v>10</v>
      </c>
      <c r="H23" s="55">
        <v>0</v>
      </c>
      <c r="I23" s="157">
        <v>3</v>
      </c>
      <c r="J23" s="56">
        <v>37</v>
      </c>
      <c r="K23" s="56">
        <v>37</v>
      </c>
    </row>
    <row r="24" spans="2:11" x14ac:dyDescent="0.2">
      <c r="B24" s="21" t="s">
        <v>350</v>
      </c>
      <c r="C24" s="37">
        <v>74</v>
      </c>
      <c r="D24" s="55">
        <v>1</v>
      </c>
      <c r="E24" s="56">
        <v>36</v>
      </c>
      <c r="F24" s="55">
        <v>19</v>
      </c>
      <c r="G24" s="56">
        <v>13</v>
      </c>
      <c r="H24" s="55">
        <v>0</v>
      </c>
      <c r="I24" s="157">
        <v>5</v>
      </c>
      <c r="J24" s="56">
        <v>29</v>
      </c>
      <c r="K24" s="56">
        <v>27</v>
      </c>
    </row>
    <row r="25" spans="2:11" x14ac:dyDescent="0.2">
      <c r="B25" s="21" t="s">
        <v>351</v>
      </c>
      <c r="C25" s="37">
        <v>25</v>
      </c>
      <c r="D25" s="55">
        <v>0</v>
      </c>
      <c r="E25" s="56">
        <v>5</v>
      </c>
      <c r="F25" s="55">
        <v>17</v>
      </c>
      <c r="G25" s="56">
        <v>3</v>
      </c>
      <c r="H25" s="55">
        <v>0</v>
      </c>
      <c r="I25" s="55">
        <v>0</v>
      </c>
      <c r="J25" s="56">
        <v>3</v>
      </c>
      <c r="K25" s="56">
        <v>3</v>
      </c>
    </row>
    <row r="26" spans="2:11" ht="34.5" customHeight="1" x14ac:dyDescent="0.2">
      <c r="B26" s="21" t="s">
        <v>363</v>
      </c>
      <c r="C26" s="37">
        <v>30</v>
      </c>
      <c r="D26" s="55">
        <v>0</v>
      </c>
      <c r="E26" s="56">
        <v>12</v>
      </c>
      <c r="F26" s="56">
        <v>0</v>
      </c>
      <c r="G26" s="56">
        <v>1</v>
      </c>
      <c r="H26" s="55">
        <v>16</v>
      </c>
      <c r="I26" s="55">
        <v>1</v>
      </c>
      <c r="J26" s="56">
        <v>14</v>
      </c>
      <c r="K26" s="56">
        <v>14</v>
      </c>
    </row>
    <row r="27" spans="2:11" x14ac:dyDescent="0.2">
      <c r="B27" s="21" t="s">
        <v>28</v>
      </c>
      <c r="C27" s="37">
        <v>9</v>
      </c>
      <c r="D27" s="55">
        <v>1</v>
      </c>
      <c r="E27" s="56">
        <v>3</v>
      </c>
      <c r="F27" s="55">
        <v>4</v>
      </c>
      <c r="G27" s="56">
        <v>1</v>
      </c>
      <c r="H27" s="55">
        <v>0</v>
      </c>
      <c r="I27" s="55">
        <v>0</v>
      </c>
      <c r="J27" s="56">
        <v>0</v>
      </c>
      <c r="K27" s="56">
        <v>0</v>
      </c>
    </row>
    <row r="28" spans="2:11" x14ac:dyDescent="0.2">
      <c r="B28" s="21" t="s">
        <v>29</v>
      </c>
      <c r="C28" s="37">
        <v>4</v>
      </c>
      <c r="D28" s="55">
        <v>0</v>
      </c>
      <c r="E28" s="56">
        <v>1</v>
      </c>
      <c r="F28" s="56">
        <v>0</v>
      </c>
      <c r="G28" s="55">
        <v>3</v>
      </c>
      <c r="H28" s="55">
        <v>0</v>
      </c>
      <c r="I28" s="55">
        <v>0</v>
      </c>
      <c r="J28" s="56">
        <v>2</v>
      </c>
      <c r="K28" s="56">
        <v>2</v>
      </c>
    </row>
    <row r="29" spans="2:11" ht="34.5" customHeight="1" x14ac:dyDescent="0.2">
      <c r="B29" s="21" t="s">
        <v>30</v>
      </c>
      <c r="C29" s="37">
        <v>32</v>
      </c>
      <c r="D29" s="55">
        <v>1</v>
      </c>
      <c r="E29" s="56">
        <v>10</v>
      </c>
      <c r="F29" s="55">
        <v>19</v>
      </c>
      <c r="G29" s="56">
        <v>1</v>
      </c>
      <c r="H29" s="55">
        <v>0</v>
      </c>
      <c r="I29" s="55">
        <v>1</v>
      </c>
      <c r="J29" s="56">
        <v>8</v>
      </c>
      <c r="K29" s="56">
        <v>8</v>
      </c>
    </row>
    <row r="30" spans="2:11" x14ac:dyDescent="0.2">
      <c r="B30" s="21" t="s">
        <v>31</v>
      </c>
      <c r="C30" s="37">
        <v>3</v>
      </c>
      <c r="D30" s="56">
        <v>0</v>
      </c>
      <c r="E30" s="56">
        <v>2</v>
      </c>
      <c r="F30" s="56">
        <v>0</v>
      </c>
      <c r="G30" s="56">
        <v>0</v>
      </c>
      <c r="H30" s="55">
        <v>0</v>
      </c>
      <c r="I30" s="55">
        <v>1</v>
      </c>
      <c r="J30" s="56">
        <v>4</v>
      </c>
      <c r="K30" s="56">
        <v>4</v>
      </c>
    </row>
    <row r="31" spans="2:11" x14ac:dyDescent="0.2">
      <c r="B31" s="21" t="s">
        <v>352</v>
      </c>
      <c r="C31" s="37">
        <v>43</v>
      </c>
      <c r="D31" s="56">
        <v>2</v>
      </c>
      <c r="E31" s="56">
        <v>17</v>
      </c>
      <c r="F31" s="56">
        <v>14</v>
      </c>
      <c r="G31" s="56">
        <v>7</v>
      </c>
      <c r="H31" s="55">
        <v>0</v>
      </c>
      <c r="I31" s="54">
        <v>3</v>
      </c>
      <c r="J31" s="56">
        <v>17</v>
      </c>
      <c r="K31" s="56">
        <v>16</v>
      </c>
    </row>
    <row r="32" spans="2:11" ht="34.5" customHeight="1" x14ac:dyDescent="0.2">
      <c r="B32" s="21" t="s">
        <v>32</v>
      </c>
      <c r="C32" s="37">
        <v>23</v>
      </c>
      <c r="D32" s="56">
        <v>0</v>
      </c>
      <c r="E32" s="56">
        <v>7</v>
      </c>
      <c r="F32" s="56">
        <v>15</v>
      </c>
      <c r="G32" s="56">
        <v>1</v>
      </c>
      <c r="H32" s="55">
        <v>0</v>
      </c>
      <c r="I32" s="55">
        <v>0</v>
      </c>
      <c r="J32" s="56">
        <v>1</v>
      </c>
      <c r="K32" s="56">
        <v>1</v>
      </c>
    </row>
    <row r="33" spans="1:11" x14ac:dyDescent="0.2">
      <c r="B33" s="21" t="s">
        <v>33</v>
      </c>
      <c r="C33" s="37">
        <v>4</v>
      </c>
      <c r="D33" s="56">
        <v>0</v>
      </c>
      <c r="E33" s="56">
        <v>3</v>
      </c>
      <c r="F33" s="56">
        <v>0</v>
      </c>
      <c r="G33" s="56">
        <v>1</v>
      </c>
      <c r="H33" s="55">
        <v>0</v>
      </c>
      <c r="I33" s="55">
        <v>0</v>
      </c>
      <c r="J33" s="56">
        <v>3</v>
      </c>
      <c r="K33" s="56">
        <v>3</v>
      </c>
    </row>
    <row r="34" spans="1:11" x14ac:dyDescent="0.2">
      <c r="B34" s="21" t="s">
        <v>34</v>
      </c>
      <c r="C34" s="37">
        <v>2</v>
      </c>
      <c r="D34" s="56">
        <v>0</v>
      </c>
      <c r="E34" s="56">
        <v>2</v>
      </c>
      <c r="F34" s="56">
        <v>0</v>
      </c>
      <c r="G34" s="56">
        <v>0</v>
      </c>
      <c r="H34" s="55">
        <v>0</v>
      </c>
      <c r="I34" s="55">
        <v>0</v>
      </c>
      <c r="J34" s="56">
        <v>3</v>
      </c>
      <c r="K34" s="56">
        <v>3</v>
      </c>
    </row>
    <row r="35" spans="1:11" x14ac:dyDescent="0.2">
      <c r="B35" s="21" t="s">
        <v>35</v>
      </c>
      <c r="C35" s="289">
        <v>5</v>
      </c>
      <c r="D35" s="55">
        <v>0</v>
      </c>
      <c r="E35" s="55">
        <v>5</v>
      </c>
      <c r="F35" s="55">
        <v>0</v>
      </c>
      <c r="G35" s="55">
        <v>0</v>
      </c>
      <c r="H35" s="55">
        <v>0</v>
      </c>
      <c r="I35" s="55">
        <v>0</v>
      </c>
      <c r="J35" s="55">
        <v>2</v>
      </c>
      <c r="K35" s="55">
        <v>2</v>
      </c>
    </row>
    <row r="36" spans="1:11" x14ac:dyDescent="0.2">
      <c r="B36" s="21" t="s">
        <v>315</v>
      </c>
      <c r="C36" s="289">
        <v>11</v>
      </c>
      <c r="D36" s="55">
        <v>0</v>
      </c>
      <c r="E36" s="55">
        <v>8</v>
      </c>
      <c r="F36" s="55">
        <v>0</v>
      </c>
      <c r="G36" s="55">
        <v>3</v>
      </c>
      <c r="H36" s="55">
        <v>0</v>
      </c>
      <c r="I36" s="55">
        <v>0</v>
      </c>
      <c r="J36" s="55">
        <v>5</v>
      </c>
      <c r="K36" s="55">
        <v>5</v>
      </c>
    </row>
    <row r="37" spans="1:11" x14ac:dyDescent="0.2">
      <c r="B37" s="21" t="s">
        <v>353</v>
      </c>
      <c r="C37" s="37">
        <v>7</v>
      </c>
      <c r="D37" s="55">
        <v>0</v>
      </c>
      <c r="E37" s="56">
        <v>4</v>
      </c>
      <c r="F37" s="56">
        <v>0</v>
      </c>
      <c r="G37" s="56">
        <v>1</v>
      </c>
      <c r="H37" s="55">
        <v>0</v>
      </c>
      <c r="I37" s="54">
        <v>2</v>
      </c>
      <c r="J37" s="56">
        <v>2</v>
      </c>
      <c r="K37" s="56">
        <v>2</v>
      </c>
    </row>
    <row r="38" spans="1:11" ht="34.5" customHeight="1" x14ac:dyDescent="0.2">
      <c r="B38" s="21" t="s">
        <v>36</v>
      </c>
      <c r="C38" s="37">
        <v>39</v>
      </c>
      <c r="D38" s="56">
        <v>0</v>
      </c>
      <c r="E38" s="56">
        <v>6</v>
      </c>
      <c r="F38" s="56">
        <v>25</v>
      </c>
      <c r="G38" s="56">
        <v>6</v>
      </c>
      <c r="H38" s="55">
        <v>0</v>
      </c>
      <c r="I38" s="54">
        <v>2</v>
      </c>
      <c r="J38" s="56">
        <v>10</v>
      </c>
      <c r="K38" s="56">
        <v>10</v>
      </c>
    </row>
    <row r="39" spans="1:11" x14ac:dyDescent="0.2">
      <c r="B39" s="21" t="s">
        <v>37</v>
      </c>
      <c r="C39" s="37">
        <v>17</v>
      </c>
      <c r="D39" s="55">
        <v>0</v>
      </c>
      <c r="E39" s="56">
        <v>7</v>
      </c>
      <c r="F39" s="55">
        <v>6</v>
      </c>
      <c r="G39" s="55">
        <v>4</v>
      </c>
      <c r="H39" s="55">
        <v>0</v>
      </c>
      <c r="I39" s="55">
        <v>0</v>
      </c>
      <c r="J39" s="56">
        <v>9</v>
      </c>
      <c r="K39" s="56">
        <v>9</v>
      </c>
    </row>
    <row r="40" spans="1:11" x14ac:dyDescent="0.2">
      <c r="B40" s="21" t="s">
        <v>38</v>
      </c>
      <c r="C40" s="37">
        <v>9</v>
      </c>
      <c r="D40" s="55">
        <v>0</v>
      </c>
      <c r="E40" s="56">
        <v>2</v>
      </c>
      <c r="F40" s="55">
        <v>6</v>
      </c>
      <c r="G40" s="56">
        <v>0</v>
      </c>
      <c r="H40" s="55">
        <v>0</v>
      </c>
      <c r="I40" s="55">
        <v>1</v>
      </c>
      <c r="J40" s="56">
        <v>4</v>
      </c>
      <c r="K40" s="56">
        <v>4</v>
      </c>
    </row>
    <row r="41" spans="1:11" ht="34.5" customHeight="1" x14ac:dyDescent="0.2">
      <c r="B41" s="21" t="s">
        <v>364</v>
      </c>
      <c r="C41" s="37">
        <v>25</v>
      </c>
      <c r="D41" s="55">
        <v>0</v>
      </c>
      <c r="E41" s="56">
        <v>8</v>
      </c>
      <c r="F41" s="56">
        <v>14</v>
      </c>
      <c r="G41" s="55">
        <v>2</v>
      </c>
      <c r="H41" s="55">
        <v>0</v>
      </c>
      <c r="I41" s="55">
        <v>1</v>
      </c>
      <c r="J41" s="56">
        <v>14</v>
      </c>
      <c r="K41" s="56">
        <v>13</v>
      </c>
    </row>
    <row r="42" spans="1:11" x14ac:dyDescent="0.2">
      <c r="B42" s="21" t="s">
        <v>320</v>
      </c>
      <c r="C42" s="37">
        <v>1</v>
      </c>
      <c r="D42" s="55">
        <v>0</v>
      </c>
      <c r="E42" s="56">
        <v>1</v>
      </c>
      <c r="F42" s="55">
        <v>0</v>
      </c>
      <c r="G42" s="56">
        <v>0</v>
      </c>
      <c r="H42" s="55">
        <v>0</v>
      </c>
      <c r="I42" s="55">
        <v>0</v>
      </c>
      <c r="J42" s="56">
        <v>2</v>
      </c>
      <c r="K42" s="56">
        <v>2</v>
      </c>
    </row>
    <row r="43" spans="1:11" x14ac:dyDescent="0.2">
      <c r="B43" s="21" t="s">
        <v>39</v>
      </c>
      <c r="C43" s="37">
        <v>4</v>
      </c>
      <c r="D43" s="55">
        <v>0</v>
      </c>
      <c r="E43" s="56">
        <v>1</v>
      </c>
      <c r="F43" s="55">
        <v>0</v>
      </c>
      <c r="G43" s="56">
        <v>3</v>
      </c>
      <c r="H43" s="55">
        <v>0</v>
      </c>
      <c r="I43" s="55">
        <v>0</v>
      </c>
      <c r="J43" s="56">
        <v>1</v>
      </c>
      <c r="K43" s="56">
        <v>1</v>
      </c>
    </row>
    <row r="44" spans="1:11" x14ac:dyDescent="0.2">
      <c r="B44" s="21" t="s">
        <v>40</v>
      </c>
      <c r="C44" s="37">
        <v>1</v>
      </c>
      <c r="D44" s="55">
        <v>0</v>
      </c>
      <c r="E44" s="56">
        <v>0</v>
      </c>
      <c r="F44" s="55">
        <v>0</v>
      </c>
      <c r="G44" s="56">
        <v>1</v>
      </c>
      <c r="H44" s="55">
        <v>0</v>
      </c>
      <c r="I44" s="55">
        <v>0</v>
      </c>
      <c r="J44" s="56">
        <v>0</v>
      </c>
      <c r="K44" s="56">
        <v>0</v>
      </c>
    </row>
    <row r="45" spans="1:11" x14ac:dyDescent="0.2">
      <c r="B45" s="21" t="s">
        <v>354</v>
      </c>
      <c r="C45" s="37">
        <v>29</v>
      </c>
      <c r="D45" s="55">
        <v>3</v>
      </c>
      <c r="E45" s="56">
        <v>8</v>
      </c>
      <c r="F45" s="55">
        <v>14</v>
      </c>
      <c r="G45" s="56">
        <v>4</v>
      </c>
      <c r="H45" s="55">
        <v>0</v>
      </c>
      <c r="I45" s="55">
        <v>0</v>
      </c>
      <c r="J45" s="55">
        <v>11</v>
      </c>
      <c r="K45" s="55">
        <v>9</v>
      </c>
    </row>
    <row r="46" spans="1:11" ht="18" thickBot="1" x14ac:dyDescent="0.25">
      <c r="B46" s="154"/>
      <c r="C46" s="155"/>
      <c r="D46" s="154"/>
      <c r="E46" s="154"/>
      <c r="F46" s="154"/>
      <c r="G46" s="154"/>
      <c r="H46" s="154"/>
      <c r="I46" s="154"/>
      <c r="J46" s="154"/>
      <c r="K46" s="154"/>
    </row>
    <row r="47" spans="1:11" x14ac:dyDescent="0.2">
      <c r="C47" s="29" t="s">
        <v>916</v>
      </c>
    </row>
    <row r="48" spans="1:11" x14ac:dyDescent="0.2">
      <c r="A48" s="220"/>
      <c r="B48" s="33"/>
      <c r="C48" s="33" t="s">
        <v>917</v>
      </c>
      <c r="D48" s="33"/>
      <c r="E48" s="33"/>
      <c r="F48" s="33"/>
      <c r="G48" s="33"/>
      <c r="H48" s="33"/>
      <c r="I48" s="33"/>
      <c r="J48" s="33"/>
      <c r="K48" s="33"/>
    </row>
    <row r="49" spans="12:12" x14ac:dyDescent="0.15">
      <c r="L49" s="33"/>
    </row>
    <row r="50" spans="12:12" x14ac:dyDescent="0.15">
      <c r="L50" s="33"/>
    </row>
    <row r="51" spans="12:12" x14ac:dyDescent="0.15">
      <c r="L51" s="33"/>
    </row>
    <row r="52" spans="12:12" x14ac:dyDescent="0.15">
      <c r="L52" s="33"/>
    </row>
    <row r="53" spans="12:12" x14ac:dyDescent="0.15">
      <c r="L53" s="33"/>
    </row>
    <row r="54" spans="12:12" x14ac:dyDescent="0.15">
      <c r="L54" s="33"/>
    </row>
    <row r="55" spans="12:12" x14ac:dyDescent="0.15">
      <c r="L55" s="33"/>
    </row>
    <row r="56" spans="12:12" x14ac:dyDescent="0.15">
      <c r="L56" s="33"/>
    </row>
    <row r="57" spans="12:12" x14ac:dyDescent="0.15">
      <c r="L57" s="33"/>
    </row>
    <row r="58" spans="12:12" x14ac:dyDescent="0.15">
      <c r="L58" s="33"/>
    </row>
    <row r="59" spans="12:12" x14ac:dyDescent="0.15">
      <c r="L59" s="33"/>
    </row>
    <row r="60" spans="12:12" x14ac:dyDescent="0.15">
      <c r="L60" s="33"/>
    </row>
    <row r="61" spans="12:12" x14ac:dyDescent="0.15">
      <c r="L61" s="33"/>
    </row>
    <row r="62" spans="12:12" x14ac:dyDescent="0.15">
      <c r="L62" s="33"/>
    </row>
    <row r="63" spans="12:12" x14ac:dyDescent="0.15">
      <c r="L63" s="33"/>
    </row>
    <row r="64" spans="12:12" x14ac:dyDescent="0.15">
      <c r="L64" s="33"/>
    </row>
    <row r="65" spans="12:12" x14ac:dyDescent="0.15">
      <c r="L65" s="33"/>
    </row>
    <row r="66" spans="12:12" x14ac:dyDescent="0.15">
      <c r="L66" s="33"/>
    </row>
    <row r="67" spans="12:12" x14ac:dyDescent="0.15">
      <c r="L67" s="33"/>
    </row>
    <row r="68" spans="12:12" x14ac:dyDescent="0.15">
      <c r="L68" s="33"/>
    </row>
    <row r="69" spans="12:12" x14ac:dyDescent="0.15">
      <c r="L69" s="33"/>
    </row>
    <row r="70" spans="12:12" x14ac:dyDescent="0.15">
      <c r="L70" s="33"/>
    </row>
    <row r="71" spans="12:12" x14ac:dyDescent="0.15">
      <c r="L71" s="33"/>
    </row>
    <row r="72" spans="12:12" x14ac:dyDescent="0.15">
      <c r="L72" s="33"/>
    </row>
    <row r="73" spans="12:12" x14ac:dyDescent="0.15">
      <c r="L73" s="33"/>
    </row>
    <row r="74" spans="12:12" x14ac:dyDescent="0.15">
      <c r="L74" s="33"/>
    </row>
    <row r="75" spans="12:12" x14ac:dyDescent="0.15">
      <c r="L75" s="33"/>
    </row>
    <row r="76" spans="12:12" x14ac:dyDescent="0.15">
      <c r="L76" s="33"/>
    </row>
    <row r="77" spans="12:12" x14ac:dyDescent="0.15">
      <c r="L77" s="33"/>
    </row>
    <row r="78" spans="12:12" x14ac:dyDescent="0.15">
      <c r="L78" s="33"/>
    </row>
    <row r="79" spans="12:12" x14ac:dyDescent="0.15">
      <c r="L79" s="33"/>
    </row>
    <row r="80" spans="12:12" x14ac:dyDescent="0.15">
      <c r="L80" s="33"/>
    </row>
    <row r="81" spans="12:12" x14ac:dyDescent="0.15">
      <c r="L81" s="33"/>
    </row>
    <row r="82" spans="12:12" x14ac:dyDescent="0.15">
      <c r="L82" s="33"/>
    </row>
    <row r="83" spans="12:12" x14ac:dyDescent="0.15">
      <c r="L83" s="33"/>
    </row>
    <row r="84" spans="12:12" x14ac:dyDescent="0.15">
      <c r="L84" s="33"/>
    </row>
    <row r="85" spans="12:12" x14ac:dyDescent="0.15">
      <c r="L85" s="33"/>
    </row>
    <row r="86" spans="12:12" x14ac:dyDescent="0.15">
      <c r="L86" s="33"/>
    </row>
    <row r="87" spans="12:12" x14ac:dyDescent="0.15">
      <c r="L87" s="33"/>
    </row>
    <row r="88" spans="12:12" x14ac:dyDescent="0.15">
      <c r="L88" s="33"/>
    </row>
    <row r="89" spans="12:12" x14ac:dyDescent="0.15">
      <c r="L89" s="33"/>
    </row>
    <row r="90" spans="12:12" x14ac:dyDescent="0.15">
      <c r="L90" s="33"/>
    </row>
    <row r="91" spans="12:12" x14ac:dyDescent="0.15">
      <c r="L91" s="33"/>
    </row>
    <row r="92" spans="12:12" x14ac:dyDescent="0.15">
      <c r="L92" s="33"/>
    </row>
    <row r="93" spans="12:12" x14ac:dyDescent="0.15">
      <c r="L93" s="33"/>
    </row>
    <row r="94" spans="12:12" x14ac:dyDescent="0.15">
      <c r="L94" s="33"/>
    </row>
    <row r="95" spans="12:12" x14ac:dyDescent="0.15">
      <c r="L95" s="33"/>
    </row>
    <row r="96" spans="12:12" x14ac:dyDescent="0.15">
      <c r="L96" s="33"/>
    </row>
    <row r="97" spans="12:12" x14ac:dyDescent="0.15">
      <c r="L97" s="33"/>
    </row>
    <row r="98" spans="12:12" x14ac:dyDescent="0.15">
      <c r="L98" s="33"/>
    </row>
    <row r="99" spans="12:12" x14ac:dyDescent="0.15">
      <c r="L99" s="33"/>
    </row>
    <row r="100" spans="12:12" x14ac:dyDescent="0.15">
      <c r="L100" s="33"/>
    </row>
    <row r="101" spans="12:12" x14ac:dyDescent="0.15">
      <c r="L101" s="33"/>
    </row>
    <row r="102" spans="12:12" x14ac:dyDescent="0.15">
      <c r="L102" s="33"/>
    </row>
    <row r="103" spans="12:12" x14ac:dyDescent="0.15">
      <c r="L103" s="33"/>
    </row>
    <row r="104" spans="12:12" x14ac:dyDescent="0.15">
      <c r="L104" s="33"/>
    </row>
    <row r="105" spans="12:12" x14ac:dyDescent="0.15">
      <c r="L105" s="33"/>
    </row>
    <row r="106" spans="12:12" x14ac:dyDescent="0.15">
      <c r="L106" s="33"/>
    </row>
    <row r="107" spans="12:12" x14ac:dyDescent="0.15">
      <c r="L107" s="33"/>
    </row>
    <row r="108" spans="12:12" x14ac:dyDescent="0.15">
      <c r="L108" s="33"/>
    </row>
    <row r="109" spans="12:12" x14ac:dyDescent="0.15">
      <c r="L109" s="33"/>
    </row>
    <row r="110" spans="12:12" x14ac:dyDescent="0.15">
      <c r="L110" s="33"/>
    </row>
    <row r="111" spans="12:12" x14ac:dyDescent="0.15">
      <c r="L111" s="33"/>
    </row>
    <row r="112" spans="12:12" x14ac:dyDescent="0.15">
      <c r="L112" s="33"/>
    </row>
    <row r="113" spans="12:12" x14ac:dyDescent="0.15">
      <c r="L113" s="33"/>
    </row>
    <row r="114" spans="12:12" x14ac:dyDescent="0.15">
      <c r="L114" s="33"/>
    </row>
    <row r="115" spans="12:12" x14ac:dyDescent="0.15">
      <c r="L115" s="33"/>
    </row>
  </sheetData>
  <mergeCells count="2">
    <mergeCell ref="B6:K6"/>
    <mergeCell ref="D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T01-T02</vt:lpstr>
      <vt:lpstr>T-03</vt:lpstr>
      <vt:lpstr>T04A</vt:lpstr>
      <vt:lpstr>T04B</vt:lpstr>
      <vt:lpstr>T04B続き</vt:lpstr>
      <vt:lpstr>T05 </vt:lpstr>
      <vt:lpstr>T05続き </vt:lpstr>
      <vt:lpstr>T06AB-T07</vt:lpstr>
      <vt:lpstr>T08</vt:lpstr>
      <vt:lpstr>T09-T10</vt:lpstr>
      <vt:lpstr>T11-T12</vt:lpstr>
      <vt:lpstr>T13</vt:lpstr>
      <vt:lpstr>T14</vt:lpstr>
      <vt:lpstr>T15ABC</vt:lpstr>
      <vt:lpstr>T16</vt:lpstr>
      <vt:lpstr>T17A</vt:lpstr>
      <vt:lpstr>T17B</vt:lpstr>
      <vt:lpstr>T18A</vt:lpstr>
      <vt:lpstr>T18BC</vt:lpstr>
      <vt:lpstr>T19-T20A</vt:lpstr>
      <vt:lpstr>T20B</vt:lpstr>
      <vt:lpstr>'T01-T02'!Print_Area</vt:lpstr>
      <vt:lpstr>'T-03'!Print_Area</vt:lpstr>
      <vt:lpstr>T04A!Print_Area</vt:lpstr>
      <vt:lpstr>T04B!Print_Area</vt:lpstr>
      <vt:lpstr>T04B続き!Print_Area</vt:lpstr>
      <vt:lpstr>'T05 '!Print_Area</vt:lpstr>
      <vt:lpstr>'T05続き '!Print_Area</vt:lpstr>
      <vt:lpstr>'T06AB-T07'!Print_Area</vt:lpstr>
      <vt:lpstr>'T08'!Print_Area</vt:lpstr>
      <vt:lpstr>'T09-T10'!Print_Area</vt:lpstr>
      <vt:lpstr>'T11-T12'!Print_Area</vt:lpstr>
      <vt:lpstr>'T13'!Print_Area</vt:lpstr>
      <vt:lpstr>'T14'!Print_Area</vt:lpstr>
      <vt:lpstr>T15ABC!Print_Area</vt:lpstr>
      <vt:lpstr>'T16'!Print_Area</vt:lpstr>
      <vt:lpstr>T17A!Print_Area</vt:lpstr>
      <vt:lpstr>T17B!Print_Area</vt:lpstr>
      <vt:lpstr>T18A!Print_Area</vt:lpstr>
      <vt:lpstr>T18BC!Print_Area</vt:lpstr>
      <vt:lpstr>'T19-T20A'!Print_Area</vt:lpstr>
      <vt:lpstr>T20B!Print_Area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127604</cp:lastModifiedBy>
  <cp:lastPrinted>2021-02-01T07:45:18Z</cp:lastPrinted>
  <dcterms:created xsi:type="dcterms:W3CDTF">2006-04-24T05:17:06Z</dcterms:created>
  <dcterms:modified xsi:type="dcterms:W3CDTF">2021-03-15T01:42:30Z</dcterms:modified>
</cp:coreProperties>
</file>