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240" yWindow="75" windowWidth="11700" windowHeight="8775" tabRatio="743"/>
  </bookViews>
  <sheets>
    <sheet name="S01-02" sheetId="98" r:id="rId1"/>
    <sheet name="S03 " sheetId="99" r:id="rId2"/>
    <sheet name="S04A" sheetId="79" r:id="rId3"/>
    <sheet name="S04BCD " sheetId="95" r:id="rId4"/>
    <sheet name="S05、S06" sheetId="81" r:id="rId5"/>
    <sheet name="S07AB" sheetId="104" r:id="rId6"/>
    <sheet name="S07CDE" sheetId="105" r:id="rId7"/>
    <sheet name="S07F-08" sheetId="106" r:id="rId8"/>
    <sheet name="S09" sheetId="85" r:id="rId9"/>
    <sheet name="S10-11" sheetId="107" r:id="rId10"/>
    <sheet name="S12" sheetId="96" r:id="rId11"/>
    <sheet name="S13" sheetId="97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S04A!$B$6:$L$83</definedName>
    <definedName name="_xlnm.Print_Area" localSheetId="3">'S04BCD '!$B$6:$L$75</definedName>
    <definedName name="_xlnm.Print_Area" localSheetId="4">'S05、S06'!$B$6:$J$62</definedName>
    <definedName name="_xlnm.Print_Area" localSheetId="5">S07AB!$B$6:$L$62</definedName>
    <definedName name="_xlnm.Print_Area" localSheetId="6">S07CDE!$B$6:$H$78</definedName>
    <definedName name="_xlnm.Print_Area" localSheetId="7">'S07F-08'!$B$6:$H$64</definedName>
    <definedName name="_xlnm.Print_Area" localSheetId="8">'S09'!$B$6:$L$60</definedName>
    <definedName name="_xlnm.Print_Area" localSheetId="9">'S10-11'!$B$6:$L$81</definedName>
    <definedName name="_xlnm.Print_Area" localSheetId="10">'S12'!$B$6:$I$61</definedName>
    <definedName name="_xlnm.Print_Area" localSheetId="11">'S13'!$B$6:$M$69</definedName>
    <definedName name="_xlnm.Print_Area" localSheetId="12">S14A!$B$1:$K$53</definedName>
    <definedName name="_xlnm.Print_Area" localSheetId="13">S14B!$B$1:$J$51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C11" i="90" l="1"/>
  <c r="E22" i="96" l="1"/>
  <c r="D22" i="96"/>
  <c r="J72" i="95" l="1"/>
  <c r="K13" i="89" l="1"/>
  <c r="J13" i="89"/>
  <c r="K12" i="89"/>
  <c r="J12" i="89"/>
  <c r="K11" i="89"/>
  <c r="J11" i="89"/>
  <c r="J14" i="85" l="1"/>
  <c r="G14" i="85"/>
  <c r="F14" i="85"/>
  <c r="E14" i="85" l="1"/>
  <c r="I11" i="90" l="1"/>
  <c r="G11" i="90"/>
  <c r="E11" i="90"/>
  <c r="K14" i="85" l="1"/>
  <c r="L14" i="85"/>
  <c r="I14" i="85"/>
  <c r="H14" i="85"/>
  <c r="D14" i="85"/>
  <c r="C14" i="85"/>
</calcChain>
</file>

<file path=xl/sharedStrings.xml><?xml version="1.0" encoding="utf-8"?>
<sst xmlns="http://schemas.openxmlformats.org/spreadsheetml/2006/main" count="1738" uniqueCount="679">
  <si>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</si>
  <si>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</si>
  <si>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</si>
  <si>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</si>
  <si>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</si>
  <si>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</si>
  <si>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</si>
  <si>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</si>
  <si>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</si>
  <si>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</si>
  <si>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</si>
  <si>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</si>
  <si>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</si>
  <si>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</si>
  <si>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</si>
  <si>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</si>
  <si>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</si>
  <si>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</si>
  <si>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</si>
  <si>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</si>
  <si>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</si>
  <si>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</si>
  <si>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</si>
  <si>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</si>
  <si>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</si>
  <si>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</si>
  <si>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</si>
  <si>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</si>
  <si>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</si>
  <si>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</si>
  <si>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</si>
  <si>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</si>
  <si>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</si>
  <si>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</si>
  <si>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</si>
  <si>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</si>
  <si>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</si>
  <si>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</si>
  <si>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</si>
  <si>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</si>
  <si>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</si>
  <si>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</si>
  <si>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</si>
  <si>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  女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</si>
  <si>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</si>
  <si>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</si>
  <si>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</si>
  <si>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</si>
  <si>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</si>
  <si>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</si>
  <si>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</si>
  <si>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</si>
  <si>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</si>
  <si>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</si>
  <si>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</si>
  <si>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</si>
  <si>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</si>
  <si>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</si>
  <si>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</si>
  <si>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</si>
  <si>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</si>
  <si>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</si>
  <si>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</si>
  <si>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</si>
  <si>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</si>
  <si>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</si>
  <si>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</si>
  <si>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障害(補償)給付（注1</t>
    <rPh sb="9" eb="10">
      <t>チュウ</t>
    </rPh>
    <phoneticPr fontId="5"/>
  </si>
  <si>
    <t>年金等給付(注2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</si>
  <si>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</si>
  <si>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</si>
  <si>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</si>
  <si>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</si>
  <si>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</si>
  <si>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</si>
  <si>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</si>
  <si>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</si>
  <si>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</si>
  <si>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</si>
  <si>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</si>
  <si>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</si>
  <si>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</si>
  <si>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</si>
  <si>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</si>
  <si>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</si>
  <si>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</si>
  <si>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</si>
  <si>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</si>
  <si>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</si>
  <si>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</si>
  <si>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</si>
  <si>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</si>
  <si>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</si>
  <si>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</si>
  <si>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県計 (注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</si>
  <si>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</si>
  <si>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</si>
  <si>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</si>
  <si>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</si>
  <si>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</si>
  <si>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</si>
  <si>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</si>
  <si>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</si>
  <si>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</si>
  <si>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</si>
  <si>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</si>
  <si>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</si>
  <si>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</si>
  <si>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</si>
  <si>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</si>
  <si>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</si>
  <si>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</si>
  <si>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</si>
  <si>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</si>
  <si>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</si>
  <si>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</si>
  <si>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</si>
  <si>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</si>
  <si>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</si>
  <si>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</si>
  <si>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</si>
  <si>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</si>
  <si>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</si>
  <si>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</si>
  <si>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</si>
  <si>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</si>
  <si>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</si>
  <si>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保育所 (注2</t>
  </si>
  <si>
    <t>児童養護施設</t>
  </si>
  <si>
    <t>児童自立支援施設</t>
  </si>
  <si>
    <t>児童館（注3</t>
    <rPh sb="4" eb="5">
      <t>チュウ</t>
    </rPh>
    <phoneticPr fontId="3"/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</si>
  <si>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</si>
  <si>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</si>
  <si>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</si>
  <si>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</si>
  <si>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</si>
  <si>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</si>
  <si>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</si>
  <si>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</si>
  <si>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</si>
  <si>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</si>
  <si>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</si>
  <si>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</si>
  <si>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</si>
  <si>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</si>
  <si>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</si>
  <si>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</si>
  <si>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</si>
  <si>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</si>
  <si>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</si>
  <si>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</si>
  <si>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</si>
  <si>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</si>
  <si>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</si>
  <si>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</si>
  <si>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</si>
  <si>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</si>
  <si>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</si>
  <si>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</si>
  <si>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</si>
  <si>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</si>
  <si>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</si>
  <si>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</si>
  <si>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</si>
  <si>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</si>
  <si>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</si>
  <si>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</si>
  <si>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</si>
  <si>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</si>
  <si>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</si>
  <si>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</si>
  <si>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</si>
  <si>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</si>
  <si>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</si>
  <si>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</si>
  <si>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</si>
  <si>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</si>
  <si>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</si>
  <si>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</si>
  <si>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</si>
  <si>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</si>
  <si>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</si>
  <si>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</si>
  <si>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</si>
  <si>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</si>
  <si>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</si>
  <si>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</si>
  <si>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</si>
  <si>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</si>
  <si>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</si>
  <si>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</si>
  <si>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</si>
  <si>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</si>
  <si>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</si>
  <si>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</si>
  <si>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</si>
  <si>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</si>
  <si>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</si>
  <si>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</si>
  <si>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</si>
  <si>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</si>
  <si>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</si>
  <si>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</si>
  <si>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</si>
  <si>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</si>
  <si>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</si>
  <si>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</si>
  <si>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</si>
  <si>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</si>
  <si>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</si>
  <si>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</si>
  <si>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</si>
  <si>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</si>
  <si>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</si>
  <si>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</si>
  <si>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</si>
  <si>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</si>
  <si>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</si>
  <si>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</si>
  <si>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</si>
  <si>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</si>
  <si>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</si>
  <si>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</si>
  <si>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</si>
  <si>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</si>
  <si>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</si>
  <si>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</si>
  <si>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</si>
  <si>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</si>
  <si>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</si>
  <si>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</si>
  <si>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</si>
  <si>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</si>
  <si>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</si>
  <si>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</si>
  <si>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</si>
  <si>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</si>
  <si>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</si>
  <si>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</si>
  <si>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</si>
  <si>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</si>
  <si>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</si>
  <si>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</si>
  <si>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</si>
  <si>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</si>
  <si>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</si>
  <si>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</si>
  <si>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</si>
  <si>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</si>
  <si>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</si>
  <si>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</si>
  <si>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</si>
  <si>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</si>
  <si>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</si>
  <si>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</si>
  <si>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</si>
  <si>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</si>
  <si>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</si>
  <si>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</si>
  <si>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</si>
  <si>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</si>
  <si>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</si>
  <si>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</si>
  <si>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</si>
  <si>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</si>
  <si>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3"/>
  </si>
  <si>
    <t>　　船員</t>
    <rPh sb="2" eb="4">
      <t>センイン</t>
    </rPh>
    <phoneticPr fontId="2"/>
  </si>
  <si>
    <t>母子生活支援施設（注1</t>
    <rPh sb="9" eb="10">
      <t>チュウ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</si>
  <si>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</si>
  <si>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</si>
  <si>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</si>
  <si>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</si>
  <si>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</si>
  <si>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</si>
  <si>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</si>
  <si>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</si>
  <si>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</si>
  <si>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</si>
  <si>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遺族(補償)給付（注1</t>
    <rPh sb="0" eb="2">
      <t>イゾク</t>
    </rPh>
    <rPh sb="9" eb="10">
      <t>チュウ</t>
    </rPh>
    <phoneticPr fontId="5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</si>
  <si>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</si>
  <si>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</si>
  <si>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</si>
  <si>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</si>
  <si>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</si>
  <si>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</si>
  <si>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</si>
  <si>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</si>
  <si>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</si>
  <si>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</si>
  <si>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</si>
  <si>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</si>
  <si>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</si>
  <si>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</si>
  <si>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</si>
  <si>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</si>
  <si>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</si>
  <si>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</si>
  <si>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</si>
  <si>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平成16年度(2004年度)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</si>
  <si>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</si>
  <si>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平成18年度(2006年度)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</si>
  <si>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平成19年度(2007年度)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</si>
  <si>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平成20年度(2008年度)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</si>
  <si>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平成21年度(2009年度)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</si>
  <si>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</si>
  <si>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</si>
  <si>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</si>
  <si>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</si>
  <si>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</si>
  <si>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</si>
  <si>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</si>
  <si>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</si>
  <si>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</si>
  <si>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</si>
  <si>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</si>
  <si>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</si>
  <si>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</si>
  <si>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</si>
  <si>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</si>
  <si>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</si>
  <si>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</si>
  <si>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</si>
  <si>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</si>
  <si>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</si>
  <si>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</si>
  <si>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</si>
  <si>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</si>
  <si>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</si>
  <si>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</si>
  <si>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</si>
  <si>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</si>
  <si>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</si>
  <si>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</si>
  <si>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</si>
  <si>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</si>
  <si>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</si>
  <si>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</si>
  <si>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</si>
  <si>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</si>
  <si>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</si>
  <si>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</si>
  <si>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>助産施設（注3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</si>
  <si>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</si>
  <si>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</si>
  <si>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</si>
  <si>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</si>
  <si>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</si>
  <si>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</si>
  <si>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</si>
  <si>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</si>
  <si>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その他</t>
    <phoneticPr fontId="2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</si>
  <si>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</si>
  <si>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</si>
  <si>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</si>
  <si>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</si>
  <si>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</si>
  <si>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</si>
  <si>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</si>
  <si>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</si>
  <si>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</si>
  <si>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</si>
  <si>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</si>
  <si>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</si>
  <si>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</si>
  <si>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</si>
  <si>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</si>
  <si>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</si>
  <si>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</si>
  <si>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</si>
  <si>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</si>
  <si>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</si>
  <si>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</si>
  <si>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</si>
  <si>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</si>
  <si>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</si>
  <si>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</si>
  <si>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</si>
  <si>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</si>
  <si>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</si>
  <si>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</si>
  <si>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</si>
  <si>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</si>
  <si>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</si>
  <si>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</si>
  <si>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>平成26年度(2014年度)</t>
    <rPh sb="0" eb="2">
      <t>ヘイセイ</t>
    </rPh>
    <rPh sb="4" eb="6">
      <t>ネンド</t>
    </rPh>
    <phoneticPr fontId="3"/>
  </si>
  <si>
    <t>平成27年度(2015年度)</t>
    <rPh sb="0" eb="2">
      <t>ヘイセイ</t>
    </rPh>
    <rPh sb="4" eb="6">
      <t>ネンド</t>
    </rPh>
    <phoneticPr fontId="3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</si>
  <si>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</si>
  <si>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</si>
  <si>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</si>
  <si>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</si>
  <si>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</si>
  <si>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</si>
  <si>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</si>
  <si>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</si>
  <si>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</si>
  <si>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</si>
  <si>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</si>
  <si>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</si>
  <si>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>平成28年度(2016年度)</t>
    <rPh sb="0" eb="2">
      <t>ヘイセイ</t>
    </rPh>
    <rPh sb="4" eb="6">
      <t>ネンド</t>
    </rPh>
    <phoneticPr fontId="3"/>
  </si>
  <si>
    <t>Ｓ-09 市町村別国民健康保険の事業状況</t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</si>
  <si>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</si>
  <si>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</si>
  <si>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</si>
  <si>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</si>
  <si>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</si>
  <si>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平成28年度</t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</si>
  <si>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</si>
  <si>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</si>
  <si>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</si>
  <si>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</si>
  <si>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</si>
  <si>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　　失業保険－続き－</t>
    <rPh sb="7" eb="8">
      <t>ツヅ</t>
    </rPh>
    <phoneticPr fontId="2"/>
  </si>
  <si>
    <t>資料：県長寿社会課介護サービス指導室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</si>
  <si>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</si>
  <si>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</si>
  <si>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</si>
  <si>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</si>
  <si>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</si>
  <si>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寄宿手当</t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</si>
  <si>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</si>
  <si>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</si>
  <si>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</t>
  </si>
  <si>
    <t>男</t>
    <rPh sb="0" eb="1">
      <t>オトコ</t>
    </rPh>
    <phoneticPr fontId="2"/>
  </si>
  <si>
    <t>女</t>
    <rPh sb="0" eb="1">
      <t>オンナ</t>
    </rPh>
    <phoneticPr fontId="2"/>
  </si>
  <si>
    <t>平成29年度(2017年度)</t>
    <rPh sb="0" eb="2">
      <t>ヘイセイ</t>
    </rPh>
    <rPh sb="4" eb="6">
      <t>ネンド</t>
    </rPh>
    <phoneticPr fontId="3"/>
  </si>
  <si>
    <t>平成29年度(2017年度)</t>
    <rPh sb="0" eb="2">
      <t>ヘイセイ</t>
    </rPh>
    <rPh sb="4" eb="6">
      <t>ネンド</t>
    </rPh>
    <phoneticPr fontId="2"/>
  </si>
  <si>
    <t>保険料</t>
    <phoneticPr fontId="2"/>
  </si>
  <si>
    <t>被扶養者分</t>
    <phoneticPr fontId="2"/>
  </si>
  <si>
    <t>件 数</t>
    <phoneticPr fontId="2"/>
  </si>
  <si>
    <t>金 額</t>
    <phoneticPr fontId="2"/>
  </si>
  <si>
    <t>強制適用</t>
    <phoneticPr fontId="2"/>
  </si>
  <si>
    <t>任意継続</t>
    <phoneticPr fontId="2"/>
  </si>
  <si>
    <t>被保険</t>
    <phoneticPr fontId="2"/>
  </si>
  <si>
    <t xml:space="preserve"> 注3）旧法</t>
    <rPh sb="1" eb="2">
      <t>チュウ</t>
    </rPh>
    <rPh sb="4" eb="6">
      <t>キュウホウ</t>
    </rPh>
    <phoneticPr fontId="2"/>
  </si>
  <si>
    <t>年金額</t>
    <phoneticPr fontId="2"/>
  </si>
  <si>
    <t xml:space="preserve">注3）資料：「厚生年金保険・国民年金事業年報」
</t>
    <rPh sb="3" eb="5">
      <t>シリョウ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</si>
  <si>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</si>
  <si>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</si>
  <si>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</si>
  <si>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費（注2</t>
    <phoneticPr fontId="2"/>
  </si>
  <si>
    <t>その他（注1</t>
    <rPh sb="4" eb="5">
      <t>チュウ</t>
    </rPh>
    <phoneticPr fontId="2"/>
  </si>
  <si>
    <t>療養費(注3</t>
    <rPh sb="4" eb="5">
      <t>チュウ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</si>
  <si>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</si>
  <si>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</si>
  <si>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</si>
  <si>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</si>
  <si>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>平成30年度(2018年度)</t>
    <rPh sb="0" eb="2">
      <t>ヘイセイ</t>
    </rPh>
    <rPh sb="4" eb="6">
      <t>ネンド</t>
    </rPh>
    <phoneticPr fontId="3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</si>
  <si>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</si>
  <si>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</si>
  <si>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</si>
  <si>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</si>
  <si>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</si>
  <si>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</si>
  <si>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</si>
  <si>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</si>
  <si>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</si>
  <si>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</si>
  <si>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</si>
  <si>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</si>
  <si>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</si>
  <si>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</si>
  <si>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</si>
  <si>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</si>
  <si>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</si>
  <si>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</si>
  <si>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</si>
  <si>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</si>
  <si>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</si>
  <si>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注）県、市町村別に平均し、集計した数字であるため、県計とは必ずしも一致しない。</t>
    <phoneticPr fontId="2"/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</si>
  <si>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</si>
  <si>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</si>
  <si>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</si>
  <si>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</si>
  <si>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</si>
  <si>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</si>
  <si>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</si>
  <si>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人</t>
    <phoneticPr fontId="2"/>
  </si>
  <si>
    <t>施設数</t>
    <phoneticPr fontId="2"/>
  </si>
  <si>
    <t>在所者</t>
    <phoneticPr fontId="2"/>
  </si>
  <si>
    <t>在所者</t>
    <phoneticPr fontId="2"/>
  </si>
  <si>
    <t>県</t>
    <phoneticPr fontId="2"/>
  </si>
  <si>
    <t>法人</t>
    <phoneticPr fontId="2"/>
  </si>
  <si>
    <t>その他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</si>
  <si>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</si>
  <si>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</si>
  <si>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</si>
  <si>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</si>
  <si>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</si>
  <si>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</si>
  <si>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</si>
  <si>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</si>
  <si>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</si>
  <si>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</si>
  <si>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</si>
  <si>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</si>
  <si>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</si>
  <si>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</si>
  <si>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</si>
  <si>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</si>
  <si>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 xml:space="preserve">   男</t>
    <phoneticPr fontId="2"/>
  </si>
  <si>
    <t>総 数</t>
    <phoneticPr fontId="2"/>
  </si>
  <si>
    <t>注）障害者自立支援法施行に伴い、H23年度末をもって障害福祉サービス等に移行した。</t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</si>
  <si>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</si>
  <si>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</si>
  <si>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</si>
  <si>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</si>
  <si>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</si>
  <si>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</si>
  <si>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通所者</t>
    <phoneticPr fontId="2"/>
  </si>
  <si>
    <t>-</t>
    <phoneticPr fontId="2"/>
  </si>
  <si>
    <t>-</t>
    <phoneticPr fontId="2"/>
  </si>
  <si>
    <t>-</t>
    <phoneticPr fontId="2"/>
  </si>
  <si>
    <t xml:space="preserve"> </t>
    <phoneticPr fontId="5"/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</si>
  <si>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</si>
  <si>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</si>
  <si>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</si>
  <si>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</si>
  <si>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</si>
  <si>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</si>
  <si>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</si>
  <si>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</si>
  <si>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</si>
  <si>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 令和２年(2020年)</t>
    <rPh sb="2" eb="4">
      <t>レイワ</t>
    </rPh>
    <rPh sb="5" eb="6">
      <t>ネン</t>
    </rPh>
    <rPh sb="11" eb="12">
      <t>ネン</t>
    </rPh>
    <phoneticPr fontId="5"/>
  </si>
  <si>
    <t xml:space="preserve">  令和元年度(2019年度)</t>
    <rPh sb="2" eb="4">
      <t>レイワ</t>
    </rPh>
    <rPh sb="4" eb="6">
      <t>ガンネン</t>
    </rPh>
    <rPh sb="6" eb="7">
      <t>ド</t>
    </rPh>
    <rPh sb="7" eb="9">
      <t>ヘイネンド</t>
    </rPh>
    <rPh sb="12" eb="13">
      <t>ネン</t>
    </rPh>
    <rPh sb="13" eb="14">
      <t>ド</t>
    </rPh>
    <phoneticPr fontId="1"/>
  </si>
  <si>
    <t xml:space="preserve">  令和元年度(2019年度)</t>
    <rPh sb="2" eb="4">
      <t>レイワ</t>
    </rPh>
    <rPh sb="4" eb="5">
      <t>ガン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</si>
  <si>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-</t>
    <phoneticPr fontId="2"/>
  </si>
  <si>
    <t>被保険者</t>
    <phoneticPr fontId="2"/>
  </si>
  <si>
    <t>平均標準報酬月額</t>
    <phoneticPr fontId="2"/>
  </si>
  <si>
    <t>平成30年度(2018年度)</t>
    <rPh sb="0" eb="2">
      <t>ヘイセイ</t>
    </rPh>
    <rPh sb="4" eb="6">
      <t>ネンド</t>
    </rPh>
    <phoneticPr fontId="2"/>
  </si>
  <si>
    <t>現金給付</t>
    <phoneticPr fontId="2"/>
  </si>
  <si>
    <t>総  数</t>
    <phoneticPr fontId="2"/>
  </si>
  <si>
    <t>平成29年度(2017年度)</t>
    <phoneticPr fontId="2"/>
  </si>
  <si>
    <t>平成30年度(2018年度)</t>
    <phoneticPr fontId="2"/>
  </si>
  <si>
    <t xml:space="preserve">  現金給付－続き－</t>
    <phoneticPr fontId="2"/>
  </si>
  <si>
    <t>歯科診療</t>
    <phoneticPr fontId="2"/>
  </si>
  <si>
    <t>件 数</t>
    <phoneticPr fontId="2"/>
  </si>
  <si>
    <t>金 額</t>
    <phoneticPr fontId="2"/>
  </si>
  <si>
    <t>件 数</t>
    <phoneticPr fontId="2"/>
  </si>
  <si>
    <t>平成29年度(2017年度)</t>
    <phoneticPr fontId="2"/>
  </si>
  <si>
    <t>平成30年度(2018年度)</t>
    <phoneticPr fontId="2"/>
  </si>
  <si>
    <t>平成29年度(2017年度)</t>
    <phoneticPr fontId="2"/>
  </si>
  <si>
    <t>金 額</t>
    <phoneticPr fontId="2"/>
  </si>
  <si>
    <t>平成30年度(2018年度)</t>
    <phoneticPr fontId="2"/>
  </si>
  <si>
    <t>資料：全国健康保険協会「事業年報」　　　</t>
    <phoneticPr fontId="3"/>
  </si>
  <si>
    <t>Ｄ．保険料徴収状況（一般被保険者）</t>
    <phoneticPr fontId="2"/>
  </si>
  <si>
    <t>被保険者</t>
    <phoneticPr fontId="2"/>
  </si>
  <si>
    <t>保険料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</si>
  <si>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</si>
  <si>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</si>
  <si>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</si>
  <si>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</si>
  <si>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平成29年度(2017年度)</t>
  </si>
  <si>
    <t>平成30年度(2018年度)</t>
  </si>
  <si>
    <t>資料：全国健康保険協会「事業年報」
　　　</t>
    <phoneticPr fontId="3"/>
  </si>
  <si>
    <t>保険給付　総数　</t>
    <phoneticPr fontId="2"/>
  </si>
  <si>
    <t>被扶養者分</t>
    <phoneticPr fontId="2"/>
  </si>
  <si>
    <t>件 数</t>
    <phoneticPr fontId="2"/>
  </si>
  <si>
    <t>金 額</t>
    <phoneticPr fontId="2"/>
  </si>
  <si>
    <t>件 数</t>
    <phoneticPr fontId="2"/>
  </si>
  <si>
    <t>保険料</t>
    <phoneticPr fontId="2"/>
  </si>
  <si>
    <t>金 額</t>
    <phoneticPr fontId="2"/>
  </si>
  <si>
    <t>賃金日額</t>
    <phoneticPr fontId="2"/>
  </si>
  <si>
    <t>　　　　　　　　　　　　　　年金部分は1986年（昭和61年）に厚生年金へ、雇用保険及び労災保険部分は</t>
    <phoneticPr fontId="2"/>
  </si>
  <si>
    <t xml:space="preserve">    　        2010年（平成22年）に一般の雇用保険と労災保険にそれぞれ統合された。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</si>
  <si>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</si>
  <si>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</si>
  <si>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</si>
  <si>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船舶</t>
    <phoneticPr fontId="2"/>
  </si>
  <si>
    <t>強制適用</t>
    <phoneticPr fontId="2"/>
  </si>
  <si>
    <t>任意継続</t>
    <phoneticPr fontId="2"/>
  </si>
  <si>
    <t>強制適用</t>
    <phoneticPr fontId="2"/>
  </si>
  <si>
    <t>人</t>
    <phoneticPr fontId="2"/>
  </si>
  <si>
    <t>被保険</t>
    <phoneticPr fontId="2"/>
  </si>
  <si>
    <t>平均標準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</si>
  <si>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</si>
  <si>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</si>
  <si>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</si>
  <si>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</si>
  <si>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収納済額</t>
    <phoneticPr fontId="2"/>
  </si>
  <si>
    <t>給付総額</t>
    <phoneticPr fontId="2"/>
  </si>
  <si>
    <t>失業給付支払</t>
    <phoneticPr fontId="2"/>
  </si>
  <si>
    <t>人 数</t>
    <phoneticPr fontId="2"/>
  </si>
  <si>
    <t>年金額</t>
    <phoneticPr fontId="2"/>
  </si>
  <si>
    <t>注1）「任意継続」は、疾病部門と年金部門の合計　</t>
    <phoneticPr fontId="2"/>
  </si>
  <si>
    <t>注2）疾病部門の額　</t>
    <phoneticPr fontId="2"/>
  </si>
  <si>
    <t>　　　全国健康保険協会「船員保険事業年報」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</si>
  <si>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</si>
  <si>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</si>
  <si>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</si>
  <si>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</si>
  <si>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金 額</t>
    <phoneticPr fontId="2"/>
  </si>
  <si>
    <t>受給権者</t>
    <phoneticPr fontId="2"/>
  </si>
  <si>
    <t>②基礎年金</t>
    <phoneticPr fontId="2"/>
  </si>
  <si>
    <t>障  害</t>
    <phoneticPr fontId="2"/>
  </si>
  <si>
    <t>給付額</t>
    <phoneticPr fontId="2"/>
  </si>
  <si>
    <t>老  齢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</si>
  <si>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</si>
  <si>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</si>
  <si>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</si>
  <si>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</si>
  <si>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</si>
  <si>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給付総額</t>
    <phoneticPr fontId="2"/>
  </si>
  <si>
    <t>金 額</t>
    <phoneticPr fontId="2"/>
  </si>
  <si>
    <t>Ｓ-11 厚生年金保険</t>
    <phoneticPr fontId="2"/>
  </si>
  <si>
    <t>事業所</t>
    <phoneticPr fontId="2"/>
  </si>
  <si>
    <t>うち</t>
    <phoneticPr fontId="2"/>
  </si>
  <si>
    <t>総　数</t>
    <phoneticPr fontId="2"/>
  </si>
  <si>
    <t>者総数</t>
    <phoneticPr fontId="2"/>
  </si>
  <si>
    <t>収納済額</t>
    <phoneticPr fontId="2"/>
  </si>
  <si>
    <t>適 用</t>
    <phoneticPr fontId="2"/>
  </si>
  <si>
    <t>厚生年金</t>
    <phoneticPr fontId="2"/>
  </si>
  <si>
    <t>総 数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</si>
  <si>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</si>
  <si>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</si>
  <si>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</si>
  <si>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</si>
  <si>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年金額</t>
    <phoneticPr fontId="2"/>
  </si>
  <si>
    <t>受給権者</t>
    <phoneticPr fontId="2"/>
  </si>
  <si>
    <t>旧法計</t>
    <phoneticPr fontId="2"/>
  </si>
  <si>
    <t>老  齢</t>
    <phoneticPr fontId="2"/>
  </si>
  <si>
    <t>通算老齢</t>
    <phoneticPr fontId="2"/>
  </si>
  <si>
    <t>障  害</t>
    <phoneticPr fontId="2"/>
  </si>
  <si>
    <t>遺族・通算遺族</t>
    <phoneticPr fontId="2"/>
  </si>
  <si>
    <t>受給権者</t>
    <phoneticPr fontId="2"/>
  </si>
  <si>
    <t>年金額</t>
    <phoneticPr fontId="2"/>
  </si>
  <si>
    <t>資料：厚生労働省「厚生年金・国民年金事業年報」</t>
    <phoneticPr fontId="3"/>
  </si>
  <si>
    <t>　</t>
    <phoneticPr fontId="2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</si>
  <si>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</si>
  <si>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</si>
  <si>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</si>
  <si>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</si>
  <si>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</si>
  <si>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件 数</t>
    <phoneticPr fontId="2"/>
  </si>
  <si>
    <t>労働者災害補償保険-続き-</t>
    <phoneticPr fontId="2"/>
  </si>
  <si>
    <t>件 数</t>
    <phoneticPr fontId="2"/>
  </si>
  <si>
    <t>件 数</t>
    <phoneticPr fontId="2"/>
  </si>
  <si>
    <t>労働者災害補償保険-続き-</t>
    <phoneticPr fontId="2"/>
  </si>
  <si>
    <t>Ｓ-13 雇用保険</t>
    <phoneticPr fontId="2"/>
  </si>
  <si>
    <t>適用状況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</si>
  <si>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</si>
  <si>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</si>
  <si>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</si>
  <si>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</si>
  <si>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</si>
  <si>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</si>
  <si>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</si>
  <si>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</si>
  <si>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</si>
  <si>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実人員</t>
    <phoneticPr fontId="2"/>
  </si>
  <si>
    <t>支給金額</t>
    <phoneticPr fontId="2"/>
  </si>
  <si>
    <t>件</t>
    <phoneticPr fontId="2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</si>
  <si>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</si>
  <si>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特例一時金</t>
    <phoneticPr fontId="2"/>
  </si>
  <si>
    <t>基本手当,延長給付－続き－</t>
    <phoneticPr fontId="2"/>
  </si>
  <si>
    <t>傷病手当</t>
    <phoneticPr fontId="2"/>
  </si>
  <si>
    <t>受給者数</t>
    <phoneticPr fontId="2"/>
  </si>
  <si>
    <t>支給金額</t>
    <phoneticPr fontId="2"/>
  </si>
  <si>
    <t>支給総額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</si>
  <si>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</si>
  <si>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</si>
  <si>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</si>
  <si>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</si>
  <si>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</si>
  <si>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</si>
  <si>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</si>
  <si>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</si>
  <si>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</si>
  <si>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</si>
  <si>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>…</t>
    <phoneticPr fontId="2"/>
  </si>
  <si>
    <t>…</t>
    <phoneticPr fontId="2"/>
  </si>
  <si>
    <r>
      <t>Ｓ-08 船員保険</t>
    </r>
    <r>
      <rPr>
        <sz val="14"/>
        <color theme="1"/>
        <rFont val="ＭＳ 明朝"/>
        <family val="1"/>
        <charset val="128"/>
      </rPr>
      <t>（年度末現在適用状況）</t>
    </r>
    <phoneticPr fontId="2"/>
  </si>
  <si>
    <r>
      <t>Ａ．適用状況（一般被保険者）</t>
    </r>
    <r>
      <rPr>
        <sz val="14"/>
        <color theme="1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</si>
  <si>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r>
      <t>Ｂ．老人福祉施設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</si>
  <si>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Ｃ．児童福祉施設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</si>
  <si>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Ｄ．保護施設</t>
    </r>
    <r>
      <rPr>
        <sz val="14"/>
        <color theme="1"/>
        <rFont val="ＭＳ 明朝"/>
        <family val="1"/>
        <charset val="128"/>
      </rPr>
      <t>(年度末現在)</t>
    </r>
    <rPh sb="7" eb="10">
      <t>ネンドマツ</t>
    </rPh>
    <phoneticPr fontId="2"/>
  </si>
  <si>
    <r>
      <t>Ａ．障害福祉施設</t>
    </r>
    <r>
      <rPr>
        <sz val="14"/>
        <color theme="1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</si>
  <si>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 xml:space="preserve">  令和元年度(2019年度)</t>
    <rPh sb="2" eb="4">
      <t>レイワ</t>
    </rPh>
    <rPh sb="4" eb="6">
      <t>ガンネン</t>
    </rPh>
    <rPh sb="6" eb="7">
      <t>ド</t>
    </rPh>
    <rPh sb="12" eb="14">
      <t>ネンド</t>
    </rPh>
    <phoneticPr fontId="2"/>
  </si>
  <si>
    <t xml:space="preserve"> 令和元年度(2019年度)</t>
    <rPh sb="1" eb="3">
      <t>レイワ</t>
    </rPh>
    <rPh sb="3" eb="4">
      <t>ガン</t>
    </rPh>
    <phoneticPr fontId="2"/>
  </si>
  <si>
    <t xml:space="preserve">  令和２年(2020年)</t>
    <rPh sb="2" eb="4">
      <t>レイワ</t>
    </rPh>
    <rPh sb="5" eb="6">
      <t>ネン</t>
    </rPh>
    <rPh sb="6" eb="7">
      <t>ガンネン</t>
    </rPh>
    <rPh sb="11" eb="1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</si>
</sst>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176" fontId="6" fillId="24" borderId="0" xfId="0" applyNumberFormat="1" applyFont="1" applyFill="1">
      <alignment vertical="center"/>
    </xf>
    <xf numFmtId="176" fontId="3" fillId="24" borderId="0" xfId="0" applyNumberFormat="1" applyFont="1" applyFill="1" applyAlignment="1">
      <alignment vertical="center"/>
    </xf>
    <xf numFmtId="177" fontId="3" fillId="24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181" fontId="3" fillId="0" borderId="0" xfId="0" applyNumberFormat="1" applyFont="1" applyFill="1" applyAlignment="1" applyProtection="1">
      <alignment horizontal="right" shrinkToFit="1"/>
    </xf>
    <xf numFmtId="181" fontId="3" fillId="0" borderId="0" xfId="0" applyNumberFormat="1" applyFont="1" applyFill="1" applyAlignment="1" applyProtection="1">
      <alignment horizontal="right" vertical="center" shrinkToFit="1"/>
      <protection locked="0"/>
    </xf>
    <xf numFmtId="181" fontId="3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 applyProtection="1">
      <alignment horizontal="right" vertical="center" shrinkToFit="1"/>
      <protection locked="0"/>
    </xf>
    <xf numFmtId="42" fontId="3" fillId="0" borderId="0" xfId="0" quotePrefix="1" applyNumberFormat="1" applyFont="1" applyFill="1" applyAlignment="1" applyProtection="1">
      <alignment horizontal="right" shrinkToFit="1"/>
      <protection locked="0"/>
    </xf>
    <xf numFmtId="176" fontId="6" fillId="0" borderId="0" xfId="0" applyNumberFormat="1" applyFont="1" applyFill="1">
      <alignment vertical="center"/>
    </xf>
    <xf numFmtId="176" fontId="3" fillId="0" borderId="0" xfId="45" applyNumberFormat="1" applyFont="1" applyFill="1" applyAlignment="1" applyProtection="1">
      <alignment horizontal="left"/>
    </xf>
    <xf numFmtId="176" fontId="3" fillId="0" borderId="0" xfId="45" applyNumberFormat="1" applyFont="1" applyFill="1"/>
    <xf numFmtId="177" fontId="3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vertical="center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>
      <alignment vertical="center"/>
    </xf>
    <xf numFmtId="176" fontId="26" fillId="0" borderId="10" xfId="0" applyNumberFormat="1" applyFont="1" applyFill="1" applyBorder="1" applyAlignment="1">
      <alignment vertical="center" shrinkToFit="1"/>
    </xf>
    <xf numFmtId="176" fontId="28" fillId="0" borderId="10" xfId="0" applyNumberFormat="1" applyFont="1" applyFill="1" applyBorder="1" applyAlignment="1" applyProtection="1">
      <alignment horizontal="left"/>
    </xf>
    <xf numFmtId="176" fontId="26" fillId="0" borderId="10" xfId="0" applyNumberFormat="1" applyFont="1" applyFill="1" applyBorder="1">
      <alignment vertical="center"/>
    </xf>
    <xf numFmtId="176" fontId="26" fillId="0" borderId="23" xfId="0" applyNumberFormat="1" applyFont="1" applyFill="1" applyBorder="1" applyAlignment="1">
      <alignment vertical="center" shrinkToFit="1"/>
    </xf>
    <xf numFmtId="176" fontId="28" fillId="0" borderId="0" xfId="0" applyNumberFormat="1" applyFont="1" applyFill="1" applyBorder="1" applyAlignment="1" applyProtection="1">
      <alignment horizontal="left"/>
    </xf>
    <xf numFmtId="176" fontId="26" fillId="0" borderId="15" xfId="0" applyNumberFormat="1" applyFont="1" applyFill="1" applyBorder="1">
      <alignment vertical="center"/>
    </xf>
    <xf numFmtId="176" fontId="26" fillId="0" borderId="15" xfId="0" applyNumberFormat="1" applyFont="1" applyFill="1" applyBorder="1" applyAlignment="1" applyProtection="1">
      <alignment horizontal="left"/>
    </xf>
    <xf numFmtId="176" fontId="26" fillId="0" borderId="15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>
      <alignment horizontal="left"/>
    </xf>
    <xf numFmtId="176" fontId="26" fillId="0" borderId="13" xfId="0" applyNumberFormat="1" applyFont="1" applyFill="1" applyBorder="1">
      <alignment vertical="center"/>
    </xf>
    <xf numFmtId="176" fontId="26" fillId="0" borderId="0" xfId="0" applyNumberFormat="1" applyFont="1" applyFill="1" applyAlignment="1" applyProtection="1">
      <alignment horizontal="left" shrinkToFit="1"/>
    </xf>
    <xf numFmtId="176" fontId="26" fillId="0" borderId="11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 applyAlignment="1">
      <alignment vertical="center" shrinkToFit="1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11" xfId="0" applyNumberFormat="1" applyFont="1" applyFill="1" applyBorder="1">
      <alignment vertical="center"/>
    </xf>
    <xf numFmtId="176" fontId="26" fillId="0" borderId="11" xfId="0" applyNumberFormat="1" applyFont="1" applyFill="1" applyBorder="1" applyProtection="1">
      <alignment vertical="center"/>
    </xf>
    <xf numFmtId="176" fontId="26" fillId="0" borderId="0" xfId="0" applyNumberFormat="1" applyFont="1" applyFill="1" applyProtection="1">
      <alignment vertical="center"/>
      <protection locked="0"/>
    </xf>
    <xf numFmtId="176" fontId="28" fillId="0" borderId="0" xfId="0" applyNumberFormat="1" applyFont="1" applyFill="1">
      <alignment vertical="center"/>
    </xf>
    <xf numFmtId="176" fontId="26" fillId="0" borderId="0" xfId="0" applyNumberFormat="1" applyFont="1" applyFill="1" applyBorder="1" applyProtection="1">
      <alignment vertical="center"/>
      <protection locked="0"/>
    </xf>
    <xf numFmtId="176" fontId="26" fillId="0" borderId="14" xfId="0" applyNumberFormat="1" applyFont="1" applyFill="1" applyBorder="1">
      <alignment vertical="center"/>
    </xf>
    <xf numFmtId="176" fontId="26" fillId="0" borderId="1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Alignment="1" applyProtection="1">
      <alignment horizontal="left"/>
    </xf>
    <xf numFmtId="176" fontId="26" fillId="0" borderId="0" xfId="0" applyNumberFormat="1" applyFont="1" applyFill="1" applyAlignment="1" applyProtection="1">
      <alignment horizontal="center" shrinkToFit="1"/>
    </xf>
    <xf numFmtId="176" fontId="26" fillId="0" borderId="11" xfId="0" applyNumberFormat="1" applyFont="1" applyFill="1" applyBorder="1" applyAlignment="1" applyProtection="1">
      <alignment horizontal="right"/>
    </xf>
    <xf numFmtId="176" fontId="26" fillId="0" borderId="12" xfId="0" applyNumberFormat="1" applyFont="1" applyFill="1" applyBorder="1" applyAlignment="1" applyProtection="1"/>
    <xf numFmtId="176" fontId="26" fillId="0" borderId="13" xfId="0" applyNumberFormat="1" applyFont="1" applyFill="1" applyBorder="1" applyAlignment="1" applyProtection="1">
      <alignment horizontal="left" shrinkToFit="1"/>
    </xf>
    <xf numFmtId="176" fontId="26" fillId="0" borderId="0" xfId="0" applyNumberFormat="1" applyFont="1" applyFill="1" applyAlignment="1" applyProtection="1">
      <alignment horizontal="center"/>
    </xf>
    <xf numFmtId="176" fontId="26" fillId="0" borderId="11" xfId="0" applyNumberFormat="1" applyFont="1" applyFill="1" applyBorder="1" applyProtection="1">
      <alignment vertical="center"/>
      <protection locked="0"/>
    </xf>
    <xf numFmtId="176" fontId="26" fillId="0" borderId="0" xfId="0" quotePrefix="1" applyNumberFormat="1" applyFont="1" applyFill="1" applyAlignment="1" applyProtection="1">
      <alignment horizontal="right"/>
      <protection locked="0"/>
    </xf>
    <xf numFmtId="176" fontId="26" fillId="0" borderId="0" xfId="0" applyNumberFormat="1" applyFont="1" applyFill="1" applyAlignment="1" applyProtection="1">
      <alignment horizontal="right"/>
      <protection locked="0"/>
    </xf>
    <xf numFmtId="176" fontId="28" fillId="0" borderId="0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Alignment="1">
      <alignment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8" fillId="0" borderId="10" xfId="0" applyNumberFormat="1" applyFont="1" applyFill="1" applyBorder="1" applyAlignment="1">
      <alignment vertical="center"/>
    </xf>
    <xf numFmtId="176" fontId="26" fillId="0" borderId="1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 shrinkToFit="1"/>
    </xf>
    <xf numFmtId="176" fontId="26" fillId="0" borderId="26" xfId="0" applyNumberFormat="1" applyFont="1" applyFill="1" applyBorder="1" applyAlignment="1" applyProtection="1">
      <alignment horizontal="center" vertical="center" shrinkToFit="1"/>
    </xf>
    <xf numFmtId="176" fontId="26" fillId="0" borderId="25" xfId="0" applyNumberFormat="1" applyFont="1" applyFill="1" applyBorder="1" applyAlignment="1" applyProtection="1">
      <alignment horizontal="center" vertical="center" shrinkToFit="1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 applyProtection="1">
      <alignment horizontal="right" vertical="center"/>
    </xf>
    <xf numFmtId="176" fontId="26" fillId="0" borderId="21" xfId="0" applyNumberFormat="1" applyFont="1" applyFill="1" applyBorder="1" applyAlignment="1" applyProtection="1">
      <alignment horizontal="center" vertical="center"/>
      <protection locked="0"/>
    </xf>
    <xf numFmtId="41" fontId="26" fillId="0" borderId="0" xfId="33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vertical="center"/>
    </xf>
    <xf numFmtId="176" fontId="26" fillId="0" borderId="21" xfId="0" applyNumberFormat="1" applyFont="1" applyFill="1" applyBorder="1" applyAlignment="1" applyProtection="1">
      <alignment horizontal="center" vertical="center"/>
    </xf>
    <xf numFmtId="41" fontId="26" fillId="0" borderId="0" xfId="0" applyNumberFormat="1" applyFont="1" applyFill="1" applyBorder="1" applyAlignment="1" applyProtection="1">
      <alignment horizontal="right" vertical="center"/>
      <protection locked="0"/>
    </xf>
    <xf numFmtId="41" fontId="26" fillId="0" borderId="0" xfId="33" applyNumberFormat="1" applyFont="1" applyFill="1" applyBorder="1" applyAlignment="1" applyProtection="1">
      <alignment horizontal="right" vertical="center"/>
      <protection locked="0"/>
    </xf>
    <xf numFmtId="41" fontId="26" fillId="0" borderId="0" xfId="0" applyNumberFormat="1" applyFont="1" applyFill="1" applyBorder="1" applyAlignment="1">
      <alignment horizontal="right" vertical="center"/>
    </xf>
    <xf numFmtId="176" fontId="26" fillId="0" borderId="22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26" fillId="0" borderId="0" xfId="0" applyNumberFormat="1" applyFont="1" applyFill="1" applyAlignment="1" applyProtection="1">
      <alignment horizontal="left" vertical="center"/>
    </xf>
    <xf numFmtId="176" fontId="26" fillId="0" borderId="32" xfId="0" applyNumberFormat="1" applyFont="1" applyFill="1" applyBorder="1" applyAlignment="1">
      <alignment horizontal="center" vertical="center" shrinkToFit="1"/>
    </xf>
    <xf numFmtId="176" fontId="26" fillId="0" borderId="29" xfId="0" applyNumberFormat="1" applyFont="1" applyFill="1" applyBorder="1" applyAlignment="1" applyProtection="1">
      <alignment horizontal="center" vertical="center" shrinkToFit="1"/>
    </xf>
    <xf numFmtId="176" fontId="26" fillId="0" borderId="29" xfId="0" applyNumberFormat="1" applyFont="1" applyFill="1" applyBorder="1" applyAlignment="1">
      <alignment horizontal="center" vertical="center" shrinkToFit="1"/>
    </xf>
    <xf numFmtId="176" fontId="26" fillId="0" borderId="11" xfId="0" applyNumberFormat="1" applyFont="1" applyFill="1" applyBorder="1" applyAlignment="1">
      <alignment horizontal="center" vertical="center" shrinkToFit="1"/>
    </xf>
    <xf numFmtId="176" fontId="26" fillId="0" borderId="31" xfId="0" applyNumberFormat="1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>
      <alignment horizontal="center" vertical="center" shrinkToFit="1"/>
    </xf>
    <xf numFmtId="176" fontId="26" fillId="0" borderId="18" xfId="0" applyNumberFormat="1" applyFont="1" applyFill="1" applyBorder="1" applyAlignment="1" applyProtection="1">
      <alignment horizontal="center" vertical="center" shrinkToFit="1"/>
    </xf>
    <xf numFmtId="176" fontId="26" fillId="0" borderId="30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 vertical="center"/>
    </xf>
    <xf numFmtId="176" fontId="26" fillId="0" borderId="11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horizontal="center" vertical="center"/>
      <protection locked="0"/>
    </xf>
    <xf numFmtId="41" fontId="26" fillId="0" borderId="11" xfId="33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 applyProtection="1">
      <alignment horizontal="center" vertical="center"/>
    </xf>
    <xf numFmtId="41" fontId="26" fillId="0" borderId="11" xfId="33" applyNumberFormat="1" applyFont="1" applyFill="1" applyBorder="1" applyAlignment="1" applyProtection="1">
      <alignment horizontal="right" vertical="center"/>
      <protection locked="0"/>
    </xf>
    <xf numFmtId="176" fontId="26" fillId="0" borderId="11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26" fillId="0" borderId="16" xfId="0" applyNumberFormat="1" applyFont="1" applyFill="1" applyBorder="1">
      <alignment vertical="center"/>
    </xf>
    <xf numFmtId="176" fontId="26" fillId="0" borderId="11" xfId="0" applyNumberFormat="1" applyFont="1" applyFill="1" applyBorder="1" applyAlignment="1" applyProtection="1"/>
    <xf numFmtId="176" fontId="26" fillId="0" borderId="0" xfId="0" applyNumberFormat="1" applyFont="1" applyFill="1" applyAlignment="1" applyProtection="1">
      <alignment horizontal="right"/>
    </xf>
    <xf numFmtId="176" fontId="26" fillId="0" borderId="0" xfId="0" applyNumberFormat="1" applyFont="1" applyFill="1" applyAlignment="1">
      <alignment horizontal="right" vertical="center"/>
    </xf>
    <xf numFmtId="176" fontId="26" fillId="0" borderId="17" xfId="0" applyNumberFormat="1" applyFont="1" applyFill="1" applyBorder="1" applyAlignment="1" applyProtection="1">
      <alignment horizontal="right"/>
    </xf>
    <xf numFmtId="176" fontId="26" fillId="0" borderId="0" xfId="0" applyNumberFormat="1" applyFont="1" applyFill="1" applyBorder="1" applyAlignment="1" applyProtection="1">
      <alignment horizontal="right"/>
    </xf>
    <xf numFmtId="176" fontId="26" fillId="0" borderId="0" xfId="0" applyNumberFormat="1" applyFont="1" applyFill="1" applyProtection="1">
      <alignment vertical="center"/>
    </xf>
    <xf numFmtId="176" fontId="26" fillId="0" borderId="0" xfId="0" applyNumberFormat="1" applyFont="1" applyFill="1" applyBorder="1" applyProtection="1">
      <alignment vertical="center"/>
    </xf>
    <xf numFmtId="176" fontId="26" fillId="0" borderId="11" xfId="0" applyNumberFormat="1" applyFont="1" applyFill="1" applyBorder="1" applyAlignment="1" applyProtection="1">
      <alignment horizontal="right" vertical="center"/>
      <protection locked="0"/>
    </xf>
    <xf numFmtId="176" fontId="26" fillId="0" borderId="29" xfId="0" applyNumberFormat="1" applyFont="1" applyFill="1" applyBorder="1" applyProtection="1">
      <alignment vertical="center"/>
      <protection locked="0"/>
    </xf>
    <xf numFmtId="41" fontId="26" fillId="0" borderId="0" xfId="0" applyNumberFormat="1" applyFont="1" applyFill="1" applyAlignment="1" applyProtection="1">
      <alignment horizontal="right" vertical="center"/>
      <protection locked="0"/>
    </xf>
    <xf numFmtId="176" fontId="26" fillId="0" borderId="0" xfId="0" applyNumberFormat="1" applyFont="1" applyFill="1" applyBorder="1">
      <alignment vertical="center"/>
    </xf>
    <xf numFmtId="176" fontId="26" fillId="0" borderId="12" xfId="0" applyNumberFormat="1" applyFont="1" applyFill="1" applyBorder="1" applyAlignment="1" applyProtection="1">
      <alignment horizontal="left"/>
    </xf>
    <xf numFmtId="176" fontId="26" fillId="0" borderId="18" xfId="0" applyNumberFormat="1" applyFont="1" applyFill="1" applyBorder="1" applyAlignment="1" applyProtection="1">
      <alignment horizontal="center"/>
    </xf>
    <xf numFmtId="176" fontId="29" fillId="0" borderId="11" xfId="0" applyNumberFormat="1" applyFont="1" applyFill="1" applyBorder="1" applyAlignment="1" applyProtection="1">
      <alignment horizontal="center"/>
    </xf>
    <xf numFmtId="176" fontId="30" fillId="0" borderId="12" xfId="0" applyNumberFormat="1" applyFont="1" applyFill="1" applyBorder="1" applyAlignment="1" applyProtection="1">
      <alignment horizontal="center"/>
    </xf>
    <xf numFmtId="176" fontId="26" fillId="0" borderId="0" xfId="0" quotePrefix="1" applyNumberFormat="1" applyFont="1" applyFill="1" applyBorder="1" applyAlignment="1" applyProtection="1">
      <alignment horizontal="right"/>
      <protection locked="0"/>
    </xf>
    <xf numFmtId="41" fontId="26" fillId="0" borderId="0" xfId="0" quotePrefix="1" applyNumberFormat="1" applyFont="1" applyFill="1" applyAlignment="1" applyProtection="1">
      <alignment horizontal="right"/>
      <protection locked="0"/>
    </xf>
    <xf numFmtId="176" fontId="26" fillId="0" borderId="17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/>
    <xf numFmtId="176" fontId="26" fillId="0" borderId="18" xfId="0" applyNumberFormat="1" applyFont="1" applyFill="1" applyBorder="1" applyAlignment="1" applyProtection="1">
      <alignment horizontal="center" shrinkToFit="1"/>
    </xf>
    <xf numFmtId="176" fontId="26" fillId="0" borderId="12" xfId="0" applyNumberFormat="1" applyFont="1" applyFill="1" applyBorder="1" applyAlignment="1" applyProtection="1">
      <alignment horizontal="center" shrinkToFit="1"/>
    </xf>
    <xf numFmtId="181" fontId="26" fillId="0" borderId="0" xfId="0" applyNumberFormat="1" applyFont="1" applyFill="1" applyAlignment="1" applyProtection="1">
      <alignment horizontal="right" shrinkToFit="1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0" xfId="0" applyNumberFormat="1" applyFont="1" applyFill="1" applyBorder="1" applyAlignment="1" applyProtection="1">
      <alignment horizontal="right" vertical="center"/>
    </xf>
    <xf numFmtId="42" fontId="26" fillId="0" borderId="0" xfId="0" quotePrefix="1" applyNumberFormat="1" applyFont="1" applyFill="1" applyBorder="1" applyAlignment="1" applyProtection="1">
      <alignment horizontal="right"/>
      <protection locked="0"/>
    </xf>
    <xf numFmtId="42" fontId="26" fillId="0" borderId="0" xfId="0" applyNumberFormat="1" applyFont="1" applyFill="1" applyAlignment="1" applyProtection="1">
      <alignment horizontal="right" vertical="center" shrinkToFit="1"/>
      <protection locked="0"/>
    </xf>
    <xf numFmtId="42" fontId="26" fillId="0" borderId="0" xfId="0" quotePrefix="1" applyNumberFormat="1" applyFont="1" applyFill="1" applyAlignment="1" applyProtection="1">
      <alignment horizontal="right" shrinkToFit="1"/>
      <protection locked="0"/>
    </xf>
    <xf numFmtId="42" fontId="26" fillId="0" borderId="0" xfId="0" applyNumberFormat="1" applyFont="1" applyFill="1" applyBorder="1" applyAlignment="1" applyProtection="1">
      <alignment horizontal="right" vertical="center"/>
      <protection locked="0"/>
    </xf>
    <xf numFmtId="181" fontId="26" fillId="0" borderId="0" xfId="0" applyNumberFormat="1" applyFont="1" applyFill="1" applyBorder="1" applyAlignment="1" applyProtection="1">
      <alignment vertical="center" shrinkToFit="1"/>
      <protection locked="0"/>
    </xf>
    <xf numFmtId="181" fontId="26" fillId="0" borderId="0" xfId="0" applyNumberFormat="1" applyFont="1" applyFill="1" applyAlignment="1" applyProtection="1">
      <alignment horizontal="right" vertical="center" shrinkToFit="1"/>
      <protection locked="0"/>
    </xf>
    <xf numFmtId="176" fontId="26" fillId="0" borderId="0" xfId="0" applyNumberFormat="1" applyFont="1" applyFill="1" applyBorder="1" applyAlignment="1" applyProtection="1">
      <alignment horizontal="left"/>
    </xf>
    <xf numFmtId="176" fontId="26" fillId="0" borderId="10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 applyAlignment="1">
      <alignment horizontal="center" vertical="center" shrinkToFit="1"/>
    </xf>
    <xf numFmtId="176" fontId="26" fillId="0" borderId="13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horizontal="center"/>
    </xf>
    <xf numFmtId="176" fontId="26" fillId="0" borderId="21" xfId="0" applyNumberFormat="1" applyFont="1" applyFill="1" applyBorder="1" applyAlignment="1" applyProtection="1">
      <alignment horizontal="center" shrinkToFit="1"/>
    </xf>
    <xf numFmtId="176" fontId="26" fillId="0" borderId="0" xfId="0" applyNumberFormat="1" applyFont="1" applyFill="1" applyBorder="1" applyAlignment="1" applyProtection="1">
      <alignment horizontal="center" shrinkToFit="1"/>
    </xf>
    <xf numFmtId="176" fontId="26" fillId="0" borderId="11" xfId="0" applyNumberFormat="1" applyFont="1" applyFill="1" applyBorder="1" applyAlignment="1" applyProtection="1">
      <alignment vertical="center"/>
      <protection locked="0"/>
    </xf>
    <xf numFmtId="176" fontId="26" fillId="0" borderId="0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Border="1" applyAlignment="1" applyProtection="1">
      <alignment vertical="center"/>
      <protection locked="0"/>
    </xf>
    <xf numFmtId="176" fontId="26" fillId="0" borderId="22" xfId="0" applyNumberFormat="1" applyFont="1" applyFill="1" applyBorder="1" applyAlignment="1">
      <alignment horizontal="center" vertical="center" shrinkToFit="1"/>
    </xf>
    <xf numFmtId="176" fontId="26" fillId="0" borderId="23" xfId="0" applyNumberFormat="1" applyFont="1" applyFill="1" applyBorder="1" applyAlignment="1">
      <alignment horizontal="center" vertical="center" shrinkToFit="1"/>
    </xf>
    <xf numFmtId="176" fontId="26" fillId="0" borderId="21" xfId="0" applyNumberFormat="1" applyFont="1" applyFill="1" applyBorder="1" applyAlignment="1">
      <alignment horizontal="center" vertical="center" shrinkToFit="1"/>
    </xf>
    <xf numFmtId="176" fontId="26" fillId="0" borderId="28" xfId="0" applyNumberFormat="1" applyFont="1" applyFill="1" applyBorder="1" applyAlignment="1">
      <alignment horizontal="center" vertical="center" shrinkToFit="1"/>
    </xf>
    <xf numFmtId="176" fontId="26" fillId="0" borderId="13" xfId="0" applyNumberFormat="1" applyFont="1" applyFill="1" applyBorder="1" applyAlignment="1" applyProtection="1">
      <alignment horizontal="center"/>
    </xf>
    <xf numFmtId="176" fontId="26" fillId="0" borderId="26" xfId="0" applyNumberFormat="1" applyFont="1" applyFill="1" applyBorder="1" applyAlignment="1" applyProtection="1">
      <alignment horizontal="center"/>
    </xf>
    <xf numFmtId="176" fontId="26" fillId="0" borderId="27" xfId="0" applyNumberFormat="1" applyFont="1" applyFill="1" applyBorder="1">
      <alignment vertical="center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/>
    <xf numFmtId="176" fontId="26" fillId="0" borderId="0" xfId="45" applyNumberFormat="1" applyFont="1" applyFill="1" applyAlignment="1">
      <alignment horizontal="center" shrinkToFit="1"/>
    </xf>
    <xf numFmtId="176" fontId="26" fillId="0" borderId="0" xfId="45" applyNumberFormat="1" applyFont="1" applyFill="1"/>
    <xf numFmtId="176" fontId="26" fillId="0" borderId="0" xfId="45" applyNumberFormat="1" applyFont="1" applyFill="1" applyBorder="1"/>
    <xf numFmtId="176" fontId="26" fillId="0" borderId="11" xfId="0" applyNumberFormat="1" applyFont="1" applyFill="1" applyBorder="1" applyAlignment="1" applyProtection="1">
      <alignment horizontal="center" shrinkToFit="1"/>
    </xf>
    <xf numFmtId="176" fontId="26" fillId="0" borderId="33" xfId="0" applyNumberFormat="1" applyFont="1" applyFill="1" applyBorder="1">
      <alignment vertical="center"/>
    </xf>
    <xf numFmtId="176" fontId="26" fillId="0" borderId="0" xfId="45" applyNumberFormat="1" applyFont="1" applyFill="1" applyAlignment="1">
      <alignment horizontal="center"/>
    </xf>
    <xf numFmtId="176" fontId="26" fillId="0" borderId="29" xfId="0" applyNumberFormat="1" applyFont="1" applyFill="1" applyBorder="1" applyAlignment="1" applyProtection="1">
      <alignment horizontal="center"/>
    </xf>
    <xf numFmtId="176" fontId="26" fillId="0" borderId="30" xfId="45" applyNumberFormat="1" applyFont="1" applyFill="1" applyBorder="1" applyAlignment="1">
      <alignment horizontal="center"/>
    </xf>
    <xf numFmtId="176" fontId="26" fillId="0" borderId="30" xfId="0" applyNumberFormat="1" applyFont="1" applyFill="1" applyBorder="1" applyAlignment="1" applyProtection="1">
      <alignment horizontal="center"/>
    </xf>
    <xf numFmtId="176" fontId="26" fillId="0" borderId="24" xfId="0" applyNumberFormat="1" applyFont="1" applyFill="1" applyBorder="1" applyAlignment="1">
      <alignment horizontal="left" vertical="center"/>
    </xf>
    <xf numFmtId="176" fontId="26" fillId="0" borderId="18" xfId="0" applyNumberFormat="1" applyFont="1" applyFill="1" applyBorder="1" applyAlignment="1" applyProtection="1">
      <alignment horizontal="right"/>
    </xf>
    <xf numFmtId="176" fontId="26" fillId="0" borderId="24" xfId="0" applyNumberFormat="1" applyFont="1" applyFill="1" applyBorder="1" applyAlignment="1" applyProtection="1">
      <alignment horizontal="left"/>
    </xf>
    <xf numFmtId="176" fontId="26" fillId="0" borderId="11" xfId="45" applyNumberFormat="1" applyFont="1" applyFill="1" applyBorder="1"/>
    <xf numFmtId="176" fontId="26" fillId="0" borderId="11" xfId="45" applyNumberFormat="1" applyFont="1" applyFill="1" applyBorder="1" applyAlignment="1" applyProtection="1">
      <alignment horizontal="center"/>
    </xf>
    <xf numFmtId="176" fontId="26" fillId="0" borderId="12" xfId="45" applyNumberFormat="1" applyFont="1" applyFill="1" applyBorder="1" applyAlignment="1" applyProtection="1">
      <alignment horizontal="center"/>
    </xf>
    <xf numFmtId="176" fontId="26" fillId="0" borderId="17" xfId="45" applyNumberFormat="1" applyFont="1" applyFill="1" applyBorder="1" applyAlignment="1">
      <alignment horizontal="right"/>
    </xf>
    <xf numFmtId="176" fontId="26" fillId="0" borderId="0" xfId="45" applyNumberFormat="1" applyFont="1" applyFill="1" applyProtection="1">
      <protection locked="0"/>
    </xf>
    <xf numFmtId="176" fontId="26" fillId="0" borderId="10" xfId="45" applyNumberFormat="1" applyFont="1" applyFill="1" applyBorder="1" applyProtection="1">
      <protection locked="0"/>
    </xf>
    <xf numFmtId="176" fontId="26" fillId="0" borderId="0" xfId="45" applyNumberFormat="1" applyFont="1" applyFill="1" applyAlignment="1" applyProtection="1">
      <alignment horizontal="left"/>
    </xf>
    <xf numFmtId="176" fontId="28" fillId="0" borderId="0" xfId="0" applyNumberFormat="1" applyFont="1" applyFill="1" applyAlignment="1" applyProtection="1">
      <alignment horizontal="left"/>
    </xf>
    <xf numFmtId="176" fontId="26" fillId="0" borderId="10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>
      <alignment horizontal="left" vertical="center" shrinkToFit="1"/>
    </xf>
    <xf numFmtId="176" fontId="26" fillId="0" borderId="31" xfId="0" applyNumberFormat="1" applyFont="1" applyFill="1" applyBorder="1" applyAlignment="1">
      <alignment horizontal="center" vertical="center"/>
    </xf>
    <xf numFmtId="176" fontId="26" fillId="0" borderId="31" xfId="0" applyNumberFormat="1" applyFont="1" applyFill="1" applyBorder="1">
      <alignment vertical="center"/>
    </xf>
    <xf numFmtId="176" fontId="26" fillId="0" borderId="29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176" fontId="26" fillId="0" borderId="29" xfId="0" applyNumberFormat="1" applyFont="1" applyFill="1" applyBorder="1">
      <alignment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30" xfId="0" applyNumberFormat="1" applyFont="1" applyFill="1" applyBorder="1" applyAlignment="1">
      <alignment horizontal="center" vertical="center"/>
    </xf>
    <xf numFmtId="176" fontId="26" fillId="0" borderId="28" xfId="0" applyNumberFormat="1" applyFont="1" applyFill="1" applyBorder="1" applyAlignment="1">
      <alignment horizontal="center" vertical="center"/>
    </xf>
    <xf numFmtId="176" fontId="26" fillId="0" borderId="30" xfId="0" applyNumberFormat="1" applyFont="1" applyFill="1" applyBorder="1">
      <alignment vertical="center"/>
    </xf>
    <xf numFmtId="176" fontId="26" fillId="0" borderId="12" xfId="0" applyNumberFormat="1" applyFont="1" applyFill="1" applyBorder="1" applyAlignment="1">
      <alignment horizontal="left" vertical="center" shrinkToFit="1"/>
    </xf>
    <xf numFmtId="176" fontId="28" fillId="0" borderId="10" xfId="0" applyNumberFormat="1" applyFont="1" applyFill="1" applyBorder="1" applyAlignment="1" applyProtection="1">
      <alignment horizontal="center" shrinkToFit="1"/>
    </xf>
    <xf numFmtId="176" fontId="28" fillId="0" borderId="14" xfId="0" applyNumberFormat="1" applyFont="1" applyFill="1" applyBorder="1" applyProtection="1">
      <alignment vertical="center"/>
    </xf>
    <xf numFmtId="176" fontId="28" fillId="0" borderId="10" xfId="0" applyNumberFormat="1" applyFont="1" applyFill="1" applyBorder="1" applyProtection="1">
      <alignment vertical="center"/>
      <protection locked="0"/>
    </xf>
    <xf numFmtId="176" fontId="28" fillId="0" borderId="10" xfId="0" applyNumberFormat="1" applyFont="1" applyFill="1" applyBorder="1" applyProtection="1">
      <alignment vertical="center"/>
    </xf>
    <xf numFmtId="176" fontId="26" fillId="0" borderId="20" xfId="0" applyNumberFormat="1" applyFont="1" applyFill="1" applyBorder="1">
      <alignment vertical="center"/>
    </xf>
    <xf numFmtId="176" fontId="26" fillId="0" borderId="15" xfId="0" applyNumberFormat="1" applyFont="1" applyFill="1" applyBorder="1" applyAlignment="1" applyProtection="1">
      <alignment horizontal="center"/>
    </xf>
    <xf numFmtId="176" fontId="26" fillId="0" borderId="18" xfId="0" applyNumberFormat="1" applyFont="1" applyFill="1" applyBorder="1">
      <alignment vertical="center"/>
    </xf>
    <xf numFmtId="176" fontId="28" fillId="0" borderId="14" xfId="0" applyNumberFormat="1" applyFont="1" applyFill="1" applyBorder="1" applyAlignment="1" applyProtection="1">
      <alignment horizontal="right" vertical="center"/>
      <protection locked="0"/>
    </xf>
    <xf numFmtId="176" fontId="28" fillId="0" borderId="10" xfId="0" applyNumberFormat="1" applyFont="1" applyFill="1" applyBorder="1" applyAlignment="1" applyProtection="1">
      <alignment horizontal="right" vertical="center"/>
      <protection locked="0"/>
    </xf>
    <xf numFmtId="176" fontId="28" fillId="0" borderId="22" xfId="0" applyNumberFormat="1" applyFont="1" applyFill="1" applyBorder="1" applyAlignment="1" applyProtection="1">
      <alignment horizontal="center" shrinkToFit="1"/>
    </xf>
    <xf numFmtId="176" fontId="26" fillId="0" borderId="19" xfId="0" applyNumberFormat="1" applyFont="1" applyFill="1" applyBorder="1">
      <alignment vertical="center"/>
    </xf>
    <xf numFmtId="176" fontId="28" fillId="0" borderId="0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horizontal="center" shrinkToFit="1"/>
    </xf>
    <xf numFmtId="176" fontId="26" fillId="0" borderId="0" xfId="0" applyNumberFormat="1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0" xfId="45" applyNumberFormat="1" applyFont="1" applyFill="1" applyAlignment="1" applyProtection="1">
      <alignment horizontal="center" shrinkToFit="1"/>
    </xf>
    <xf numFmtId="176" fontId="26" fillId="0" borderId="13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Alignment="1" applyProtection="1">
      <alignment horizontal="center"/>
      <protection locked="0"/>
    </xf>
    <xf numFmtId="41" fontId="28" fillId="0" borderId="11" xfId="33" applyNumberFormat="1" applyFont="1" applyFill="1" applyBorder="1" applyAlignment="1">
      <alignment horizontal="right" vertical="center"/>
    </xf>
    <xf numFmtId="41" fontId="28" fillId="0" borderId="0" xfId="33" applyNumberFormat="1" applyFont="1" applyFill="1" applyBorder="1" applyAlignment="1">
      <alignment horizontal="right" vertical="center"/>
    </xf>
    <xf numFmtId="41" fontId="26" fillId="0" borderId="11" xfId="0" applyNumberFormat="1" applyFont="1" applyFill="1" applyBorder="1" applyAlignment="1" applyProtection="1">
      <alignment horizontal="right" vertical="center"/>
      <protection locked="0"/>
    </xf>
    <xf numFmtId="176" fontId="26" fillId="0" borderId="21" xfId="0" applyNumberFormat="1" applyFont="1" applyFill="1" applyBorder="1" applyAlignment="1" applyProtection="1">
      <alignment horizontal="center"/>
    </xf>
    <xf numFmtId="41" fontId="26" fillId="0" borderId="0" xfId="0" applyNumberFormat="1" applyFont="1" applyFill="1" applyBorder="1" applyAlignment="1" applyProtection="1">
      <alignment horizontal="right"/>
      <protection locked="0"/>
    </xf>
    <xf numFmtId="176" fontId="26" fillId="0" borderId="0" xfId="33" applyNumberFormat="1" applyFont="1" applyFill="1" applyBorder="1" applyAlignment="1">
      <alignment horizontal="right" vertical="center"/>
    </xf>
    <xf numFmtId="176" fontId="26" fillId="0" borderId="21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Protection="1">
      <alignment vertical="center"/>
    </xf>
    <xf numFmtId="176" fontId="26" fillId="0" borderId="23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Protection="1">
      <alignment vertical="center"/>
      <protection locked="0"/>
    </xf>
    <xf numFmtId="41" fontId="26" fillId="0" borderId="0" xfId="0" applyNumberFormat="1" applyFont="1" applyFill="1" applyAlignment="1" applyProtection="1">
      <alignment vertical="center"/>
      <protection locked="0"/>
    </xf>
    <xf numFmtId="176" fontId="26" fillId="0" borderId="20" xfId="0" applyNumberFormat="1" applyFont="1" applyFill="1" applyBorder="1" applyAlignment="1" applyProtection="1"/>
    <xf numFmtId="0" fontId="31" fillId="0" borderId="2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76" fontId="26" fillId="0" borderId="0" xfId="0" applyNumberFormat="1" applyFont="1" applyFill="1" applyBorder="1" applyAlignment="1" applyProtection="1"/>
    <xf numFmtId="41" fontId="26" fillId="0" borderId="0" xfId="0" applyNumberFormat="1" applyFont="1" applyFill="1" applyAlignment="1">
      <alignment horizontal="right" vertical="center"/>
    </xf>
    <xf numFmtId="176" fontId="28" fillId="0" borderId="0" xfId="0" applyNumberFormat="1" applyFont="1" applyFill="1" applyBorder="1">
      <alignment vertical="center"/>
    </xf>
    <xf numFmtId="176" fontId="26" fillId="0" borderId="23" xfId="0" applyNumberFormat="1" applyFont="1" applyFill="1" applyBorder="1">
      <alignment vertical="center"/>
    </xf>
    <xf numFmtId="176" fontId="26" fillId="0" borderId="21" xfId="0" applyNumberFormat="1" applyFont="1" applyFill="1" applyBorder="1">
      <alignment vertical="center"/>
    </xf>
    <xf numFmtId="176" fontId="26" fillId="0" borderId="28" xfId="0" applyNumberFormat="1" applyFont="1" applyFill="1" applyBorder="1">
      <alignment vertical="center"/>
    </xf>
    <xf numFmtId="176" fontId="26" fillId="0" borderId="0" xfId="45" applyNumberFormat="1" applyFont="1" applyFill="1" applyBorder="1" applyAlignment="1" applyProtection="1">
      <alignment horizontal="right"/>
      <protection locked="0"/>
    </xf>
    <xf numFmtId="176" fontId="26" fillId="0" borderId="22" xfId="0" applyNumberFormat="1" applyFont="1" applyFill="1" applyBorder="1">
      <alignment vertical="center"/>
    </xf>
    <xf numFmtId="0" fontId="31" fillId="0" borderId="0" xfId="0" applyFont="1" applyFill="1" applyAlignment="1">
      <alignment vertical="center"/>
    </xf>
    <xf numFmtId="177" fontId="26" fillId="0" borderId="0" xfId="0" applyNumberFormat="1" applyFont="1" applyFill="1" applyBorder="1" applyAlignment="1">
      <alignment vertical="top"/>
    </xf>
    <xf numFmtId="176" fontId="26" fillId="0" borderId="0" xfId="0" applyNumberFormat="1" applyFont="1" applyFill="1" applyAlignment="1">
      <alignment horizontal="center"/>
    </xf>
    <xf numFmtId="176" fontId="28" fillId="0" borderId="10" xfId="0" applyNumberFormat="1" applyFont="1" applyFill="1" applyBorder="1" applyAlignment="1" applyProtection="1">
      <alignment horizontal="left" vertical="center"/>
    </xf>
    <xf numFmtId="176" fontId="26" fillId="0" borderId="13" xfId="0" applyNumberFormat="1" applyFont="1" applyFill="1" applyBorder="1" applyAlignment="1">
      <alignment vertical="center"/>
    </xf>
    <xf numFmtId="176" fontId="26" fillId="0" borderId="13" xfId="0" applyNumberFormat="1" applyFont="1" applyFill="1" applyBorder="1" applyAlignment="1" applyProtection="1">
      <alignment horizontal="left" vertical="center"/>
    </xf>
    <xf numFmtId="176" fontId="26" fillId="0" borderId="21" xfId="0" applyNumberFormat="1" applyFont="1" applyFill="1" applyBorder="1" applyAlignment="1" applyProtection="1">
      <alignment horizontal="left" vertical="center"/>
    </xf>
    <xf numFmtId="176" fontId="28" fillId="0" borderId="0" xfId="0" applyNumberFormat="1" applyFont="1" applyFill="1" applyAlignment="1" applyProtection="1">
      <alignment horizontal="right" vertical="center"/>
    </xf>
    <xf numFmtId="176" fontId="26" fillId="0" borderId="11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Alignment="1" applyProtection="1">
      <alignment vertical="center"/>
    </xf>
    <xf numFmtId="176" fontId="26" fillId="0" borderId="0" xfId="0" applyNumberFormat="1" applyFont="1" applyFill="1" applyAlignment="1" applyProtection="1">
      <alignment vertical="center"/>
      <protection locked="0"/>
    </xf>
    <xf numFmtId="176" fontId="26" fillId="0" borderId="10" xfId="0" applyNumberFormat="1" applyFont="1" applyFill="1" applyBorder="1" applyAlignment="1" applyProtection="1">
      <alignment vertical="center"/>
    </xf>
    <xf numFmtId="176" fontId="26" fillId="0" borderId="15" xfId="0" applyNumberFormat="1" applyFont="1" applyFill="1" applyBorder="1" applyAlignment="1">
      <alignment vertical="center"/>
    </xf>
    <xf numFmtId="176" fontId="26" fillId="0" borderId="26" xfId="0" applyNumberFormat="1" applyFont="1" applyFill="1" applyBorder="1" applyAlignment="1" applyProtection="1">
      <alignment horizontal="center" vertical="center"/>
    </xf>
    <xf numFmtId="176" fontId="26" fillId="0" borderId="25" xfId="0" applyNumberFormat="1" applyFont="1" applyFill="1" applyBorder="1" applyAlignment="1" applyProtection="1">
      <alignment horizontal="center" vertical="center"/>
    </xf>
    <xf numFmtId="176" fontId="26" fillId="0" borderId="20" xfId="0" applyNumberFormat="1" applyFont="1" applyFill="1" applyBorder="1" applyAlignment="1" applyProtection="1">
      <alignment vertical="center"/>
    </xf>
    <xf numFmtId="0" fontId="32" fillId="0" borderId="2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76" fontId="26" fillId="0" borderId="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176" fontId="26" fillId="0" borderId="32" xfId="0" applyNumberFormat="1" applyFont="1" applyFill="1" applyBorder="1">
      <alignment vertical="center"/>
    </xf>
    <xf numFmtId="41" fontId="26" fillId="0" borderId="11" xfId="0" applyNumberFormat="1" applyFont="1" applyFill="1" applyBorder="1">
      <alignment vertical="center"/>
    </xf>
    <xf numFmtId="176" fontId="26" fillId="0" borderId="0" xfId="0" applyNumberFormat="1" applyFont="1" applyFill="1" applyBorder="1" applyAlignment="1">
      <alignment vertical="center" wrapText="1"/>
    </xf>
    <xf numFmtId="176" fontId="26" fillId="0" borderId="0" xfId="0" applyNumberFormat="1" applyFont="1" applyFill="1" applyBorder="1" applyAlignment="1">
      <alignment vertical="center" shrinkToFit="1"/>
    </xf>
    <xf numFmtId="176" fontId="26" fillId="0" borderId="24" xfId="0" applyNumberFormat="1" applyFont="1" applyFill="1" applyBorder="1" applyAlignment="1" applyProtection="1"/>
    <xf numFmtId="176" fontId="26" fillId="0" borderId="15" xfId="0" applyNumberFormat="1" applyFont="1" applyFill="1" applyBorder="1" applyAlignment="1" applyProtection="1"/>
    <xf numFmtId="176" fontId="33" fillId="0" borderId="11" xfId="0" applyNumberFormat="1" applyFont="1" applyFill="1" applyBorder="1" applyAlignment="1" applyProtection="1">
      <alignment horizontal="left" shrinkToFit="1"/>
    </xf>
    <xf numFmtId="176" fontId="33" fillId="0" borderId="12" xfId="0" applyNumberFormat="1" applyFont="1" applyFill="1" applyBorder="1" applyAlignment="1" applyProtection="1">
      <alignment horizontal="center" shrinkToFit="1"/>
    </xf>
    <xf numFmtId="176" fontId="26" fillId="0" borderId="20" xfId="0" applyNumberFormat="1" applyFont="1" applyFill="1" applyBorder="1" applyAlignment="1" applyProtection="1">
      <alignment wrapText="1"/>
    </xf>
    <xf numFmtId="176" fontId="26" fillId="0" borderId="0" xfId="0" applyNumberFormat="1" applyFont="1" applyFill="1" applyBorder="1" applyAlignment="1" applyProtection="1">
      <alignment wrapText="1"/>
    </xf>
    <xf numFmtId="176" fontId="26" fillId="0" borderId="11" xfId="0" applyNumberFormat="1" applyFont="1" applyFill="1" applyBorder="1" applyAlignment="1" applyProtection="1">
      <alignment horizontal="right" shrinkToFit="1"/>
    </xf>
    <xf numFmtId="176" fontId="26" fillId="0" borderId="0" xfId="0" applyNumberFormat="1" applyFont="1" applyFill="1" applyAlignment="1" applyProtection="1">
      <alignment horizontal="right" shrinkToFit="1"/>
    </xf>
    <xf numFmtId="176" fontId="26" fillId="0" borderId="0" xfId="0" applyNumberFormat="1" applyFont="1" applyFill="1" applyBorder="1" applyAlignment="1" applyProtection="1">
      <alignment horizontal="right" shrinkToFit="1"/>
    </xf>
    <xf numFmtId="176" fontId="28" fillId="0" borderId="0" xfId="0" applyNumberFormat="1" applyFont="1" applyFill="1" applyBorder="1" applyAlignment="1" applyProtection="1">
      <alignment horizontal="right" shrinkToFit="1"/>
    </xf>
    <xf numFmtId="176" fontId="26" fillId="0" borderId="0" xfId="0" applyNumberFormat="1" applyFont="1" applyFill="1" applyBorder="1" applyAlignment="1" applyProtection="1">
      <alignment vertical="center" shrinkToFit="1"/>
    </xf>
    <xf numFmtId="176" fontId="26" fillId="0" borderId="0" xfId="0" quotePrefix="1" applyNumberFormat="1" applyFont="1" applyFill="1" applyAlignment="1" applyProtection="1">
      <alignment horizontal="right" shrinkToFit="1"/>
      <protection locked="0"/>
    </xf>
    <xf numFmtId="176" fontId="2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0" xfId="0" applyNumberFormat="1" applyFont="1" applyFill="1" applyAlignment="1" applyProtection="1">
      <alignment vertical="center" shrinkToFit="1"/>
      <protection locked="0"/>
    </xf>
    <xf numFmtId="179" fontId="26" fillId="0" borderId="0" xfId="0" applyNumberFormat="1" applyFont="1" applyFill="1" applyAlignment="1">
      <alignment horizontal="right" vertical="center" shrinkToFit="1"/>
    </xf>
    <xf numFmtId="41" fontId="26" fillId="0" borderId="0" xfId="0" applyNumberFormat="1" applyFont="1" applyFill="1" applyAlignment="1">
      <alignment horizontal="right" vertical="center" shrinkToFit="1"/>
    </xf>
    <xf numFmtId="176" fontId="28" fillId="0" borderId="0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Border="1" applyAlignment="1" applyProtection="1">
      <alignment vertical="center" shrinkToFit="1"/>
      <protection locked="0"/>
    </xf>
    <xf numFmtId="176" fontId="26" fillId="0" borderId="14" xfId="0" applyNumberFormat="1" applyFont="1" applyFill="1" applyBorder="1" applyAlignment="1">
      <alignment vertical="center" shrinkToFit="1"/>
    </xf>
    <xf numFmtId="176" fontId="26" fillId="0" borderId="20" xfId="0" applyNumberFormat="1" applyFont="1" applyFill="1" applyBorder="1" applyAlignment="1">
      <alignment vertical="center"/>
    </xf>
    <xf numFmtId="176" fontId="26" fillId="0" borderId="15" xfId="0" applyNumberFormat="1" applyFont="1" applyFill="1" applyBorder="1" applyAlignment="1">
      <alignment horizontal="left" vertical="center"/>
    </xf>
    <xf numFmtId="176" fontId="26" fillId="0" borderId="19" xfId="0" applyNumberFormat="1" applyFont="1" applyFill="1" applyBorder="1" applyAlignment="1">
      <alignment horizontal="center" vertical="center" shrinkToFit="1"/>
    </xf>
    <xf numFmtId="176" fontId="26" fillId="0" borderId="17" xfId="0" applyNumberFormat="1" applyFont="1" applyFill="1" applyBorder="1" applyAlignment="1" applyProtection="1">
      <alignment horizontal="right" shrinkToFit="1"/>
    </xf>
    <xf numFmtId="176" fontId="26" fillId="0" borderId="21" xfId="0" applyNumberFormat="1" applyFont="1" applyFill="1" applyBorder="1" applyAlignment="1" applyProtection="1">
      <alignment horizontal="right" shrinkToFit="1"/>
    </xf>
    <xf numFmtId="176" fontId="28" fillId="0" borderId="0" xfId="0" applyNumberFormat="1" applyFont="1" applyFill="1" applyBorder="1" applyAlignment="1" applyProtection="1">
      <alignment shrinkToFit="1"/>
    </xf>
    <xf numFmtId="176" fontId="28" fillId="0" borderId="0" xfId="0" applyNumberFormat="1" applyFont="1" applyFill="1" applyBorder="1" applyAlignment="1" applyProtection="1">
      <alignment horizontal="left" shrinkToFit="1"/>
    </xf>
    <xf numFmtId="176" fontId="26" fillId="0" borderId="0" xfId="0" applyNumberFormat="1" applyFont="1" applyFill="1" applyBorder="1" applyAlignment="1" applyProtection="1">
      <alignment horizontal="left" shrinkToFit="1"/>
    </xf>
    <xf numFmtId="176" fontId="26" fillId="0" borderId="0" xfId="0" applyNumberFormat="1" applyFont="1" applyFill="1" applyAlignment="1" applyProtection="1">
      <alignment horizontal="right" vertical="center" shrinkToFit="1"/>
      <protection locked="0"/>
    </xf>
    <xf numFmtId="176" fontId="26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26" fillId="0" borderId="0" xfId="0" applyNumberFormat="1" applyFont="1" applyFill="1" applyBorder="1" applyAlignment="1" applyProtection="1">
      <alignment horizontal="right" shrinkToFit="1"/>
      <protection locked="0"/>
    </xf>
    <xf numFmtId="176" fontId="28" fillId="0" borderId="0" xfId="0" applyNumberFormat="1" applyFont="1" applyFill="1" applyBorder="1" applyAlignment="1" applyProtection="1">
      <alignment vertical="center" shrinkToFit="1"/>
      <protection locked="0"/>
    </xf>
    <xf numFmtId="176" fontId="28" fillId="0" borderId="0" xfId="0" applyNumberFormat="1" applyFont="1" applyFill="1" applyBorder="1" applyAlignment="1">
      <alignment horizontal="right" vertical="center" shrinkToFit="1"/>
    </xf>
    <xf numFmtId="176" fontId="28" fillId="0" borderId="21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 applyProtection="1">
      <alignment horizontal="right" vertical="center"/>
    </xf>
    <xf numFmtId="41" fontId="26" fillId="0" borderId="21" xfId="0" applyNumberFormat="1" applyFont="1" applyFill="1" applyBorder="1" applyAlignment="1" applyProtection="1">
      <alignment horizontal="right" vertical="center"/>
    </xf>
    <xf numFmtId="176" fontId="28" fillId="0" borderId="22" xfId="0" applyNumberFormat="1" applyFont="1" applyFill="1" applyBorder="1" applyAlignment="1" applyProtection="1">
      <alignment horizontal="center" vertical="center" shrinkToFit="1"/>
    </xf>
    <xf numFmtId="176" fontId="28" fillId="0" borderId="10" xfId="0" applyNumberFormat="1" applyFont="1" applyFill="1" applyBorder="1" applyAlignment="1" applyProtection="1">
      <alignment vertical="center" shrinkToFit="1"/>
    </xf>
    <xf numFmtId="176" fontId="26" fillId="0" borderId="10" xfId="0" applyNumberFormat="1" applyFont="1" applyFill="1" applyBorder="1" applyAlignment="1">
      <alignment horizontal="left" vertical="center" shrinkToFit="1"/>
    </xf>
    <xf numFmtId="176" fontId="28" fillId="0" borderId="10" xfId="0" applyNumberFormat="1" applyFont="1" applyFill="1" applyBorder="1" applyAlignment="1" applyProtection="1">
      <alignment horizontal="left" vertical="center" shrinkToFit="1"/>
    </xf>
    <xf numFmtId="176" fontId="28" fillId="0" borderId="22" xfId="0" applyNumberFormat="1" applyFont="1" applyFill="1" applyBorder="1" applyAlignment="1" applyProtection="1">
      <alignment horizontal="left" vertical="center" shrinkToFit="1"/>
    </xf>
    <xf numFmtId="0" fontId="32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 applyProtection="1">
      <alignment horizontal="left" shrinkToFit="1"/>
      <protection locked="0"/>
    </xf>
    <xf numFmtId="176" fontId="28" fillId="0" borderId="0" xfId="0" applyNumberFormat="1" applyFont="1" applyFill="1" applyProtection="1">
      <alignment vertical="center"/>
    </xf>
    <xf numFmtId="176" fontId="28" fillId="0" borderId="0" xfId="0" applyNumberFormat="1" applyFont="1" applyFill="1" applyBorder="1" applyAlignment="1" applyProtection="1">
      <alignment horizontal="left" vertical="center"/>
    </xf>
    <xf numFmtId="176" fontId="26" fillId="0" borderId="10" xfId="0" applyNumberFormat="1" applyFont="1" applyFill="1" applyBorder="1" applyAlignment="1" applyProtection="1">
      <alignment horizontal="right"/>
    </xf>
    <xf numFmtId="176" fontId="26" fillId="0" borderId="21" xfId="0" applyNumberFormat="1" applyFont="1" applyFill="1" applyBorder="1" applyProtection="1">
      <alignment vertical="center"/>
      <protection locked="0"/>
    </xf>
    <xf numFmtId="176" fontId="26" fillId="0" borderId="22" xfId="0" applyNumberFormat="1" applyFont="1" applyFill="1" applyBorder="1" applyAlignment="1">
      <alignment vertical="center" shrinkToFit="1"/>
    </xf>
    <xf numFmtId="176" fontId="26" fillId="0" borderId="19" xfId="0" applyNumberFormat="1" applyFont="1" applyFill="1" applyBorder="1" applyAlignment="1">
      <alignment vertical="center" shrinkToFit="1"/>
    </xf>
    <xf numFmtId="177" fontId="26" fillId="0" borderId="0" xfId="0" applyNumberFormat="1" applyFont="1" applyFill="1" applyAlignment="1">
      <alignment vertical="center" shrinkToFit="1"/>
    </xf>
    <xf numFmtId="177" fontId="26" fillId="0" borderId="0" xfId="0" applyNumberFormat="1" applyFont="1" applyFill="1" applyAlignment="1">
      <alignment vertical="center"/>
    </xf>
    <xf numFmtId="177" fontId="26" fillId="0" borderId="10" xfId="0" applyNumberFormat="1" applyFont="1" applyFill="1" applyBorder="1" applyAlignment="1">
      <alignment vertical="center" shrinkToFit="1"/>
    </xf>
    <xf numFmtId="177" fontId="28" fillId="0" borderId="10" xfId="0" applyNumberFormat="1" applyFont="1" applyFill="1" applyBorder="1" applyAlignment="1" applyProtection="1">
      <alignment horizontal="left" vertical="center"/>
    </xf>
    <xf numFmtId="177" fontId="26" fillId="0" borderId="10" xfId="0" applyNumberFormat="1" applyFont="1" applyFill="1" applyBorder="1" applyAlignment="1">
      <alignment vertical="center"/>
    </xf>
    <xf numFmtId="177" fontId="26" fillId="0" borderId="11" xfId="0" applyNumberFormat="1" applyFont="1" applyFill="1" applyBorder="1" applyAlignment="1">
      <alignment vertical="center"/>
    </xf>
    <xf numFmtId="177" fontId="26" fillId="0" borderId="13" xfId="0" applyNumberFormat="1" applyFont="1" applyFill="1" applyBorder="1" applyAlignment="1">
      <alignment vertical="center"/>
    </xf>
    <xf numFmtId="177" fontId="26" fillId="0" borderId="13" xfId="0" applyNumberFormat="1" applyFont="1" applyFill="1" applyBorder="1" applyAlignment="1" applyProtection="1">
      <alignment horizontal="left" vertical="center"/>
    </xf>
    <xf numFmtId="177" fontId="26" fillId="0" borderId="0" xfId="0" applyNumberFormat="1" applyFont="1" applyFill="1" applyAlignment="1" applyProtection="1">
      <alignment horizontal="left" vertical="center" shrinkToFit="1"/>
    </xf>
    <xf numFmtId="177" fontId="26" fillId="0" borderId="11" xfId="0" applyNumberFormat="1" applyFont="1" applyFill="1" applyBorder="1" applyAlignment="1" applyProtection="1">
      <alignment horizontal="center" vertical="center"/>
    </xf>
    <xf numFmtId="177" fontId="26" fillId="0" borderId="13" xfId="0" applyNumberFormat="1" applyFont="1" applyFill="1" applyBorder="1" applyAlignment="1">
      <alignment vertical="center" shrinkToFit="1"/>
    </xf>
    <xf numFmtId="177" fontId="26" fillId="0" borderId="12" xfId="0" applyNumberFormat="1" applyFont="1" applyFill="1" applyBorder="1" applyAlignment="1">
      <alignment vertical="center"/>
    </xf>
    <xf numFmtId="177" fontId="26" fillId="0" borderId="12" xfId="0" applyNumberFormat="1" applyFont="1" applyFill="1" applyBorder="1" applyAlignment="1" applyProtection="1">
      <alignment horizontal="center" vertical="center"/>
    </xf>
    <xf numFmtId="177" fontId="26" fillId="0" borderId="11" xfId="0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vertical="center"/>
      <protection locked="0"/>
    </xf>
    <xf numFmtId="177" fontId="26" fillId="0" borderId="0" xfId="0" applyNumberFormat="1" applyFont="1" applyFill="1" applyBorder="1" applyAlignment="1">
      <alignment vertical="center"/>
    </xf>
    <xf numFmtId="177" fontId="26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2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26" fillId="0" borderId="21" xfId="0" applyNumberFormat="1" applyFont="1" applyFill="1" applyBorder="1" applyAlignment="1">
      <alignment vertical="center" shrinkToFit="1"/>
    </xf>
    <xf numFmtId="177" fontId="26" fillId="0" borderId="14" xfId="0" applyNumberFormat="1" applyFont="1" applyFill="1" applyBorder="1" applyAlignment="1">
      <alignment vertical="center"/>
    </xf>
    <xf numFmtId="41" fontId="26" fillId="0" borderId="10" xfId="0" applyNumberFormat="1" applyFont="1" applyFill="1" applyBorder="1" applyAlignment="1" applyProtection="1">
      <alignment horizontal="right" vertical="center"/>
      <protection locked="0"/>
    </xf>
    <xf numFmtId="177" fontId="26" fillId="0" borderId="10" xfId="0" applyNumberFormat="1" applyFont="1" applyFill="1" applyBorder="1" applyAlignment="1" applyProtection="1">
      <alignment vertical="center"/>
      <protection locked="0"/>
    </xf>
    <xf numFmtId="41" fontId="26" fillId="0" borderId="10" xfId="0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Alignment="1" applyProtection="1">
      <alignment horizontal="left" vertical="center"/>
    </xf>
    <xf numFmtId="177" fontId="26" fillId="0" borderId="0" xfId="0" applyNumberFormat="1" applyFont="1" applyFill="1" applyBorder="1" applyAlignment="1" applyProtection="1">
      <alignment horizontal="left" vertical="center"/>
    </xf>
    <xf numFmtId="177" fontId="26" fillId="0" borderId="18" xfId="0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11" xfId="0" applyNumberFormat="1" applyFont="1" applyFill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11" xfId="0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horizontal="right" vertical="center"/>
      <protection locked="0"/>
    </xf>
    <xf numFmtId="177" fontId="26" fillId="0" borderId="0" xfId="0" applyNumberFormat="1" applyFont="1" applyFill="1" applyBorder="1" applyAlignment="1" applyProtection="1">
      <alignment horizontal="left" vertical="center" shrinkToFit="1"/>
    </xf>
    <xf numFmtId="177" fontId="26" fillId="0" borderId="0" xfId="0" applyNumberFormat="1" applyFont="1" applyFill="1" applyBorder="1" applyAlignment="1">
      <alignment vertical="center" shrinkToFit="1"/>
    </xf>
    <xf numFmtId="177" fontId="26" fillId="0" borderId="20" xfId="0" applyNumberFormat="1" applyFont="1" applyFill="1" applyBorder="1" applyAlignment="1">
      <alignment vertical="center" shrinkToFit="1"/>
    </xf>
    <xf numFmtId="177" fontId="26" fillId="0" borderId="20" xfId="0" applyNumberFormat="1" applyFont="1" applyFill="1" applyBorder="1" applyAlignment="1" applyProtection="1">
      <alignment horizontal="left" vertical="center"/>
    </xf>
    <xf numFmtId="177" fontId="26" fillId="0" borderId="20" xfId="0" applyNumberFormat="1" applyFont="1" applyFill="1" applyBorder="1" applyAlignment="1">
      <alignment vertical="center"/>
    </xf>
    <xf numFmtId="177" fontId="28" fillId="0" borderId="0" xfId="0" applyNumberFormat="1" applyFont="1" applyFill="1" applyAlignment="1" applyProtection="1">
      <alignment vertical="center" shrinkToFit="1"/>
    </xf>
    <xf numFmtId="177" fontId="28" fillId="0" borderId="0" xfId="0" applyNumberFormat="1" applyFont="1" applyFill="1" applyAlignment="1" applyProtection="1">
      <alignment vertical="center"/>
    </xf>
    <xf numFmtId="177" fontId="28" fillId="0" borderId="10" xfId="0" applyNumberFormat="1" applyFont="1" applyFill="1" applyBorder="1" applyAlignment="1" applyProtection="1">
      <alignment vertical="center"/>
    </xf>
    <xf numFmtId="176" fontId="26" fillId="0" borderId="0" xfId="0" applyNumberFormat="1" applyFont="1" applyFill="1" applyAlignment="1" applyProtection="1">
      <alignment horizontal="left" vertical="center" shrinkToFit="1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>
      <alignment vertical="center"/>
    </xf>
    <xf numFmtId="177" fontId="26" fillId="0" borderId="21" xfId="0" applyNumberFormat="1" applyFont="1" applyFill="1" applyBorder="1" applyAlignment="1" applyProtection="1">
      <alignment horizontal="left" vertical="center" shrinkToFit="1"/>
    </xf>
    <xf numFmtId="177" fontId="26" fillId="0" borderId="22" xfId="0" applyNumberFormat="1" applyFont="1" applyFill="1" applyBorder="1" applyAlignment="1" applyProtection="1">
      <alignment horizontal="left" vertical="center" shrinkToFit="1"/>
    </xf>
    <xf numFmtId="176" fontId="28" fillId="0" borderId="10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Alignment="1" applyProtection="1">
      <alignment vertical="center" shrinkToFit="1"/>
    </xf>
    <xf numFmtId="176" fontId="28" fillId="0" borderId="0" xfId="0" applyNumberFormat="1" applyFont="1" applyFill="1" applyAlignment="1" applyProtection="1">
      <alignment vertical="center"/>
    </xf>
    <xf numFmtId="176" fontId="26" fillId="0" borderId="13" xfId="0" applyNumberFormat="1" applyFont="1" applyFill="1" applyBorder="1" applyAlignment="1" applyProtection="1">
      <alignment horizontal="right"/>
    </xf>
    <xf numFmtId="41" fontId="26" fillId="0" borderId="0" xfId="0" quotePrefix="1" applyNumberFormat="1" applyFont="1" applyFill="1" applyBorder="1" applyAlignment="1" applyProtection="1">
      <alignment horizontal="right"/>
      <protection locked="0"/>
    </xf>
    <xf numFmtId="176" fontId="28" fillId="0" borderId="21" xfId="0" applyNumberFormat="1" applyFont="1" applyFill="1" applyBorder="1" applyAlignment="1" applyProtection="1">
      <alignment horizontal="center" shrinkToFit="1"/>
    </xf>
    <xf numFmtId="176" fontId="2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6" fillId="0" borderId="10" xfId="0" applyNumberFormat="1" applyFont="1" applyFill="1" applyBorder="1" applyAlignment="1">
      <alignment horizontal="center" shrinkToFit="1"/>
    </xf>
    <xf numFmtId="176" fontId="26" fillId="0" borderId="0" xfId="0" quotePrefix="1" applyNumberFormat="1" applyFont="1" applyFill="1" applyAlignment="1" applyProtection="1">
      <alignment horizontal="right" vertical="center"/>
    </xf>
    <xf numFmtId="176" fontId="26" fillId="0" borderId="10" xfId="0" applyNumberFormat="1" applyFont="1" applyFill="1" applyBorder="1" applyAlignment="1" applyProtection="1">
      <alignment horizontal="right"/>
      <protection locked="0"/>
    </xf>
    <xf numFmtId="176" fontId="26" fillId="0" borderId="0" xfId="0" applyNumberFormat="1" applyFont="1" applyFill="1" applyAlignment="1" applyProtection="1">
      <alignment horizontal="right" vertical="center"/>
      <protection locked="0"/>
    </xf>
    <xf numFmtId="42" fontId="26" fillId="0" borderId="0" xfId="0" quotePrefix="1" applyNumberFormat="1" applyFont="1" applyFill="1" applyAlignment="1" applyProtection="1">
      <alignment horizontal="right"/>
      <protection locked="0"/>
    </xf>
    <xf numFmtId="179" fontId="26" fillId="0" borderId="0" xfId="0" quotePrefix="1" applyNumberFormat="1" applyFont="1" applyFill="1" applyBorder="1" applyAlignment="1" applyProtection="1">
      <alignment horizontal="right"/>
      <protection locked="0"/>
    </xf>
    <xf numFmtId="177" fontId="26" fillId="0" borderId="0" xfId="0" quotePrefix="1" applyNumberFormat="1" applyFont="1" applyFill="1" applyBorder="1" applyAlignment="1" applyProtection="1">
      <alignment horizontal="right"/>
      <protection locked="0"/>
    </xf>
    <xf numFmtId="179" fontId="26" fillId="0" borderId="0" xfId="0" applyNumberFormat="1" applyFont="1" applyFill="1" applyBorder="1">
      <alignment vertical="center"/>
    </xf>
    <xf numFmtId="179" fontId="26" fillId="0" borderId="0" xfId="0" applyNumberFormat="1" applyFont="1" applyFill="1" applyBorder="1" applyProtection="1">
      <alignment vertical="center"/>
      <protection locked="0"/>
    </xf>
    <xf numFmtId="179" fontId="26" fillId="0" borderId="0" xfId="0" applyNumberFormat="1" applyFont="1" applyFill="1" applyBorder="1" applyProtection="1">
      <alignment vertical="center"/>
    </xf>
    <xf numFmtId="179" fontId="26" fillId="0" borderId="0" xfId="0" applyNumberFormat="1" applyFont="1" applyFill="1" applyBorder="1" applyAlignment="1" applyProtection="1">
      <alignment horizontal="right" vertical="center"/>
    </xf>
    <xf numFmtId="178" fontId="26" fillId="0" borderId="12" xfId="0" applyNumberFormat="1" applyFont="1" applyFill="1" applyBorder="1" applyAlignment="1" applyProtection="1">
      <alignment horizontal="center"/>
    </xf>
    <xf numFmtId="176" fontId="26" fillId="0" borderId="21" xfId="0" applyNumberFormat="1" applyFont="1" applyFill="1" applyBorder="1" applyAlignment="1" applyProtection="1">
      <alignment horizontal="right"/>
    </xf>
    <xf numFmtId="176" fontId="26" fillId="0" borderId="21" xfId="0" applyNumberFormat="1" applyFont="1" applyFill="1" applyBorder="1" applyProtection="1">
      <alignment vertical="center"/>
    </xf>
    <xf numFmtId="176" fontId="28" fillId="0" borderId="22" xfId="0" applyNumberFormat="1" applyFont="1" applyFill="1" applyBorder="1" applyProtection="1">
      <alignment vertical="center"/>
    </xf>
    <xf numFmtId="176" fontId="28" fillId="0" borderId="0" xfId="0" applyNumberFormat="1" applyFont="1" applyFill="1" applyAlignment="1" applyProtection="1">
      <alignment horizontal="center"/>
    </xf>
    <xf numFmtId="176" fontId="27" fillId="0" borderId="0" xfId="0" applyNumberFormat="1" applyFont="1" applyFill="1" applyAlignment="1">
      <alignment horizontal="center" vertical="center"/>
    </xf>
    <xf numFmtId="176" fontId="26" fillId="0" borderId="10" xfId="0" applyNumberFormat="1" applyFont="1" applyFill="1" applyBorder="1" applyAlignment="1" applyProtection="1">
      <alignment horizontal="right"/>
    </xf>
    <xf numFmtId="176" fontId="26" fillId="0" borderId="31" xfId="0" applyNumberFormat="1" applyFont="1" applyFill="1" applyBorder="1" applyAlignment="1" applyProtection="1">
      <alignment horizontal="center" vertical="center"/>
    </xf>
    <xf numFmtId="176" fontId="26" fillId="0" borderId="30" xfId="0" applyNumberFormat="1" applyFont="1" applyFill="1" applyBorder="1" applyAlignment="1" applyProtection="1">
      <alignment horizontal="center" vertical="center"/>
    </xf>
    <xf numFmtId="176" fontId="26" fillId="0" borderId="10" xfId="0" applyNumberFormat="1" applyFont="1" applyFill="1" applyBorder="1" applyAlignment="1" applyProtection="1">
      <alignment horizontal="center"/>
    </xf>
    <xf numFmtId="176" fontId="26" fillId="0" borderId="15" xfId="0" applyNumberFormat="1" applyFont="1" applyFill="1" applyBorder="1" applyAlignment="1" applyProtection="1">
      <alignment horizontal="center"/>
    </xf>
    <xf numFmtId="176" fontId="26" fillId="0" borderId="18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 vertical="center"/>
    </xf>
    <xf numFmtId="176" fontId="26" fillId="0" borderId="24" xfId="0" applyNumberFormat="1" applyFont="1" applyFill="1" applyBorder="1" applyAlignment="1" applyProtection="1">
      <alignment horizontal="center"/>
    </xf>
    <xf numFmtId="176" fontId="26" fillId="0" borderId="33" xfId="0" applyNumberFormat="1" applyFont="1" applyFill="1" applyBorder="1" applyAlignment="1"/>
    <xf numFmtId="176" fontId="26" fillId="0" borderId="31" xfId="0" applyNumberFormat="1" applyFont="1" applyFill="1" applyBorder="1" applyAlignment="1">
      <alignment horizontal="center" vertical="center"/>
    </xf>
    <xf numFmtId="176" fontId="26" fillId="0" borderId="30" xfId="0" applyNumberFormat="1" applyFont="1" applyFill="1" applyBorder="1" applyAlignment="1">
      <alignment horizontal="center" vertical="center"/>
    </xf>
    <xf numFmtId="176" fontId="26" fillId="0" borderId="31" xfId="0" applyNumberFormat="1" applyFont="1" applyFill="1" applyBorder="1" applyAlignment="1" applyProtection="1">
      <alignment horizontal="center" vertical="center" wrapText="1"/>
    </xf>
    <xf numFmtId="176" fontId="26" fillId="0" borderId="30" xfId="0" applyNumberFormat="1" applyFont="1" applyFill="1" applyBorder="1" applyAlignment="1" applyProtection="1">
      <alignment horizontal="center" vertical="center" wrapText="1"/>
    </xf>
    <xf numFmtId="177" fontId="28" fillId="0" borderId="0" xfId="0" applyNumberFormat="1" applyFont="1" applyFill="1" applyAlignment="1" applyProtection="1">
      <alignment horizontal="center" vertical="center"/>
    </xf>
    <xf numFmtId="177" fontId="26" fillId="0" borderId="31" xfId="0" applyNumberFormat="1" applyFont="1" applyFill="1" applyBorder="1" applyAlignment="1" applyProtection="1">
      <alignment horizontal="center" vertical="center"/>
    </xf>
    <xf numFmtId="177" fontId="26" fillId="0" borderId="30" xfId="0" applyNumberFormat="1" applyFont="1" applyFill="1" applyBorder="1" applyAlignment="1" applyProtection="1">
      <alignment horizontal="center" vertical="center"/>
    </xf>
    <xf numFmtId="177" fontId="26" fillId="0" borderId="18" xfId="0" applyNumberFormat="1" applyFont="1" applyFill="1" applyBorder="1" applyAlignment="1" applyProtection="1">
      <alignment horizontal="center" vertical="center"/>
    </xf>
    <xf numFmtId="177" fontId="26" fillId="0" borderId="12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shrinkToFit="1"/>
    </xf>
    <xf numFmtId="176" fontId="26" fillId="0" borderId="21" xfId="0" applyNumberFormat="1" applyFont="1" applyFill="1" applyBorder="1" applyAlignment="1" applyProtection="1">
      <alignment horizontal="center" shrinkToFit="1"/>
    </xf>
    <xf numFmtId="176" fontId="26" fillId="0" borderId="0" xfId="0" applyNumberFormat="1" applyFont="1" applyFill="1" applyAlignment="1" applyProtection="1">
      <alignment horizontal="center" shrinkToFit="1"/>
    </xf>
    <xf numFmtId="176" fontId="26" fillId="0" borderId="0" xfId="0" applyNumberFormat="1" applyFont="1" applyFill="1" applyBorder="1" applyAlignment="1" applyProtection="1">
      <alignment horizontal="left" shrinkToFit="1"/>
    </xf>
    <xf numFmtId="176" fontId="26" fillId="0" borderId="21" xfId="0" applyNumberFormat="1" applyFont="1" applyFill="1" applyBorder="1" applyAlignment="1" applyProtection="1">
      <alignment horizontal="left" shrinkToFit="1"/>
    </xf>
    <xf numFmtId="176" fontId="26" fillId="0" borderId="27" xfId="0" applyNumberFormat="1" applyFont="1" applyFill="1" applyBorder="1" applyAlignment="1" applyProtection="1">
      <alignment horizontal="center"/>
    </xf>
    <xf numFmtId="176" fontId="26" fillId="0" borderId="23" xfId="0" applyNumberFormat="1" applyFont="1" applyFill="1" applyBorder="1" applyAlignment="1" applyProtection="1">
      <alignment horizontal="center"/>
    </xf>
    <xf numFmtId="176" fontId="26" fillId="0" borderId="27" xfId="0" applyNumberFormat="1" applyFont="1" applyFill="1" applyBorder="1" applyAlignment="1" applyProtection="1">
      <alignment horizontal="center" vertical="center" wrapText="1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28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center" shrinkToFit="1"/>
    </xf>
    <xf numFmtId="176" fontId="30" fillId="0" borderId="18" xfId="0" applyNumberFormat="1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176" fontId="30" fillId="0" borderId="11" xfId="0" applyNumberFormat="1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 applyProtection="1">
      <alignment horizontal="center" vertical="center"/>
    </xf>
    <xf numFmtId="176" fontId="26" fillId="0" borderId="21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6" fillId="0" borderId="17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6" fillId="0" borderId="11" xfId="0" applyNumberFormat="1" applyFont="1" applyFill="1" applyBorder="1" applyAlignment="1" applyProtection="1">
      <alignment horizontal="center"/>
    </xf>
    <xf numFmtId="176" fontId="26" fillId="0" borderId="21" xfId="0" applyNumberFormat="1" applyFont="1" applyFill="1" applyBorder="1" applyAlignment="1" applyProtection="1">
      <alignment horizontal="center"/>
    </xf>
    <xf numFmtId="176" fontId="26" fillId="0" borderId="18" xfId="0" applyNumberFormat="1" applyFont="1" applyFill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28" xfId="0" applyNumberFormat="1" applyFont="1" applyFill="1" applyBorder="1" applyAlignment="1">
      <alignment horizontal="center" vertical="center"/>
    </xf>
    <xf numFmtId="176" fontId="26" fillId="0" borderId="18" xfId="0" applyNumberFormat="1" applyFont="1" applyFill="1" applyBorder="1" applyAlignment="1" applyProtection="1">
      <alignment horizontal="center" vertical="center" shrinkToFit="1"/>
    </xf>
    <xf numFmtId="176" fontId="26" fillId="0" borderId="17" xfId="0" applyNumberFormat="1" applyFont="1" applyFill="1" applyBorder="1" applyAlignment="1" applyProtection="1">
      <alignment horizontal="center" vertical="center" shrinkToFit="1"/>
    </xf>
    <xf numFmtId="176" fontId="26" fillId="0" borderId="11" xfId="0" applyNumberFormat="1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horizontal="center" vertical="center" shrinkToFit="1"/>
    </xf>
    <xf numFmtId="176" fontId="26" fillId="0" borderId="12" xfId="0" applyNumberFormat="1" applyFont="1" applyFill="1" applyBorder="1" applyAlignment="1" applyProtection="1">
      <alignment horizontal="center" vertical="center" shrinkToFit="1"/>
    </xf>
    <xf numFmtId="176" fontId="26" fillId="0" borderId="13" xfId="0" applyNumberFormat="1" applyFont="1" applyFill="1" applyBorder="1" applyAlignment="1" applyProtection="1">
      <alignment horizontal="center" vertical="center" shrinkToFit="1"/>
    </xf>
    <xf numFmtId="176" fontId="26" fillId="0" borderId="27" xfId="0" applyNumberFormat="1" applyFont="1" applyFill="1" applyBorder="1" applyAlignment="1" applyProtection="1">
      <alignment horizontal="center" wrapText="1"/>
    </xf>
    <xf numFmtId="176" fontId="26" fillId="0" borderId="11" xfId="0" applyNumberFormat="1" applyFont="1" applyFill="1" applyBorder="1" applyAlignment="1" applyProtection="1">
      <alignment horizontal="center" wrapText="1"/>
    </xf>
    <xf numFmtId="176" fontId="26" fillId="0" borderId="12" xfId="0" applyNumberFormat="1" applyFont="1" applyFill="1" applyBorder="1" applyAlignment="1" applyProtection="1">
      <alignment horizontal="center" wrapText="1"/>
    </xf>
    <xf numFmtId="176" fontId="28" fillId="0" borderId="0" xfId="0" applyNumberFormat="1" applyFont="1" applyFill="1" applyAlignment="1" applyProtection="1">
      <alignment horizontal="center" vertical="center"/>
    </xf>
    <xf numFmtId="176" fontId="26" fillId="0" borderId="20" xfId="0" applyNumberFormat="1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176" fontId="26" fillId="0" borderId="25" xfId="0" applyNumberFormat="1" applyFont="1" applyFill="1" applyBorder="1" applyAlignment="1" applyProtection="1">
      <alignment horizontal="center" vertical="center" wrapText="1"/>
    </xf>
    <xf numFmtId="176" fontId="26" fillId="0" borderId="34" xfId="0" applyNumberFormat="1" applyFont="1" applyFill="1" applyBorder="1" applyAlignment="1" applyProtection="1">
      <alignment horizontal="center" vertical="center"/>
    </xf>
    <xf numFmtId="176" fontId="26" fillId="0" borderId="25" xfId="0" applyNumberFormat="1" applyFont="1" applyFill="1" applyBorder="1" applyAlignment="1" applyProtection="1">
      <alignment horizontal="center" vertical="center"/>
    </xf>
    <xf numFmtId="176" fontId="26" fillId="0" borderId="16" xfId="0" applyNumberFormat="1" applyFont="1" applyFill="1" applyBorder="1" applyAlignment="1" applyProtection="1">
      <alignment horizontal="center" vertical="center"/>
    </xf>
    <xf numFmtId="6" fontId="33" fillId="0" borderId="25" xfId="42" applyFont="1" applyFill="1" applyBorder="1" applyAlignment="1" applyProtection="1">
      <alignment horizontal="center" vertical="center" wrapText="1"/>
    </xf>
    <xf numFmtId="6" fontId="33" fillId="0" borderId="34" xfId="42" applyFont="1" applyFill="1" applyBorder="1" applyAlignment="1" applyProtection="1">
      <alignment horizontal="center" vertical="center" wrapText="1"/>
    </xf>
    <xf numFmtId="6" fontId="26" fillId="0" borderId="25" xfId="42" applyFont="1" applyFill="1" applyBorder="1" applyAlignment="1" applyProtection="1">
      <alignment horizontal="center" vertical="center"/>
    </xf>
    <xf numFmtId="6" fontId="26" fillId="0" borderId="16" xfId="42" applyFont="1" applyFill="1" applyBorder="1" applyAlignment="1" applyProtection="1">
      <alignment horizontal="center" vertical="center"/>
    </xf>
    <xf numFmtId="176" fontId="26" fillId="0" borderId="27" xfId="0" applyNumberFormat="1" applyFont="1" applyFill="1" applyBorder="1" applyAlignment="1" applyProtection="1"/>
    <xf numFmtId="176" fontId="26" fillId="0" borderId="21" xfId="0" applyNumberFormat="1" applyFont="1" applyFill="1" applyBorder="1" applyAlignment="1" applyProtection="1"/>
    <xf numFmtId="176" fontId="26" fillId="0" borderId="16" xfId="0" applyNumberFormat="1" applyFont="1" applyFill="1" applyBorder="1" applyAlignment="1" applyProtection="1">
      <alignment horizontal="center"/>
    </xf>
    <xf numFmtId="176" fontId="26" fillId="0" borderId="34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 applyAlignment="1" applyProtection="1">
      <alignment horizontal="center"/>
    </xf>
    <xf numFmtId="176" fontId="26" fillId="0" borderId="0" xfId="0" applyNumberFormat="1" applyFont="1" applyFill="1" applyAlignment="1">
      <alignment horizontal="left"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6" fillId="0" borderId="25" xfId="0" applyNumberFormat="1" applyFont="1" applyFill="1" applyBorder="1" applyAlignment="1" applyProtection="1">
      <alignment horizontal="center"/>
    </xf>
    <xf numFmtId="176" fontId="26" fillId="0" borderId="15" xfId="0" applyNumberFormat="1" applyFont="1" applyFill="1" applyBorder="1" applyAlignment="1">
      <alignment horizontal="center" vertical="center"/>
    </xf>
    <xf numFmtId="176" fontId="26" fillId="0" borderId="33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 applyProtection="1">
      <alignment horizontal="center"/>
    </xf>
    <xf numFmtId="176" fontId="26" fillId="0" borderId="27" xfId="0" applyNumberFormat="1" applyFont="1" applyFill="1" applyBorder="1" applyAlignment="1" applyProtection="1">
      <alignment horizontal="center" vertical="center"/>
    </xf>
    <xf numFmtId="176" fontId="26" fillId="0" borderId="23" xfId="0" applyNumberFormat="1" applyFont="1" applyFill="1" applyBorder="1" applyAlignment="1" applyProtection="1">
      <alignment horizontal="center" vertical="center"/>
    </xf>
    <xf numFmtId="176" fontId="26" fillId="0" borderId="34" xfId="0" applyNumberFormat="1" applyFont="1" applyFill="1" applyBorder="1" applyAlignment="1">
      <alignment horizontal="center"/>
    </xf>
    <xf numFmtId="176" fontId="26" fillId="0" borderId="25" xfId="0" applyNumberFormat="1" applyFont="1" applyFill="1" applyBorder="1" applyAlignment="1">
      <alignment horizontal="center"/>
    </xf>
    <xf numFmtId="176" fontId="26" fillId="0" borderId="16" xfId="0" applyNumberFormat="1" applyFont="1" applyFill="1" applyBorder="1" applyAlignment="1">
      <alignment horizontal="center"/>
    </xf>
    <xf numFmtId="176" fontId="26" fillId="0" borderId="18" xfId="0" applyNumberFormat="1" applyFont="1" applyFill="1" applyBorder="1" applyAlignment="1" applyProtection="1">
      <alignment horizontal="center"/>
    </xf>
    <xf numFmtId="176" fontId="26" fillId="0" borderId="17" xfId="0" applyNumberFormat="1" applyFont="1" applyFill="1" applyBorder="1" applyAlignment="1" applyProtection="1">
      <alignment horizontal="center"/>
    </xf>
    <xf numFmtId="176" fontId="25" fillId="0" borderId="18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 applyProtection="1">
      <alignment horizontal="center" wrapText="1"/>
    </xf>
    <xf numFmtId="176" fontId="26" fillId="0" borderId="12" xfId="0" applyNumberFormat="1" applyFont="1" applyFill="1" applyBorder="1" applyAlignment="1">
      <alignment horizontal="center" vertical="center" shrinkToFit="1"/>
    </xf>
    <xf numFmtId="176" fontId="26" fillId="0" borderId="28" xfId="0" applyNumberFormat="1" applyFont="1" applyFill="1" applyBorder="1" applyAlignment="1">
      <alignment horizontal="center" vertical="center" shrinkToFit="1"/>
    </xf>
    <xf numFmtId="176" fontId="26" fillId="0" borderId="28" xfId="0" applyNumberFormat="1" applyFont="1" applyFill="1" applyBorder="1" applyAlignment="1" applyProtection="1">
      <alignment horizontal="center" vertical="center" shrinkToFit="1"/>
    </xf>
    <xf numFmtId="176" fontId="28" fillId="0" borderId="0" xfId="0" applyNumberFormat="1" applyFont="1" applyFill="1" applyBorder="1" applyAlignment="1" applyProtection="1">
      <alignment horizontal="center" vertical="center"/>
    </xf>
    <xf numFmtId="176" fontId="26" fillId="0" borderId="27" xfId="0" applyNumberFormat="1" applyFont="1" applyFill="1" applyBorder="1" applyAlignment="1">
      <alignment horizontal="center" vertical="center" shrinkToFit="1"/>
    </xf>
    <xf numFmtId="176" fontId="26" fillId="0" borderId="23" xfId="0" applyNumberFormat="1" applyFont="1" applyFill="1" applyBorder="1" applyAlignment="1">
      <alignment horizontal="center" vertical="center" shrinkToFit="1"/>
    </xf>
    <xf numFmtId="176" fontId="26" fillId="0" borderId="20" xfId="0" applyNumberFormat="1" applyFont="1" applyFill="1" applyBorder="1" applyAlignment="1">
      <alignment horizontal="center" vertical="center" shrinkToFit="1"/>
    </xf>
    <xf numFmtId="176" fontId="26" fillId="0" borderId="21" xfId="0" applyNumberFormat="1" applyFont="1" applyFill="1" applyBorder="1" applyAlignment="1" applyProtection="1">
      <alignment horizontal="center" vertical="center" shrinkToFit="1"/>
    </xf>
    <xf numFmtId="176" fontId="26" fillId="0" borderId="23" xfId="0" applyNumberFormat="1" applyFont="1" applyFill="1" applyBorder="1" applyAlignment="1">
      <alignment horizontal="center" vertical="center"/>
    </xf>
    <xf numFmtId="176" fontId="26" fillId="0" borderId="27" xfId="0" applyNumberFormat="1" applyFont="1" applyFill="1" applyBorder="1" applyAlignment="1" applyProtection="1">
      <alignment horizontal="center" vertical="center" shrinkToFit="1"/>
    </xf>
    <xf numFmtId="176" fontId="26" fillId="0" borderId="23" xfId="0" applyNumberFormat="1" applyFont="1" applyFill="1" applyBorder="1" applyAlignment="1" applyProtection="1">
      <alignment horizontal="center" vertical="center" shrinkToFit="1"/>
    </xf>
    <xf numFmtId="182" fontId="26" fillId="0" borderId="35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horizontal="center" vertical="center" shrinkToFit="1"/>
    </xf>
    <xf numFmtId="182" fontId="26" fillId="0" borderId="0" xfId="0" applyNumberFormat="1" applyFont="1" applyFill="1" applyBorder="1" applyAlignment="1">
      <alignment horizontal="righ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7</xdr:row>
      <xdr:rowOff>0</xdr:rowOff>
    </xdr:from>
    <xdr:to>
      <xdr:col>11</xdr:col>
      <xdr:colOff>295275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5" y="1533525"/>
          <a:ext cx="101060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tabSelected="1" view="pageBreakPreview" zoomScale="75" zoomScaleNormal="75" workbookViewId="0">
      <selection activeCell="B75" sqref="B75"/>
    </sheetView>
  </sheetViews>
  <sheetFormatPr defaultColWidth="13.375" defaultRowHeight="17.25" x14ac:dyDescent="0.15"/>
  <cols>
    <col min="1" max="1" width="13.375" style="9" customWidth="1"/>
    <col min="2" max="2" width="25.75" style="50" customWidth="1"/>
    <col min="3" max="3" width="10.875" style="51" customWidth="1"/>
    <col min="4" max="5" width="13.375" style="51" customWidth="1"/>
    <col min="6" max="6" width="10.875" style="51" customWidth="1"/>
    <col min="7" max="7" width="13.375" style="51" customWidth="1"/>
    <col min="8" max="8" width="13.375" style="51"/>
    <col min="9" max="9" width="13.375" style="51" customWidth="1"/>
    <col min="10" max="11" width="10.875" style="51" customWidth="1"/>
    <col min="12" max="12" width="13.375" style="51"/>
    <col min="13" max="16384" width="13.375" style="2"/>
  </cols>
  <sheetData>
    <row r="1" spans="1:12" x14ac:dyDescent="0.2">
      <c r="A1" s="10"/>
    </row>
    <row r="2" spans="1:12" x14ac:dyDescent="0.2">
      <c r="A2" s="10"/>
    </row>
    <row r="3" spans="1:12" x14ac:dyDescent="0.2">
      <c r="A3" s="10"/>
    </row>
    <row r="6" spans="1:12" ht="29.25" customHeight="1" x14ac:dyDescent="0.15">
      <c r="B6" s="388" t="s">
        <v>0</v>
      </c>
      <c r="C6" s="388"/>
      <c r="D6" s="388"/>
      <c r="E6" s="388"/>
      <c r="F6" s="388"/>
      <c r="G6" s="388"/>
      <c r="H6" s="388"/>
      <c r="I6" s="388"/>
      <c r="J6" s="388"/>
      <c r="K6" s="388"/>
    </row>
    <row r="8" spans="1:12" x14ac:dyDescent="0.2">
      <c r="B8" s="387" t="s">
        <v>9</v>
      </c>
      <c r="C8" s="387"/>
      <c r="D8" s="387"/>
      <c r="E8" s="387"/>
      <c r="F8" s="387"/>
      <c r="G8" s="387"/>
      <c r="H8" s="387"/>
      <c r="I8" s="387"/>
      <c r="J8" s="387"/>
      <c r="K8" s="387"/>
    </row>
    <row r="9" spans="1:12" ht="18" thickBot="1" x14ac:dyDescent="0.25">
      <c r="B9" s="52"/>
      <c r="C9" s="53" t="s">
        <v>1</v>
      </c>
      <c r="D9" s="54"/>
      <c r="E9" s="54"/>
      <c r="F9" s="54"/>
      <c r="G9" s="54"/>
      <c r="H9" s="54"/>
      <c r="I9" s="389" t="s">
        <v>10</v>
      </c>
      <c r="J9" s="389"/>
    </row>
    <row r="10" spans="1:12" x14ac:dyDescent="0.2">
      <c r="B10" s="55"/>
      <c r="C10" s="56"/>
      <c r="D10" s="57"/>
      <c r="E10" s="57"/>
      <c r="F10" s="57"/>
      <c r="G10" s="57"/>
      <c r="H10" s="57"/>
      <c r="I10" s="58"/>
      <c r="J10" s="59"/>
    </row>
    <row r="11" spans="1:12" x14ac:dyDescent="0.2">
      <c r="C11" s="60" t="s">
        <v>227</v>
      </c>
      <c r="D11" s="61"/>
      <c r="E11" s="62" t="s">
        <v>2</v>
      </c>
      <c r="F11" s="63"/>
      <c r="G11" s="61"/>
      <c r="H11" s="62" t="s">
        <v>3</v>
      </c>
      <c r="I11" s="63"/>
      <c r="J11" s="63"/>
    </row>
    <row r="12" spans="1:12" x14ac:dyDescent="0.2">
      <c r="B12" s="64"/>
      <c r="C12" s="65" t="s">
        <v>447</v>
      </c>
      <c r="D12" s="65" t="s">
        <v>448</v>
      </c>
      <c r="E12" s="65" t="s">
        <v>449</v>
      </c>
      <c r="F12" s="66" t="s">
        <v>12</v>
      </c>
      <c r="G12" s="65" t="s">
        <v>448</v>
      </c>
      <c r="H12" s="65" t="s">
        <v>450</v>
      </c>
      <c r="I12" s="65" t="s">
        <v>11</v>
      </c>
      <c r="J12" s="66" t="s">
        <v>12</v>
      </c>
    </row>
    <row r="13" spans="1:12" x14ac:dyDescent="0.2">
      <c r="B13" s="67"/>
      <c r="C13" s="68"/>
      <c r="D13" s="68" t="s">
        <v>451</v>
      </c>
      <c r="E13" s="68" t="s">
        <v>452</v>
      </c>
      <c r="F13" s="68" t="s">
        <v>14</v>
      </c>
      <c r="G13" s="68" t="s">
        <v>13</v>
      </c>
      <c r="H13" s="68" t="s">
        <v>15</v>
      </c>
      <c r="I13" s="68" t="s">
        <v>16</v>
      </c>
      <c r="J13" s="68" t="s">
        <v>14</v>
      </c>
    </row>
    <row r="14" spans="1:12" x14ac:dyDescent="0.15">
      <c r="C14" s="69"/>
    </row>
    <row r="15" spans="1:12" x14ac:dyDescent="0.2">
      <c r="B15" s="64" t="s">
        <v>89</v>
      </c>
      <c r="C15" s="70">
        <v>6233</v>
      </c>
      <c r="D15" s="71">
        <v>2966</v>
      </c>
      <c r="E15" s="71">
        <v>1714</v>
      </c>
      <c r="F15" s="71">
        <v>68</v>
      </c>
      <c r="G15" s="71">
        <v>450</v>
      </c>
      <c r="H15" s="71">
        <v>296</v>
      </c>
      <c r="I15" s="71">
        <v>602</v>
      </c>
      <c r="J15" s="71">
        <v>138</v>
      </c>
    </row>
    <row r="16" spans="1:12" s="5" customFormat="1" x14ac:dyDescent="0.2">
      <c r="A16" s="45"/>
      <c r="B16" s="64" t="s">
        <v>90</v>
      </c>
      <c r="C16" s="70">
        <v>8529</v>
      </c>
      <c r="D16" s="71">
        <v>3869</v>
      </c>
      <c r="E16" s="71">
        <v>2309</v>
      </c>
      <c r="F16" s="71">
        <v>305</v>
      </c>
      <c r="G16" s="71">
        <v>566</v>
      </c>
      <c r="H16" s="71">
        <v>446</v>
      </c>
      <c r="I16" s="71">
        <v>779</v>
      </c>
      <c r="J16" s="71">
        <v>255</v>
      </c>
      <c r="K16" s="72"/>
      <c r="L16" s="72"/>
    </row>
    <row r="17" spans="1:13" s="5" customFormat="1" x14ac:dyDescent="0.2">
      <c r="A17" s="45"/>
      <c r="B17" s="64"/>
      <c r="C17" s="70"/>
      <c r="D17" s="71"/>
      <c r="E17" s="71"/>
      <c r="F17" s="71"/>
      <c r="G17" s="71"/>
      <c r="H17" s="71"/>
      <c r="I17" s="71"/>
      <c r="J17" s="71"/>
      <c r="K17" s="72"/>
      <c r="L17" s="72"/>
    </row>
    <row r="18" spans="1:13" s="5" customFormat="1" x14ac:dyDescent="0.2">
      <c r="A18" s="9"/>
      <c r="B18" s="64" t="s">
        <v>333</v>
      </c>
      <c r="C18" s="70">
        <v>12099</v>
      </c>
      <c r="D18" s="73">
        <v>6327</v>
      </c>
      <c r="E18" s="73">
        <v>2562</v>
      </c>
      <c r="F18" s="73">
        <v>937</v>
      </c>
      <c r="G18" s="73">
        <v>669</v>
      </c>
      <c r="H18" s="73">
        <v>518</v>
      </c>
      <c r="I18" s="73">
        <v>608</v>
      </c>
      <c r="J18" s="73">
        <v>479</v>
      </c>
      <c r="K18" s="51"/>
      <c r="L18" s="51"/>
      <c r="M18" s="2"/>
    </row>
    <row r="19" spans="1:13" s="5" customFormat="1" x14ac:dyDescent="0.2">
      <c r="A19" s="9"/>
      <c r="B19" s="64" t="s">
        <v>346</v>
      </c>
      <c r="C19" s="70">
        <v>12383</v>
      </c>
      <c r="D19" s="73">
        <v>6713</v>
      </c>
      <c r="E19" s="73">
        <v>2473</v>
      </c>
      <c r="F19" s="73">
        <v>955</v>
      </c>
      <c r="G19" s="73">
        <v>664</v>
      </c>
      <c r="H19" s="73">
        <v>524</v>
      </c>
      <c r="I19" s="73">
        <v>573</v>
      </c>
      <c r="J19" s="73">
        <v>481</v>
      </c>
      <c r="K19" s="51"/>
      <c r="L19" s="51"/>
      <c r="M19" s="2"/>
    </row>
    <row r="20" spans="1:13" s="5" customFormat="1" x14ac:dyDescent="0.2">
      <c r="A20" s="9"/>
      <c r="B20" s="64" t="s">
        <v>347</v>
      </c>
      <c r="C20" s="70">
        <v>12596</v>
      </c>
      <c r="D20" s="73">
        <v>7040</v>
      </c>
      <c r="E20" s="73">
        <v>2392</v>
      </c>
      <c r="F20" s="73">
        <v>959</v>
      </c>
      <c r="G20" s="73">
        <v>695</v>
      </c>
      <c r="H20" s="73">
        <v>487</v>
      </c>
      <c r="I20" s="73">
        <v>529</v>
      </c>
      <c r="J20" s="73">
        <v>496</v>
      </c>
      <c r="K20" s="51"/>
      <c r="L20" s="51"/>
      <c r="M20" s="2"/>
    </row>
    <row r="21" spans="1:13" s="5" customFormat="1" x14ac:dyDescent="0.2">
      <c r="A21" s="9"/>
      <c r="B21" s="64" t="s">
        <v>404</v>
      </c>
      <c r="C21" s="70">
        <v>12665</v>
      </c>
      <c r="D21" s="73">
        <v>7169</v>
      </c>
      <c r="E21" s="73">
        <v>2363</v>
      </c>
      <c r="F21" s="73">
        <v>970</v>
      </c>
      <c r="G21" s="73">
        <v>697</v>
      </c>
      <c r="H21" s="73">
        <v>474</v>
      </c>
      <c r="I21" s="73">
        <v>497</v>
      </c>
      <c r="J21" s="73">
        <v>495</v>
      </c>
      <c r="K21" s="51"/>
      <c r="L21" s="51"/>
      <c r="M21" s="2"/>
    </row>
    <row r="22" spans="1:13" s="5" customFormat="1" x14ac:dyDescent="0.2">
      <c r="A22" s="9"/>
      <c r="B22" s="64" t="s">
        <v>417</v>
      </c>
      <c r="C22" s="70">
        <v>12580</v>
      </c>
      <c r="D22" s="73">
        <v>7246</v>
      </c>
      <c r="E22" s="73">
        <v>2300</v>
      </c>
      <c r="F22" s="73">
        <v>945</v>
      </c>
      <c r="G22" s="73">
        <v>684</v>
      </c>
      <c r="H22" s="73">
        <v>451</v>
      </c>
      <c r="I22" s="73">
        <v>473</v>
      </c>
      <c r="J22" s="73">
        <v>482</v>
      </c>
      <c r="K22" s="51"/>
      <c r="L22" s="51"/>
      <c r="M22" s="2"/>
    </row>
    <row r="23" spans="1:13" s="5" customFormat="1" x14ac:dyDescent="0.2">
      <c r="A23" s="9"/>
      <c r="B23" s="64" t="s">
        <v>453</v>
      </c>
      <c r="C23" s="70">
        <v>12326</v>
      </c>
      <c r="D23" s="73">
        <v>7245</v>
      </c>
      <c r="E23" s="73">
        <v>2202</v>
      </c>
      <c r="F23" s="73">
        <v>921</v>
      </c>
      <c r="G23" s="73">
        <v>668</v>
      </c>
      <c r="H23" s="73">
        <v>414</v>
      </c>
      <c r="I23" s="73">
        <v>423</v>
      </c>
      <c r="J23" s="73">
        <v>453</v>
      </c>
      <c r="K23" s="51"/>
      <c r="L23" s="51"/>
      <c r="M23" s="2"/>
    </row>
    <row r="24" spans="1:13" ht="18" thickBot="1" x14ac:dyDescent="0.2">
      <c r="B24" s="52"/>
      <c r="C24" s="74"/>
      <c r="D24" s="75"/>
      <c r="E24" s="54"/>
      <c r="F24" s="54"/>
      <c r="G24" s="54"/>
      <c r="H24" s="54"/>
      <c r="I24" s="54"/>
      <c r="J24" s="54"/>
    </row>
    <row r="25" spans="1:13" x14ac:dyDescent="0.2">
      <c r="C25" s="76" t="s">
        <v>241</v>
      </c>
    </row>
    <row r="26" spans="1:13" x14ac:dyDescent="0.2">
      <c r="C26" s="76" t="s">
        <v>454</v>
      </c>
    </row>
    <row r="27" spans="1:13" x14ac:dyDescent="0.2">
      <c r="C27" s="76" t="s">
        <v>455</v>
      </c>
    </row>
    <row r="28" spans="1:13" x14ac:dyDescent="0.2">
      <c r="C28" s="76" t="s">
        <v>93</v>
      </c>
    </row>
    <row r="29" spans="1:13" x14ac:dyDescent="0.2">
      <c r="C29" s="76"/>
    </row>
    <row r="31" spans="1:13" ht="18" thickBot="1" x14ac:dyDescent="0.25">
      <c r="B31" s="52"/>
      <c r="C31" s="53" t="s">
        <v>4</v>
      </c>
      <c r="D31" s="54"/>
      <c r="E31" s="54"/>
      <c r="F31" s="54"/>
      <c r="G31" s="54"/>
      <c r="H31" s="54"/>
      <c r="I31" s="389" t="s">
        <v>10</v>
      </c>
      <c r="J31" s="389"/>
    </row>
    <row r="32" spans="1:13" x14ac:dyDescent="0.2">
      <c r="B32" s="55"/>
      <c r="C32" s="56"/>
      <c r="D32" s="57"/>
      <c r="E32" s="57"/>
      <c r="F32" s="57"/>
      <c r="G32" s="57"/>
      <c r="H32" s="57"/>
      <c r="I32" s="58"/>
      <c r="J32" s="59"/>
    </row>
    <row r="33" spans="1:13" x14ac:dyDescent="0.2">
      <c r="C33" s="60" t="s">
        <v>227</v>
      </c>
      <c r="D33" s="61"/>
      <c r="E33" s="62" t="s">
        <v>5</v>
      </c>
      <c r="F33" s="63"/>
      <c r="G33" s="63"/>
      <c r="H33" s="66" t="s">
        <v>456</v>
      </c>
      <c r="I33" s="66" t="s">
        <v>7</v>
      </c>
      <c r="J33" s="69"/>
    </row>
    <row r="34" spans="1:13" x14ac:dyDescent="0.2">
      <c r="B34" s="77"/>
      <c r="C34" s="78" t="s">
        <v>457</v>
      </c>
      <c r="D34" s="390" t="s">
        <v>19</v>
      </c>
      <c r="E34" s="390" t="s">
        <v>20</v>
      </c>
      <c r="F34" s="390" t="s">
        <v>21</v>
      </c>
      <c r="G34" s="66" t="s">
        <v>458</v>
      </c>
      <c r="H34" s="66" t="s">
        <v>7</v>
      </c>
      <c r="I34" s="66" t="s">
        <v>17</v>
      </c>
      <c r="J34" s="66" t="s">
        <v>18</v>
      </c>
    </row>
    <row r="35" spans="1:13" x14ac:dyDescent="0.2">
      <c r="B35" s="67"/>
      <c r="C35" s="68"/>
      <c r="D35" s="391"/>
      <c r="E35" s="391"/>
      <c r="F35" s="391"/>
      <c r="G35" s="68" t="s">
        <v>459</v>
      </c>
      <c r="H35" s="79" t="s">
        <v>460</v>
      </c>
      <c r="I35" s="68" t="s">
        <v>22</v>
      </c>
      <c r="J35" s="61"/>
    </row>
    <row r="36" spans="1:13" x14ac:dyDescent="0.15">
      <c r="C36" s="69"/>
    </row>
    <row r="37" spans="1:13" x14ac:dyDescent="0.2">
      <c r="B37" s="64" t="s">
        <v>89</v>
      </c>
      <c r="C37" s="70">
        <v>6243</v>
      </c>
      <c r="D37" s="71">
        <v>95</v>
      </c>
      <c r="E37" s="71">
        <v>113</v>
      </c>
      <c r="F37" s="71">
        <v>50</v>
      </c>
      <c r="G37" s="71">
        <v>46</v>
      </c>
      <c r="H37" s="71">
        <v>108</v>
      </c>
      <c r="I37" s="71">
        <v>5821</v>
      </c>
      <c r="J37" s="71">
        <v>10</v>
      </c>
    </row>
    <row r="38" spans="1:13" x14ac:dyDescent="0.2">
      <c r="B38" s="64" t="s">
        <v>90</v>
      </c>
      <c r="C38" s="70">
        <v>8543</v>
      </c>
      <c r="D38" s="71">
        <v>174</v>
      </c>
      <c r="E38" s="71">
        <v>201</v>
      </c>
      <c r="F38" s="71">
        <v>45</v>
      </c>
      <c r="G38" s="71">
        <v>66</v>
      </c>
      <c r="H38" s="71">
        <v>163</v>
      </c>
      <c r="I38" s="71">
        <v>7881</v>
      </c>
      <c r="J38" s="71">
        <v>14</v>
      </c>
    </row>
    <row r="39" spans="1:13" x14ac:dyDescent="0.2">
      <c r="B39" s="64"/>
      <c r="C39" s="70"/>
      <c r="D39" s="71"/>
      <c r="E39" s="71"/>
      <c r="F39" s="71"/>
      <c r="G39" s="71"/>
      <c r="H39" s="71"/>
      <c r="I39" s="71"/>
      <c r="J39" s="71"/>
    </row>
    <row r="40" spans="1:13" x14ac:dyDescent="0.2">
      <c r="B40" s="64" t="s">
        <v>333</v>
      </c>
      <c r="C40" s="70">
        <v>12147</v>
      </c>
      <c r="D40" s="73">
        <v>452</v>
      </c>
      <c r="E40" s="73">
        <v>398</v>
      </c>
      <c r="F40" s="73">
        <v>61</v>
      </c>
      <c r="G40" s="73">
        <v>134</v>
      </c>
      <c r="H40" s="73">
        <v>225</v>
      </c>
      <c r="I40" s="73">
        <v>10828</v>
      </c>
      <c r="J40" s="73">
        <v>48</v>
      </c>
    </row>
    <row r="41" spans="1:13" s="5" customFormat="1" x14ac:dyDescent="0.2">
      <c r="A41" s="9"/>
      <c r="B41" s="64" t="s">
        <v>346</v>
      </c>
      <c r="C41" s="70">
        <v>12437</v>
      </c>
      <c r="D41" s="73">
        <v>487</v>
      </c>
      <c r="E41" s="73">
        <v>406</v>
      </c>
      <c r="F41" s="73">
        <v>62</v>
      </c>
      <c r="G41" s="73">
        <v>158</v>
      </c>
      <c r="H41" s="73">
        <v>236</v>
      </c>
      <c r="I41" s="73">
        <v>11034</v>
      </c>
      <c r="J41" s="73">
        <v>54</v>
      </c>
      <c r="K41" s="51"/>
      <c r="L41" s="51"/>
      <c r="M41" s="2"/>
    </row>
    <row r="42" spans="1:13" s="5" customFormat="1" x14ac:dyDescent="0.2">
      <c r="A42" s="9"/>
      <c r="B42" s="64" t="s">
        <v>347</v>
      </c>
      <c r="C42" s="70">
        <v>12652</v>
      </c>
      <c r="D42" s="73">
        <v>521</v>
      </c>
      <c r="E42" s="73">
        <v>412</v>
      </c>
      <c r="F42" s="73">
        <v>66</v>
      </c>
      <c r="G42" s="73">
        <v>177</v>
      </c>
      <c r="H42" s="73">
        <v>246</v>
      </c>
      <c r="I42" s="73">
        <v>11175</v>
      </c>
      <c r="J42" s="73">
        <v>56</v>
      </c>
      <c r="K42" s="51"/>
      <c r="L42" s="51"/>
      <c r="M42" s="2"/>
    </row>
    <row r="43" spans="1:13" s="5" customFormat="1" x14ac:dyDescent="0.2">
      <c r="A43" s="9"/>
      <c r="B43" s="64" t="s">
        <v>404</v>
      </c>
      <c r="C43" s="70">
        <v>12708</v>
      </c>
      <c r="D43" s="73">
        <v>586</v>
      </c>
      <c r="E43" s="73">
        <v>309</v>
      </c>
      <c r="F43" s="73">
        <v>62</v>
      </c>
      <c r="G43" s="73">
        <v>175</v>
      </c>
      <c r="H43" s="73">
        <v>253</v>
      </c>
      <c r="I43" s="73">
        <v>11280</v>
      </c>
      <c r="J43" s="73">
        <v>43</v>
      </c>
      <c r="K43" s="51"/>
      <c r="L43" s="51"/>
      <c r="M43" s="2"/>
    </row>
    <row r="44" spans="1:13" s="5" customFormat="1" x14ac:dyDescent="0.2">
      <c r="A44" s="9"/>
      <c r="B44" s="64" t="s">
        <v>417</v>
      </c>
      <c r="C44" s="70">
        <v>12643</v>
      </c>
      <c r="D44" s="73">
        <v>629</v>
      </c>
      <c r="E44" s="73">
        <v>277</v>
      </c>
      <c r="F44" s="73">
        <v>67</v>
      </c>
      <c r="G44" s="73">
        <v>182</v>
      </c>
      <c r="H44" s="73">
        <v>253</v>
      </c>
      <c r="I44" s="73">
        <v>11174</v>
      </c>
      <c r="J44" s="73">
        <v>63</v>
      </c>
      <c r="K44" s="51"/>
      <c r="L44" s="51"/>
      <c r="M44" s="2"/>
    </row>
    <row r="45" spans="1:13" s="5" customFormat="1" x14ac:dyDescent="0.2">
      <c r="A45" s="9"/>
      <c r="B45" s="64" t="s">
        <v>453</v>
      </c>
      <c r="C45" s="69">
        <v>12380</v>
      </c>
      <c r="D45" s="51">
        <v>668</v>
      </c>
      <c r="E45" s="51">
        <v>260</v>
      </c>
      <c r="F45" s="51">
        <v>68</v>
      </c>
      <c r="G45" s="51">
        <v>194</v>
      </c>
      <c r="H45" s="51">
        <v>248</v>
      </c>
      <c r="I45" s="51">
        <v>10887</v>
      </c>
      <c r="J45" s="51">
        <v>54</v>
      </c>
      <c r="K45" s="51"/>
      <c r="L45" s="51"/>
      <c r="M45" s="2"/>
    </row>
    <row r="46" spans="1:13" ht="18" thickBot="1" x14ac:dyDescent="0.2">
      <c r="B46" s="52"/>
      <c r="C46" s="74"/>
      <c r="D46" s="75"/>
      <c r="E46" s="54"/>
      <c r="F46" s="54"/>
      <c r="G46" s="54"/>
      <c r="H46" s="54"/>
      <c r="I46" s="54"/>
      <c r="J46" s="54"/>
    </row>
    <row r="47" spans="1:13" x14ac:dyDescent="0.2">
      <c r="C47" s="76" t="s">
        <v>146</v>
      </c>
      <c r="I47" s="76"/>
    </row>
    <row r="48" spans="1:13" x14ac:dyDescent="0.15">
      <c r="C48" s="51" t="s">
        <v>147</v>
      </c>
    </row>
    <row r="51" spans="1:13" x14ac:dyDescent="0.2">
      <c r="B51" s="387" t="s">
        <v>26</v>
      </c>
      <c r="C51" s="387"/>
      <c r="D51" s="387"/>
      <c r="E51" s="387"/>
      <c r="F51" s="387"/>
      <c r="G51" s="387"/>
      <c r="H51" s="387"/>
      <c r="I51" s="387"/>
      <c r="J51" s="387"/>
      <c r="K51" s="387"/>
    </row>
    <row r="52" spans="1:13" ht="18" thickBot="1" x14ac:dyDescent="0.2">
      <c r="B52" s="52"/>
      <c r="C52" s="54"/>
      <c r="D52" s="54"/>
      <c r="E52" s="54"/>
      <c r="F52" s="54"/>
      <c r="G52" s="54"/>
      <c r="H52" s="54"/>
      <c r="I52" s="54"/>
      <c r="J52" s="54"/>
      <c r="K52" s="54"/>
    </row>
    <row r="53" spans="1:13" x14ac:dyDescent="0.2">
      <c r="C53" s="65" t="s">
        <v>6</v>
      </c>
      <c r="D53" s="63"/>
      <c r="E53" s="63"/>
      <c r="F53" s="63"/>
      <c r="G53" s="63"/>
      <c r="H53" s="63"/>
      <c r="I53" s="63"/>
      <c r="J53" s="63"/>
      <c r="K53" s="63"/>
    </row>
    <row r="54" spans="1:13" x14ac:dyDescent="0.2">
      <c r="B54" s="80"/>
      <c r="C54" s="68" t="s">
        <v>8</v>
      </c>
      <c r="D54" s="68" t="s">
        <v>27</v>
      </c>
      <c r="E54" s="68" t="s">
        <v>28</v>
      </c>
      <c r="F54" s="68" t="s">
        <v>29</v>
      </c>
      <c r="G54" s="68" t="s">
        <v>91</v>
      </c>
      <c r="H54" s="68" t="s">
        <v>30</v>
      </c>
      <c r="I54" s="68" t="s">
        <v>31</v>
      </c>
      <c r="J54" s="68" t="s">
        <v>32</v>
      </c>
      <c r="K54" s="68" t="s">
        <v>23</v>
      </c>
    </row>
    <row r="55" spans="1:13" x14ac:dyDescent="0.2">
      <c r="C55" s="69"/>
      <c r="E55" s="76"/>
      <c r="F55" s="76" t="s">
        <v>92</v>
      </c>
      <c r="G55" s="81"/>
    </row>
    <row r="56" spans="1:13" x14ac:dyDescent="0.2">
      <c r="B56" s="64" t="s">
        <v>89</v>
      </c>
      <c r="C56" s="82">
        <v>8353</v>
      </c>
      <c r="D56" s="71">
        <v>7239</v>
      </c>
      <c r="E56" s="71">
        <v>5944</v>
      </c>
      <c r="F56" s="71">
        <v>514</v>
      </c>
      <c r="G56" s="83">
        <v>629</v>
      </c>
      <c r="H56" s="71">
        <v>6962</v>
      </c>
      <c r="I56" s="71">
        <v>1</v>
      </c>
      <c r="J56" s="71">
        <v>2</v>
      </c>
      <c r="K56" s="71">
        <v>13</v>
      </c>
    </row>
    <row r="57" spans="1:13" x14ac:dyDescent="0.2">
      <c r="B57" s="64" t="s">
        <v>90</v>
      </c>
      <c r="C57" s="70">
        <v>11404</v>
      </c>
      <c r="D57" s="71">
        <v>10075</v>
      </c>
      <c r="E57" s="71">
        <v>8680</v>
      </c>
      <c r="F57" s="71">
        <v>741</v>
      </c>
      <c r="G57" s="71">
        <v>1931</v>
      </c>
      <c r="H57" s="71">
        <v>9555</v>
      </c>
      <c r="I57" s="84">
        <v>1</v>
      </c>
      <c r="J57" s="71">
        <v>179</v>
      </c>
      <c r="K57" s="71">
        <v>19</v>
      </c>
    </row>
    <row r="58" spans="1:13" x14ac:dyDescent="0.2">
      <c r="B58" s="64"/>
      <c r="C58" s="70"/>
      <c r="D58" s="71"/>
      <c r="E58" s="71"/>
      <c r="F58" s="71"/>
      <c r="G58" s="71"/>
      <c r="H58" s="71"/>
      <c r="I58" s="84"/>
      <c r="J58" s="71"/>
      <c r="K58" s="71"/>
    </row>
    <row r="59" spans="1:13" ht="18" customHeight="1" x14ac:dyDescent="0.2">
      <c r="B59" s="64" t="s">
        <v>333</v>
      </c>
      <c r="C59" s="70">
        <v>15016</v>
      </c>
      <c r="D59" s="73">
        <v>13235</v>
      </c>
      <c r="E59" s="73">
        <v>11889</v>
      </c>
      <c r="F59" s="73">
        <v>670</v>
      </c>
      <c r="G59" s="73">
        <v>3161</v>
      </c>
      <c r="H59" s="73">
        <v>12413</v>
      </c>
      <c r="I59" s="73">
        <v>2</v>
      </c>
      <c r="J59" s="73">
        <v>270</v>
      </c>
      <c r="K59" s="51">
        <v>23</v>
      </c>
    </row>
    <row r="60" spans="1:13" s="5" customFormat="1" x14ac:dyDescent="0.2">
      <c r="A60" s="9"/>
      <c r="B60" s="64" t="s">
        <v>346</v>
      </c>
      <c r="C60" s="70">
        <v>15137</v>
      </c>
      <c r="D60" s="73">
        <v>13476</v>
      </c>
      <c r="E60" s="73">
        <v>12039</v>
      </c>
      <c r="F60" s="73">
        <v>644</v>
      </c>
      <c r="G60" s="73">
        <v>3301</v>
      </c>
      <c r="H60" s="73">
        <v>12539</v>
      </c>
      <c r="I60" s="73">
        <v>1</v>
      </c>
      <c r="J60" s="73">
        <v>261</v>
      </c>
      <c r="K60" s="51">
        <v>25</v>
      </c>
      <c r="L60" s="51"/>
      <c r="M60" s="2"/>
    </row>
    <row r="61" spans="1:13" s="5" customFormat="1" x14ac:dyDescent="0.2">
      <c r="A61" s="9"/>
      <c r="B61" s="64" t="s">
        <v>347</v>
      </c>
      <c r="C61" s="70">
        <v>15358</v>
      </c>
      <c r="D61" s="73">
        <v>13549</v>
      </c>
      <c r="E61" s="73">
        <v>12201</v>
      </c>
      <c r="F61" s="73">
        <v>619</v>
      </c>
      <c r="G61" s="73">
        <v>3471</v>
      </c>
      <c r="H61" s="73">
        <v>12744</v>
      </c>
      <c r="I61" s="73">
        <v>2</v>
      </c>
      <c r="J61" s="73">
        <v>239</v>
      </c>
      <c r="K61" s="51">
        <v>24</v>
      </c>
      <c r="L61" s="51"/>
      <c r="M61" s="2"/>
    </row>
    <row r="62" spans="1:13" s="5" customFormat="1" x14ac:dyDescent="0.2">
      <c r="A62" s="9"/>
      <c r="B62" s="64" t="s">
        <v>404</v>
      </c>
      <c r="C62" s="70">
        <v>15478</v>
      </c>
      <c r="D62" s="73">
        <v>13605</v>
      </c>
      <c r="E62" s="73">
        <v>12300</v>
      </c>
      <c r="F62" s="73">
        <v>616</v>
      </c>
      <c r="G62" s="73">
        <v>3784</v>
      </c>
      <c r="H62" s="73">
        <v>12812</v>
      </c>
      <c r="I62" s="73">
        <v>2</v>
      </c>
      <c r="J62" s="73">
        <v>225</v>
      </c>
      <c r="K62" s="51">
        <v>26</v>
      </c>
      <c r="L62" s="51"/>
      <c r="M62" s="2"/>
    </row>
    <row r="63" spans="1:13" s="5" customFormat="1" x14ac:dyDescent="0.2">
      <c r="A63" s="9"/>
      <c r="B63" s="64" t="s">
        <v>417</v>
      </c>
      <c r="C63" s="70">
        <v>15415</v>
      </c>
      <c r="D63" s="73">
        <v>13672</v>
      </c>
      <c r="E63" s="73">
        <v>12257</v>
      </c>
      <c r="F63" s="73">
        <v>571</v>
      </c>
      <c r="G63" s="73">
        <v>3983</v>
      </c>
      <c r="H63" s="73">
        <v>12839</v>
      </c>
      <c r="I63" s="73">
        <v>2</v>
      </c>
      <c r="J63" s="73">
        <v>209</v>
      </c>
      <c r="K63" s="51">
        <v>31</v>
      </c>
      <c r="L63" s="51"/>
      <c r="M63" s="2"/>
    </row>
    <row r="64" spans="1:13" s="5" customFormat="1" x14ac:dyDescent="0.2">
      <c r="A64" s="9"/>
      <c r="B64" s="64" t="s">
        <v>453</v>
      </c>
      <c r="C64" s="70">
        <v>14993</v>
      </c>
      <c r="D64" s="73">
        <v>13105</v>
      </c>
      <c r="E64" s="73">
        <v>12007</v>
      </c>
      <c r="F64" s="73">
        <v>487</v>
      </c>
      <c r="G64" s="73">
        <v>4223</v>
      </c>
      <c r="H64" s="73">
        <v>12588</v>
      </c>
      <c r="I64" s="73">
        <v>2</v>
      </c>
      <c r="J64" s="73">
        <v>195</v>
      </c>
      <c r="K64" s="51">
        <v>29</v>
      </c>
      <c r="L64" s="51"/>
      <c r="M64" s="2"/>
    </row>
    <row r="65" spans="1:13" x14ac:dyDescent="0.15">
      <c r="B65" s="67"/>
      <c r="C65" s="61"/>
      <c r="D65" s="63"/>
      <c r="E65" s="63"/>
      <c r="F65" s="63"/>
      <c r="G65" s="63"/>
      <c r="H65" s="63"/>
      <c r="I65" s="63"/>
      <c r="J65" s="63"/>
      <c r="K65" s="63"/>
    </row>
    <row r="66" spans="1:13" x14ac:dyDescent="0.2">
      <c r="C66" s="69"/>
      <c r="F66" s="76" t="s">
        <v>24</v>
      </c>
      <c r="G66" s="76" t="s">
        <v>25</v>
      </c>
    </row>
    <row r="67" spans="1:13" x14ac:dyDescent="0.2">
      <c r="B67" s="64" t="s">
        <v>89</v>
      </c>
      <c r="C67" s="70">
        <v>15067</v>
      </c>
      <c r="D67" s="71">
        <v>4611</v>
      </c>
      <c r="E67" s="71">
        <v>1069</v>
      </c>
      <c r="F67" s="71">
        <v>35</v>
      </c>
      <c r="G67" s="83">
        <v>108</v>
      </c>
      <c r="H67" s="71">
        <v>9214</v>
      </c>
      <c r="I67" s="71">
        <v>2</v>
      </c>
      <c r="J67" s="71">
        <v>1</v>
      </c>
      <c r="K67" s="71">
        <v>28</v>
      </c>
    </row>
    <row r="68" spans="1:13" x14ac:dyDescent="0.2">
      <c r="B68" s="64" t="s">
        <v>90</v>
      </c>
      <c r="C68" s="70">
        <v>20030</v>
      </c>
      <c r="D68" s="71">
        <v>6169</v>
      </c>
      <c r="E68" s="71">
        <v>1850</v>
      </c>
      <c r="F68" s="71">
        <v>48</v>
      </c>
      <c r="G68" s="71">
        <v>508</v>
      </c>
      <c r="H68" s="71">
        <v>11388</v>
      </c>
      <c r="I68" s="84">
        <v>3</v>
      </c>
      <c r="J68" s="71">
        <v>23</v>
      </c>
      <c r="K68" s="71">
        <v>42</v>
      </c>
    </row>
    <row r="69" spans="1:13" x14ac:dyDescent="0.2">
      <c r="B69" s="64"/>
      <c r="C69" s="70"/>
      <c r="D69" s="71"/>
      <c r="E69" s="71"/>
      <c r="F69" s="71"/>
      <c r="G69" s="71"/>
      <c r="H69" s="71"/>
      <c r="I69" s="84"/>
      <c r="J69" s="71"/>
      <c r="K69" s="71"/>
    </row>
    <row r="70" spans="1:13" s="9" customFormat="1" x14ac:dyDescent="0.2">
      <c r="B70" s="64" t="s">
        <v>333</v>
      </c>
      <c r="C70" s="70">
        <v>25537</v>
      </c>
      <c r="D70" s="73">
        <v>8078</v>
      </c>
      <c r="E70" s="73">
        <v>3057</v>
      </c>
      <c r="F70" s="73">
        <v>77</v>
      </c>
      <c r="G70" s="73">
        <v>712</v>
      </c>
      <c r="H70" s="73">
        <v>13498</v>
      </c>
      <c r="I70" s="73">
        <v>4</v>
      </c>
      <c r="J70" s="73">
        <v>47</v>
      </c>
      <c r="K70" s="51">
        <v>64</v>
      </c>
      <c r="L70" s="51"/>
    </row>
    <row r="71" spans="1:13" s="5" customFormat="1" x14ac:dyDescent="0.2">
      <c r="A71" s="9"/>
      <c r="B71" s="64" t="s">
        <v>346</v>
      </c>
      <c r="C71" s="70">
        <v>25250</v>
      </c>
      <c r="D71" s="73">
        <v>8274</v>
      </c>
      <c r="E71" s="73">
        <v>3145</v>
      </c>
      <c r="F71" s="73">
        <v>74</v>
      </c>
      <c r="G71" s="73">
        <v>712</v>
      </c>
      <c r="H71" s="73">
        <v>12934</v>
      </c>
      <c r="I71" s="73">
        <v>2</v>
      </c>
      <c r="J71" s="73">
        <v>46</v>
      </c>
      <c r="K71" s="51">
        <v>64</v>
      </c>
      <c r="L71" s="51"/>
      <c r="M71" s="2"/>
    </row>
    <row r="72" spans="1:13" s="5" customFormat="1" x14ac:dyDescent="0.2">
      <c r="A72" s="9"/>
      <c r="B72" s="64" t="s">
        <v>347</v>
      </c>
      <c r="C72" s="70">
        <v>26050</v>
      </c>
      <c r="D72" s="73">
        <v>8186</v>
      </c>
      <c r="E72" s="73">
        <v>3247</v>
      </c>
      <c r="F72" s="73">
        <v>71</v>
      </c>
      <c r="G72" s="73">
        <v>737</v>
      </c>
      <c r="H72" s="73">
        <v>13700</v>
      </c>
      <c r="I72" s="73">
        <v>4</v>
      </c>
      <c r="J72" s="73">
        <v>40</v>
      </c>
      <c r="K72" s="51">
        <v>60</v>
      </c>
      <c r="L72" s="51"/>
      <c r="M72" s="2"/>
    </row>
    <row r="73" spans="1:13" s="5" customFormat="1" x14ac:dyDescent="0.2">
      <c r="A73" s="9"/>
      <c r="B73" s="64" t="s">
        <v>404</v>
      </c>
      <c r="C73" s="70">
        <v>26098</v>
      </c>
      <c r="D73" s="73">
        <v>8215</v>
      </c>
      <c r="E73" s="73">
        <v>3278</v>
      </c>
      <c r="F73" s="73">
        <v>69</v>
      </c>
      <c r="G73" s="73">
        <v>792</v>
      </c>
      <c r="H73" s="73">
        <v>13637</v>
      </c>
      <c r="I73" s="73">
        <v>3</v>
      </c>
      <c r="J73" s="73">
        <v>40</v>
      </c>
      <c r="K73" s="51">
        <v>61</v>
      </c>
      <c r="L73" s="51"/>
      <c r="M73" s="2"/>
    </row>
    <row r="74" spans="1:13" s="5" customFormat="1" x14ac:dyDescent="0.2">
      <c r="A74" s="9"/>
      <c r="B74" s="64" t="s">
        <v>417</v>
      </c>
      <c r="C74" s="70">
        <v>26542</v>
      </c>
      <c r="D74" s="73">
        <v>8000</v>
      </c>
      <c r="E74" s="73">
        <v>3307</v>
      </c>
      <c r="F74" s="73">
        <v>66</v>
      </c>
      <c r="G74" s="73">
        <v>841</v>
      </c>
      <c r="H74" s="73">
        <v>14215</v>
      </c>
      <c r="I74" s="73">
        <v>3</v>
      </c>
      <c r="J74" s="73">
        <v>37</v>
      </c>
      <c r="K74" s="51">
        <v>74</v>
      </c>
      <c r="L74" s="51"/>
      <c r="M74" s="2"/>
    </row>
    <row r="75" spans="1:13" s="5" customFormat="1" x14ac:dyDescent="0.2">
      <c r="A75" s="9"/>
      <c r="B75" s="64" t="s">
        <v>453</v>
      </c>
      <c r="C75" s="70">
        <v>26073</v>
      </c>
      <c r="D75" s="73">
        <v>7320</v>
      </c>
      <c r="E75" s="73">
        <v>3328</v>
      </c>
      <c r="F75" s="73">
        <v>41</v>
      </c>
      <c r="G75" s="73">
        <v>876</v>
      </c>
      <c r="H75" s="73">
        <v>14406</v>
      </c>
      <c r="I75" s="73">
        <v>4</v>
      </c>
      <c r="J75" s="73">
        <v>27</v>
      </c>
      <c r="K75" s="51">
        <v>71</v>
      </c>
      <c r="L75" s="51"/>
      <c r="M75" s="2"/>
    </row>
    <row r="76" spans="1:13" ht="18" thickBot="1" x14ac:dyDescent="0.2">
      <c r="B76" s="52"/>
      <c r="C76" s="74"/>
      <c r="D76" s="54"/>
      <c r="E76" s="54"/>
      <c r="F76" s="54"/>
      <c r="G76" s="54"/>
      <c r="H76" s="54"/>
      <c r="I76" s="54"/>
      <c r="J76" s="54"/>
      <c r="K76" s="54"/>
    </row>
    <row r="77" spans="1:13" x14ac:dyDescent="0.15">
      <c r="C77" s="51" t="s">
        <v>461</v>
      </c>
    </row>
    <row r="78" spans="1:13" x14ac:dyDescent="0.2">
      <c r="B78" s="64"/>
      <c r="C78" s="76" t="s">
        <v>35</v>
      </c>
    </row>
    <row r="79" spans="1:13" x14ac:dyDescent="0.2">
      <c r="A79" s="10"/>
    </row>
  </sheetData>
  <mergeCells count="8">
    <mergeCell ref="B51:K51"/>
    <mergeCell ref="B6:K6"/>
    <mergeCell ref="B8:K8"/>
    <mergeCell ref="I9:J9"/>
    <mergeCell ref="I31:J3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5" zoomScaleNormal="75" workbookViewId="0">
      <selection activeCell="B75" sqref="B75"/>
    </sheetView>
  </sheetViews>
  <sheetFormatPr defaultColWidth="14.625" defaultRowHeight="17.25" x14ac:dyDescent="0.15"/>
  <cols>
    <col min="1" max="1" width="13.375" style="9" customWidth="1"/>
    <col min="2" max="10" width="15.5" style="51" customWidth="1"/>
    <col min="11" max="12" width="14.625" style="51"/>
    <col min="13" max="16384" width="14.625" style="2"/>
  </cols>
  <sheetData>
    <row r="1" spans="1:10" x14ac:dyDescent="0.2">
      <c r="A1" s="10"/>
    </row>
    <row r="6" spans="1:10" x14ac:dyDescent="0.2">
      <c r="B6" s="387" t="s">
        <v>462</v>
      </c>
      <c r="C6" s="387"/>
      <c r="D6" s="387"/>
      <c r="E6" s="387"/>
      <c r="F6" s="387"/>
      <c r="G6" s="387"/>
      <c r="H6" s="387"/>
      <c r="I6" s="387"/>
      <c r="J6" s="387"/>
    </row>
    <row r="7" spans="1:10" ht="18" thickBot="1" x14ac:dyDescent="0.25">
      <c r="B7" s="392" t="s">
        <v>463</v>
      </c>
      <c r="C7" s="392"/>
      <c r="D7" s="392"/>
      <c r="E7" s="392"/>
      <c r="F7" s="392"/>
      <c r="G7" s="392"/>
      <c r="H7" s="392"/>
      <c r="I7" s="392"/>
      <c r="J7" s="392"/>
    </row>
    <row r="8" spans="1:10" x14ac:dyDescent="0.2">
      <c r="C8" s="135"/>
      <c r="D8" s="393" t="s">
        <v>464</v>
      </c>
      <c r="E8" s="393"/>
      <c r="F8" s="63"/>
      <c r="G8" s="135"/>
      <c r="H8" s="393" t="s">
        <v>465</v>
      </c>
      <c r="I8" s="393"/>
      <c r="J8" s="63"/>
    </row>
    <row r="9" spans="1:10" x14ac:dyDescent="0.2">
      <c r="B9" s="81"/>
      <c r="C9" s="136" t="s">
        <v>405</v>
      </c>
      <c r="D9" s="136" t="s">
        <v>421</v>
      </c>
      <c r="E9" s="136" t="s">
        <v>466</v>
      </c>
      <c r="F9" s="136" t="s">
        <v>467</v>
      </c>
      <c r="G9" s="136" t="s">
        <v>405</v>
      </c>
      <c r="H9" s="136" t="s">
        <v>421</v>
      </c>
      <c r="I9" s="136" t="s">
        <v>466</v>
      </c>
      <c r="J9" s="136" t="s">
        <v>467</v>
      </c>
    </row>
    <row r="10" spans="1:10" x14ac:dyDescent="0.2">
      <c r="B10" s="63"/>
      <c r="C10" s="383">
        <v>2016</v>
      </c>
      <c r="D10" s="383">
        <v>2017</v>
      </c>
      <c r="E10" s="383">
        <v>2018</v>
      </c>
      <c r="F10" s="383">
        <v>2019</v>
      </c>
      <c r="G10" s="383">
        <v>2016</v>
      </c>
      <c r="H10" s="383">
        <v>2017</v>
      </c>
      <c r="I10" s="383">
        <v>2018</v>
      </c>
      <c r="J10" s="383">
        <v>2019</v>
      </c>
    </row>
    <row r="11" spans="1:10" x14ac:dyDescent="0.2">
      <c r="B11" s="215"/>
      <c r="C11" s="125" t="s">
        <v>225</v>
      </c>
      <c r="D11" s="125" t="s">
        <v>225</v>
      </c>
      <c r="E11" s="127" t="s">
        <v>225</v>
      </c>
      <c r="F11" s="384" t="s">
        <v>225</v>
      </c>
      <c r="G11" s="125" t="s">
        <v>226</v>
      </c>
      <c r="H11" s="125" t="s">
        <v>226</v>
      </c>
      <c r="I11" s="125" t="s">
        <v>226</v>
      </c>
      <c r="J11" s="125" t="s">
        <v>226</v>
      </c>
    </row>
    <row r="12" spans="1:10" x14ac:dyDescent="0.2">
      <c r="B12" s="226" t="s">
        <v>94</v>
      </c>
      <c r="C12" s="130">
        <v>12652</v>
      </c>
      <c r="D12" s="130">
        <v>12708</v>
      </c>
      <c r="E12" s="130">
        <v>12643</v>
      </c>
      <c r="F12" s="385">
        <v>12380</v>
      </c>
      <c r="G12" s="130">
        <v>15478</v>
      </c>
      <c r="H12" s="129">
        <v>15415</v>
      </c>
      <c r="I12" s="130">
        <v>15296</v>
      </c>
      <c r="J12" s="130">
        <v>14993</v>
      </c>
    </row>
    <row r="13" spans="1:10" x14ac:dyDescent="0.15">
      <c r="B13" s="243"/>
      <c r="C13" s="134"/>
      <c r="D13" s="134"/>
      <c r="E13" s="134"/>
      <c r="F13" s="243"/>
      <c r="G13" s="134"/>
      <c r="I13" s="134"/>
      <c r="J13" s="134"/>
    </row>
    <row r="14" spans="1:10" x14ac:dyDescent="0.2">
      <c r="B14" s="226" t="s">
        <v>95</v>
      </c>
      <c r="C14" s="73">
        <v>7675</v>
      </c>
      <c r="D14" s="73">
        <v>7735</v>
      </c>
      <c r="E14" s="73">
        <v>7732</v>
      </c>
      <c r="F14" s="317">
        <v>7520</v>
      </c>
      <c r="G14" s="73">
        <v>9321</v>
      </c>
      <c r="H14" s="71">
        <v>9310</v>
      </c>
      <c r="I14" s="73">
        <v>9323</v>
      </c>
      <c r="J14" s="73">
        <v>9123</v>
      </c>
    </row>
    <row r="15" spans="1:10" x14ac:dyDescent="0.2">
      <c r="B15" s="226" t="s">
        <v>96</v>
      </c>
      <c r="C15" s="73">
        <v>406</v>
      </c>
      <c r="D15" s="73">
        <v>388</v>
      </c>
      <c r="E15" s="73">
        <v>376</v>
      </c>
      <c r="F15" s="317">
        <v>375</v>
      </c>
      <c r="G15" s="73">
        <v>483</v>
      </c>
      <c r="H15" s="71">
        <v>460</v>
      </c>
      <c r="I15" s="73">
        <v>440</v>
      </c>
      <c r="J15" s="73">
        <v>437</v>
      </c>
    </row>
    <row r="16" spans="1:10" x14ac:dyDescent="0.2">
      <c r="B16" s="226" t="s">
        <v>97</v>
      </c>
      <c r="C16" s="73">
        <v>336</v>
      </c>
      <c r="D16" s="73">
        <v>336</v>
      </c>
      <c r="E16" s="73">
        <v>320</v>
      </c>
      <c r="F16" s="317">
        <v>321</v>
      </c>
      <c r="G16" s="73">
        <v>394</v>
      </c>
      <c r="H16" s="71">
        <v>375</v>
      </c>
      <c r="I16" s="73">
        <v>354</v>
      </c>
      <c r="J16" s="73">
        <v>358</v>
      </c>
    </row>
    <row r="17" spans="2:10" x14ac:dyDescent="0.2">
      <c r="B17" s="226" t="s">
        <v>98</v>
      </c>
      <c r="C17" s="73">
        <v>202</v>
      </c>
      <c r="D17" s="73">
        <v>190</v>
      </c>
      <c r="E17" s="73">
        <v>176</v>
      </c>
      <c r="F17" s="317">
        <v>166</v>
      </c>
      <c r="G17" s="73">
        <v>235</v>
      </c>
      <c r="H17" s="71">
        <v>219</v>
      </c>
      <c r="I17" s="73">
        <v>200</v>
      </c>
      <c r="J17" s="73">
        <v>184</v>
      </c>
    </row>
    <row r="18" spans="2:10" x14ac:dyDescent="0.2">
      <c r="B18" s="226" t="s">
        <v>99</v>
      </c>
      <c r="C18" s="73">
        <v>478</v>
      </c>
      <c r="D18" s="73">
        <v>477</v>
      </c>
      <c r="E18" s="73">
        <v>472</v>
      </c>
      <c r="F18" s="317">
        <v>464</v>
      </c>
      <c r="G18" s="73">
        <v>643</v>
      </c>
      <c r="H18" s="71">
        <v>641</v>
      </c>
      <c r="I18" s="73">
        <v>627</v>
      </c>
      <c r="J18" s="73">
        <v>611</v>
      </c>
    </row>
    <row r="19" spans="2:10" x14ac:dyDescent="0.2">
      <c r="B19" s="226" t="s">
        <v>100</v>
      </c>
      <c r="C19" s="73">
        <v>809</v>
      </c>
      <c r="D19" s="73">
        <v>821</v>
      </c>
      <c r="E19" s="73">
        <v>812</v>
      </c>
      <c r="F19" s="317">
        <v>798</v>
      </c>
      <c r="G19" s="73">
        <v>990</v>
      </c>
      <c r="H19" s="71">
        <v>1013</v>
      </c>
      <c r="I19" s="73">
        <v>984</v>
      </c>
      <c r="J19" s="73">
        <v>962</v>
      </c>
    </row>
    <row r="20" spans="2:10" x14ac:dyDescent="0.2">
      <c r="B20" s="226" t="s">
        <v>101</v>
      </c>
      <c r="C20" s="73">
        <v>460</v>
      </c>
      <c r="D20" s="73">
        <v>445</v>
      </c>
      <c r="E20" s="73">
        <v>443</v>
      </c>
      <c r="F20" s="317">
        <v>444</v>
      </c>
      <c r="G20" s="73">
        <v>569</v>
      </c>
      <c r="H20" s="71">
        <v>543</v>
      </c>
      <c r="I20" s="73">
        <v>533</v>
      </c>
      <c r="J20" s="73">
        <v>527</v>
      </c>
    </row>
    <row r="21" spans="2:10" x14ac:dyDescent="0.2">
      <c r="B21" s="226" t="s">
        <v>102</v>
      </c>
      <c r="C21" s="73">
        <v>263</v>
      </c>
      <c r="D21" s="73">
        <v>283</v>
      </c>
      <c r="E21" s="73">
        <v>313</v>
      </c>
      <c r="F21" s="317">
        <v>325</v>
      </c>
      <c r="G21" s="73">
        <v>329</v>
      </c>
      <c r="H21" s="71">
        <v>352</v>
      </c>
      <c r="I21" s="73">
        <v>390</v>
      </c>
      <c r="J21" s="73">
        <v>405</v>
      </c>
    </row>
    <row r="22" spans="2:10" x14ac:dyDescent="0.2">
      <c r="B22" s="226" t="s">
        <v>150</v>
      </c>
      <c r="C22" s="73">
        <v>299</v>
      </c>
      <c r="D22" s="73">
        <v>333</v>
      </c>
      <c r="E22" s="73">
        <v>333</v>
      </c>
      <c r="F22" s="317">
        <v>321</v>
      </c>
      <c r="G22" s="73">
        <v>382</v>
      </c>
      <c r="H22" s="71">
        <v>422</v>
      </c>
      <c r="I22" s="73">
        <v>411</v>
      </c>
      <c r="J22" s="73">
        <v>392</v>
      </c>
    </row>
    <row r="23" spans="2:10" x14ac:dyDescent="0.2">
      <c r="B23" s="226"/>
      <c r="C23" s="73"/>
      <c r="D23" s="73"/>
      <c r="E23" s="73"/>
      <c r="F23" s="317"/>
      <c r="G23" s="73"/>
      <c r="H23" s="71"/>
      <c r="I23" s="73"/>
      <c r="J23" s="73"/>
    </row>
    <row r="24" spans="2:10" x14ac:dyDescent="0.15">
      <c r="B24" s="198" t="s">
        <v>103</v>
      </c>
      <c r="C24" s="134">
        <v>52</v>
      </c>
      <c r="D24" s="134">
        <v>54</v>
      </c>
      <c r="E24" s="134">
        <v>54</v>
      </c>
      <c r="F24" s="243">
        <v>52</v>
      </c>
      <c r="G24" s="134">
        <v>59</v>
      </c>
      <c r="H24" s="51">
        <v>63</v>
      </c>
      <c r="I24" s="134">
        <v>60</v>
      </c>
      <c r="J24" s="134">
        <v>58</v>
      </c>
    </row>
    <row r="25" spans="2:10" x14ac:dyDescent="0.2">
      <c r="B25" s="226"/>
      <c r="C25" s="73"/>
      <c r="D25" s="73"/>
      <c r="E25" s="73"/>
      <c r="F25" s="317"/>
      <c r="G25" s="73"/>
      <c r="H25" s="71"/>
      <c r="I25" s="73"/>
      <c r="J25" s="73"/>
    </row>
    <row r="26" spans="2:10" x14ac:dyDescent="0.2">
      <c r="B26" s="226" t="s">
        <v>104</v>
      </c>
      <c r="C26" s="73">
        <v>76</v>
      </c>
      <c r="D26" s="73">
        <v>75</v>
      </c>
      <c r="E26" s="73">
        <v>75</v>
      </c>
      <c r="F26" s="317">
        <v>75</v>
      </c>
      <c r="G26" s="73">
        <v>90</v>
      </c>
      <c r="H26" s="71">
        <v>86</v>
      </c>
      <c r="I26" s="73">
        <v>84</v>
      </c>
      <c r="J26" s="73">
        <v>83</v>
      </c>
    </row>
    <row r="27" spans="2:10" x14ac:dyDescent="0.2">
      <c r="B27" s="226" t="s">
        <v>105</v>
      </c>
      <c r="C27" s="73">
        <v>17</v>
      </c>
      <c r="D27" s="73">
        <v>15</v>
      </c>
      <c r="E27" s="73">
        <v>13</v>
      </c>
      <c r="F27" s="317">
        <v>14</v>
      </c>
      <c r="G27" s="73">
        <v>23</v>
      </c>
      <c r="H27" s="71">
        <v>21</v>
      </c>
      <c r="I27" s="73">
        <v>16</v>
      </c>
      <c r="J27" s="73">
        <v>16</v>
      </c>
    </row>
    <row r="28" spans="2:10" x14ac:dyDescent="0.2">
      <c r="B28" s="226" t="s">
        <v>106</v>
      </c>
      <c r="C28" s="73">
        <v>18</v>
      </c>
      <c r="D28" s="73">
        <v>15</v>
      </c>
      <c r="E28" s="73">
        <v>17</v>
      </c>
      <c r="F28" s="317">
        <v>18</v>
      </c>
      <c r="G28" s="73">
        <v>24</v>
      </c>
      <c r="H28" s="71">
        <v>20</v>
      </c>
      <c r="I28" s="73">
        <v>22</v>
      </c>
      <c r="J28" s="73">
        <v>20</v>
      </c>
    </row>
    <row r="29" spans="2:10" x14ac:dyDescent="0.2">
      <c r="B29" s="226"/>
      <c r="C29" s="73"/>
      <c r="D29" s="73"/>
      <c r="E29" s="73"/>
      <c r="F29" s="317"/>
      <c r="G29" s="73"/>
      <c r="H29" s="71"/>
      <c r="I29" s="73"/>
      <c r="J29" s="73"/>
    </row>
    <row r="30" spans="2:10" x14ac:dyDescent="0.2">
      <c r="B30" s="226" t="s">
        <v>107</v>
      </c>
      <c r="C30" s="73">
        <v>196</v>
      </c>
      <c r="D30" s="73">
        <v>190</v>
      </c>
      <c r="E30" s="73">
        <v>183</v>
      </c>
      <c r="F30" s="317">
        <v>178</v>
      </c>
      <c r="G30" s="73">
        <v>239</v>
      </c>
      <c r="H30" s="71">
        <v>229</v>
      </c>
      <c r="I30" s="73">
        <v>218</v>
      </c>
      <c r="J30" s="73">
        <v>213</v>
      </c>
    </row>
    <row r="31" spans="2:10" x14ac:dyDescent="0.2">
      <c r="B31" s="226" t="s">
        <v>108</v>
      </c>
      <c r="C31" s="73">
        <v>77</v>
      </c>
      <c r="D31" s="73">
        <v>78</v>
      </c>
      <c r="E31" s="73">
        <v>73</v>
      </c>
      <c r="F31" s="317">
        <v>74</v>
      </c>
      <c r="G31" s="73">
        <v>95</v>
      </c>
      <c r="H31" s="71">
        <v>93</v>
      </c>
      <c r="I31" s="73">
        <v>87</v>
      </c>
      <c r="J31" s="73">
        <v>87</v>
      </c>
    </row>
    <row r="32" spans="2:10" x14ac:dyDescent="0.2">
      <c r="B32" s="226" t="s">
        <v>109</v>
      </c>
      <c r="C32" s="73">
        <v>95</v>
      </c>
      <c r="D32" s="73">
        <v>89</v>
      </c>
      <c r="E32" s="73">
        <v>88</v>
      </c>
      <c r="F32" s="317">
        <v>83</v>
      </c>
      <c r="G32" s="73">
        <v>105</v>
      </c>
      <c r="H32" s="71">
        <v>99</v>
      </c>
      <c r="I32" s="73">
        <v>98</v>
      </c>
      <c r="J32" s="73">
        <v>95</v>
      </c>
    </row>
    <row r="33" spans="2:10" x14ac:dyDescent="0.2">
      <c r="B33" s="226"/>
      <c r="C33" s="73"/>
      <c r="D33" s="73"/>
      <c r="E33" s="73"/>
      <c r="F33" s="317"/>
      <c r="G33" s="73"/>
      <c r="H33" s="71"/>
      <c r="I33" s="73"/>
      <c r="J33" s="73"/>
    </row>
    <row r="34" spans="2:10" x14ac:dyDescent="0.2">
      <c r="B34" s="226" t="s">
        <v>110</v>
      </c>
      <c r="C34" s="73">
        <v>42</v>
      </c>
      <c r="D34" s="73">
        <v>43</v>
      </c>
      <c r="E34" s="73">
        <v>46</v>
      </c>
      <c r="F34" s="317">
        <v>47</v>
      </c>
      <c r="G34" s="73">
        <v>60</v>
      </c>
      <c r="H34" s="71">
        <v>61</v>
      </c>
      <c r="I34" s="73">
        <v>68</v>
      </c>
      <c r="J34" s="73">
        <v>69</v>
      </c>
    </row>
    <row r="35" spans="2:10" x14ac:dyDescent="0.2">
      <c r="B35" s="226" t="s">
        <v>111</v>
      </c>
      <c r="C35" s="73">
        <v>26</v>
      </c>
      <c r="D35" s="73">
        <v>25</v>
      </c>
      <c r="E35" s="73">
        <v>26</v>
      </c>
      <c r="F35" s="317">
        <v>26</v>
      </c>
      <c r="G35" s="73">
        <v>31</v>
      </c>
      <c r="H35" s="71">
        <v>29</v>
      </c>
      <c r="I35" s="73">
        <v>29</v>
      </c>
      <c r="J35" s="73">
        <v>30</v>
      </c>
    </row>
    <row r="36" spans="2:10" x14ac:dyDescent="0.2">
      <c r="B36" s="226" t="s">
        <v>112</v>
      </c>
      <c r="C36" s="73">
        <v>53</v>
      </c>
      <c r="D36" s="73">
        <v>50</v>
      </c>
      <c r="E36" s="73">
        <v>50</v>
      </c>
      <c r="F36" s="317">
        <v>49</v>
      </c>
      <c r="G36" s="73">
        <v>63</v>
      </c>
      <c r="H36" s="71">
        <v>59</v>
      </c>
      <c r="I36" s="73">
        <v>61</v>
      </c>
      <c r="J36" s="73">
        <v>60</v>
      </c>
    </row>
    <row r="37" spans="2:10" x14ac:dyDescent="0.2">
      <c r="B37" s="226" t="s">
        <v>113</v>
      </c>
      <c r="C37" s="73">
        <v>41</v>
      </c>
      <c r="D37" s="73">
        <v>37</v>
      </c>
      <c r="E37" s="73">
        <v>35</v>
      </c>
      <c r="F37" s="317">
        <v>38</v>
      </c>
      <c r="G37" s="73">
        <v>48</v>
      </c>
      <c r="H37" s="71">
        <v>47</v>
      </c>
      <c r="I37" s="73">
        <v>45</v>
      </c>
      <c r="J37" s="73">
        <v>49</v>
      </c>
    </row>
    <row r="38" spans="2:10" x14ac:dyDescent="0.2">
      <c r="B38" s="226" t="s">
        <v>114</v>
      </c>
      <c r="C38" s="73">
        <v>77</v>
      </c>
      <c r="D38" s="73">
        <v>68</v>
      </c>
      <c r="E38" s="73">
        <v>65</v>
      </c>
      <c r="F38" s="317">
        <v>60</v>
      </c>
      <c r="G38" s="73">
        <v>114</v>
      </c>
      <c r="H38" s="71">
        <v>99</v>
      </c>
      <c r="I38" s="73">
        <v>94</v>
      </c>
      <c r="J38" s="73">
        <v>83</v>
      </c>
    </row>
    <row r="39" spans="2:10" x14ac:dyDescent="0.15">
      <c r="B39" s="198" t="s">
        <v>115</v>
      </c>
      <c r="C39" s="73">
        <v>35</v>
      </c>
      <c r="D39" s="73">
        <v>35</v>
      </c>
      <c r="E39" s="73">
        <v>35</v>
      </c>
      <c r="F39" s="317">
        <v>35</v>
      </c>
      <c r="G39" s="73">
        <v>41</v>
      </c>
      <c r="H39" s="71">
        <v>41</v>
      </c>
      <c r="I39" s="73">
        <v>41</v>
      </c>
      <c r="J39" s="73">
        <v>41</v>
      </c>
    </row>
    <row r="40" spans="2:10" x14ac:dyDescent="0.2">
      <c r="B40" s="226"/>
      <c r="C40" s="73"/>
      <c r="D40" s="73"/>
      <c r="E40" s="73"/>
      <c r="F40" s="317"/>
      <c r="G40" s="73"/>
      <c r="H40" s="71"/>
      <c r="I40" s="73"/>
      <c r="J40" s="73"/>
    </row>
    <row r="41" spans="2:10" x14ac:dyDescent="0.2">
      <c r="B41" s="226" t="s">
        <v>116</v>
      </c>
      <c r="C41" s="73">
        <v>251</v>
      </c>
      <c r="D41" s="73">
        <v>258</v>
      </c>
      <c r="E41" s="73">
        <v>258</v>
      </c>
      <c r="F41" s="317">
        <v>265</v>
      </c>
      <c r="G41" s="73">
        <v>313</v>
      </c>
      <c r="H41" s="71">
        <v>309</v>
      </c>
      <c r="I41" s="73">
        <v>308</v>
      </c>
      <c r="J41" s="73">
        <v>313</v>
      </c>
    </row>
    <row r="42" spans="2:10" x14ac:dyDescent="0.2">
      <c r="B42" s="226" t="s">
        <v>117</v>
      </c>
      <c r="C42" s="73">
        <v>89</v>
      </c>
      <c r="D42" s="73">
        <v>86</v>
      </c>
      <c r="E42" s="73">
        <v>90</v>
      </c>
      <c r="F42" s="317">
        <v>89</v>
      </c>
      <c r="G42" s="73">
        <v>106</v>
      </c>
      <c r="H42" s="71">
        <v>101</v>
      </c>
      <c r="I42" s="73">
        <v>106</v>
      </c>
      <c r="J42" s="73">
        <v>105</v>
      </c>
    </row>
    <row r="43" spans="2:10" x14ac:dyDescent="0.2">
      <c r="B43" s="226" t="s">
        <v>118</v>
      </c>
      <c r="C43" s="73">
        <v>59</v>
      </c>
      <c r="D43" s="73">
        <v>58</v>
      </c>
      <c r="E43" s="73">
        <v>49</v>
      </c>
      <c r="F43" s="317">
        <v>45</v>
      </c>
      <c r="G43" s="73">
        <v>68</v>
      </c>
      <c r="H43" s="71">
        <v>69</v>
      </c>
      <c r="I43" s="73">
        <v>60</v>
      </c>
      <c r="J43" s="73">
        <v>54</v>
      </c>
    </row>
    <row r="44" spans="2:10" x14ac:dyDescent="0.2">
      <c r="B44" s="226"/>
      <c r="C44" s="73"/>
      <c r="D44" s="73"/>
      <c r="E44" s="73"/>
      <c r="F44" s="317"/>
      <c r="G44" s="73"/>
      <c r="H44" s="71"/>
      <c r="I44" s="73"/>
      <c r="J44" s="73"/>
    </row>
    <row r="45" spans="2:10" x14ac:dyDescent="0.2">
      <c r="B45" s="226" t="s">
        <v>119</v>
      </c>
      <c r="C45" s="73">
        <v>161</v>
      </c>
      <c r="D45" s="73">
        <v>164</v>
      </c>
      <c r="E45" s="73">
        <v>159</v>
      </c>
      <c r="F45" s="317">
        <v>157</v>
      </c>
      <c r="G45" s="73">
        <v>190</v>
      </c>
      <c r="H45" s="71">
        <v>189</v>
      </c>
      <c r="I45" s="73">
        <v>184</v>
      </c>
      <c r="J45" s="73">
        <v>178</v>
      </c>
    </row>
    <row r="46" spans="2:10" x14ac:dyDescent="0.2">
      <c r="B46" s="226" t="s">
        <v>120</v>
      </c>
      <c r="C46" s="73">
        <v>22</v>
      </c>
      <c r="D46" s="73">
        <v>20</v>
      </c>
      <c r="E46" s="73">
        <v>17</v>
      </c>
      <c r="F46" s="317">
        <v>17</v>
      </c>
      <c r="G46" s="73">
        <v>26</v>
      </c>
      <c r="H46" s="71">
        <v>25</v>
      </c>
      <c r="I46" s="73">
        <v>21</v>
      </c>
      <c r="J46" s="73">
        <v>21</v>
      </c>
    </row>
    <row r="47" spans="2:10" x14ac:dyDescent="0.2">
      <c r="B47" s="226" t="s">
        <v>121</v>
      </c>
      <c r="C47" s="73">
        <v>28</v>
      </c>
      <c r="D47" s="73">
        <v>28</v>
      </c>
      <c r="E47" s="73">
        <v>27</v>
      </c>
      <c r="F47" s="317">
        <v>27</v>
      </c>
      <c r="G47" s="73">
        <v>38</v>
      </c>
      <c r="H47" s="71">
        <v>39</v>
      </c>
      <c r="I47" s="73">
        <v>38</v>
      </c>
      <c r="J47" s="73">
        <v>39</v>
      </c>
    </row>
    <row r="48" spans="2:10" x14ac:dyDescent="0.2">
      <c r="B48" s="226" t="s">
        <v>122</v>
      </c>
      <c r="C48" s="73">
        <v>2</v>
      </c>
      <c r="D48" s="73">
        <v>2</v>
      </c>
      <c r="E48" s="73">
        <v>2</v>
      </c>
      <c r="F48" s="317">
        <v>2</v>
      </c>
      <c r="G48" s="73">
        <v>3</v>
      </c>
      <c r="H48" s="71">
        <v>3</v>
      </c>
      <c r="I48" s="73">
        <v>3</v>
      </c>
      <c r="J48" s="73">
        <v>3</v>
      </c>
    </row>
    <row r="49" spans="2:10" x14ac:dyDescent="0.2">
      <c r="B49" s="226" t="s">
        <v>123</v>
      </c>
      <c r="C49" s="73">
        <v>308</v>
      </c>
      <c r="D49" s="73">
        <v>309</v>
      </c>
      <c r="E49" s="73">
        <v>306</v>
      </c>
      <c r="F49" s="317">
        <v>296</v>
      </c>
      <c r="G49" s="73">
        <v>395</v>
      </c>
      <c r="H49" s="71">
        <v>398</v>
      </c>
      <c r="I49" s="73">
        <v>391</v>
      </c>
      <c r="J49" s="73">
        <v>376</v>
      </c>
    </row>
    <row r="50" spans="2:10" ht="18" thickBot="1" x14ac:dyDescent="0.2">
      <c r="B50" s="386"/>
      <c r="C50" s="208"/>
      <c r="D50" s="208"/>
      <c r="E50" s="208"/>
      <c r="F50" s="386"/>
      <c r="G50" s="54"/>
      <c r="H50" s="54"/>
      <c r="I50" s="54"/>
      <c r="J50" s="54"/>
    </row>
    <row r="51" spans="2:10" x14ac:dyDescent="0.2">
      <c r="B51" s="314"/>
      <c r="C51" s="76" t="s">
        <v>468</v>
      </c>
      <c r="I51" s="314"/>
      <c r="J51" s="314"/>
    </row>
    <row r="52" spans="2:10" x14ac:dyDescent="0.2">
      <c r="C52" s="76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3"/>
  <sheetViews>
    <sheetView view="pageBreakPreview" zoomScale="75" zoomScaleNormal="75" workbookViewId="0">
      <selection activeCell="B75" sqref="B75"/>
    </sheetView>
  </sheetViews>
  <sheetFormatPr defaultColWidth="9.625" defaultRowHeight="17.25" customHeight="1" x14ac:dyDescent="0.15"/>
  <cols>
    <col min="1" max="1" width="13.375" style="9" customWidth="1"/>
    <col min="2" max="2" width="29.875" style="156" customWidth="1"/>
    <col min="3" max="12" width="11.375" style="51" customWidth="1"/>
    <col min="13" max="16384" width="9.625" style="2"/>
  </cols>
  <sheetData>
    <row r="1" spans="1:12" ht="17.25" customHeight="1" x14ac:dyDescent="0.2">
      <c r="A1" s="10"/>
    </row>
    <row r="6" spans="1:12" x14ac:dyDescent="0.2">
      <c r="B6" s="387" t="s">
        <v>469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1:12" ht="17.25" customHeight="1" x14ac:dyDescent="0.2">
      <c r="C7" s="192" t="s">
        <v>675</v>
      </c>
    </row>
    <row r="8" spans="1:12" ht="17.25" customHeight="1" thickBot="1" x14ac:dyDescent="0.25">
      <c r="B8" s="155"/>
      <c r="C8" s="54"/>
      <c r="D8" s="53" t="s">
        <v>470</v>
      </c>
      <c r="E8" s="54"/>
      <c r="F8" s="54"/>
      <c r="G8" s="54"/>
      <c r="H8" s="54"/>
      <c r="I8" s="54"/>
      <c r="J8" s="54"/>
      <c r="K8" s="54"/>
      <c r="L8" s="54"/>
    </row>
    <row r="9" spans="1:12" ht="17.25" customHeight="1" x14ac:dyDescent="0.2">
      <c r="C9" s="69"/>
      <c r="D9" s="63"/>
      <c r="E9" s="63"/>
      <c r="F9" s="368" t="s">
        <v>36</v>
      </c>
      <c r="G9" s="63"/>
      <c r="H9" s="63"/>
      <c r="I9" s="69"/>
      <c r="J9" s="65" t="s">
        <v>42</v>
      </c>
      <c r="K9" s="221"/>
      <c r="L9" s="221"/>
    </row>
    <row r="10" spans="1:12" ht="17.25" customHeight="1" x14ac:dyDescent="0.2">
      <c r="B10" s="77"/>
      <c r="C10" s="66" t="s">
        <v>8</v>
      </c>
      <c r="D10" s="390" t="s">
        <v>471</v>
      </c>
      <c r="E10" s="390" t="s">
        <v>472</v>
      </c>
      <c r="F10" s="390" t="s">
        <v>473</v>
      </c>
      <c r="G10" s="390" t="s">
        <v>474</v>
      </c>
      <c r="H10" s="390" t="s">
        <v>475</v>
      </c>
      <c r="I10" s="66" t="s">
        <v>37</v>
      </c>
      <c r="J10" s="66" t="s">
        <v>138</v>
      </c>
      <c r="K10" s="390" t="s">
        <v>214</v>
      </c>
      <c r="L10" s="394" t="s">
        <v>215</v>
      </c>
    </row>
    <row r="11" spans="1:12" ht="17.25" customHeight="1" x14ac:dyDescent="0.2">
      <c r="B11" s="157"/>
      <c r="C11" s="61"/>
      <c r="D11" s="391"/>
      <c r="E11" s="391"/>
      <c r="F11" s="391"/>
      <c r="G11" s="391"/>
      <c r="H11" s="391"/>
      <c r="I11" s="61"/>
      <c r="J11" s="68" t="s">
        <v>139</v>
      </c>
      <c r="K11" s="391"/>
      <c r="L11" s="395"/>
    </row>
    <row r="12" spans="1:12" ht="17.25" customHeight="1" x14ac:dyDescent="0.2">
      <c r="C12" s="78" t="s">
        <v>40</v>
      </c>
      <c r="D12" s="125" t="s">
        <v>40</v>
      </c>
      <c r="E12" s="125" t="s">
        <v>40</v>
      </c>
      <c r="F12" s="125" t="s">
        <v>40</v>
      </c>
      <c r="G12" s="125" t="s">
        <v>40</v>
      </c>
      <c r="H12" s="125" t="s">
        <v>40</v>
      </c>
      <c r="I12" s="125" t="s">
        <v>34</v>
      </c>
      <c r="J12" s="125" t="s">
        <v>34</v>
      </c>
      <c r="K12" s="125" t="s">
        <v>34</v>
      </c>
      <c r="L12" s="125" t="s">
        <v>476</v>
      </c>
    </row>
    <row r="13" spans="1:12" ht="17.25" customHeight="1" x14ac:dyDescent="0.2">
      <c r="B13" s="77" t="s">
        <v>335</v>
      </c>
      <c r="C13" s="69">
        <v>12</v>
      </c>
      <c r="D13" s="140">
        <v>0</v>
      </c>
      <c r="E13" s="134">
        <v>1</v>
      </c>
      <c r="F13" s="140">
        <v>0</v>
      </c>
      <c r="G13" s="134">
        <v>11</v>
      </c>
      <c r="H13" s="140">
        <v>0</v>
      </c>
      <c r="I13" s="134">
        <v>468</v>
      </c>
      <c r="J13" s="134">
        <v>417</v>
      </c>
      <c r="K13" s="134">
        <v>241</v>
      </c>
      <c r="L13" s="134">
        <v>176</v>
      </c>
    </row>
    <row r="14" spans="1:12" ht="17.25" customHeight="1" x14ac:dyDescent="0.2">
      <c r="B14" s="77" t="s">
        <v>336</v>
      </c>
      <c r="C14" s="70">
        <v>15</v>
      </c>
      <c r="D14" s="140">
        <v>0</v>
      </c>
      <c r="E14" s="139">
        <v>1</v>
      </c>
      <c r="F14" s="140">
        <v>0</v>
      </c>
      <c r="G14" s="139">
        <v>14</v>
      </c>
      <c r="H14" s="140">
        <v>0</v>
      </c>
      <c r="I14" s="139">
        <v>539</v>
      </c>
      <c r="J14" s="139">
        <v>276</v>
      </c>
      <c r="K14" s="139">
        <v>180</v>
      </c>
      <c r="L14" s="139">
        <v>96</v>
      </c>
    </row>
    <row r="15" spans="1:12" ht="17.25" customHeight="1" x14ac:dyDescent="0.2">
      <c r="B15" s="77" t="s">
        <v>337</v>
      </c>
      <c r="C15" s="70">
        <v>17</v>
      </c>
      <c r="D15" s="140">
        <v>0</v>
      </c>
      <c r="E15" s="139">
        <v>1</v>
      </c>
      <c r="F15" s="140">
        <v>0</v>
      </c>
      <c r="G15" s="139">
        <v>16</v>
      </c>
      <c r="H15" s="140">
        <v>0</v>
      </c>
      <c r="I15" s="139">
        <v>599</v>
      </c>
      <c r="J15" s="139">
        <v>432</v>
      </c>
      <c r="K15" s="139">
        <v>292</v>
      </c>
      <c r="L15" s="139">
        <v>140</v>
      </c>
    </row>
    <row r="16" spans="1:12" ht="17.25" customHeight="1" x14ac:dyDescent="0.2">
      <c r="B16" s="77" t="s">
        <v>338</v>
      </c>
      <c r="C16" s="70">
        <v>17</v>
      </c>
      <c r="D16" s="140">
        <v>0</v>
      </c>
      <c r="E16" s="139">
        <v>1</v>
      </c>
      <c r="F16" s="140">
        <v>0</v>
      </c>
      <c r="G16" s="139">
        <v>16</v>
      </c>
      <c r="H16" s="140">
        <v>0</v>
      </c>
      <c r="I16" s="139">
        <v>602</v>
      </c>
      <c r="J16" s="139">
        <v>441</v>
      </c>
      <c r="K16" s="139">
        <v>301</v>
      </c>
      <c r="L16" s="139">
        <v>140</v>
      </c>
    </row>
    <row r="17" spans="2:12" ht="17.25" customHeight="1" x14ac:dyDescent="0.2">
      <c r="B17" s="77" t="s">
        <v>339</v>
      </c>
      <c r="C17" s="70">
        <v>17</v>
      </c>
      <c r="D17" s="140">
        <v>0</v>
      </c>
      <c r="E17" s="139">
        <v>1</v>
      </c>
      <c r="F17" s="140">
        <v>0</v>
      </c>
      <c r="G17" s="139">
        <v>16</v>
      </c>
      <c r="H17" s="140">
        <v>0</v>
      </c>
      <c r="I17" s="139">
        <v>623</v>
      </c>
      <c r="J17" s="139">
        <v>475</v>
      </c>
      <c r="K17" s="139">
        <v>342</v>
      </c>
      <c r="L17" s="139">
        <v>133</v>
      </c>
    </row>
    <row r="18" spans="2:12" ht="17.25" customHeight="1" x14ac:dyDescent="0.2">
      <c r="B18" s="77" t="s">
        <v>348</v>
      </c>
      <c r="C18" s="70">
        <v>17</v>
      </c>
      <c r="D18" s="140">
        <v>0</v>
      </c>
      <c r="E18" s="140">
        <v>0</v>
      </c>
      <c r="F18" s="140">
        <v>0</v>
      </c>
      <c r="G18" s="139">
        <v>17</v>
      </c>
      <c r="H18" s="140">
        <v>0</v>
      </c>
      <c r="I18" s="139">
        <v>608</v>
      </c>
      <c r="J18" s="139">
        <v>490</v>
      </c>
      <c r="K18" s="139">
        <v>366</v>
      </c>
      <c r="L18" s="139">
        <v>124</v>
      </c>
    </row>
    <row r="19" spans="2:12" ht="17.25" customHeight="1" x14ac:dyDescent="0.2">
      <c r="B19" s="77" t="s">
        <v>349</v>
      </c>
      <c r="C19" s="70">
        <v>18</v>
      </c>
      <c r="D19" s="140">
        <v>0</v>
      </c>
      <c r="E19" s="140">
        <v>0</v>
      </c>
      <c r="F19" s="140">
        <v>0</v>
      </c>
      <c r="G19" s="139">
        <v>18</v>
      </c>
      <c r="H19" s="140">
        <v>0</v>
      </c>
      <c r="I19" s="139">
        <v>653</v>
      </c>
      <c r="J19" s="139">
        <v>511</v>
      </c>
      <c r="K19" s="139">
        <v>376</v>
      </c>
      <c r="L19" s="139">
        <v>135</v>
      </c>
    </row>
    <row r="20" spans="2:12" ht="17.25" customHeight="1" x14ac:dyDescent="0.2">
      <c r="B20" s="159" t="s">
        <v>401</v>
      </c>
      <c r="C20" s="130">
        <v>19</v>
      </c>
      <c r="D20" s="369">
        <v>0</v>
      </c>
      <c r="E20" s="369">
        <v>0</v>
      </c>
      <c r="F20" s="369">
        <v>0</v>
      </c>
      <c r="G20" s="130">
        <v>19</v>
      </c>
      <c r="H20" s="369">
        <v>0</v>
      </c>
      <c r="I20" s="139">
        <v>673</v>
      </c>
      <c r="J20" s="139">
        <v>523</v>
      </c>
      <c r="K20" s="139">
        <v>380</v>
      </c>
      <c r="L20" s="139">
        <v>143</v>
      </c>
    </row>
    <row r="21" spans="2:12" s="9" customFormat="1" ht="17.25" customHeight="1" x14ac:dyDescent="0.2">
      <c r="B21" s="159" t="s">
        <v>414</v>
      </c>
      <c r="C21" s="130">
        <v>20</v>
      </c>
      <c r="D21" s="51"/>
      <c r="E21" s="369">
        <v>0</v>
      </c>
      <c r="F21" s="369">
        <v>0</v>
      </c>
      <c r="G21" s="130">
        <v>20</v>
      </c>
      <c r="H21" s="369">
        <v>0</v>
      </c>
      <c r="I21" s="139">
        <v>703</v>
      </c>
      <c r="J21" s="139">
        <v>554</v>
      </c>
      <c r="K21" s="139">
        <v>393</v>
      </c>
      <c r="L21" s="139">
        <v>161</v>
      </c>
    </row>
    <row r="22" spans="2:12" s="9" customFormat="1" ht="17.25" customHeight="1" x14ac:dyDescent="0.2">
      <c r="B22" s="159" t="s">
        <v>522</v>
      </c>
      <c r="C22" s="130">
        <v>21</v>
      </c>
      <c r="D22" s="369">
        <v>0</v>
      </c>
      <c r="E22" s="369">
        <v>0</v>
      </c>
      <c r="F22" s="369">
        <v>0</v>
      </c>
      <c r="G22" s="130">
        <v>21</v>
      </c>
      <c r="H22" s="369">
        <v>0</v>
      </c>
      <c r="I22" s="139">
        <v>731</v>
      </c>
      <c r="J22" s="83" t="s">
        <v>220</v>
      </c>
      <c r="K22" s="83" t="s">
        <v>220</v>
      </c>
      <c r="L22" s="83" t="s">
        <v>220</v>
      </c>
    </row>
    <row r="23" spans="2:12" s="9" customFormat="1" ht="17.25" customHeight="1" x14ac:dyDescent="0.2">
      <c r="B23" s="370"/>
      <c r="C23" s="134"/>
      <c r="D23" s="148"/>
      <c r="E23" s="73"/>
      <c r="F23" s="148"/>
      <c r="G23" s="134"/>
      <c r="H23" s="148"/>
      <c r="I23" s="73"/>
      <c r="J23" s="73"/>
      <c r="K23" s="73"/>
      <c r="L23" s="73"/>
    </row>
    <row r="24" spans="2:12" s="9" customFormat="1" ht="17.25" customHeight="1" x14ac:dyDescent="0.2">
      <c r="B24" s="159" t="s">
        <v>221</v>
      </c>
      <c r="C24" s="130">
        <v>2</v>
      </c>
      <c r="D24" s="369">
        <v>0</v>
      </c>
      <c r="E24" s="369">
        <v>0</v>
      </c>
      <c r="F24" s="369">
        <v>0</v>
      </c>
      <c r="G24" s="130">
        <v>2</v>
      </c>
      <c r="H24" s="369">
        <v>0</v>
      </c>
      <c r="I24" s="139">
        <v>80</v>
      </c>
      <c r="J24" s="83" t="s">
        <v>220</v>
      </c>
      <c r="K24" s="83" t="s">
        <v>220</v>
      </c>
      <c r="L24" s="83" t="s">
        <v>220</v>
      </c>
    </row>
    <row r="25" spans="2:12" s="9" customFormat="1" ht="17.25" customHeight="1" x14ac:dyDescent="0.2">
      <c r="B25" s="159" t="s">
        <v>222</v>
      </c>
      <c r="C25" s="130">
        <v>4</v>
      </c>
      <c r="D25" s="369">
        <v>0</v>
      </c>
      <c r="E25" s="369">
        <v>0</v>
      </c>
      <c r="F25" s="369">
        <v>0</v>
      </c>
      <c r="G25" s="130">
        <v>4</v>
      </c>
      <c r="H25" s="369">
        <v>0</v>
      </c>
      <c r="I25" s="139">
        <v>253</v>
      </c>
      <c r="J25" s="83" t="s">
        <v>220</v>
      </c>
      <c r="K25" s="83" t="s">
        <v>220</v>
      </c>
      <c r="L25" s="83" t="s">
        <v>220</v>
      </c>
    </row>
    <row r="26" spans="2:12" s="9" customFormat="1" ht="17.25" customHeight="1" x14ac:dyDescent="0.2">
      <c r="B26" s="159" t="s">
        <v>223</v>
      </c>
      <c r="C26" s="130">
        <v>15</v>
      </c>
      <c r="D26" s="369">
        <v>0</v>
      </c>
      <c r="E26" s="369">
        <v>0</v>
      </c>
      <c r="F26" s="369">
        <v>0</v>
      </c>
      <c r="G26" s="130">
        <v>15</v>
      </c>
      <c r="H26" s="369">
        <v>0</v>
      </c>
      <c r="I26" s="371">
        <v>398</v>
      </c>
      <c r="J26" s="83" t="s">
        <v>220</v>
      </c>
      <c r="K26" s="83" t="s">
        <v>220</v>
      </c>
      <c r="L26" s="83" t="s">
        <v>220</v>
      </c>
    </row>
    <row r="27" spans="2:12" ht="17.25" customHeight="1" x14ac:dyDescent="0.2">
      <c r="B27" s="159"/>
      <c r="C27" s="130"/>
      <c r="D27" s="139"/>
      <c r="E27" s="139"/>
      <c r="F27" s="139"/>
      <c r="G27" s="139"/>
      <c r="H27" s="139"/>
      <c r="I27" s="139"/>
      <c r="J27" s="139"/>
      <c r="K27" s="139"/>
      <c r="L27" s="139"/>
    </row>
    <row r="28" spans="2:12" ht="17.25" customHeight="1" thickBot="1" x14ac:dyDescent="0.2">
      <c r="B28" s="155"/>
      <c r="C28" s="74"/>
      <c r="D28" s="75"/>
      <c r="E28" s="75"/>
      <c r="F28" s="75"/>
      <c r="G28" s="75"/>
      <c r="H28" s="75"/>
      <c r="I28" s="54"/>
      <c r="J28" s="54"/>
      <c r="K28" s="75"/>
      <c r="L28" s="75"/>
    </row>
    <row r="29" spans="2:12" ht="17.25" customHeight="1" x14ac:dyDescent="0.2">
      <c r="C29" s="76" t="s">
        <v>344</v>
      </c>
    </row>
    <row r="30" spans="2:12" ht="17.25" customHeight="1" x14ac:dyDescent="0.2">
      <c r="C30" s="76"/>
    </row>
    <row r="31" spans="2:12" ht="17.25" customHeight="1" x14ac:dyDescent="0.2">
      <c r="C31" s="76"/>
    </row>
    <row r="32" spans="2:12" ht="17.25" customHeight="1" thickBot="1" x14ac:dyDescent="0.25">
      <c r="B32" s="372"/>
      <c r="C32" s="54"/>
      <c r="D32" s="53" t="s">
        <v>262</v>
      </c>
      <c r="E32" s="54"/>
      <c r="F32" s="54"/>
      <c r="G32" s="54"/>
      <c r="H32" s="54"/>
      <c r="I32" s="54"/>
      <c r="J32" s="54"/>
      <c r="K32" s="54"/>
      <c r="L32" s="54"/>
    </row>
    <row r="33" spans="2:12" ht="17.25" customHeight="1" x14ac:dyDescent="0.2">
      <c r="C33" s="69"/>
      <c r="D33" s="63"/>
      <c r="E33" s="63"/>
      <c r="F33" s="168" t="s">
        <v>477</v>
      </c>
      <c r="G33" s="63"/>
      <c r="H33" s="63"/>
      <c r="I33" s="69"/>
      <c r="J33" s="396" t="s">
        <v>479</v>
      </c>
      <c r="K33" s="397"/>
      <c r="L33" s="69"/>
    </row>
    <row r="34" spans="2:12" ht="17.25" customHeight="1" x14ac:dyDescent="0.2">
      <c r="B34" s="77"/>
      <c r="C34" s="66" t="s">
        <v>8</v>
      </c>
      <c r="D34" s="390" t="s">
        <v>471</v>
      </c>
      <c r="E34" s="390" t="s">
        <v>480</v>
      </c>
      <c r="F34" s="390" t="s">
        <v>473</v>
      </c>
      <c r="G34" s="390" t="s">
        <v>481</v>
      </c>
      <c r="H34" s="390" t="s">
        <v>482</v>
      </c>
      <c r="I34" s="361" t="s">
        <v>483</v>
      </c>
      <c r="J34" s="398" t="s">
        <v>38</v>
      </c>
      <c r="K34" s="390" t="s">
        <v>39</v>
      </c>
      <c r="L34" s="66" t="s">
        <v>484</v>
      </c>
    </row>
    <row r="35" spans="2:12" ht="17.25" customHeight="1" x14ac:dyDescent="0.15">
      <c r="B35" s="157"/>
      <c r="C35" s="61"/>
      <c r="D35" s="391"/>
      <c r="E35" s="391"/>
      <c r="F35" s="391"/>
      <c r="G35" s="391"/>
      <c r="H35" s="391"/>
      <c r="I35" s="115" t="s">
        <v>485</v>
      </c>
      <c r="J35" s="399"/>
      <c r="K35" s="391"/>
      <c r="L35" s="61"/>
    </row>
    <row r="36" spans="2:12" ht="17.25" customHeight="1" x14ac:dyDescent="0.2">
      <c r="C36" s="78" t="s">
        <v>40</v>
      </c>
      <c r="D36" s="125" t="s">
        <v>40</v>
      </c>
      <c r="E36" s="125" t="s">
        <v>40</v>
      </c>
      <c r="F36" s="125" t="s">
        <v>40</v>
      </c>
      <c r="G36" s="125" t="s">
        <v>40</v>
      </c>
      <c r="H36" s="125" t="s">
        <v>40</v>
      </c>
      <c r="I36" s="125" t="s">
        <v>34</v>
      </c>
      <c r="J36" s="125" t="s">
        <v>34</v>
      </c>
      <c r="K36" s="125" t="s">
        <v>34</v>
      </c>
      <c r="L36" s="125" t="s">
        <v>34</v>
      </c>
    </row>
    <row r="37" spans="2:12" ht="17.25" customHeight="1" x14ac:dyDescent="0.2">
      <c r="B37" s="77" t="s">
        <v>137</v>
      </c>
      <c r="C37" s="70">
        <v>13</v>
      </c>
      <c r="D37" s="140">
        <v>0</v>
      </c>
      <c r="E37" s="129">
        <v>2</v>
      </c>
      <c r="F37" s="140">
        <v>0</v>
      </c>
      <c r="G37" s="129">
        <v>11</v>
      </c>
      <c r="H37" s="140">
        <v>0</v>
      </c>
      <c r="I37" s="129">
        <v>545</v>
      </c>
      <c r="J37" s="373" t="s">
        <v>487</v>
      </c>
      <c r="K37" s="373" t="s">
        <v>488</v>
      </c>
      <c r="L37" s="373" t="s">
        <v>486</v>
      </c>
    </row>
    <row r="38" spans="2:12" ht="17.25" customHeight="1" x14ac:dyDescent="0.2">
      <c r="B38" s="77" t="s">
        <v>148</v>
      </c>
      <c r="C38" s="70">
        <v>7</v>
      </c>
      <c r="D38" s="140">
        <v>0</v>
      </c>
      <c r="E38" s="83">
        <v>1</v>
      </c>
      <c r="F38" s="140">
        <v>0</v>
      </c>
      <c r="G38" s="83">
        <v>6</v>
      </c>
      <c r="H38" s="140">
        <v>0</v>
      </c>
      <c r="I38" s="83">
        <v>330</v>
      </c>
      <c r="J38" s="373" t="s">
        <v>486</v>
      </c>
      <c r="K38" s="373" t="s">
        <v>487</v>
      </c>
      <c r="L38" s="373" t="s">
        <v>487</v>
      </c>
    </row>
    <row r="39" spans="2:12" ht="17.25" customHeight="1" x14ac:dyDescent="0.2">
      <c r="B39" s="77" t="s">
        <v>151</v>
      </c>
      <c r="C39" s="70">
        <v>6</v>
      </c>
      <c r="D39" s="140">
        <v>0</v>
      </c>
      <c r="E39" s="139">
        <v>1</v>
      </c>
      <c r="F39" s="140">
        <v>0</v>
      </c>
      <c r="G39" s="139">
        <v>5</v>
      </c>
      <c r="H39" s="140">
        <v>0</v>
      </c>
      <c r="I39" s="139">
        <v>260</v>
      </c>
      <c r="J39" s="373" t="s">
        <v>486</v>
      </c>
      <c r="K39" s="373" t="s">
        <v>489</v>
      </c>
      <c r="L39" s="373" t="s">
        <v>486</v>
      </c>
    </row>
    <row r="40" spans="2:12" ht="17.25" customHeight="1" x14ac:dyDescent="0.2">
      <c r="B40" s="77" t="s">
        <v>153</v>
      </c>
      <c r="C40" s="70">
        <v>6</v>
      </c>
      <c r="D40" s="140">
        <v>0</v>
      </c>
      <c r="E40" s="139">
        <v>1</v>
      </c>
      <c r="F40" s="140">
        <v>0</v>
      </c>
      <c r="G40" s="139">
        <v>5</v>
      </c>
      <c r="H40" s="140">
        <v>0</v>
      </c>
      <c r="I40" s="139">
        <v>260</v>
      </c>
      <c r="J40" s="373" t="s">
        <v>487</v>
      </c>
      <c r="K40" s="373" t="s">
        <v>490</v>
      </c>
      <c r="L40" s="373" t="s">
        <v>490</v>
      </c>
    </row>
    <row r="41" spans="2:12" ht="17.25" customHeight="1" x14ac:dyDescent="0.2">
      <c r="B41" s="77" t="s">
        <v>182</v>
      </c>
      <c r="C41" s="70">
        <v>4</v>
      </c>
      <c r="D41" s="140">
        <v>0</v>
      </c>
      <c r="E41" s="140">
        <v>0</v>
      </c>
      <c r="F41" s="140">
        <v>0</v>
      </c>
      <c r="G41" s="139">
        <v>4</v>
      </c>
      <c r="H41" s="140">
        <v>0</v>
      </c>
      <c r="I41" s="139">
        <v>160</v>
      </c>
      <c r="J41" s="373" t="s">
        <v>486</v>
      </c>
      <c r="K41" s="373" t="s">
        <v>487</v>
      </c>
      <c r="L41" s="373" t="s">
        <v>491</v>
      </c>
    </row>
    <row r="42" spans="2:12" ht="17.25" customHeight="1" thickBot="1" x14ac:dyDescent="0.25">
      <c r="B42" s="164"/>
      <c r="C42" s="54"/>
      <c r="D42" s="374"/>
      <c r="E42" s="374"/>
      <c r="F42" s="374"/>
      <c r="G42" s="75" t="s">
        <v>492</v>
      </c>
      <c r="H42" s="374"/>
      <c r="I42" s="374"/>
      <c r="J42" s="374"/>
      <c r="K42" s="374"/>
      <c r="L42" s="374"/>
    </row>
    <row r="43" spans="2:12" ht="17.25" customHeight="1" x14ac:dyDescent="0.15">
      <c r="C43" s="51" t="s">
        <v>493</v>
      </c>
    </row>
    <row r="45" spans="2:12" ht="17.25" customHeight="1" thickBot="1" x14ac:dyDescent="0.25">
      <c r="B45" s="155"/>
      <c r="C45" s="54"/>
      <c r="D45" s="53" t="s">
        <v>263</v>
      </c>
      <c r="E45" s="54"/>
      <c r="F45" s="54"/>
      <c r="G45" s="54"/>
      <c r="H45" s="54"/>
      <c r="I45" s="54"/>
      <c r="J45" s="54"/>
      <c r="K45" s="54"/>
      <c r="L45" s="54"/>
    </row>
    <row r="46" spans="2:12" ht="17.25" customHeight="1" x14ac:dyDescent="0.2">
      <c r="C46" s="69"/>
      <c r="D46" s="63"/>
      <c r="E46" s="63"/>
      <c r="F46" s="368" t="s">
        <v>36</v>
      </c>
      <c r="G46" s="63"/>
      <c r="H46" s="63"/>
      <c r="I46" s="69"/>
      <c r="J46" s="69"/>
      <c r="K46" s="62"/>
      <c r="L46" s="63"/>
    </row>
    <row r="47" spans="2:12" ht="17.25" customHeight="1" x14ac:dyDescent="0.2">
      <c r="B47" s="77"/>
      <c r="C47" s="361" t="s">
        <v>8</v>
      </c>
      <c r="D47" s="390" t="s">
        <v>494</v>
      </c>
      <c r="E47" s="390" t="s">
        <v>495</v>
      </c>
      <c r="F47" s="390" t="s">
        <v>496</v>
      </c>
      <c r="G47" s="390" t="s">
        <v>497</v>
      </c>
      <c r="H47" s="390" t="s">
        <v>498</v>
      </c>
      <c r="I47" s="361" t="s">
        <v>37</v>
      </c>
      <c r="J47" s="361" t="s">
        <v>478</v>
      </c>
      <c r="K47" s="390" t="s">
        <v>499</v>
      </c>
      <c r="L47" s="394" t="s">
        <v>43</v>
      </c>
    </row>
    <row r="48" spans="2:12" ht="17.25" customHeight="1" x14ac:dyDescent="0.15">
      <c r="B48" s="157"/>
      <c r="C48" s="362"/>
      <c r="D48" s="391"/>
      <c r="E48" s="391"/>
      <c r="F48" s="391"/>
      <c r="G48" s="391"/>
      <c r="H48" s="391"/>
      <c r="I48" s="362"/>
      <c r="J48" s="115" t="s">
        <v>500</v>
      </c>
      <c r="K48" s="391"/>
      <c r="L48" s="395"/>
    </row>
    <row r="49" spans="1:12" ht="17.25" customHeight="1" x14ac:dyDescent="0.2">
      <c r="C49" s="78" t="s">
        <v>40</v>
      </c>
      <c r="D49" s="125" t="s">
        <v>40</v>
      </c>
      <c r="E49" s="125" t="s">
        <v>40</v>
      </c>
      <c r="F49" s="125" t="s">
        <v>40</v>
      </c>
      <c r="G49" s="125" t="s">
        <v>40</v>
      </c>
      <c r="H49" s="125" t="s">
        <v>40</v>
      </c>
      <c r="I49" s="125" t="s">
        <v>34</v>
      </c>
      <c r="J49" s="125" t="s">
        <v>34</v>
      </c>
      <c r="K49" s="125" t="s">
        <v>34</v>
      </c>
      <c r="L49" s="125" t="s">
        <v>34</v>
      </c>
    </row>
    <row r="50" spans="1:12" ht="17.25" customHeight="1" x14ac:dyDescent="0.2">
      <c r="B50" s="77" t="s">
        <v>137</v>
      </c>
      <c r="C50" s="69">
        <v>53</v>
      </c>
      <c r="D50" s="140">
        <v>0</v>
      </c>
      <c r="E50" s="71">
        <v>4</v>
      </c>
      <c r="F50" s="140">
        <v>0</v>
      </c>
      <c r="G50" s="71">
        <v>49</v>
      </c>
      <c r="H50" s="140">
        <v>0</v>
      </c>
      <c r="I50" s="71">
        <v>2177</v>
      </c>
      <c r="J50" s="375" t="s">
        <v>220</v>
      </c>
      <c r="K50" s="375" t="s">
        <v>220</v>
      </c>
      <c r="L50" s="375" t="s">
        <v>220</v>
      </c>
    </row>
    <row r="51" spans="1:12" ht="17.25" customHeight="1" x14ac:dyDescent="0.2">
      <c r="B51" s="77" t="s">
        <v>148</v>
      </c>
      <c r="C51" s="69">
        <v>38</v>
      </c>
      <c r="D51" s="140">
        <v>0</v>
      </c>
      <c r="E51" s="140">
        <v>0</v>
      </c>
      <c r="F51" s="140">
        <v>0</v>
      </c>
      <c r="G51" s="83">
        <v>38</v>
      </c>
      <c r="H51" s="140">
        <v>0</v>
      </c>
      <c r="I51" s="83">
        <v>1213</v>
      </c>
      <c r="J51" s="375" t="s">
        <v>220</v>
      </c>
      <c r="K51" s="375" t="s">
        <v>220</v>
      </c>
      <c r="L51" s="375" t="s">
        <v>220</v>
      </c>
    </row>
    <row r="52" spans="1:12" ht="17.25" customHeight="1" x14ac:dyDescent="0.2">
      <c r="B52" s="77" t="s">
        <v>151</v>
      </c>
      <c r="C52" s="69">
        <v>26</v>
      </c>
      <c r="D52" s="140">
        <v>0</v>
      </c>
      <c r="E52" s="140">
        <v>0</v>
      </c>
      <c r="F52" s="140">
        <v>0</v>
      </c>
      <c r="G52" s="139">
        <v>26</v>
      </c>
      <c r="H52" s="140">
        <v>0</v>
      </c>
      <c r="I52" s="139">
        <v>966</v>
      </c>
      <c r="J52" s="375" t="s">
        <v>220</v>
      </c>
      <c r="K52" s="375" t="s">
        <v>220</v>
      </c>
      <c r="L52" s="375" t="s">
        <v>220</v>
      </c>
    </row>
    <row r="53" spans="1:12" ht="17.25" customHeight="1" x14ac:dyDescent="0.2">
      <c r="B53" s="77" t="s">
        <v>153</v>
      </c>
      <c r="C53" s="69">
        <v>26</v>
      </c>
      <c r="D53" s="140">
        <v>0</v>
      </c>
      <c r="E53" s="140">
        <v>0</v>
      </c>
      <c r="F53" s="140">
        <v>0</v>
      </c>
      <c r="G53" s="139">
        <v>26</v>
      </c>
      <c r="H53" s="140">
        <v>0</v>
      </c>
      <c r="I53" s="139">
        <v>966</v>
      </c>
      <c r="J53" s="375" t="s">
        <v>220</v>
      </c>
      <c r="K53" s="375" t="s">
        <v>220</v>
      </c>
      <c r="L53" s="375" t="s">
        <v>220</v>
      </c>
    </row>
    <row r="54" spans="1:12" ht="17.25" customHeight="1" x14ac:dyDescent="0.2">
      <c r="B54" s="77" t="s">
        <v>182</v>
      </c>
      <c r="C54" s="69">
        <v>13</v>
      </c>
      <c r="D54" s="140">
        <v>0</v>
      </c>
      <c r="E54" s="140">
        <v>0</v>
      </c>
      <c r="F54" s="140">
        <v>0</v>
      </c>
      <c r="G54" s="139">
        <v>13</v>
      </c>
      <c r="H54" s="140">
        <v>0</v>
      </c>
      <c r="I54" s="139">
        <v>557</v>
      </c>
      <c r="J54" s="375" t="s">
        <v>220</v>
      </c>
      <c r="K54" s="375" t="s">
        <v>220</v>
      </c>
      <c r="L54" s="375" t="s">
        <v>220</v>
      </c>
    </row>
    <row r="55" spans="1:12" ht="17.25" customHeight="1" thickBot="1" x14ac:dyDescent="0.25">
      <c r="A55" s="10"/>
      <c r="B55" s="155"/>
      <c r="C55" s="7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17.25" customHeight="1" x14ac:dyDescent="0.15">
      <c r="C56" s="51" t="s">
        <v>501</v>
      </c>
    </row>
    <row r="58" spans="1:12" ht="17.25" customHeight="1" thickBot="1" x14ac:dyDescent="0.25">
      <c r="B58" s="372"/>
      <c r="C58" s="54"/>
      <c r="D58" s="53" t="s">
        <v>264</v>
      </c>
      <c r="E58" s="54"/>
      <c r="F58" s="54"/>
      <c r="G58" s="54"/>
      <c r="H58" s="54"/>
      <c r="I58" s="54"/>
      <c r="J58" s="54"/>
      <c r="K58" s="54"/>
      <c r="L58" s="54"/>
    </row>
    <row r="59" spans="1:12" ht="17.25" customHeight="1" x14ac:dyDescent="0.2">
      <c r="C59" s="69"/>
      <c r="D59" s="63"/>
      <c r="E59" s="63"/>
      <c r="F59" s="168" t="s">
        <v>477</v>
      </c>
      <c r="G59" s="63"/>
      <c r="H59" s="63"/>
      <c r="I59" s="69"/>
      <c r="J59" s="396" t="s">
        <v>502</v>
      </c>
      <c r="K59" s="397"/>
      <c r="L59" s="69"/>
    </row>
    <row r="60" spans="1:12" ht="17.25" customHeight="1" x14ac:dyDescent="0.2">
      <c r="B60" s="77"/>
      <c r="C60" s="66" t="s">
        <v>8</v>
      </c>
      <c r="D60" s="400" t="s">
        <v>503</v>
      </c>
      <c r="E60" s="390" t="s">
        <v>504</v>
      </c>
      <c r="F60" s="390" t="s">
        <v>505</v>
      </c>
      <c r="G60" s="390" t="s">
        <v>506</v>
      </c>
      <c r="H60" s="390" t="s">
        <v>507</v>
      </c>
      <c r="I60" s="361" t="s">
        <v>37</v>
      </c>
      <c r="J60" s="398" t="s">
        <v>38</v>
      </c>
      <c r="K60" s="390" t="s">
        <v>39</v>
      </c>
      <c r="L60" s="361" t="s">
        <v>508</v>
      </c>
    </row>
    <row r="61" spans="1:12" ht="17.25" customHeight="1" x14ac:dyDescent="0.15">
      <c r="B61" s="157"/>
      <c r="C61" s="61"/>
      <c r="D61" s="401"/>
      <c r="E61" s="391"/>
      <c r="F61" s="391"/>
      <c r="G61" s="391"/>
      <c r="H61" s="391"/>
      <c r="I61" s="362"/>
      <c r="J61" s="399"/>
      <c r="K61" s="391"/>
      <c r="L61" s="362"/>
    </row>
    <row r="62" spans="1:12" ht="17.25" customHeight="1" x14ac:dyDescent="0.2">
      <c r="C62" s="78" t="s">
        <v>40</v>
      </c>
      <c r="D62" s="125" t="s">
        <v>40</v>
      </c>
      <c r="E62" s="125" t="s">
        <v>40</v>
      </c>
      <c r="F62" s="125" t="s">
        <v>40</v>
      </c>
      <c r="G62" s="125" t="s">
        <v>40</v>
      </c>
      <c r="H62" s="125" t="s">
        <v>40</v>
      </c>
      <c r="I62" s="125" t="s">
        <v>34</v>
      </c>
      <c r="J62" s="125" t="s">
        <v>34</v>
      </c>
      <c r="K62" s="125" t="s">
        <v>34</v>
      </c>
      <c r="L62" s="125" t="s">
        <v>34</v>
      </c>
    </row>
    <row r="63" spans="1:12" ht="17.25" customHeight="1" x14ac:dyDescent="0.2">
      <c r="B63" s="77" t="s">
        <v>335</v>
      </c>
      <c r="C63" s="70">
        <v>182</v>
      </c>
      <c r="D63" s="140">
        <v>0</v>
      </c>
      <c r="E63" s="140">
        <v>0</v>
      </c>
      <c r="F63" s="140">
        <v>0</v>
      </c>
      <c r="G63" s="139">
        <v>176</v>
      </c>
      <c r="H63" s="139">
        <v>6</v>
      </c>
      <c r="I63" s="139">
        <v>4340</v>
      </c>
      <c r="J63" s="83" t="s">
        <v>220</v>
      </c>
      <c r="K63" s="83" t="s">
        <v>220</v>
      </c>
      <c r="L63" s="83" t="s">
        <v>220</v>
      </c>
    </row>
    <row r="64" spans="1:12" ht="17.25" customHeight="1" x14ac:dyDescent="0.2">
      <c r="B64" s="77" t="s">
        <v>336</v>
      </c>
      <c r="C64" s="70">
        <v>237</v>
      </c>
      <c r="D64" s="140">
        <v>0</v>
      </c>
      <c r="E64" s="140">
        <v>0</v>
      </c>
      <c r="F64" s="140">
        <v>0</v>
      </c>
      <c r="G64" s="139">
        <v>237</v>
      </c>
      <c r="H64" s="140">
        <v>0</v>
      </c>
      <c r="I64" s="139">
        <v>6261</v>
      </c>
      <c r="J64" s="83" t="s">
        <v>220</v>
      </c>
      <c r="K64" s="83" t="s">
        <v>220</v>
      </c>
      <c r="L64" s="83" t="s">
        <v>220</v>
      </c>
    </row>
    <row r="65" spans="2:12" ht="17.25" customHeight="1" x14ac:dyDescent="0.2">
      <c r="B65" s="77" t="s">
        <v>337</v>
      </c>
      <c r="C65" s="70">
        <v>251</v>
      </c>
      <c r="D65" s="140">
        <v>0</v>
      </c>
      <c r="E65" s="140">
        <v>0</v>
      </c>
      <c r="F65" s="140">
        <v>0</v>
      </c>
      <c r="G65" s="139">
        <v>251</v>
      </c>
      <c r="H65" s="140">
        <v>0</v>
      </c>
      <c r="I65" s="139">
        <v>6561</v>
      </c>
      <c r="J65" s="83" t="s">
        <v>220</v>
      </c>
      <c r="K65" s="83" t="s">
        <v>220</v>
      </c>
      <c r="L65" s="83" t="s">
        <v>220</v>
      </c>
    </row>
    <row r="66" spans="2:12" ht="17.25" customHeight="1" x14ac:dyDescent="0.2">
      <c r="B66" s="77" t="s">
        <v>338</v>
      </c>
      <c r="C66" s="70">
        <v>282</v>
      </c>
      <c r="D66" s="140" t="s">
        <v>309</v>
      </c>
      <c r="E66" s="140" t="s">
        <v>309</v>
      </c>
      <c r="F66" s="140" t="s">
        <v>309</v>
      </c>
      <c r="G66" s="139">
        <v>282</v>
      </c>
      <c r="H66" s="140" t="s">
        <v>309</v>
      </c>
      <c r="I66" s="139">
        <v>6937</v>
      </c>
      <c r="J66" s="83" t="s">
        <v>220</v>
      </c>
      <c r="K66" s="83" t="s">
        <v>220</v>
      </c>
      <c r="L66" s="83" t="s">
        <v>220</v>
      </c>
    </row>
    <row r="67" spans="2:12" ht="17.25" customHeight="1" x14ac:dyDescent="0.2">
      <c r="B67" s="77" t="s">
        <v>339</v>
      </c>
      <c r="C67" s="70">
        <v>289</v>
      </c>
      <c r="D67" s="376" t="s">
        <v>309</v>
      </c>
      <c r="E67" s="376" t="s">
        <v>309</v>
      </c>
      <c r="F67" s="376" t="s">
        <v>309</v>
      </c>
      <c r="G67" s="139">
        <v>289</v>
      </c>
      <c r="H67" s="376" t="s">
        <v>309</v>
      </c>
      <c r="I67" s="139">
        <v>7291</v>
      </c>
      <c r="J67" s="83" t="s">
        <v>220</v>
      </c>
      <c r="K67" s="83" t="s">
        <v>220</v>
      </c>
      <c r="L67" s="83" t="s">
        <v>220</v>
      </c>
    </row>
    <row r="68" spans="2:12" ht="17.25" customHeight="1" x14ac:dyDescent="0.2">
      <c r="B68" s="77" t="s">
        <v>348</v>
      </c>
      <c r="C68" s="70">
        <v>308</v>
      </c>
      <c r="D68" s="376" t="s">
        <v>309</v>
      </c>
      <c r="E68" s="376" t="s">
        <v>309</v>
      </c>
      <c r="F68" s="376" t="s">
        <v>309</v>
      </c>
      <c r="G68" s="139">
        <v>308</v>
      </c>
      <c r="H68" s="376" t="s">
        <v>309</v>
      </c>
      <c r="I68" s="139">
        <v>7666</v>
      </c>
      <c r="J68" s="83" t="s">
        <v>220</v>
      </c>
      <c r="K68" s="83" t="s">
        <v>220</v>
      </c>
      <c r="L68" s="83" t="s">
        <v>220</v>
      </c>
    </row>
    <row r="69" spans="2:12" ht="17.25" customHeight="1" x14ac:dyDescent="0.2">
      <c r="B69" s="77" t="s">
        <v>349</v>
      </c>
      <c r="C69" s="70">
        <v>329</v>
      </c>
      <c r="D69" s="376" t="s">
        <v>309</v>
      </c>
      <c r="E69" s="376" t="s">
        <v>309</v>
      </c>
      <c r="F69" s="376" t="s">
        <v>309</v>
      </c>
      <c r="G69" s="139">
        <v>329</v>
      </c>
      <c r="H69" s="376" t="s">
        <v>309</v>
      </c>
      <c r="I69" s="139">
        <v>7776</v>
      </c>
      <c r="J69" s="83" t="s">
        <v>220</v>
      </c>
      <c r="K69" s="83" t="s">
        <v>220</v>
      </c>
      <c r="L69" s="83" t="s">
        <v>220</v>
      </c>
    </row>
    <row r="70" spans="2:12" ht="17.25" customHeight="1" x14ac:dyDescent="0.2">
      <c r="B70" s="159" t="s">
        <v>401</v>
      </c>
      <c r="C70" s="130">
        <v>353</v>
      </c>
      <c r="D70" s="148" t="s">
        <v>509</v>
      </c>
      <c r="E70" s="148" t="s">
        <v>510</v>
      </c>
      <c r="F70" s="148" t="s">
        <v>511</v>
      </c>
      <c r="G70" s="377">
        <v>353</v>
      </c>
      <c r="H70" s="148" t="s">
        <v>509</v>
      </c>
      <c r="I70" s="378">
        <v>8133</v>
      </c>
      <c r="J70" s="139" t="s">
        <v>220</v>
      </c>
      <c r="K70" s="139" t="s">
        <v>220</v>
      </c>
      <c r="L70" s="139" t="s">
        <v>220</v>
      </c>
    </row>
    <row r="71" spans="2:12" ht="17.25" customHeight="1" x14ac:dyDescent="0.2">
      <c r="B71" s="159" t="s">
        <v>414</v>
      </c>
      <c r="C71" s="130">
        <v>367</v>
      </c>
      <c r="D71" s="148" t="s">
        <v>309</v>
      </c>
      <c r="E71" s="148" t="s">
        <v>309</v>
      </c>
      <c r="F71" s="148" t="s">
        <v>309</v>
      </c>
      <c r="G71" s="377">
        <v>367</v>
      </c>
      <c r="H71" s="148" t="s">
        <v>309</v>
      </c>
      <c r="I71" s="378">
        <v>8458</v>
      </c>
      <c r="J71" s="139" t="s">
        <v>220</v>
      </c>
      <c r="K71" s="139" t="s">
        <v>220</v>
      </c>
      <c r="L71" s="139" t="s">
        <v>220</v>
      </c>
    </row>
    <row r="72" spans="2:12" ht="17.25" customHeight="1" x14ac:dyDescent="0.2">
      <c r="B72" s="159" t="s">
        <v>678</v>
      </c>
      <c r="C72" s="130">
        <v>387</v>
      </c>
      <c r="D72" s="148" t="s">
        <v>309</v>
      </c>
      <c r="E72" s="148" t="s">
        <v>309</v>
      </c>
      <c r="F72" s="148" t="s">
        <v>309</v>
      </c>
      <c r="G72" s="377">
        <v>387</v>
      </c>
      <c r="H72" s="148" t="s">
        <v>309</v>
      </c>
      <c r="I72" s="378">
        <v>8882</v>
      </c>
      <c r="J72" s="139" t="s">
        <v>220</v>
      </c>
      <c r="K72" s="139" t="s">
        <v>220</v>
      </c>
      <c r="L72" s="139" t="s">
        <v>220</v>
      </c>
    </row>
    <row r="73" spans="2:12" ht="17.25" customHeight="1" x14ac:dyDescent="0.2">
      <c r="B73" s="166"/>
      <c r="C73" s="134"/>
      <c r="D73" s="377"/>
      <c r="E73" s="377"/>
      <c r="F73" s="377"/>
      <c r="G73" s="379"/>
      <c r="H73" s="377"/>
      <c r="I73" s="379"/>
      <c r="J73" s="380"/>
      <c r="K73" s="380"/>
      <c r="L73" s="380"/>
    </row>
    <row r="74" spans="2:12" ht="17.25" customHeight="1" x14ac:dyDescent="0.2">
      <c r="B74" s="166" t="s">
        <v>224</v>
      </c>
      <c r="C74" s="134">
        <v>4</v>
      </c>
      <c r="D74" s="148" t="s">
        <v>309</v>
      </c>
      <c r="E74" s="148" t="s">
        <v>309</v>
      </c>
      <c r="F74" s="148" t="s">
        <v>309</v>
      </c>
      <c r="G74" s="379">
        <v>4</v>
      </c>
      <c r="H74" s="148" t="s">
        <v>309</v>
      </c>
      <c r="I74" s="379">
        <v>399</v>
      </c>
      <c r="J74" s="139" t="s">
        <v>220</v>
      </c>
      <c r="K74" s="139" t="s">
        <v>220</v>
      </c>
      <c r="L74" s="139" t="s">
        <v>220</v>
      </c>
    </row>
    <row r="75" spans="2:12" ht="17.25" customHeight="1" x14ac:dyDescent="0.2">
      <c r="B75" s="159" t="s">
        <v>154</v>
      </c>
      <c r="C75" s="130">
        <v>101</v>
      </c>
      <c r="D75" s="148" t="s">
        <v>309</v>
      </c>
      <c r="E75" s="148" t="s">
        <v>309</v>
      </c>
      <c r="F75" s="148" t="s">
        <v>309</v>
      </c>
      <c r="G75" s="381">
        <v>101</v>
      </c>
      <c r="H75" s="148" t="s">
        <v>309</v>
      </c>
      <c r="I75" s="378">
        <v>2720</v>
      </c>
      <c r="J75" s="139" t="s">
        <v>220</v>
      </c>
      <c r="K75" s="139" t="s">
        <v>220</v>
      </c>
      <c r="L75" s="139" t="s">
        <v>220</v>
      </c>
    </row>
    <row r="76" spans="2:12" ht="17.25" customHeight="1" x14ac:dyDescent="0.2">
      <c r="B76" s="159" t="s">
        <v>310</v>
      </c>
      <c r="C76" s="130">
        <v>4</v>
      </c>
      <c r="D76" s="148" t="s">
        <v>309</v>
      </c>
      <c r="E76" s="148" t="s">
        <v>309</v>
      </c>
      <c r="F76" s="148" t="s">
        <v>309</v>
      </c>
      <c r="G76" s="381">
        <v>4</v>
      </c>
      <c r="H76" s="148" t="s">
        <v>309</v>
      </c>
      <c r="I76" s="377">
        <v>81</v>
      </c>
      <c r="J76" s="139" t="s">
        <v>220</v>
      </c>
      <c r="K76" s="139" t="s">
        <v>220</v>
      </c>
      <c r="L76" s="139" t="s">
        <v>220</v>
      </c>
    </row>
    <row r="77" spans="2:12" ht="17.25" customHeight="1" x14ac:dyDescent="0.2">
      <c r="B77" s="159" t="s">
        <v>155</v>
      </c>
      <c r="C77" s="130">
        <v>21</v>
      </c>
      <c r="D77" s="148" t="s">
        <v>309</v>
      </c>
      <c r="E77" s="148" t="s">
        <v>309</v>
      </c>
      <c r="F77" s="148" t="s">
        <v>309</v>
      </c>
      <c r="G77" s="381">
        <v>21</v>
      </c>
      <c r="H77" s="148" t="s">
        <v>309</v>
      </c>
      <c r="I77" s="377">
        <v>246</v>
      </c>
      <c r="J77" s="139" t="s">
        <v>220</v>
      </c>
      <c r="K77" s="139" t="s">
        <v>220</v>
      </c>
      <c r="L77" s="139" t="s">
        <v>220</v>
      </c>
    </row>
    <row r="78" spans="2:12" ht="17.25" customHeight="1" x14ac:dyDescent="0.2">
      <c r="B78" s="159" t="s">
        <v>156</v>
      </c>
      <c r="C78" s="130">
        <v>20</v>
      </c>
      <c r="D78" s="148" t="s">
        <v>309</v>
      </c>
      <c r="E78" s="148" t="s">
        <v>309</v>
      </c>
      <c r="F78" s="148" t="s">
        <v>309</v>
      </c>
      <c r="G78" s="381">
        <v>20</v>
      </c>
      <c r="H78" s="148" t="s">
        <v>309</v>
      </c>
      <c r="I78" s="377">
        <v>182</v>
      </c>
      <c r="J78" s="139" t="s">
        <v>220</v>
      </c>
      <c r="K78" s="139" t="s">
        <v>220</v>
      </c>
      <c r="L78" s="139" t="s">
        <v>220</v>
      </c>
    </row>
    <row r="79" spans="2:12" ht="17.25" customHeight="1" x14ac:dyDescent="0.2">
      <c r="B79" s="159" t="s">
        <v>157</v>
      </c>
      <c r="C79" s="130">
        <v>53</v>
      </c>
      <c r="D79" s="148" t="s">
        <v>309</v>
      </c>
      <c r="E79" s="148" t="s">
        <v>309</v>
      </c>
      <c r="F79" s="148" t="s">
        <v>309</v>
      </c>
      <c r="G79" s="381">
        <v>53</v>
      </c>
      <c r="H79" s="148" t="s">
        <v>309</v>
      </c>
      <c r="I79" s="377">
        <v>901</v>
      </c>
      <c r="J79" s="139" t="s">
        <v>220</v>
      </c>
      <c r="K79" s="139" t="s">
        <v>220</v>
      </c>
      <c r="L79" s="139" t="s">
        <v>220</v>
      </c>
    </row>
    <row r="80" spans="2:12" ht="17.25" customHeight="1" x14ac:dyDescent="0.2">
      <c r="B80" s="159" t="s">
        <v>158</v>
      </c>
      <c r="C80" s="147">
        <v>158</v>
      </c>
      <c r="D80" s="148" t="s">
        <v>309</v>
      </c>
      <c r="E80" s="148" t="s">
        <v>309</v>
      </c>
      <c r="F80" s="148" t="s">
        <v>309</v>
      </c>
      <c r="G80" s="382">
        <v>158</v>
      </c>
      <c r="H80" s="148" t="s">
        <v>309</v>
      </c>
      <c r="I80" s="378">
        <v>3100</v>
      </c>
      <c r="J80" s="139" t="s">
        <v>220</v>
      </c>
      <c r="K80" s="139" t="s">
        <v>220</v>
      </c>
      <c r="L80" s="139" t="s">
        <v>220</v>
      </c>
    </row>
    <row r="81" spans="2:12" ht="17.25" customHeight="1" x14ac:dyDescent="0.2">
      <c r="B81" s="159" t="s">
        <v>159</v>
      </c>
      <c r="C81" s="147">
        <v>26</v>
      </c>
      <c r="D81" s="148" t="s">
        <v>309</v>
      </c>
      <c r="E81" s="148" t="s">
        <v>309</v>
      </c>
      <c r="F81" s="148" t="s">
        <v>309</v>
      </c>
      <c r="G81" s="382">
        <v>26</v>
      </c>
      <c r="H81" s="148" t="s">
        <v>309</v>
      </c>
      <c r="I81" s="378">
        <v>1253</v>
      </c>
      <c r="J81" s="139" t="s">
        <v>220</v>
      </c>
      <c r="K81" s="139" t="s">
        <v>220</v>
      </c>
      <c r="L81" s="139" t="s">
        <v>220</v>
      </c>
    </row>
    <row r="82" spans="2:12" ht="17.25" customHeight="1" thickBot="1" x14ac:dyDescent="0.25">
      <c r="B82" s="155"/>
      <c r="C82" s="74"/>
      <c r="D82" s="374"/>
      <c r="E82" s="374"/>
      <c r="F82" s="374"/>
      <c r="G82" s="75" t="s">
        <v>512</v>
      </c>
      <c r="H82" s="374"/>
      <c r="I82" s="374"/>
      <c r="J82" s="374"/>
      <c r="K82" s="374"/>
      <c r="L82" s="374"/>
    </row>
    <row r="83" spans="2:12" ht="17.25" customHeight="1" x14ac:dyDescent="0.2">
      <c r="C83" s="76" t="s">
        <v>41</v>
      </c>
    </row>
  </sheetData>
  <mergeCells count="31">
    <mergeCell ref="K47:K48"/>
    <mergeCell ref="L47:L48"/>
    <mergeCell ref="J59:K59"/>
    <mergeCell ref="D60:D61"/>
    <mergeCell ref="D47:D48"/>
    <mergeCell ref="E47:E48"/>
    <mergeCell ref="F47:F48"/>
    <mergeCell ref="G47:G48"/>
    <mergeCell ref="H47:H48"/>
    <mergeCell ref="K60:K61"/>
    <mergeCell ref="E60:E61"/>
    <mergeCell ref="F60:F61"/>
    <mergeCell ref="G60:G61"/>
    <mergeCell ref="H60:H61"/>
    <mergeCell ref="J60:J61"/>
    <mergeCell ref="J33:K33"/>
    <mergeCell ref="D34:D35"/>
    <mergeCell ref="E34:E35"/>
    <mergeCell ref="F34:F35"/>
    <mergeCell ref="G34:G35"/>
    <mergeCell ref="H34:H35"/>
    <mergeCell ref="J34:J35"/>
    <mergeCell ref="K34:K35"/>
    <mergeCell ref="B6:L6"/>
    <mergeCell ref="D10:D11"/>
    <mergeCell ref="E10:E11"/>
    <mergeCell ref="F10:F11"/>
    <mergeCell ref="G10:G11"/>
    <mergeCell ref="H10:H11"/>
    <mergeCell ref="K10:K11"/>
    <mergeCell ref="L10:L11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7"/>
  <sheetViews>
    <sheetView view="pageBreakPreview" zoomScale="75" zoomScaleNormal="75" workbookViewId="0">
      <selection activeCell="B75" sqref="B75"/>
    </sheetView>
  </sheetViews>
  <sheetFormatPr defaultColWidth="10.875" defaultRowHeight="18.75" customHeight="1" x14ac:dyDescent="0.15"/>
  <cols>
    <col min="1" max="1" width="13.375" style="32" customWidth="1"/>
    <col min="2" max="2" width="28.375" style="320" customWidth="1"/>
    <col min="3" max="8" width="10.75" style="321" customWidth="1"/>
    <col min="9" max="9" width="11.375" style="321" customWidth="1"/>
    <col min="10" max="12" width="11.25" style="321" customWidth="1"/>
    <col min="13" max="16384" width="10.875" style="30"/>
  </cols>
  <sheetData>
    <row r="1" spans="1:12" ht="18.75" customHeight="1" x14ac:dyDescent="0.15">
      <c r="A1" s="31"/>
    </row>
    <row r="4" spans="1:12" s="37" customFormat="1" ht="18.75" customHeight="1" x14ac:dyDescent="0.15">
      <c r="A4" s="32"/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</row>
    <row r="5" spans="1:12" s="37" customFormat="1" ht="18.75" customHeight="1" x14ac:dyDescent="0.15">
      <c r="A5" s="32"/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</row>
    <row r="6" spans="1:12" s="32" customFormat="1" ht="17.25" x14ac:dyDescent="0.15">
      <c r="B6" s="402" t="s">
        <v>351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</row>
    <row r="7" spans="1:12" s="32" customFormat="1" ht="18.75" customHeight="1" thickBot="1" x14ac:dyDescent="0.2">
      <c r="B7" s="322"/>
      <c r="C7" s="323" t="s">
        <v>672</v>
      </c>
      <c r="D7" s="324"/>
      <c r="E7" s="324"/>
      <c r="F7" s="324"/>
      <c r="G7" s="324"/>
      <c r="H7" s="324"/>
      <c r="I7" s="324"/>
      <c r="J7" s="324"/>
      <c r="K7" s="324"/>
      <c r="L7" s="324"/>
    </row>
    <row r="8" spans="1:12" s="32" customFormat="1" ht="18.75" customHeight="1" x14ac:dyDescent="0.15">
      <c r="B8" s="320"/>
      <c r="C8" s="325"/>
      <c r="D8" s="326"/>
      <c r="E8" s="326"/>
      <c r="F8" s="327" t="s">
        <v>44</v>
      </c>
      <c r="G8" s="326"/>
      <c r="H8" s="326"/>
      <c r="I8" s="325"/>
      <c r="J8" s="325"/>
      <c r="K8" s="326"/>
      <c r="L8" s="326"/>
    </row>
    <row r="9" spans="1:12" s="32" customFormat="1" ht="18.75" customHeight="1" x14ac:dyDescent="0.15">
      <c r="B9" s="328"/>
      <c r="C9" s="329" t="s">
        <v>8</v>
      </c>
      <c r="D9" s="403" t="s">
        <v>352</v>
      </c>
      <c r="E9" s="403" t="s">
        <v>353</v>
      </c>
      <c r="F9" s="403" t="s">
        <v>354</v>
      </c>
      <c r="G9" s="403" t="s">
        <v>355</v>
      </c>
      <c r="H9" s="403" t="s">
        <v>12</v>
      </c>
      <c r="I9" s="329" t="s">
        <v>37</v>
      </c>
      <c r="J9" s="329" t="s">
        <v>45</v>
      </c>
      <c r="K9" s="403" t="s">
        <v>356</v>
      </c>
      <c r="L9" s="405" t="s">
        <v>357</v>
      </c>
    </row>
    <row r="10" spans="1:12" s="32" customFormat="1" ht="18.75" customHeight="1" x14ac:dyDescent="0.15">
      <c r="B10" s="330"/>
      <c r="C10" s="331"/>
      <c r="D10" s="404"/>
      <c r="E10" s="404"/>
      <c r="F10" s="404"/>
      <c r="G10" s="404"/>
      <c r="H10" s="404"/>
      <c r="I10" s="331"/>
      <c r="J10" s="332" t="s">
        <v>8</v>
      </c>
      <c r="K10" s="404"/>
      <c r="L10" s="406"/>
    </row>
    <row r="11" spans="1:12" s="32" customFormat="1" ht="18.75" customHeight="1" x14ac:dyDescent="0.15">
      <c r="B11" s="320"/>
      <c r="C11" s="333" t="s">
        <v>40</v>
      </c>
      <c r="D11" s="334" t="s">
        <v>40</v>
      </c>
      <c r="E11" s="334" t="s">
        <v>40</v>
      </c>
      <c r="F11" s="334" t="s">
        <v>40</v>
      </c>
      <c r="G11" s="334" t="s">
        <v>40</v>
      </c>
      <c r="H11" s="334" t="s">
        <v>40</v>
      </c>
      <c r="I11" s="334" t="s">
        <v>34</v>
      </c>
      <c r="J11" s="334" t="s">
        <v>34</v>
      </c>
      <c r="K11" s="334" t="s">
        <v>34</v>
      </c>
      <c r="L11" s="334" t="s">
        <v>34</v>
      </c>
    </row>
    <row r="12" spans="1:12" s="32" customFormat="1" ht="18.75" customHeight="1" x14ac:dyDescent="0.15">
      <c r="B12" s="328" t="s">
        <v>218</v>
      </c>
      <c r="C12" s="325">
        <v>119</v>
      </c>
      <c r="D12" s="133">
        <v>0</v>
      </c>
      <c r="E12" s="133">
        <v>0</v>
      </c>
      <c r="F12" s="335">
        <v>21</v>
      </c>
      <c r="G12" s="335">
        <v>98</v>
      </c>
      <c r="H12" s="133">
        <v>0</v>
      </c>
      <c r="I12" s="335">
        <v>6947</v>
      </c>
      <c r="J12" s="336">
        <v>6689</v>
      </c>
      <c r="K12" s="335">
        <v>1387</v>
      </c>
      <c r="L12" s="335">
        <v>5302</v>
      </c>
    </row>
    <row r="13" spans="1:12" s="32" customFormat="1" ht="18.75" customHeight="1" x14ac:dyDescent="0.15">
      <c r="B13" s="328" t="s">
        <v>219</v>
      </c>
      <c r="C13" s="325">
        <v>128</v>
      </c>
      <c r="D13" s="133">
        <v>0</v>
      </c>
      <c r="E13" s="133">
        <v>0</v>
      </c>
      <c r="F13" s="335">
        <v>21</v>
      </c>
      <c r="G13" s="335">
        <v>107</v>
      </c>
      <c r="H13" s="133">
        <v>0</v>
      </c>
      <c r="I13" s="335">
        <v>7293</v>
      </c>
      <c r="J13" s="336">
        <v>7012</v>
      </c>
      <c r="K13" s="335">
        <v>1488</v>
      </c>
      <c r="L13" s="335">
        <v>5524</v>
      </c>
    </row>
    <row r="14" spans="1:12" s="32" customFormat="1" ht="18.75" customHeight="1" x14ac:dyDescent="0.15">
      <c r="B14" s="328" t="s">
        <v>297</v>
      </c>
      <c r="C14" s="325">
        <v>130</v>
      </c>
      <c r="D14" s="133">
        <v>0</v>
      </c>
      <c r="E14" s="133">
        <v>0</v>
      </c>
      <c r="F14" s="335">
        <v>21</v>
      </c>
      <c r="G14" s="335">
        <v>109</v>
      </c>
      <c r="H14" s="133">
        <v>0</v>
      </c>
      <c r="I14" s="335">
        <v>7393</v>
      </c>
      <c r="J14" s="336">
        <v>7082</v>
      </c>
      <c r="K14" s="335">
        <v>1499</v>
      </c>
      <c r="L14" s="335">
        <v>5583</v>
      </c>
    </row>
    <row r="15" spans="1:12" s="32" customFormat="1" ht="18.75" customHeight="1" x14ac:dyDescent="0.15">
      <c r="B15" s="328" t="s">
        <v>334</v>
      </c>
      <c r="C15" s="325">
        <v>126</v>
      </c>
      <c r="D15" s="133">
        <v>0</v>
      </c>
      <c r="E15" s="133">
        <v>0</v>
      </c>
      <c r="F15" s="335">
        <v>22</v>
      </c>
      <c r="G15" s="335">
        <v>104</v>
      </c>
      <c r="H15" s="133">
        <v>0</v>
      </c>
      <c r="I15" s="335">
        <v>7082</v>
      </c>
      <c r="J15" s="336">
        <v>6560</v>
      </c>
      <c r="K15" s="335">
        <v>1336</v>
      </c>
      <c r="L15" s="335">
        <v>5224</v>
      </c>
    </row>
    <row r="16" spans="1:12" s="32" customFormat="1" ht="18.75" customHeight="1" x14ac:dyDescent="0.15">
      <c r="B16" s="328" t="s">
        <v>358</v>
      </c>
      <c r="C16" s="325">
        <v>127</v>
      </c>
      <c r="D16" s="133" t="s">
        <v>309</v>
      </c>
      <c r="E16" s="133" t="s">
        <v>309</v>
      </c>
      <c r="F16" s="335">
        <v>22</v>
      </c>
      <c r="G16" s="335">
        <v>105</v>
      </c>
      <c r="H16" s="133" t="s">
        <v>309</v>
      </c>
      <c r="I16" s="335">
        <v>7128</v>
      </c>
      <c r="J16" s="336">
        <v>6796</v>
      </c>
      <c r="K16" s="335">
        <v>1465</v>
      </c>
      <c r="L16" s="335">
        <v>5331</v>
      </c>
    </row>
    <row r="17" spans="2:12" s="32" customFormat="1" ht="18.75" customHeight="1" x14ac:dyDescent="0.15">
      <c r="B17" s="328" t="s">
        <v>359</v>
      </c>
      <c r="C17" s="325">
        <v>129</v>
      </c>
      <c r="D17" s="133" t="s">
        <v>309</v>
      </c>
      <c r="E17" s="133" t="s">
        <v>309</v>
      </c>
      <c r="F17" s="335">
        <v>21</v>
      </c>
      <c r="G17" s="335">
        <v>108</v>
      </c>
      <c r="H17" s="133" t="s">
        <v>309</v>
      </c>
      <c r="I17" s="335">
        <v>7387</v>
      </c>
      <c r="J17" s="336">
        <v>6977</v>
      </c>
      <c r="K17" s="335">
        <v>1530</v>
      </c>
      <c r="L17" s="335">
        <v>5447</v>
      </c>
    </row>
    <row r="18" spans="2:12" s="32" customFormat="1" ht="18.75" customHeight="1" x14ac:dyDescent="0.15">
      <c r="B18" s="328" t="s">
        <v>403</v>
      </c>
      <c r="C18" s="325">
        <v>129</v>
      </c>
      <c r="D18" s="133">
        <v>0</v>
      </c>
      <c r="E18" s="133">
        <v>0</v>
      </c>
      <c r="F18" s="335">
        <v>21</v>
      </c>
      <c r="G18" s="335">
        <v>108</v>
      </c>
      <c r="H18" s="133">
        <v>0</v>
      </c>
      <c r="I18" s="335">
        <v>7507</v>
      </c>
      <c r="J18" s="336">
        <v>7083</v>
      </c>
      <c r="K18" s="335">
        <v>1573</v>
      </c>
      <c r="L18" s="335">
        <v>5510</v>
      </c>
    </row>
    <row r="19" spans="2:12" s="32" customFormat="1" ht="18.75" customHeight="1" x14ac:dyDescent="0.15">
      <c r="B19" s="328" t="s">
        <v>420</v>
      </c>
      <c r="C19" s="325">
        <v>129</v>
      </c>
      <c r="D19" s="133">
        <v>0</v>
      </c>
      <c r="E19" s="133">
        <v>0</v>
      </c>
      <c r="F19" s="335">
        <v>19</v>
      </c>
      <c r="G19" s="335">
        <v>110</v>
      </c>
      <c r="H19" s="133">
        <v>0</v>
      </c>
      <c r="I19" s="335">
        <v>7527</v>
      </c>
      <c r="J19" s="304" t="s">
        <v>308</v>
      </c>
      <c r="K19" s="304" t="s">
        <v>308</v>
      </c>
      <c r="L19" s="304" t="s">
        <v>308</v>
      </c>
    </row>
    <row r="20" spans="2:12" s="32" customFormat="1" ht="18.75" customHeight="1" x14ac:dyDescent="0.15">
      <c r="B20" s="328" t="s">
        <v>523</v>
      </c>
      <c r="C20" s="325">
        <v>129</v>
      </c>
      <c r="D20" s="133">
        <v>0</v>
      </c>
      <c r="E20" s="133">
        <v>0</v>
      </c>
      <c r="F20" s="335">
        <v>19</v>
      </c>
      <c r="G20" s="335">
        <v>110</v>
      </c>
      <c r="H20" s="133">
        <v>0</v>
      </c>
      <c r="I20" s="335">
        <v>7547</v>
      </c>
      <c r="J20" s="304" t="s">
        <v>308</v>
      </c>
      <c r="K20" s="304" t="s">
        <v>308</v>
      </c>
      <c r="L20" s="304" t="s">
        <v>308</v>
      </c>
    </row>
    <row r="21" spans="2:12" s="32" customFormat="1" ht="18.75" customHeight="1" x14ac:dyDescent="0.15">
      <c r="B21" s="328"/>
      <c r="C21" s="337"/>
      <c r="D21" s="133"/>
      <c r="E21" s="133"/>
      <c r="F21" s="338"/>
      <c r="G21" s="338"/>
      <c r="H21" s="133"/>
      <c r="I21" s="338"/>
      <c r="J21" s="133"/>
      <c r="K21" s="338"/>
      <c r="L21" s="338"/>
    </row>
    <row r="22" spans="2:12" s="32" customFormat="1" ht="18.75" customHeight="1" x14ac:dyDescent="0.15">
      <c r="B22" s="328" t="s">
        <v>124</v>
      </c>
      <c r="C22" s="337">
        <v>14</v>
      </c>
      <c r="D22" s="133" t="s">
        <v>309</v>
      </c>
      <c r="E22" s="133" t="s">
        <v>309</v>
      </c>
      <c r="F22" s="338">
        <v>8</v>
      </c>
      <c r="G22" s="338">
        <v>6</v>
      </c>
      <c r="H22" s="133" t="s">
        <v>309</v>
      </c>
      <c r="I22" s="338">
        <v>942</v>
      </c>
      <c r="J22" s="304" t="s">
        <v>308</v>
      </c>
      <c r="K22" s="304" t="s">
        <v>308</v>
      </c>
      <c r="L22" s="304" t="s">
        <v>308</v>
      </c>
    </row>
    <row r="23" spans="2:12" s="32" customFormat="1" ht="18.75" customHeight="1" x14ac:dyDescent="0.15">
      <c r="B23" s="328" t="s">
        <v>340</v>
      </c>
      <c r="C23" s="337">
        <v>92</v>
      </c>
      <c r="D23" s="133" t="s">
        <v>309</v>
      </c>
      <c r="E23" s="133" t="s">
        <v>309</v>
      </c>
      <c r="F23" s="338">
        <v>10</v>
      </c>
      <c r="G23" s="338">
        <v>82</v>
      </c>
      <c r="H23" s="133" t="s">
        <v>309</v>
      </c>
      <c r="I23" s="338">
        <v>5753</v>
      </c>
      <c r="J23" s="304" t="s">
        <v>308</v>
      </c>
      <c r="K23" s="304" t="s">
        <v>308</v>
      </c>
      <c r="L23" s="304" t="s">
        <v>308</v>
      </c>
    </row>
    <row r="24" spans="2:12" s="32" customFormat="1" ht="18.75" customHeight="1" x14ac:dyDescent="0.15">
      <c r="B24" s="339" t="s">
        <v>125</v>
      </c>
      <c r="C24" s="336">
        <v>23</v>
      </c>
      <c r="D24" s="101" t="s">
        <v>309</v>
      </c>
      <c r="E24" s="101" t="s">
        <v>309</v>
      </c>
      <c r="F24" s="335">
        <v>1</v>
      </c>
      <c r="G24" s="335">
        <v>22</v>
      </c>
      <c r="H24" s="101" t="s">
        <v>309</v>
      </c>
      <c r="I24" s="335">
        <v>852</v>
      </c>
      <c r="J24" s="304" t="s">
        <v>308</v>
      </c>
      <c r="K24" s="304" t="s">
        <v>308</v>
      </c>
      <c r="L24" s="304" t="s">
        <v>308</v>
      </c>
    </row>
    <row r="25" spans="2:12" s="32" customFormat="1" ht="18.75" customHeight="1" thickBot="1" x14ac:dyDescent="0.2">
      <c r="B25" s="322"/>
      <c r="C25" s="340"/>
      <c r="D25" s="341"/>
      <c r="E25" s="341"/>
      <c r="F25" s="342"/>
      <c r="G25" s="342"/>
      <c r="H25" s="341"/>
      <c r="I25" s="342"/>
      <c r="J25" s="343"/>
      <c r="K25" s="343"/>
      <c r="L25" s="343"/>
    </row>
    <row r="26" spans="2:12" ht="18.75" customHeight="1" x14ac:dyDescent="0.15">
      <c r="C26" s="344" t="s">
        <v>412</v>
      </c>
    </row>
    <row r="27" spans="2:12" ht="18.75" customHeight="1" x14ac:dyDescent="0.15">
      <c r="C27" s="344"/>
    </row>
    <row r="29" spans="2:12" ht="18" thickBot="1" x14ac:dyDescent="0.2">
      <c r="B29" s="322"/>
      <c r="C29" s="323" t="s">
        <v>673</v>
      </c>
      <c r="D29" s="324"/>
      <c r="E29" s="324"/>
      <c r="F29" s="324"/>
      <c r="G29" s="324"/>
      <c r="H29" s="324"/>
      <c r="I29" s="324"/>
      <c r="J29" s="324"/>
      <c r="K29" s="336"/>
      <c r="L29" s="336"/>
    </row>
    <row r="30" spans="2:12" ht="17.25" x14ac:dyDescent="0.15">
      <c r="C30" s="325"/>
      <c r="D30" s="326"/>
      <c r="E30" s="326"/>
      <c r="F30" s="327" t="s">
        <v>44</v>
      </c>
      <c r="G30" s="326"/>
      <c r="H30" s="326"/>
      <c r="I30" s="329"/>
      <c r="J30" s="329"/>
      <c r="K30" s="336"/>
      <c r="L30" s="336"/>
    </row>
    <row r="31" spans="2:12" ht="17.25" x14ac:dyDescent="0.15">
      <c r="B31" s="328"/>
      <c r="C31" s="329" t="s">
        <v>8</v>
      </c>
      <c r="D31" s="403" t="s">
        <v>352</v>
      </c>
      <c r="E31" s="403" t="s">
        <v>353</v>
      </c>
      <c r="F31" s="403" t="s">
        <v>354</v>
      </c>
      <c r="G31" s="403" t="s">
        <v>355</v>
      </c>
      <c r="H31" s="403" t="s">
        <v>12</v>
      </c>
      <c r="I31" s="329" t="s">
        <v>37</v>
      </c>
      <c r="J31" s="329" t="s">
        <v>135</v>
      </c>
      <c r="K31" s="336"/>
      <c r="L31" s="336"/>
    </row>
    <row r="32" spans="2:12" ht="17.25" x14ac:dyDescent="0.15">
      <c r="B32" s="330"/>
      <c r="C32" s="331"/>
      <c r="D32" s="404"/>
      <c r="E32" s="404"/>
      <c r="F32" s="404"/>
      <c r="G32" s="404"/>
      <c r="H32" s="404"/>
      <c r="I32" s="331"/>
      <c r="J32" s="332" t="s">
        <v>136</v>
      </c>
      <c r="K32" s="345"/>
      <c r="L32" s="345"/>
    </row>
    <row r="33" spans="1:12" ht="17.25" x14ac:dyDescent="0.15">
      <c r="C33" s="346" t="s">
        <v>40</v>
      </c>
      <c r="D33" s="334" t="s">
        <v>40</v>
      </c>
      <c r="E33" s="334" t="s">
        <v>40</v>
      </c>
      <c r="F33" s="334" t="s">
        <v>40</v>
      </c>
      <c r="G33" s="334" t="s">
        <v>40</v>
      </c>
      <c r="H33" s="334" t="s">
        <v>40</v>
      </c>
      <c r="I33" s="334" t="s">
        <v>34</v>
      </c>
      <c r="J33" s="334" t="s">
        <v>34</v>
      </c>
      <c r="K33" s="347"/>
      <c r="L33" s="347"/>
    </row>
    <row r="34" spans="1:12" ht="17.25" x14ac:dyDescent="0.15">
      <c r="B34" s="328" t="s">
        <v>219</v>
      </c>
      <c r="C34" s="333">
        <v>372</v>
      </c>
      <c r="D34" s="133">
        <v>0</v>
      </c>
      <c r="E34" s="338">
        <v>3</v>
      </c>
      <c r="F34" s="347">
        <v>282</v>
      </c>
      <c r="G34" s="347">
        <v>83</v>
      </c>
      <c r="H34" s="347">
        <v>4</v>
      </c>
      <c r="I34" s="347">
        <v>24689</v>
      </c>
      <c r="J34" s="304" t="s">
        <v>308</v>
      </c>
      <c r="K34" s="347"/>
      <c r="L34" s="347"/>
    </row>
    <row r="35" spans="1:12" ht="17.25" x14ac:dyDescent="0.15">
      <c r="B35" s="328" t="s">
        <v>297</v>
      </c>
      <c r="C35" s="333">
        <v>372</v>
      </c>
      <c r="D35" s="133">
        <v>0</v>
      </c>
      <c r="E35" s="338">
        <v>3</v>
      </c>
      <c r="F35" s="347">
        <v>280</v>
      </c>
      <c r="G35" s="347">
        <v>85</v>
      </c>
      <c r="H35" s="347">
        <v>4</v>
      </c>
      <c r="I35" s="347">
        <v>24825</v>
      </c>
      <c r="J35" s="304" t="s">
        <v>308</v>
      </c>
      <c r="K35" s="347"/>
      <c r="L35" s="347"/>
    </row>
    <row r="36" spans="1:12" ht="17.25" x14ac:dyDescent="0.15">
      <c r="B36" s="328" t="s">
        <v>334</v>
      </c>
      <c r="C36" s="333">
        <v>370</v>
      </c>
      <c r="D36" s="133" t="s">
        <v>309</v>
      </c>
      <c r="E36" s="338">
        <v>3</v>
      </c>
      <c r="F36" s="347">
        <v>276</v>
      </c>
      <c r="G36" s="347">
        <v>87</v>
      </c>
      <c r="H36" s="347">
        <v>4</v>
      </c>
      <c r="I36" s="347">
        <v>24814</v>
      </c>
      <c r="J36" s="304" t="s">
        <v>308</v>
      </c>
      <c r="K36" s="347"/>
      <c r="L36" s="347"/>
    </row>
    <row r="37" spans="1:12" ht="17.25" x14ac:dyDescent="0.15">
      <c r="B37" s="328" t="s">
        <v>358</v>
      </c>
      <c r="C37" s="333">
        <v>382</v>
      </c>
      <c r="D37" s="133" t="s">
        <v>309</v>
      </c>
      <c r="E37" s="338">
        <v>3</v>
      </c>
      <c r="F37" s="347">
        <v>280</v>
      </c>
      <c r="G37" s="347">
        <v>95</v>
      </c>
      <c r="H37" s="347">
        <v>4</v>
      </c>
      <c r="I37" s="347">
        <v>27502</v>
      </c>
      <c r="J37" s="304" t="s">
        <v>308</v>
      </c>
      <c r="K37" s="347"/>
      <c r="L37" s="347"/>
    </row>
    <row r="38" spans="1:12" ht="17.25" x14ac:dyDescent="0.15">
      <c r="B38" s="328" t="s">
        <v>359</v>
      </c>
      <c r="C38" s="333">
        <v>373</v>
      </c>
      <c r="D38" s="133" t="s">
        <v>309</v>
      </c>
      <c r="E38" s="338">
        <v>2</v>
      </c>
      <c r="F38" s="347">
        <v>261</v>
      </c>
      <c r="G38" s="347">
        <v>106</v>
      </c>
      <c r="H38" s="347">
        <v>4</v>
      </c>
      <c r="I38" s="347">
        <v>27273</v>
      </c>
      <c r="J38" s="304" t="s">
        <v>308</v>
      </c>
      <c r="K38" s="347"/>
      <c r="L38" s="347"/>
    </row>
    <row r="39" spans="1:12" ht="17.25" x14ac:dyDescent="0.15">
      <c r="B39" s="328" t="s">
        <v>400</v>
      </c>
      <c r="C39" s="333">
        <v>377</v>
      </c>
      <c r="D39" s="133" t="s">
        <v>309</v>
      </c>
      <c r="E39" s="347">
        <v>1</v>
      </c>
      <c r="F39" s="347">
        <v>249</v>
      </c>
      <c r="G39" s="347">
        <v>112</v>
      </c>
      <c r="H39" s="347">
        <v>4</v>
      </c>
      <c r="I39" s="347">
        <v>27295</v>
      </c>
      <c r="J39" s="304" t="s">
        <v>308</v>
      </c>
      <c r="K39" s="347"/>
      <c r="L39" s="347"/>
    </row>
    <row r="40" spans="1:12" ht="17.25" x14ac:dyDescent="0.15">
      <c r="B40" s="328" t="s">
        <v>413</v>
      </c>
      <c r="C40" s="348">
        <v>360</v>
      </c>
      <c r="D40" s="133" t="s">
        <v>309</v>
      </c>
      <c r="E40" s="349">
        <v>1</v>
      </c>
      <c r="F40" s="349">
        <v>240</v>
      </c>
      <c r="G40" s="349">
        <v>115</v>
      </c>
      <c r="H40" s="349">
        <v>4</v>
      </c>
      <c r="I40" s="349">
        <v>26098</v>
      </c>
      <c r="J40" s="304" t="s">
        <v>308</v>
      </c>
      <c r="K40" s="347"/>
      <c r="L40" s="347"/>
    </row>
    <row r="41" spans="1:12" ht="17.25" x14ac:dyDescent="0.15">
      <c r="B41" s="328" t="s">
        <v>524</v>
      </c>
      <c r="C41" s="348">
        <v>347</v>
      </c>
      <c r="D41" s="133" t="s">
        <v>309</v>
      </c>
      <c r="E41" s="349">
        <v>1</v>
      </c>
      <c r="F41" s="349">
        <v>232</v>
      </c>
      <c r="G41" s="349">
        <v>110</v>
      </c>
      <c r="H41" s="349">
        <v>4</v>
      </c>
      <c r="I41" s="349">
        <v>25469</v>
      </c>
      <c r="J41" s="304" t="s">
        <v>308</v>
      </c>
      <c r="K41" s="347"/>
      <c r="L41" s="347"/>
    </row>
    <row r="42" spans="1:12" ht="17.25" x14ac:dyDescent="0.15">
      <c r="B42" s="328"/>
      <c r="C42" s="348"/>
      <c r="D42" s="349"/>
      <c r="E42" s="349"/>
      <c r="F42" s="349"/>
      <c r="G42" s="349"/>
      <c r="H42" s="349"/>
      <c r="I42" s="349"/>
      <c r="J42" s="349"/>
      <c r="K42" s="347"/>
      <c r="L42" s="347"/>
    </row>
    <row r="43" spans="1:12" ht="17.25" x14ac:dyDescent="0.15">
      <c r="B43" s="328" t="s">
        <v>341</v>
      </c>
      <c r="C43" s="350">
        <v>10</v>
      </c>
      <c r="D43" s="133" t="s">
        <v>309</v>
      </c>
      <c r="E43" s="133" t="s">
        <v>309</v>
      </c>
      <c r="F43" s="338">
        <v>7</v>
      </c>
      <c r="G43" s="133">
        <v>1</v>
      </c>
      <c r="H43" s="338">
        <v>2</v>
      </c>
      <c r="I43" s="338">
        <v>66</v>
      </c>
      <c r="J43" s="304" t="s">
        <v>308</v>
      </c>
      <c r="K43" s="351"/>
      <c r="L43" s="351"/>
    </row>
    <row r="44" spans="1:12" ht="17.25" x14ac:dyDescent="0.15">
      <c r="A44" s="48"/>
      <c r="B44" s="328" t="s">
        <v>126</v>
      </c>
      <c r="C44" s="350">
        <v>1</v>
      </c>
      <c r="D44" s="133" t="s">
        <v>309</v>
      </c>
      <c r="E44" s="133" t="s">
        <v>309</v>
      </c>
      <c r="F44" s="133" t="s">
        <v>309</v>
      </c>
      <c r="G44" s="338">
        <v>1</v>
      </c>
      <c r="H44" s="133" t="s">
        <v>309</v>
      </c>
      <c r="I44" s="338">
        <v>40</v>
      </c>
      <c r="J44" s="304" t="s">
        <v>308</v>
      </c>
      <c r="K44" s="338"/>
      <c r="L44" s="338"/>
    </row>
    <row r="45" spans="1:12" ht="17.25" x14ac:dyDescent="0.15">
      <c r="A45" s="48"/>
      <c r="B45" s="328" t="s">
        <v>267</v>
      </c>
      <c r="C45" s="350">
        <v>4</v>
      </c>
      <c r="D45" s="133" t="s">
        <v>309</v>
      </c>
      <c r="E45" s="133" t="s">
        <v>309</v>
      </c>
      <c r="F45" s="338">
        <v>3</v>
      </c>
      <c r="G45" s="133">
        <v>1</v>
      </c>
      <c r="H45" s="133" t="s">
        <v>309</v>
      </c>
      <c r="I45" s="351">
        <v>100</v>
      </c>
      <c r="J45" s="304" t="s">
        <v>308</v>
      </c>
      <c r="K45" s="338"/>
      <c r="L45" s="338"/>
    </row>
    <row r="46" spans="1:12" ht="17.25" x14ac:dyDescent="0.15">
      <c r="A46" s="48"/>
      <c r="B46" s="328" t="s">
        <v>127</v>
      </c>
      <c r="C46" s="333">
        <v>147</v>
      </c>
      <c r="D46" s="133" t="s">
        <v>309</v>
      </c>
      <c r="E46" s="133" t="s">
        <v>309</v>
      </c>
      <c r="F46" s="338">
        <v>94</v>
      </c>
      <c r="G46" s="338">
        <v>51</v>
      </c>
      <c r="H46" s="351">
        <v>2</v>
      </c>
      <c r="I46" s="338">
        <v>16825</v>
      </c>
      <c r="J46" s="304" t="s">
        <v>308</v>
      </c>
      <c r="K46" s="338"/>
      <c r="L46" s="338"/>
    </row>
    <row r="47" spans="1:12" ht="17.25" x14ac:dyDescent="0.15">
      <c r="B47" s="328" t="s">
        <v>360</v>
      </c>
      <c r="C47" s="333">
        <v>20</v>
      </c>
      <c r="D47" s="133" t="s">
        <v>309</v>
      </c>
      <c r="E47" s="133" t="s">
        <v>309</v>
      </c>
      <c r="F47" s="338">
        <v>14</v>
      </c>
      <c r="G47" s="338">
        <v>6</v>
      </c>
      <c r="H47" s="133" t="s">
        <v>309</v>
      </c>
      <c r="I47" s="338">
        <v>537</v>
      </c>
      <c r="J47" s="304" t="s">
        <v>308</v>
      </c>
      <c r="K47" s="338"/>
      <c r="L47" s="338"/>
    </row>
    <row r="48" spans="1:12" ht="17.25" x14ac:dyDescent="0.15">
      <c r="B48" s="328" t="s">
        <v>361</v>
      </c>
      <c r="C48" s="333">
        <v>41</v>
      </c>
      <c r="D48" s="133" t="s">
        <v>309</v>
      </c>
      <c r="E48" s="133" t="s">
        <v>525</v>
      </c>
      <c r="F48" s="338">
        <v>4</v>
      </c>
      <c r="G48" s="338">
        <v>37</v>
      </c>
      <c r="H48" s="133" t="s">
        <v>309</v>
      </c>
      <c r="I48" s="338">
        <v>7417</v>
      </c>
      <c r="J48" s="304" t="s">
        <v>308</v>
      </c>
      <c r="K48" s="338"/>
      <c r="L48" s="338"/>
    </row>
    <row r="49" spans="1:12" ht="17.25" x14ac:dyDescent="0.15">
      <c r="B49" s="328" t="s">
        <v>128</v>
      </c>
      <c r="C49" s="350">
        <v>8</v>
      </c>
      <c r="D49" s="133" t="s">
        <v>309</v>
      </c>
      <c r="E49" s="133" t="s">
        <v>309</v>
      </c>
      <c r="F49" s="338">
        <v>2</v>
      </c>
      <c r="G49" s="338">
        <v>6</v>
      </c>
      <c r="H49" s="133" t="s">
        <v>309</v>
      </c>
      <c r="I49" s="304">
        <v>375</v>
      </c>
      <c r="J49" s="304" t="s">
        <v>308</v>
      </c>
      <c r="K49" s="338"/>
      <c r="L49" s="338"/>
    </row>
    <row r="50" spans="1:12" ht="17.25" x14ac:dyDescent="0.15">
      <c r="B50" s="328" t="s">
        <v>362</v>
      </c>
      <c r="C50" s="350">
        <v>1</v>
      </c>
      <c r="D50" s="133" t="s">
        <v>309</v>
      </c>
      <c r="E50" s="133" t="s">
        <v>309</v>
      </c>
      <c r="F50" s="133" t="s">
        <v>309</v>
      </c>
      <c r="G50" s="321">
        <v>1</v>
      </c>
      <c r="H50" s="133" t="s">
        <v>309</v>
      </c>
      <c r="I50" s="321">
        <v>30</v>
      </c>
      <c r="J50" s="304" t="s">
        <v>308</v>
      </c>
      <c r="K50" s="338"/>
      <c r="L50" s="338"/>
    </row>
    <row r="51" spans="1:12" ht="17.25" x14ac:dyDescent="0.15">
      <c r="B51" s="328" t="s">
        <v>129</v>
      </c>
      <c r="C51" s="350">
        <v>1</v>
      </c>
      <c r="D51" s="133" t="s">
        <v>309</v>
      </c>
      <c r="E51" s="133">
        <v>1</v>
      </c>
      <c r="F51" s="133" t="s">
        <v>309</v>
      </c>
      <c r="G51" s="133" t="s">
        <v>309</v>
      </c>
      <c r="H51" s="133" t="s">
        <v>309</v>
      </c>
      <c r="I51" s="338">
        <v>50</v>
      </c>
      <c r="J51" s="304" t="s">
        <v>308</v>
      </c>
      <c r="K51" s="338"/>
      <c r="L51" s="338"/>
    </row>
    <row r="52" spans="1:12" ht="17.25" x14ac:dyDescent="0.15">
      <c r="B52" s="352" t="s">
        <v>130</v>
      </c>
      <c r="C52" s="350">
        <v>108</v>
      </c>
      <c r="D52" s="133" t="s">
        <v>309</v>
      </c>
      <c r="E52" s="133" t="s">
        <v>309</v>
      </c>
      <c r="F52" s="338">
        <v>108</v>
      </c>
      <c r="G52" s="133" t="s">
        <v>309</v>
      </c>
      <c r="H52" s="133" t="s">
        <v>309</v>
      </c>
      <c r="I52" s="304" t="s">
        <v>309</v>
      </c>
      <c r="J52" s="304" t="s">
        <v>308</v>
      </c>
      <c r="K52" s="338"/>
      <c r="L52" s="338"/>
    </row>
    <row r="53" spans="1:12" ht="17.25" x14ac:dyDescent="0.15">
      <c r="B53" s="328" t="s">
        <v>363</v>
      </c>
      <c r="C53" s="350">
        <v>5</v>
      </c>
      <c r="D53" s="133" t="s">
        <v>309</v>
      </c>
      <c r="E53" s="133" t="s">
        <v>309</v>
      </c>
      <c r="F53" s="133" t="s">
        <v>309</v>
      </c>
      <c r="G53" s="133">
        <v>5</v>
      </c>
      <c r="H53" s="133" t="s">
        <v>309</v>
      </c>
      <c r="I53" s="338">
        <v>29</v>
      </c>
      <c r="J53" s="304" t="s">
        <v>308</v>
      </c>
      <c r="K53" s="338"/>
      <c r="L53" s="338"/>
    </row>
    <row r="54" spans="1:12" ht="17.25" x14ac:dyDescent="0.15">
      <c r="B54" s="353" t="s">
        <v>364</v>
      </c>
      <c r="C54" s="333">
        <v>1</v>
      </c>
      <c r="D54" s="133" t="s">
        <v>309</v>
      </c>
      <c r="E54" s="133" t="s">
        <v>309</v>
      </c>
      <c r="F54" s="133" t="s">
        <v>309</v>
      </c>
      <c r="G54" s="347">
        <v>1</v>
      </c>
      <c r="H54" s="133" t="s">
        <v>309</v>
      </c>
      <c r="I54" s="304" t="s">
        <v>308</v>
      </c>
      <c r="J54" s="304" t="s">
        <v>308</v>
      </c>
      <c r="K54" s="338"/>
      <c r="L54" s="338"/>
    </row>
    <row r="55" spans="1:12" ht="18" thickBot="1" x14ac:dyDescent="0.2">
      <c r="B55" s="353"/>
      <c r="C55" s="333"/>
      <c r="D55" s="101"/>
      <c r="E55" s="347"/>
      <c r="F55" s="347"/>
      <c r="G55" s="347"/>
      <c r="H55" s="347"/>
      <c r="I55" s="304"/>
      <c r="J55" s="347"/>
      <c r="K55" s="347"/>
      <c r="L55" s="347"/>
    </row>
    <row r="56" spans="1:12" ht="17.25" x14ac:dyDescent="0.15">
      <c r="B56" s="354"/>
      <c r="C56" s="355" t="s">
        <v>242</v>
      </c>
      <c r="D56" s="356"/>
      <c r="E56" s="356"/>
      <c r="F56" s="356"/>
      <c r="G56" s="356"/>
      <c r="H56" s="356"/>
      <c r="I56" s="356"/>
      <c r="J56" s="356"/>
      <c r="K56" s="347"/>
      <c r="L56" s="347"/>
    </row>
    <row r="57" spans="1:12" ht="17.25" x14ac:dyDescent="0.15">
      <c r="C57" s="344" t="s">
        <v>345</v>
      </c>
      <c r="K57" s="336"/>
      <c r="L57" s="336"/>
    </row>
    <row r="58" spans="1:12" ht="17.25" x14ac:dyDescent="0.15">
      <c r="C58" s="344" t="s">
        <v>243</v>
      </c>
    </row>
    <row r="59" spans="1:12" ht="18.75" customHeight="1" x14ac:dyDescent="0.15">
      <c r="A59" s="31"/>
      <c r="B59" s="357"/>
      <c r="C59" s="344" t="s">
        <v>228</v>
      </c>
      <c r="D59" s="358"/>
      <c r="E59" s="358"/>
      <c r="F59" s="358"/>
      <c r="G59" s="358"/>
      <c r="H59" s="358"/>
      <c r="I59" s="358"/>
      <c r="J59" s="358"/>
    </row>
    <row r="60" spans="1:12" ht="18.75" customHeight="1" x14ac:dyDescent="0.15">
      <c r="A60" s="31"/>
      <c r="B60" s="357"/>
      <c r="C60" s="358"/>
      <c r="D60" s="358"/>
      <c r="E60" s="358"/>
      <c r="F60" s="358"/>
      <c r="G60" s="358"/>
      <c r="H60" s="358"/>
      <c r="I60" s="358"/>
      <c r="J60" s="358"/>
      <c r="K60" s="358"/>
      <c r="L60" s="358"/>
    </row>
    <row r="61" spans="1:12" ht="18.75" customHeight="1" thickBot="1" x14ac:dyDescent="0.2">
      <c r="A61" s="49"/>
      <c r="B61" s="52"/>
      <c r="C61" s="250" t="s">
        <v>674</v>
      </c>
      <c r="D61" s="89"/>
      <c r="E61" s="89"/>
      <c r="F61" s="89"/>
      <c r="G61" s="89"/>
      <c r="H61" s="89"/>
      <c r="I61" s="89"/>
      <c r="J61" s="89"/>
      <c r="K61" s="359"/>
      <c r="L61" s="359"/>
    </row>
    <row r="62" spans="1:12" s="36" customFormat="1" ht="18.75" customHeight="1" x14ac:dyDescent="0.15">
      <c r="A62" s="22"/>
      <c r="B62" s="50"/>
      <c r="C62" s="121"/>
      <c r="D62" s="251"/>
      <c r="E62" s="251"/>
      <c r="F62" s="252" t="s">
        <v>44</v>
      </c>
      <c r="G62" s="251"/>
      <c r="H62" s="251"/>
      <c r="I62" s="121"/>
      <c r="J62" s="121"/>
      <c r="K62" s="233"/>
      <c r="L62" s="233"/>
    </row>
    <row r="63" spans="1:12" s="22" customFormat="1" ht="18.75" customHeight="1" x14ac:dyDescent="0.15">
      <c r="B63" s="360"/>
      <c r="C63" s="361" t="s">
        <v>8</v>
      </c>
      <c r="D63" s="403" t="s">
        <v>352</v>
      </c>
      <c r="E63" s="403" t="s">
        <v>353</v>
      </c>
      <c r="F63" s="403" t="s">
        <v>354</v>
      </c>
      <c r="G63" s="403" t="s">
        <v>355</v>
      </c>
      <c r="H63" s="403" t="s">
        <v>12</v>
      </c>
      <c r="I63" s="361" t="s">
        <v>37</v>
      </c>
      <c r="J63" s="361" t="s">
        <v>45</v>
      </c>
      <c r="K63" s="398" t="s">
        <v>422</v>
      </c>
      <c r="L63" s="398" t="s">
        <v>423</v>
      </c>
    </row>
    <row r="64" spans="1:12" s="22" customFormat="1" ht="18.75" customHeight="1" x14ac:dyDescent="0.15">
      <c r="B64" s="67"/>
      <c r="C64" s="362"/>
      <c r="D64" s="404"/>
      <c r="E64" s="404"/>
      <c r="F64" s="404"/>
      <c r="G64" s="404"/>
      <c r="H64" s="404"/>
      <c r="I64" s="362"/>
      <c r="J64" s="115" t="s">
        <v>8</v>
      </c>
      <c r="K64" s="399"/>
      <c r="L64" s="399"/>
    </row>
    <row r="65" spans="2:12" s="22" customFormat="1" ht="18.75" customHeight="1" x14ac:dyDescent="0.15">
      <c r="B65" s="319"/>
      <c r="C65" s="147" t="s">
        <v>40</v>
      </c>
      <c r="D65" s="96" t="s">
        <v>40</v>
      </c>
      <c r="E65" s="96" t="s">
        <v>40</v>
      </c>
      <c r="F65" s="96" t="s">
        <v>40</v>
      </c>
      <c r="G65" s="96" t="s">
        <v>40</v>
      </c>
      <c r="H65" s="96" t="s">
        <v>40</v>
      </c>
      <c r="I65" s="96" t="s">
        <v>46</v>
      </c>
      <c r="J65" s="96" t="s">
        <v>34</v>
      </c>
      <c r="K65" s="147" t="s">
        <v>34</v>
      </c>
      <c r="L65" s="147" t="s">
        <v>34</v>
      </c>
    </row>
    <row r="66" spans="2:12" s="22" customFormat="1" ht="18.75" customHeight="1" x14ac:dyDescent="0.15">
      <c r="B66" s="363" t="s">
        <v>297</v>
      </c>
      <c r="C66" s="162">
        <v>4</v>
      </c>
      <c r="D66" s="133">
        <v>0</v>
      </c>
      <c r="E66" s="133">
        <v>0</v>
      </c>
      <c r="F66" s="133">
        <v>0</v>
      </c>
      <c r="G66" s="162">
        <v>4</v>
      </c>
      <c r="H66" s="133">
        <v>0</v>
      </c>
      <c r="I66" s="162">
        <v>634</v>
      </c>
      <c r="J66" s="162">
        <v>257</v>
      </c>
      <c r="K66" s="162">
        <v>153</v>
      </c>
      <c r="L66" s="162">
        <v>104</v>
      </c>
    </row>
    <row r="67" spans="2:12" s="22" customFormat="1" ht="18.75" customHeight="1" x14ac:dyDescent="0.15">
      <c r="B67" s="363" t="s">
        <v>334</v>
      </c>
      <c r="C67" s="162">
        <v>4</v>
      </c>
      <c r="D67" s="133">
        <v>0</v>
      </c>
      <c r="E67" s="133">
        <v>0</v>
      </c>
      <c r="F67" s="133">
        <v>0</v>
      </c>
      <c r="G67" s="162">
        <v>4</v>
      </c>
      <c r="H67" s="133">
        <v>0</v>
      </c>
      <c r="I67" s="162">
        <v>634</v>
      </c>
      <c r="J67" s="162">
        <v>254</v>
      </c>
      <c r="K67" s="162">
        <v>153</v>
      </c>
      <c r="L67" s="162">
        <v>101</v>
      </c>
    </row>
    <row r="68" spans="2:12" s="22" customFormat="1" ht="18.75" customHeight="1" x14ac:dyDescent="0.15">
      <c r="B68" s="363" t="s">
        <v>358</v>
      </c>
      <c r="C68" s="162">
        <v>4</v>
      </c>
      <c r="D68" s="133">
        <v>0</v>
      </c>
      <c r="E68" s="133">
        <v>0</v>
      </c>
      <c r="F68" s="133">
        <v>0</v>
      </c>
      <c r="G68" s="162">
        <v>4</v>
      </c>
      <c r="H68" s="133">
        <v>0</v>
      </c>
      <c r="I68" s="162">
        <v>634</v>
      </c>
      <c r="J68" s="162">
        <v>261</v>
      </c>
      <c r="K68" s="162">
        <v>162</v>
      </c>
      <c r="L68" s="162">
        <v>99</v>
      </c>
    </row>
    <row r="69" spans="2:12" s="22" customFormat="1" ht="18.75" customHeight="1" x14ac:dyDescent="0.15">
      <c r="B69" s="363" t="s">
        <v>359</v>
      </c>
      <c r="C69" s="162">
        <v>4</v>
      </c>
      <c r="D69" s="133">
        <v>0</v>
      </c>
      <c r="E69" s="133">
        <v>0</v>
      </c>
      <c r="F69" s="133">
        <v>0</v>
      </c>
      <c r="G69" s="162">
        <v>4</v>
      </c>
      <c r="H69" s="133">
        <v>0</v>
      </c>
      <c r="I69" s="162">
        <v>634</v>
      </c>
      <c r="J69" s="162">
        <v>250</v>
      </c>
      <c r="K69" s="162">
        <v>157</v>
      </c>
      <c r="L69" s="162">
        <v>93</v>
      </c>
    </row>
    <row r="70" spans="2:12" s="22" customFormat="1" ht="18.75" customHeight="1" x14ac:dyDescent="0.15">
      <c r="B70" s="363" t="s">
        <v>400</v>
      </c>
      <c r="C70" s="162">
        <v>4</v>
      </c>
      <c r="D70" s="133">
        <v>0</v>
      </c>
      <c r="E70" s="133">
        <v>0</v>
      </c>
      <c r="F70" s="133">
        <v>0</v>
      </c>
      <c r="G70" s="162">
        <v>4</v>
      </c>
      <c r="H70" s="133">
        <v>0</v>
      </c>
      <c r="I70" s="162">
        <v>634</v>
      </c>
      <c r="J70" s="162">
        <v>203</v>
      </c>
      <c r="K70" s="162">
        <v>129</v>
      </c>
      <c r="L70" s="162">
        <v>74</v>
      </c>
    </row>
    <row r="71" spans="2:12" s="22" customFormat="1" ht="18.75" customHeight="1" x14ac:dyDescent="0.15">
      <c r="B71" s="363" t="s">
        <v>413</v>
      </c>
      <c r="C71" s="162">
        <v>4</v>
      </c>
      <c r="D71" s="133">
        <v>0</v>
      </c>
      <c r="E71" s="133">
        <v>0</v>
      </c>
      <c r="F71" s="133">
        <v>0</v>
      </c>
      <c r="G71" s="162">
        <v>4</v>
      </c>
      <c r="H71" s="133">
        <v>0</v>
      </c>
      <c r="I71" s="86">
        <v>634</v>
      </c>
      <c r="J71" s="86">
        <v>239</v>
      </c>
      <c r="K71" s="162">
        <v>156</v>
      </c>
      <c r="L71" s="162">
        <v>83</v>
      </c>
    </row>
    <row r="72" spans="2:12" s="22" customFormat="1" ht="18.75" customHeight="1" x14ac:dyDescent="0.15">
      <c r="B72" s="363" t="s">
        <v>676</v>
      </c>
      <c r="C72" s="162">
        <v>4</v>
      </c>
      <c r="D72" s="133">
        <v>0</v>
      </c>
      <c r="E72" s="133">
        <v>0</v>
      </c>
      <c r="F72" s="133">
        <v>0</v>
      </c>
      <c r="G72" s="162">
        <v>4</v>
      </c>
      <c r="H72" s="133">
        <v>0</v>
      </c>
      <c r="I72" s="86">
        <v>634</v>
      </c>
      <c r="J72" s="86">
        <f>SUM(K72:L72)</f>
        <v>218</v>
      </c>
      <c r="K72" s="162">
        <v>139</v>
      </c>
      <c r="L72" s="162">
        <v>79</v>
      </c>
    </row>
    <row r="73" spans="2:12" s="22" customFormat="1" ht="18.75" customHeight="1" thickBot="1" x14ac:dyDescent="0.2">
      <c r="B73" s="364" t="s">
        <v>365</v>
      </c>
      <c r="C73" s="122" t="s">
        <v>365</v>
      </c>
      <c r="D73" s="365" t="s">
        <v>365</v>
      </c>
      <c r="E73" s="365" t="s">
        <v>365</v>
      </c>
      <c r="F73" s="365" t="s">
        <v>365</v>
      </c>
      <c r="G73" s="258" t="s">
        <v>365</v>
      </c>
      <c r="H73" s="365" t="s">
        <v>365</v>
      </c>
      <c r="I73" s="258" t="s">
        <v>365</v>
      </c>
      <c r="J73" s="258" t="s">
        <v>365</v>
      </c>
      <c r="K73" s="89"/>
      <c r="L73" s="89"/>
    </row>
    <row r="74" spans="2:12" s="22" customFormat="1" ht="18.75" customHeight="1" x14ac:dyDescent="0.15">
      <c r="B74" s="366"/>
      <c r="C74" s="106" t="s">
        <v>35</v>
      </c>
      <c r="D74" s="367"/>
      <c r="E74" s="367"/>
      <c r="F74" s="106"/>
      <c r="G74" s="367"/>
      <c r="H74" s="367"/>
      <c r="I74" s="367"/>
      <c r="J74" s="367"/>
      <c r="K74" s="162" t="s">
        <v>365</v>
      </c>
      <c r="L74" s="162" t="s">
        <v>365</v>
      </c>
    </row>
    <row r="75" spans="2:12" s="22" customFormat="1" ht="18.75" customHeight="1" x14ac:dyDescent="0.15">
      <c r="B75" s="320"/>
      <c r="C75" s="321"/>
      <c r="D75" s="321"/>
      <c r="E75" s="321"/>
      <c r="F75" s="321"/>
      <c r="G75" s="321"/>
      <c r="H75" s="321"/>
      <c r="I75" s="321"/>
      <c r="J75" s="321"/>
      <c r="K75" s="367"/>
      <c r="L75" s="367"/>
    </row>
    <row r="76" spans="2:12" s="32" customFormat="1" ht="18.75" customHeight="1" x14ac:dyDescent="0.15">
      <c r="B76" s="320"/>
      <c r="C76" s="321"/>
      <c r="D76" s="321"/>
      <c r="E76" s="321"/>
      <c r="F76" s="321"/>
      <c r="G76" s="321"/>
      <c r="H76" s="321"/>
      <c r="I76" s="321"/>
      <c r="J76" s="321"/>
      <c r="K76" s="321"/>
      <c r="L76" s="321"/>
    </row>
    <row r="77" spans="2:12" s="32" customFormat="1" ht="18.75" customHeight="1" x14ac:dyDescent="0.15">
      <c r="B77" s="320"/>
      <c r="C77" s="321"/>
      <c r="D77" s="321"/>
      <c r="E77" s="321"/>
      <c r="F77" s="321"/>
      <c r="G77" s="321"/>
      <c r="H77" s="321"/>
      <c r="I77" s="321"/>
      <c r="J77" s="321"/>
      <c r="K77" s="321"/>
      <c r="L77" s="321"/>
    </row>
  </sheetData>
  <mergeCells count="20">
    <mergeCell ref="K63:K64"/>
    <mergeCell ref="L63:L64"/>
    <mergeCell ref="D31:D32"/>
    <mergeCell ref="E31:E32"/>
    <mergeCell ref="F31:F32"/>
    <mergeCell ref="G31:G32"/>
    <mergeCell ref="H31:H32"/>
    <mergeCell ref="D63:D64"/>
    <mergeCell ref="E63:E64"/>
    <mergeCell ref="F63:F64"/>
    <mergeCell ref="G63:G64"/>
    <mergeCell ref="H63:H64"/>
    <mergeCell ref="B6:L6"/>
    <mergeCell ref="D9:D10"/>
    <mergeCell ref="E9:E10"/>
    <mergeCell ref="F9:F10"/>
    <mergeCell ref="G9:G10"/>
    <mergeCell ref="H9:H10"/>
    <mergeCell ref="K9:K10"/>
    <mergeCell ref="L9:L10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2"/>
  <sheetViews>
    <sheetView view="pageBreakPreview" zoomScale="75" zoomScaleNormal="75" workbookViewId="0">
      <selection activeCell="B75" sqref="B75"/>
    </sheetView>
  </sheetViews>
  <sheetFormatPr defaultColWidth="13.375" defaultRowHeight="20.25" customHeight="1" x14ac:dyDescent="0.15"/>
  <cols>
    <col min="1" max="1" width="13.375" style="9" customWidth="1"/>
    <col min="2" max="2" width="15.25" style="50" customWidth="1"/>
    <col min="3" max="3" width="13.875" style="50" customWidth="1"/>
    <col min="4" max="10" width="15.5" style="51" customWidth="1"/>
    <col min="11" max="11" width="15.125" style="51" customWidth="1"/>
    <col min="12" max="12" width="13.375" style="51"/>
    <col min="13" max="16384" width="13.375" style="2"/>
  </cols>
  <sheetData>
    <row r="1" spans="1:12" ht="20.25" customHeight="1" x14ac:dyDescent="0.2">
      <c r="A1" s="10"/>
    </row>
    <row r="6" spans="1:12" ht="20.25" customHeight="1" x14ac:dyDescent="0.2">
      <c r="B6" s="387" t="s">
        <v>513</v>
      </c>
      <c r="C6" s="387"/>
      <c r="D6" s="387"/>
      <c r="E6" s="387"/>
      <c r="F6" s="387"/>
      <c r="G6" s="387"/>
      <c r="H6" s="387"/>
      <c r="I6" s="387"/>
      <c r="J6" s="387"/>
    </row>
    <row r="7" spans="1:12" ht="20.25" customHeight="1" thickBot="1" x14ac:dyDescent="0.25">
      <c r="B7" s="52"/>
      <c r="C7" s="52"/>
      <c r="D7" s="54"/>
      <c r="E7" s="54"/>
      <c r="F7" s="89" t="s">
        <v>276</v>
      </c>
      <c r="G7" s="89"/>
      <c r="H7" s="54"/>
      <c r="I7" s="54"/>
      <c r="J7" s="316" t="s">
        <v>51</v>
      </c>
    </row>
    <row r="8" spans="1:12" ht="20.25" customHeight="1" x14ac:dyDescent="0.15">
      <c r="D8" s="69"/>
      <c r="E8" s="63"/>
      <c r="F8" s="63"/>
      <c r="G8" s="63"/>
      <c r="H8" s="63"/>
      <c r="I8" s="63"/>
      <c r="J8" s="63"/>
    </row>
    <row r="9" spans="1:12" ht="20.25" customHeight="1" x14ac:dyDescent="0.2">
      <c r="B9" s="409" t="s">
        <v>514</v>
      </c>
      <c r="C9" s="408"/>
      <c r="D9" s="66" t="s">
        <v>515</v>
      </c>
      <c r="E9" s="390" t="s">
        <v>516</v>
      </c>
      <c r="F9" s="390" t="s">
        <v>517</v>
      </c>
      <c r="G9" s="390" t="s">
        <v>518</v>
      </c>
      <c r="H9" s="390" t="s">
        <v>519</v>
      </c>
      <c r="I9" s="390" t="s">
        <v>520</v>
      </c>
      <c r="J9" s="394" t="s">
        <v>521</v>
      </c>
      <c r="L9" s="134"/>
    </row>
    <row r="10" spans="1:12" ht="20.25" customHeight="1" x14ac:dyDescent="0.15">
      <c r="B10" s="67"/>
      <c r="C10" s="67"/>
      <c r="D10" s="61"/>
      <c r="E10" s="391"/>
      <c r="F10" s="391"/>
      <c r="G10" s="391"/>
      <c r="H10" s="391"/>
      <c r="I10" s="391"/>
      <c r="J10" s="395"/>
      <c r="L10" s="134"/>
    </row>
    <row r="11" spans="1:12" ht="20.25" customHeight="1" x14ac:dyDescent="0.15">
      <c r="D11" s="69"/>
    </row>
    <row r="12" spans="1:12" ht="20.25" customHeight="1" x14ac:dyDescent="0.2">
      <c r="B12" s="409" t="s">
        <v>298</v>
      </c>
      <c r="C12" s="408"/>
      <c r="D12" s="70">
        <v>51708</v>
      </c>
      <c r="E12" s="129">
        <v>13788</v>
      </c>
      <c r="F12" s="129">
        <v>9760</v>
      </c>
      <c r="G12" s="129">
        <v>8709</v>
      </c>
      <c r="H12" s="129">
        <v>10927</v>
      </c>
      <c r="I12" s="129">
        <v>4148</v>
      </c>
      <c r="J12" s="129">
        <v>4376</v>
      </c>
    </row>
    <row r="13" spans="1:12" ht="20.25" customHeight="1" x14ac:dyDescent="0.2">
      <c r="B13" s="409" t="s">
        <v>299</v>
      </c>
      <c r="C13" s="408"/>
      <c r="D13" s="70">
        <v>53075</v>
      </c>
      <c r="E13" s="129">
        <v>14298</v>
      </c>
      <c r="F13" s="129">
        <v>9900</v>
      </c>
      <c r="G13" s="129">
        <v>8932</v>
      </c>
      <c r="H13" s="129">
        <v>11322</v>
      </c>
      <c r="I13" s="129">
        <v>4162</v>
      </c>
      <c r="J13" s="129">
        <v>4461</v>
      </c>
    </row>
    <row r="14" spans="1:12" ht="20.25" customHeight="1" x14ac:dyDescent="0.2">
      <c r="B14" s="409"/>
      <c r="C14" s="408"/>
      <c r="D14" s="70"/>
      <c r="E14" s="129"/>
      <c r="F14" s="129"/>
      <c r="G14" s="129"/>
      <c r="H14" s="129"/>
      <c r="I14" s="129"/>
      <c r="J14" s="129"/>
    </row>
    <row r="15" spans="1:12" ht="20.25" customHeight="1" x14ac:dyDescent="0.2">
      <c r="B15" s="409" t="s">
        <v>300</v>
      </c>
      <c r="C15" s="408"/>
      <c r="D15" s="70">
        <v>54175</v>
      </c>
      <c r="E15" s="129">
        <v>14740</v>
      </c>
      <c r="F15" s="129">
        <v>9962</v>
      </c>
      <c r="G15" s="129">
        <v>9189</v>
      </c>
      <c r="H15" s="129">
        <v>11622</v>
      </c>
      <c r="I15" s="129">
        <v>4115</v>
      </c>
      <c r="J15" s="129">
        <v>4547</v>
      </c>
    </row>
    <row r="16" spans="1:12" ht="20.25" customHeight="1" x14ac:dyDescent="0.2">
      <c r="B16" s="409" t="s">
        <v>301</v>
      </c>
      <c r="C16" s="408"/>
      <c r="D16" s="70">
        <v>55003</v>
      </c>
      <c r="E16" s="129">
        <v>14966</v>
      </c>
      <c r="F16" s="129">
        <v>9880</v>
      </c>
      <c r="G16" s="129">
        <v>9407</v>
      </c>
      <c r="H16" s="129">
        <v>12067</v>
      </c>
      <c r="I16" s="129">
        <v>4053</v>
      </c>
      <c r="J16" s="129">
        <v>4630</v>
      </c>
    </row>
    <row r="17" spans="2:10" ht="20.25" customHeight="1" x14ac:dyDescent="0.2">
      <c r="B17" s="409" t="s">
        <v>302</v>
      </c>
      <c r="C17" s="408"/>
      <c r="D17" s="70">
        <v>56077</v>
      </c>
      <c r="E17" s="129">
        <v>15377</v>
      </c>
      <c r="F17" s="129">
        <v>10103</v>
      </c>
      <c r="G17" s="129">
        <v>9341</v>
      </c>
      <c r="H17" s="129">
        <v>12526</v>
      </c>
      <c r="I17" s="129">
        <v>4042</v>
      </c>
      <c r="J17" s="129">
        <v>4688</v>
      </c>
    </row>
    <row r="18" spans="2:10" ht="20.25" customHeight="1" x14ac:dyDescent="0.2">
      <c r="B18" s="409" t="s">
        <v>303</v>
      </c>
      <c r="C18" s="408"/>
      <c r="D18" s="70">
        <v>56748</v>
      </c>
      <c r="E18" s="129">
        <v>15547</v>
      </c>
      <c r="F18" s="129">
        <v>10081</v>
      </c>
      <c r="G18" s="129">
        <v>9470</v>
      </c>
      <c r="H18" s="129">
        <v>12960</v>
      </c>
      <c r="I18" s="129">
        <v>3973</v>
      </c>
      <c r="J18" s="129">
        <v>4717</v>
      </c>
    </row>
    <row r="19" spans="2:10" ht="20.25" customHeight="1" x14ac:dyDescent="0.2">
      <c r="B19" s="409" t="s">
        <v>304</v>
      </c>
      <c r="C19" s="408"/>
      <c r="D19" s="70">
        <v>57169</v>
      </c>
      <c r="E19" s="129">
        <v>15765</v>
      </c>
      <c r="F19" s="129">
        <v>9917</v>
      </c>
      <c r="G19" s="129">
        <v>9541</v>
      </c>
      <c r="H19" s="129">
        <v>13306</v>
      </c>
      <c r="I19" s="129">
        <v>3955</v>
      </c>
      <c r="J19" s="129">
        <v>4685</v>
      </c>
    </row>
    <row r="20" spans="2:10" ht="20.25" customHeight="1" x14ac:dyDescent="0.2">
      <c r="B20" s="409"/>
      <c r="C20" s="408"/>
      <c r="D20" s="70"/>
      <c r="E20" s="129"/>
      <c r="F20" s="129"/>
      <c r="G20" s="129"/>
      <c r="H20" s="129"/>
      <c r="I20" s="129"/>
      <c r="J20" s="129"/>
    </row>
    <row r="21" spans="2:10" ht="20.25" customHeight="1" x14ac:dyDescent="0.2">
      <c r="B21" s="409" t="s">
        <v>305</v>
      </c>
      <c r="C21" s="408"/>
      <c r="D21" s="70">
        <v>57309</v>
      </c>
      <c r="E21" s="130">
        <v>15782</v>
      </c>
      <c r="F21" s="130">
        <v>9747</v>
      </c>
      <c r="G21" s="130">
        <v>9668</v>
      </c>
      <c r="H21" s="130">
        <v>13618</v>
      </c>
      <c r="I21" s="130">
        <v>3852</v>
      </c>
      <c r="J21" s="130">
        <v>4642</v>
      </c>
    </row>
    <row r="22" spans="2:10" ht="20.25" customHeight="1" x14ac:dyDescent="0.2">
      <c r="B22" s="409" t="s">
        <v>306</v>
      </c>
      <c r="C22" s="408"/>
      <c r="D22" s="70">
        <v>57617</v>
      </c>
      <c r="E22" s="130">
        <v>15920</v>
      </c>
      <c r="F22" s="130">
        <v>9543</v>
      </c>
      <c r="G22" s="130">
        <v>9765</v>
      </c>
      <c r="H22" s="130">
        <v>13918</v>
      </c>
      <c r="I22" s="130">
        <v>3827</v>
      </c>
      <c r="J22" s="130">
        <v>4644</v>
      </c>
    </row>
    <row r="23" spans="2:10" ht="20.25" customHeight="1" x14ac:dyDescent="0.2">
      <c r="B23" s="409" t="s">
        <v>307</v>
      </c>
      <c r="C23" s="408"/>
      <c r="D23" s="70">
        <v>58022</v>
      </c>
      <c r="E23" s="130">
        <v>15915</v>
      </c>
      <c r="F23" s="130">
        <v>9394</v>
      </c>
      <c r="G23" s="130">
        <v>9919</v>
      </c>
      <c r="H23" s="130">
        <v>14294</v>
      </c>
      <c r="I23" s="130">
        <v>3833</v>
      </c>
      <c r="J23" s="130">
        <v>4667</v>
      </c>
    </row>
    <row r="24" spans="2:10" ht="20.25" customHeight="1" x14ac:dyDescent="0.2">
      <c r="B24" s="409" t="s">
        <v>342</v>
      </c>
      <c r="C24" s="408"/>
      <c r="D24" s="70">
        <v>57857</v>
      </c>
      <c r="E24" s="130">
        <v>15846</v>
      </c>
      <c r="F24" s="130">
        <v>9198</v>
      </c>
      <c r="G24" s="130">
        <v>9855</v>
      </c>
      <c r="H24" s="130">
        <v>14369</v>
      </c>
      <c r="I24" s="130">
        <v>3939</v>
      </c>
      <c r="J24" s="130">
        <v>4650</v>
      </c>
    </row>
    <row r="25" spans="2:10" ht="20.25" customHeight="1" x14ac:dyDescent="0.2">
      <c r="B25" s="409" t="s">
        <v>366</v>
      </c>
      <c r="C25" s="408"/>
      <c r="D25" s="70">
        <v>57777</v>
      </c>
      <c r="E25" s="130">
        <v>15713</v>
      </c>
      <c r="F25" s="130">
        <v>9048</v>
      </c>
      <c r="G25" s="130">
        <v>9817</v>
      </c>
      <c r="H25" s="130">
        <v>14474</v>
      </c>
      <c r="I25" s="130">
        <v>4049</v>
      </c>
      <c r="J25" s="130">
        <v>4676</v>
      </c>
    </row>
    <row r="26" spans="2:10" ht="20.25" customHeight="1" x14ac:dyDescent="0.2">
      <c r="B26" s="77"/>
      <c r="C26" s="159"/>
      <c r="D26" s="70"/>
      <c r="E26" s="130"/>
      <c r="F26" s="130"/>
      <c r="G26" s="130"/>
      <c r="H26" s="130"/>
      <c r="I26" s="130"/>
      <c r="J26" s="130"/>
    </row>
    <row r="27" spans="2:10" ht="20.25" customHeight="1" x14ac:dyDescent="0.2">
      <c r="B27" s="409" t="s">
        <v>367</v>
      </c>
      <c r="C27" s="408"/>
      <c r="D27" s="70">
        <v>58016</v>
      </c>
      <c r="E27" s="130">
        <v>15529</v>
      </c>
      <c r="F27" s="130">
        <v>8912</v>
      </c>
      <c r="G27" s="130">
        <v>9856</v>
      </c>
      <c r="H27" s="130">
        <v>14780</v>
      </c>
      <c r="I27" s="130">
        <v>4231</v>
      </c>
      <c r="J27" s="130">
        <v>4708</v>
      </c>
    </row>
    <row r="28" spans="2:10" ht="20.25" customHeight="1" x14ac:dyDescent="0.2">
      <c r="B28" s="407" t="s">
        <v>402</v>
      </c>
      <c r="C28" s="408"/>
      <c r="D28" s="130">
        <v>57927</v>
      </c>
      <c r="E28" s="130">
        <v>15366</v>
      </c>
      <c r="F28" s="130">
        <v>8748</v>
      </c>
      <c r="G28" s="130">
        <v>9836</v>
      </c>
      <c r="H28" s="130">
        <v>14922</v>
      </c>
      <c r="I28" s="130">
        <v>4342</v>
      </c>
      <c r="J28" s="130">
        <v>4713</v>
      </c>
    </row>
    <row r="29" spans="2:10" ht="20.25" customHeight="1" x14ac:dyDescent="0.2">
      <c r="B29" s="407" t="s">
        <v>415</v>
      </c>
      <c r="C29" s="408"/>
      <c r="D29" s="130">
        <v>54141</v>
      </c>
      <c r="E29" s="130">
        <v>14209</v>
      </c>
      <c r="F29" s="130">
        <v>8024</v>
      </c>
      <c r="G29" s="130">
        <v>9231</v>
      </c>
      <c r="H29" s="130">
        <v>14184</v>
      </c>
      <c r="I29" s="130">
        <v>4199</v>
      </c>
      <c r="J29" s="130">
        <v>4294</v>
      </c>
    </row>
    <row r="30" spans="2:10" ht="20.25" customHeight="1" x14ac:dyDescent="0.2">
      <c r="B30" s="407" t="s">
        <v>677</v>
      </c>
      <c r="C30" s="408"/>
      <c r="D30" s="134">
        <v>54000</v>
      </c>
      <c r="E30" s="134">
        <v>14126</v>
      </c>
      <c r="F30" s="134">
        <v>7942</v>
      </c>
      <c r="G30" s="134">
        <v>9098</v>
      </c>
      <c r="H30" s="134">
        <v>14269</v>
      </c>
      <c r="I30" s="134">
        <v>4263</v>
      </c>
      <c r="J30" s="134">
        <v>4302</v>
      </c>
    </row>
    <row r="31" spans="2:10" ht="20.25" customHeight="1" x14ac:dyDescent="0.2">
      <c r="B31" s="410" t="s">
        <v>47</v>
      </c>
      <c r="C31" s="411"/>
      <c r="D31" s="130">
        <v>3398</v>
      </c>
      <c r="E31" s="73">
        <v>1241</v>
      </c>
      <c r="F31" s="73">
        <v>941</v>
      </c>
      <c r="G31" s="73">
        <v>235</v>
      </c>
      <c r="H31" s="73">
        <v>245</v>
      </c>
      <c r="I31" s="73">
        <v>435</v>
      </c>
      <c r="J31" s="73">
        <v>301</v>
      </c>
    </row>
    <row r="32" spans="2:10" ht="20.25" customHeight="1" x14ac:dyDescent="0.2">
      <c r="B32" s="410" t="s">
        <v>48</v>
      </c>
      <c r="C32" s="411"/>
      <c r="D32" s="130">
        <v>5616</v>
      </c>
      <c r="E32" s="73">
        <v>356</v>
      </c>
      <c r="F32" s="73">
        <v>986</v>
      </c>
      <c r="G32" s="73">
        <v>669</v>
      </c>
      <c r="H32" s="73">
        <v>965</v>
      </c>
      <c r="I32" s="73">
        <v>42</v>
      </c>
      <c r="J32" s="73">
        <v>2598</v>
      </c>
    </row>
    <row r="33" spans="2:13" ht="20.25" customHeight="1" x14ac:dyDescent="0.2">
      <c r="B33" s="410" t="s">
        <v>49</v>
      </c>
      <c r="C33" s="411"/>
      <c r="D33" s="130">
        <v>623</v>
      </c>
      <c r="E33" s="73">
        <v>26</v>
      </c>
      <c r="F33" s="73">
        <v>49</v>
      </c>
      <c r="G33" s="73">
        <v>348</v>
      </c>
      <c r="H33" s="73">
        <v>200</v>
      </c>
      <c r="I33" s="101">
        <v>0</v>
      </c>
      <c r="J33" s="101">
        <v>0</v>
      </c>
      <c r="M33" s="19"/>
    </row>
    <row r="34" spans="2:13" ht="20.25" customHeight="1" x14ac:dyDescent="0.2">
      <c r="B34" s="410" t="s">
        <v>343</v>
      </c>
      <c r="C34" s="411"/>
      <c r="D34" s="130">
        <v>29102</v>
      </c>
      <c r="E34" s="73">
        <v>4540</v>
      </c>
      <c r="F34" s="73">
        <v>5742</v>
      </c>
      <c r="G34" s="73">
        <v>5454</v>
      </c>
      <c r="H34" s="73">
        <v>8177</v>
      </c>
      <c r="I34" s="73">
        <v>3786</v>
      </c>
      <c r="J34" s="73">
        <v>1403</v>
      </c>
    </row>
    <row r="35" spans="2:13" ht="20.25" customHeight="1" x14ac:dyDescent="0.2">
      <c r="B35" s="410" t="s">
        <v>50</v>
      </c>
      <c r="C35" s="411"/>
      <c r="D35" s="130">
        <v>15261</v>
      </c>
      <c r="E35" s="73">
        <v>7963</v>
      </c>
      <c r="F35" s="73">
        <v>224</v>
      </c>
      <c r="G35" s="73">
        <v>2392</v>
      </c>
      <c r="H35" s="73">
        <v>4682</v>
      </c>
      <c r="I35" s="101">
        <v>0</v>
      </c>
      <c r="J35" s="101">
        <v>0</v>
      </c>
    </row>
    <row r="36" spans="2:13" ht="20.25" customHeight="1" thickBot="1" x14ac:dyDescent="0.2">
      <c r="B36" s="52"/>
      <c r="C36" s="52"/>
      <c r="D36" s="74"/>
      <c r="E36" s="54"/>
      <c r="F36" s="54"/>
      <c r="G36" s="54"/>
      <c r="H36" s="54"/>
      <c r="I36" s="54"/>
      <c r="J36" s="54"/>
    </row>
    <row r="37" spans="2:13" ht="20.25" customHeight="1" x14ac:dyDescent="0.2">
      <c r="D37" s="76" t="s">
        <v>41</v>
      </c>
    </row>
    <row r="38" spans="2:13" ht="20.25" customHeight="1" x14ac:dyDescent="0.2">
      <c r="D38" s="76"/>
    </row>
    <row r="39" spans="2:13" ht="20.25" customHeight="1" x14ac:dyDescent="0.2">
      <c r="E39" s="76"/>
    </row>
    <row r="40" spans="2:13" ht="20.25" customHeight="1" x14ac:dyDescent="0.2">
      <c r="B40" s="387" t="s">
        <v>368</v>
      </c>
      <c r="C40" s="387"/>
      <c r="D40" s="387"/>
      <c r="E40" s="387"/>
      <c r="F40" s="387"/>
      <c r="G40" s="387"/>
      <c r="H40" s="387"/>
      <c r="I40" s="387"/>
      <c r="J40" s="387"/>
    </row>
    <row r="41" spans="2:13" ht="20.25" customHeight="1" thickBot="1" x14ac:dyDescent="0.2">
      <c r="B41" s="52"/>
      <c r="C41" s="52"/>
      <c r="D41" s="54"/>
      <c r="E41" s="54"/>
      <c r="F41" s="54"/>
      <c r="G41" s="54"/>
      <c r="H41" s="134"/>
      <c r="I41" s="134"/>
      <c r="J41" s="134"/>
      <c r="K41" s="134"/>
      <c r="L41" s="134"/>
    </row>
    <row r="42" spans="2:13" ht="20.25" customHeight="1" x14ac:dyDescent="0.2">
      <c r="D42" s="412" t="s">
        <v>369</v>
      </c>
      <c r="E42" s="413"/>
      <c r="F42" s="66" t="s">
        <v>78</v>
      </c>
      <c r="G42" s="414" t="s">
        <v>282</v>
      </c>
    </row>
    <row r="43" spans="2:13" ht="20.25" customHeight="1" x14ac:dyDescent="0.2">
      <c r="D43" s="416" t="s">
        <v>370</v>
      </c>
      <c r="E43" s="417"/>
      <c r="F43" s="66" t="s">
        <v>371</v>
      </c>
      <c r="G43" s="415"/>
    </row>
    <row r="44" spans="2:13" ht="20.25" customHeight="1" x14ac:dyDescent="0.2">
      <c r="B44" s="67"/>
      <c r="C44" s="67"/>
      <c r="D44" s="135" t="s">
        <v>80</v>
      </c>
      <c r="E44" s="135" t="s">
        <v>56</v>
      </c>
      <c r="F44" s="68" t="s">
        <v>372</v>
      </c>
      <c r="G44" s="395"/>
    </row>
    <row r="45" spans="2:13" ht="20.25" customHeight="1" x14ac:dyDescent="0.2">
      <c r="D45" s="78" t="s">
        <v>33</v>
      </c>
      <c r="E45" s="125" t="s">
        <v>34</v>
      </c>
      <c r="F45" s="78" t="s">
        <v>55</v>
      </c>
      <c r="G45" s="128" t="s">
        <v>55</v>
      </c>
    </row>
    <row r="46" spans="2:13" ht="20.25" customHeight="1" x14ac:dyDescent="0.2">
      <c r="B46" s="409" t="s">
        <v>333</v>
      </c>
      <c r="C46" s="408"/>
      <c r="D46" s="73">
        <v>173882</v>
      </c>
      <c r="E46" s="317">
        <v>304522</v>
      </c>
      <c r="F46" s="73">
        <v>27656.395052</v>
      </c>
      <c r="G46" s="130">
        <v>85675.860371999996</v>
      </c>
    </row>
    <row r="47" spans="2:13" ht="20.25" customHeight="1" x14ac:dyDescent="0.2">
      <c r="B47" s="409" t="s">
        <v>346</v>
      </c>
      <c r="C47" s="408"/>
      <c r="D47" s="73">
        <v>166311</v>
      </c>
      <c r="E47" s="317">
        <v>287342</v>
      </c>
      <c r="F47" s="73">
        <v>25568.146127</v>
      </c>
      <c r="G47" s="130">
        <v>87572.335556999999</v>
      </c>
    </row>
    <row r="48" spans="2:13" ht="20.25" customHeight="1" x14ac:dyDescent="0.2">
      <c r="B48" s="409" t="s">
        <v>347</v>
      </c>
      <c r="C48" s="408"/>
      <c r="D48" s="73">
        <v>160480</v>
      </c>
      <c r="E48" s="317">
        <v>272645</v>
      </c>
      <c r="F48" s="73">
        <v>25433.270148</v>
      </c>
      <c r="G48" s="130">
        <v>85103.312533999997</v>
      </c>
    </row>
    <row r="49" spans="2:8" ht="20.25" customHeight="1" x14ac:dyDescent="0.2">
      <c r="B49" s="409" t="s">
        <v>404</v>
      </c>
      <c r="C49" s="408"/>
      <c r="D49" s="73">
        <v>155447</v>
      </c>
      <c r="E49" s="317">
        <v>260125</v>
      </c>
      <c r="F49" s="73">
        <v>24840.352115999998</v>
      </c>
      <c r="G49" s="130">
        <v>81986.085976999995</v>
      </c>
    </row>
    <row r="50" spans="2:8" ht="20.25" customHeight="1" x14ac:dyDescent="0.2">
      <c r="B50" s="409" t="s">
        <v>417</v>
      </c>
      <c r="C50" s="408"/>
      <c r="D50" s="73">
        <v>151034</v>
      </c>
      <c r="E50" s="317">
        <v>249508</v>
      </c>
      <c r="F50" s="73">
        <v>23227.034937</v>
      </c>
      <c r="G50" s="130">
        <v>79744</v>
      </c>
    </row>
    <row r="51" spans="2:8" ht="20.25" customHeight="1" thickBot="1" x14ac:dyDescent="0.2">
      <c r="B51" s="52"/>
      <c r="C51" s="318"/>
      <c r="D51" s="54"/>
      <c r="E51" s="246"/>
      <c r="F51" s="54"/>
      <c r="G51" s="54"/>
      <c r="H51" s="54"/>
    </row>
    <row r="52" spans="2:8" ht="20.25" customHeight="1" x14ac:dyDescent="0.15">
      <c r="C52" s="55"/>
      <c r="D52" s="57"/>
      <c r="E52" s="63" t="s">
        <v>250</v>
      </c>
      <c r="F52" s="63"/>
      <c r="G52" s="63"/>
      <c r="H52" s="63"/>
    </row>
    <row r="53" spans="2:8" ht="20.25" customHeight="1" x14ac:dyDescent="0.2">
      <c r="D53" s="61"/>
      <c r="E53" s="62" t="s">
        <v>79</v>
      </c>
      <c r="F53" s="63"/>
      <c r="G53" s="63"/>
      <c r="H53" s="66" t="s">
        <v>373</v>
      </c>
    </row>
    <row r="54" spans="2:8" ht="20.25" customHeight="1" x14ac:dyDescent="0.2">
      <c r="B54" s="67"/>
      <c r="C54" s="67"/>
      <c r="D54" s="68" t="s">
        <v>81</v>
      </c>
      <c r="E54" s="68" t="s">
        <v>374</v>
      </c>
      <c r="F54" s="68" t="s">
        <v>82</v>
      </c>
      <c r="G54" s="68" t="s">
        <v>350</v>
      </c>
      <c r="H54" s="68" t="s">
        <v>144</v>
      </c>
    </row>
    <row r="55" spans="2:8" ht="20.25" customHeight="1" x14ac:dyDescent="0.2">
      <c r="C55" s="319"/>
      <c r="D55" s="125" t="s">
        <v>55</v>
      </c>
      <c r="E55" s="125" t="s">
        <v>55</v>
      </c>
      <c r="F55" s="125" t="s">
        <v>55</v>
      </c>
      <c r="G55" s="125" t="s">
        <v>55</v>
      </c>
      <c r="H55" s="125" t="s">
        <v>55</v>
      </c>
    </row>
    <row r="56" spans="2:8" ht="20.25" customHeight="1" x14ac:dyDescent="0.2">
      <c r="B56" s="409" t="s">
        <v>333</v>
      </c>
      <c r="C56" s="408"/>
      <c r="D56" s="73">
        <v>69973.905901999999</v>
      </c>
      <c r="E56" s="73">
        <v>1459.284412</v>
      </c>
      <c r="F56" s="73">
        <v>8652.4100259999996</v>
      </c>
      <c r="G56" s="73">
        <v>607.25772800000004</v>
      </c>
      <c r="H56" s="73">
        <v>4778.0084829999996</v>
      </c>
    </row>
    <row r="57" spans="2:8" ht="20.25" customHeight="1" x14ac:dyDescent="0.2">
      <c r="B57" s="409" t="s">
        <v>346</v>
      </c>
      <c r="C57" s="408"/>
      <c r="D57" s="73">
        <v>71776.912429000004</v>
      </c>
      <c r="E57" s="73">
        <v>1399.6121579999999</v>
      </c>
      <c r="F57" s="73">
        <v>9543.3829299999998</v>
      </c>
      <c r="G57" s="73">
        <v>535.18102599999997</v>
      </c>
      <c r="H57" s="73">
        <v>4077.6294800000001</v>
      </c>
    </row>
    <row r="58" spans="2:8" ht="20.25" customHeight="1" x14ac:dyDescent="0.2">
      <c r="B58" s="409" t="s">
        <v>347</v>
      </c>
      <c r="C58" s="408"/>
      <c r="D58" s="73">
        <v>70364.894604999994</v>
      </c>
      <c r="E58" s="73">
        <v>1332.0710409999999</v>
      </c>
      <c r="F58" s="73">
        <v>10066.71602</v>
      </c>
      <c r="G58" s="73">
        <v>469.12057299999998</v>
      </c>
      <c r="H58" s="73">
        <v>2636.8745039999999</v>
      </c>
    </row>
    <row r="59" spans="2:8" ht="20.25" customHeight="1" x14ac:dyDescent="0.2">
      <c r="B59" s="409" t="s">
        <v>404</v>
      </c>
      <c r="C59" s="408"/>
      <c r="D59" s="73">
        <v>69044.705652999997</v>
      </c>
      <c r="E59" s="73">
        <v>1249.022696</v>
      </c>
      <c r="F59" s="73">
        <v>9702.0824520000006</v>
      </c>
      <c r="G59" s="73">
        <v>442</v>
      </c>
      <c r="H59" s="73">
        <v>1300.995508</v>
      </c>
    </row>
    <row r="60" spans="2:8" ht="20.25" customHeight="1" x14ac:dyDescent="0.2">
      <c r="B60" s="409" t="s">
        <v>417</v>
      </c>
      <c r="C60" s="408"/>
      <c r="D60" s="73">
        <v>67740.416358000002</v>
      </c>
      <c r="E60" s="73">
        <v>1172.635554</v>
      </c>
      <c r="F60" s="73">
        <v>9698.2004739999993</v>
      </c>
      <c r="G60" s="73">
        <v>364.21333099999998</v>
      </c>
      <c r="H60" s="73">
        <v>528</v>
      </c>
    </row>
    <row r="61" spans="2:8" ht="20.25" customHeight="1" thickBot="1" x14ac:dyDescent="0.2">
      <c r="B61" s="52"/>
      <c r="C61" s="318"/>
      <c r="D61" s="54"/>
      <c r="E61" s="54"/>
      <c r="F61" s="54"/>
      <c r="G61" s="54"/>
      <c r="H61" s="54"/>
    </row>
    <row r="62" spans="2:8" ht="20.25" customHeight="1" x14ac:dyDescent="0.2">
      <c r="D62" s="76" t="s">
        <v>311</v>
      </c>
    </row>
  </sheetData>
  <mergeCells count="45">
    <mergeCell ref="B47:C47"/>
    <mergeCell ref="B31:C31"/>
    <mergeCell ref="B32:C32"/>
    <mergeCell ref="B33:C33"/>
    <mergeCell ref="B34:C34"/>
    <mergeCell ref="B35:C35"/>
    <mergeCell ref="B40:J40"/>
    <mergeCell ref="D42:E42"/>
    <mergeCell ref="G42:G44"/>
    <mergeCell ref="D43:E43"/>
    <mergeCell ref="B46:C46"/>
    <mergeCell ref="B60:C60"/>
    <mergeCell ref="B59:C59"/>
    <mergeCell ref="B48:C48"/>
    <mergeCell ref="B56:C56"/>
    <mergeCell ref="B57:C57"/>
    <mergeCell ref="B58:C58"/>
    <mergeCell ref="B49:C49"/>
    <mergeCell ref="B50:C50"/>
    <mergeCell ref="B6:J6"/>
    <mergeCell ref="B9:C9"/>
    <mergeCell ref="B12:C12"/>
    <mergeCell ref="B13:C13"/>
    <mergeCell ref="E9:E10"/>
    <mergeCell ref="F9:F10"/>
    <mergeCell ref="G9:G10"/>
    <mergeCell ref="H9:H10"/>
    <mergeCell ref="I9:I10"/>
    <mergeCell ref="J9:J10"/>
    <mergeCell ref="B14:C14"/>
    <mergeCell ref="B18:C18"/>
    <mergeCell ref="B19:C19"/>
    <mergeCell ref="B20:C20"/>
    <mergeCell ref="B21:C21"/>
    <mergeCell ref="B30:C30"/>
    <mergeCell ref="B27:C27"/>
    <mergeCell ref="B15:C15"/>
    <mergeCell ref="B16:C16"/>
    <mergeCell ref="B17:C17"/>
    <mergeCell ref="B22:C22"/>
    <mergeCell ref="B23:C23"/>
    <mergeCell ref="B24:C24"/>
    <mergeCell ref="B25:C25"/>
    <mergeCell ref="B29:C29"/>
    <mergeCell ref="B28:C28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Q92"/>
  <sheetViews>
    <sheetView view="pageBreakPreview" zoomScale="70" zoomScaleNormal="75" zoomScaleSheetLayoutView="70" workbookViewId="0">
      <selection activeCell="B75" sqref="B75"/>
    </sheetView>
  </sheetViews>
  <sheetFormatPr defaultColWidth="9.625" defaultRowHeight="17.25" x14ac:dyDescent="0.15"/>
  <cols>
    <col min="1" max="1" width="12.5" style="9" customWidth="1"/>
    <col min="2" max="2" width="29.5" style="105" customWidth="1"/>
    <col min="3" max="12" width="11.875" style="51" customWidth="1"/>
    <col min="13" max="14" width="11" style="2" customWidth="1"/>
    <col min="15" max="15" width="9.375" style="2" customWidth="1"/>
    <col min="16" max="16384" width="9.625" style="2"/>
  </cols>
  <sheetData>
    <row r="2" spans="2:14" x14ac:dyDescent="0.15">
      <c r="K2" s="233"/>
      <c r="L2" s="233"/>
    </row>
    <row r="3" spans="2:14" x14ac:dyDescent="0.15">
      <c r="K3" s="233"/>
      <c r="L3" s="233"/>
    </row>
    <row r="4" spans="2:14" x14ac:dyDescent="0.2">
      <c r="K4" s="158"/>
      <c r="L4" s="158"/>
    </row>
    <row r="5" spans="2:14" x14ac:dyDescent="0.15">
      <c r="K5" s="270"/>
      <c r="L5" s="233"/>
    </row>
    <row r="6" spans="2:14" x14ac:dyDescent="0.2">
      <c r="B6" s="387" t="s">
        <v>252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N6" s="1"/>
    </row>
    <row r="7" spans="2:14" x14ac:dyDescent="0.2">
      <c r="D7" s="76"/>
    </row>
    <row r="8" spans="2:14" x14ac:dyDescent="0.2">
      <c r="D8" s="76"/>
    </row>
    <row r="9" spans="2:14" x14ac:dyDescent="0.2">
      <c r="D9" s="76"/>
    </row>
    <row r="10" spans="2:14" x14ac:dyDescent="0.2">
      <c r="D10" s="76"/>
    </row>
    <row r="11" spans="2:14" x14ac:dyDescent="0.2">
      <c r="D11" s="76"/>
    </row>
    <row r="12" spans="2:14" ht="18" thickBot="1" x14ac:dyDescent="0.25">
      <c r="B12" s="87"/>
      <c r="C12" s="53" t="s">
        <v>671</v>
      </c>
      <c r="D12" s="54"/>
      <c r="E12" s="54"/>
      <c r="F12" s="54"/>
      <c r="G12" s="54"/>
      <c r="H12" s="54"/>
      <c r="I12" s="54"/>
      <c r="J12" s="54"/>
      <c r="K12" s="134"/>
    </row>
    <row r="13" spans="2:14" x14ac:dyDescent="0.2">
      <c r="C13" s="69"/>
      <c r="D13" s="63"/>
      <c r="E13" s="63"/>
      <c r="F13" s="69"/>
      <c r="G13" s="168" t="s">
        <v>526</v>
      </c>
      <c r="H13" s="63"/>
      <c r="I13" s="271" t="s">
        <v>527</v>
      </c>
      <c r="J13" s="272"/>
      <c r="K13" s="134"/>
      <c r="L13" s="134"/>
    </row>
    <row r="14" spans="2:14" x14ac:dyDescent="0.2">
      <c r="B14" s="81"/>
      <c r="C14" s="66" t="s">
        <v>52</v>
      </c>
      <c r="D14" s="69"/>
      <c r="E14" s="273" t="s">
        <v>254</v>
      </c>
      <c r="F14" s="66" t="s">
        <v>515</v>
      </c>
      <c r="G14" s="69"/>
      <c r="H14" s="69"/>
      <c r="I14" s="69"/>
      <c r="J14" s="69"/>
      <c r="K14" s="134"/>
      <c r="L14" s="134"/>
    </row>
    <row r="15" spans="2:14" x14ac:dyDescent="0.2">
      <c r="B15" s="221"/>
      <c r="C15" s="61"/>
      <c r="D15" s="68" t="s">
        <v>430</v>
      </c>
      <c r="E15" s="274" t="s">
        <v>185</v>
      </c>
      <c r="F15" s="61"/>
      <c r="G15" s="68" t="s">
        <v>214</v>
      </c>
      <c r="H15" s="68" t="s">
        <v>215</v>
      </c>
      <c r="I15" s="68" t="s">
        <v>214</v>
      </c>
      <c r="J15" s="68" t="s">
        <v>215</v>
      </c>
      <c r="K15" s="134"/>
      <c r="L15" s="134"/>
    </row>
    <row r="16" spans="2:14" x14ac:dyDescent="0.2">
      <c r="B16" s="90"/>
      <c r="C16" s="78" t="s">
        <v>53</v>
      </c>
      <c r="D16" s="125" t="s">
        <v>53</v>
      </c>
      <c r="E16" s="125" t="s">
        <v>53</v>
      </c>
      <c r="F16" s="125" t="s">
        <v>34</v>
      </c>
      <c r="G16" s="125" t="s">
        <v>34</v>
      </c>
      <c r="H16" s="125" t="s">
        <v>34</v>
      </c>
      <c r="I16" s="125" t="s">
        <v>54</v>
      </c>
      <c r="J16" s="125" t="s">
        <v>54</v>
      </c>
      <c r="K16" s="134"/>
      <c r="L16" s="134"/>
    </row>
    <row r="17" spans="1:17" x14ac:dyDescent="0.2">
      <c r="B17" s="81" t="s">
        <v>346</v>
      </c>
      <c r="C17" s="69">
        <v>14357</v>
      </c>
      <c r="D17" s="71">
        <v>13135</v>
      </c>
      <c r="E17" s="71">
        <v>1222</v>
      </c>
      <c r="F17" s="51">
        <v>161748</v>
      </c>
      <c r="G17" s="71">
        <v>97206</v>
      </c>
      <c r="H17" s="71">
        <v>64542</v>
      </c>
      <c r="I17" s="71">
        <v>307100</v>
      </c>
      <c r="J17" s="71">
        <v>215941</v>
      </c>
      <c r="K17" s="134"/>
      <c r="L17" s="134"/>
    </row>
    <row r="18" spans="1:17" x14ac:dyDescent="0.2">
      <c r="B18" s="81" t="s">
        <v>347</v>
      </c>
      <c r="C18" s="69">
        <v>14948</v>
      </c>
      <c r="D18" s="71">
        <v>13741</v>
      </c>
      <c r="E18" s="71">
        <v>1207</v>
      </c>
      <c r="F18" s="51">
        <v>165010</v>
      </c>
      <c r="G18" s="71">
        <v>98692</v>
      </c>
      <c r="H18" s="71">
        <v>66318</v>
      </c>
      <c r="I18" s="71">
        <v>308387</v>
      </c>
      <c r="J18" s="71">
        <v>214149</v>
      </c>
      <c r="K18" s="134"/>
      <c r="L18" s="134"/>
    </row>
    <row r="19" spans="1:17" x14ac:dyDescent="0.2">
      <c r="B19" s="81" t="s">
        <v>425</v>
      </c>
      <c r="C19" s="69">
        <v>15368</v>
      </c>
      <c r="D19" s="71">
        <v>14146</v>
      </c>
      <c r="E19" s="71">
        <v>1222</v>
      </c>
      <c r="F19" s="51">
        <v>168534</v>
      </c>
      <c r="G19" s="71">
        <v>100567</v>
      </c>
      <c r="H19" s="71">
        <v>67967</v>
      </c>
      <c r="I19" s="71">
        <v>311100</v>
      </c>
      <c r="J19" s="71">
        <v>216984</v>
      </c>
      <c r="K19" s="134"/>
      <c r="L19" s="134"/>
    </row>
    <row r="20" spans="1:17" x14ac:dyDescent="0.2">
      <c r="B20" s="81" t="s">
        <v>528</v>
      </c>
      <c r="C20" s="69">
        <v>15658</v>
      </c>
      <c r="D20" s="51">
        <v>14424</v>
      </c>
      <c r="E20" s="51">
        <v>1234</v>
      </c>
      <c r="F20" s="51">
        <v>170939</v>
      </c>
      <c r="G20" s="51">
        <v>101353</v>
      </c>
      <c r="H20" s="51">
        <v>69586</v>
      </c>
      <c r="I20" s="51">
        <v>314272</v>
      </c>
      <c r="J20" s="51">
        <v>220116</v>
      </c>
      <c r="K20" s="134"/>
      <c r="L20" s="134"/>
    </row>
    <row r="21" spans="1:17" ht="18" thickBot="1" x14ac:dyDescent="0.25">
      <c r="A21" s="10"/>
      <c r="B21" s="87"/>
      <c r="C21" s="74"/>
      <c r="D21" s="54"/>
      <c r="E21" s="54"/>
      <c r="F21" s="54"/>
      <c r="G21" s="54"/>
      <c r="H21" s="54"/>
      <c r="I21" s="54"/>
      <c r="J21" s="54"/>
      <c r="K21" s="134"/>
      <c r="L21" s="134"/>
    </row>
    <row r="22" spans="1:17" x14ac:dyDescent="0.2">
      <c r="B22" s="90"/>
      <c r="C22" s="236" t="s">
        <v>253</v>
      </c>
      <c r="E22" s="275"/>
      <c r="F22" s="263"/>
      <c r="G22" s="263"/>
      <c r="H22" s="263"/>
      <c r="I22" s="263"/>
      <c r="J22" s="263"/>
      <c r="K22" s="264"/>
    </row>
    <row r="23" spans="1:17" x14ac:dyDescent="0.2">
      <c r="B23" s="90"/>
      <c r="D23" s="239"/>
      <c r="E23" s="276"/>
      <c r="F23" s="264"/>
      <c r="G23" s="264"/>
      <c r="H23" s="264"/>
      <c r="I23" s="264"/>
      <c r="J23" s="264"/>
      <c r="K23" s="264"/>
    </row>
    <row r="24" spans="1:17" x14ac:dyDescent="0.2">
      <c r="B24" s="90"/>
      <c r="D24" s="239"/>
      <c r="E24" s="276"/>
      <c r="F24" s="264"/>
      <c r="G24" s="264"/>
      <c r="H24" s="264"/>
      <c r="I24" s="264"/>
      <c r="J24" s="264"/>
      <c r="K24" s="264"/>
      <c r="N24" s="8"/>
    </row>
    <row r="25" spans="1:17" ht="18" thickBot="1" x14ac:dyDescent="0.25">
      <c r="B25" s="87"/>
      <c r="C25" s="53" t="s">
        <v>269</v>
      </c>
      <c r="D25" s="54"/>
      <c r="E25" s="54"/>
      <c r="F25" s="54"/>
      <c r="G25" s="54"/>
      <c r="H25" s="54"/>
      <c r="I25" s="54"/>
      <c r="J25" s="54"/>
      <c r="K25" s="54"/>
      <c r="L25" s="54"/>
      <c r="M25" s="16"/>
    </row>
    <row r="26" spans="1:17" x14ac:dyDescent="0.2">
      <c r="C26" s="69"/>
      <c r="D26" s="134"/>
      <c r="E26" s="63"/>
      <c r="F26" s="63"/>
      <c r="G26" s="63"/>
      <c r="H26" s="62" t="s">
        <v>186</v>
      </c>
      <c r="I26" s="63"/>
      <c r="J26" s="63"/>
      <c r="K26" s="57"/>
      <c r="L26" s="57"/>
    </row>
    <row r="27" spans="1:17" x14ac:dyDescent="0.2">
      <c r="B27" s="198"/>
      <c r="E27" s="420" t="s">
        <v>261</v>
      </c>
      <c r="F27" s="421"/>
      <c r="G27" s="394" t="s">
        <v>187</v>
      </c>
      <c r="H27" s="426"/>
      <c r="I27" s="394" t="s">
        <v>188</v>
      </c>
      <c r="J27" s="426"/>
      <c r="K27" s="394" t="s">
        <v>189</v>
      </c>
      <c r="L27" s="429"/>
      <c r="O27" s="6"/>
      <c r="Q27" s="1"/>
    </row>
    <row r="28" spans="1:17" x14ac:dyDescent="0.2">
      <c r="C28" s="432" t="s">
        <v>529</v>
      </c>
      <c r="D28" s="433"/>
      <c r="E28" s="422"/>
      <c r="F28" s="423"/>
      <c r="G28" s="415"/>
      <c r="H28" s="427"/>
      <c r="I28" s="415"/>
      <c r="J28" s="427"/>
      <c r="K28" s="415"/>
      <c r="L28" s="430"/>
      <c r="O28" s="6"/>
      <c r="Q28" s="1"/>
    </row>
    <row r="29" spans="1:17" x14ac:dyDescent="0.2">
      <c r="C29" s="416" t="s">
        <v>530</v>
      </c>
      <c r="D29" s="417"/>
      <c r="E29" s="424"/>
      <c r="F29" s="425"/>
      <c r="G29" s="395"/>
      <c r="H29" s="428"/>
      <c r="I29" s="395"/>
      <c r="J29" s="428"/>
      <c r="K29" s="395"/>
      <c r="L29" s="431"/>
      <c r="O29" s="6"/>
      <c r="P29" s="6"/>
      <c r="Q29" s="1"/>
    </row>
    <row r="30" spans="1:17" x14ac:dyDescent="0.2">
      <c r="B30" s="221"/>
      <c r="C30" s="68" t="s">
        <v>428</v>
      </c>
      <c r="D30" s="68" t="s">
        <v>429</v>
      </c>
      <c r="E30" s="68" t="s">
        <v>428</v>
      </c>
      <c r="F30" s="68" t="s">
        <v>429</v>
      </c>
      <c r="G30" s="68" t="s">
        <v>428</v>
      </c>
      <c r="H30" s="68" t="s">
        <v>429</v>
      </c>
      <c r="I30" s="68" t="s">
        <v>428</v>
      </c>
      <c r="J30" s="68" t="s">
        <v>429</v>
      </c>
      <c r="K30" s="68" t="s">
        <v>428</v>
      </c>
      <c r="L30" s="68" t="s">
        <v>429</v>
      </c>
      <c r="O30" s="6"/>
      <c r="P30" s="6"/>
      <c r="Q30" s="1"/>
    </row>
    <row r="31" spans="1:17" x14ac:dyDescent="0.2">
      <c r="B31" s="156"/>
      <c r="C31" s="277" t="s">
        <v>53</v>
      </c>
      <c r="D31" s="278" t="s">
        <v>55</v>
      </c>
      <c r="E31" s="278" t="s">
        <v>53</v>
      </c>
      <c r="F31" s="278" t="s">
        <v>55</v>
      </c>
      <c r="G31" s="279" t="s">
        <v>53</v>
      </c>
      <c r="H31" s="278" t="s">
        <v>55</v>
      </c>
      <c r="I31" s="279" t="s">
        <v>53</v>
      </c>
      <c r="J31" s="278" t="s">
        <v>55</v>
      </c>
      <c r="K31" s="279" t="s">
        <v>53</v>
      </c>
      <c r="L31" s="278" t="s">
        <v>55</v>
      </c>
      <c r="Q31" s="1"/>
    </row>
    <row r="32" spans="1:17" x14ac:dyDescent="0.2">
      <c r="B32" s="166"/>
      <c r="D32" s="278"/>
      <c r="E32" s="278"/>
      <c r="F32" s="278"/>
      <c r="G32" s="280" t="s">
        <v>192</v>
      </c>
      <c r="J32" s="278"/>
      <c r="K32" s="278"/>
      <c r="L32" s="278"/>
      <c r="N32" s="5"/>
      <c r="Q32" s="1"/>
    </row>
    <row r="33" spans="1:17" s="5" customFormat="1" x14ac:dyDescent="0.2">
      <c r="A33" s="45"/>
      <c r="B33" s="159" t="s">
        <v>346</v>
      </c>
      <c r="C33" s="281">
        <v>129936</v>
      </c>
      <c r="D33" s="281">
        <v>2769</v>
      </c>
      <c r="E33" s="282">
        <v>11</v>
      </c>
      <c r="F33" s="282">
        <v>0</v>
      </c>
      <c r="G33" s="283">
        <v>119199</v>
      </c>
      <c r="H33" s="284">
        <v>547</v>
      </c>
      <c r="I33" s="285">
        <v>1</v>
      </c>
      <c r="J33" s="285">
        <v>0</v>
      </c>
      <c r="K33" s="284">
        <v>927</v>
      </c>
      <c r="L33" s="284">
        <v>69</v>
      </c>
      <c r="P33" s="2"/>
      <c r="Q33" s="2"/>
    </row>
    <row r="34" spans="1:17" s="5" customFormat="1" x14ac:dyDescent="0.2">
      <c r="A34" s="45"/>
      <c r="B34" s="159" t="s">
        <v>347</v>
      </c>
      <c r="C34" s="281">
        <v>132451</v>
      </c>
      <c r="D34" s="281">
        <v>2910</v>
      </c>
      <c r="E34" s="282">
        <v>7</v>
      </c>
      <c r="F34" s="282">
        <v>0</v>
      </c>
      <c r="G34" s="283">
        <v>120295</v>
      </c>
      <c r="H34" s="284">
        <v>549</v>
      </c>
      <c r="I34" s="285">
        <v>1</v>
      </c>
      <c r="J34" s="285">
        <v>0</v>
      </c>
      <c r="K34" s="284">
        <v>1220</v>
      </c>
      <c r="L34" s="284">
        <v>77</v>
      </c>
      <c r="P34" s="2"/>
      <c r="Q34" s="2"/>
    </row>
    <row r="35" spans="1:17" s="5" customFormat="1" x14ac:dyDescent="0.2">
      <c r="A35" s="45"/>
      <c r="B35" s="159" t="s">
        <v>531</v>
      </c>
      <c r="C35" s="281">
        <v>133400</v>
      </c>
      <c r="D35" s="281">
        <v>2881</v>
      </c>
      <c r="E35" s="282">
        <v>6</v>
      </c>
      <c r="F35" s="282">
        <v>0</v>
      </c>
      <c r="G35" s="283">
        <v>121531</v>
      </c>
      <c r="H35" s="284">
        <v>558</v>
      </c>
      <c r="I35" s="286">
        <v>0</v>
      </c>
      <c r="J35" s="286">
        <v>0</v>
      </c>
      <c r="K35" s="284">
        <v>1171</v>
      </c>
      <c r="L35" s="284">
        <v>67</v>
      </c>
      <c r="P35" s="2"/>
      <c r="Q35" s="2"/>
    </row>
    <row r="36" spans="1:17" s="5" customFormat="1" x14ac:dyDescent="0.2">
      <c r="A36" s="45"/>
      <c r="B36" s="159" t="s">
        <v>532</v>
      </c>
      <c r="C36" s="281">
        <v>132860</v>
      </c>
      <c r="D36" s="281">
        <v>3064</v>
      </c>
      <c r="E36" s="282">
        <v>9</v>
      </c>
      <c r="F36" s="282">
        <v>0</v>
      </c>
      <c r="G36" s="283">
        <v>120440</v>
      </c>
      <c r="H36" s="284">
        <v>557</v>
      </c>
      <c r="I36" s="286">
        <v>0</v>
      </c>
      <c r="J36" s="286">
        <v>0</v>
      </c>
      <c r="K36" s="284">
        <v>1002</v>
      </c>
      <c r="L36" s="284">
        <v>68</v>
      </c>
      <c r="P36" s="2"/>
      <c r="Q36" s="2"/>
    </row>
    <row r="37" spans="1:17" s="5" customFormat="1" x14ac:dyDescent="0.2">
      <c r="A37" s="45"/>
      <c r="B37" s="159"/>
      <c r="C37" s="281"/>
      <c r="D37" s="281"/>
      <c r="E37" s="282"/>
      <c r="F37" s="282"/>
      <c r="G37" s="283"/>
      <c r="H37" s="284"/>
      <c r="I37" s="282"/>
      <c r="J37" s="282"/>
      <c r="K37" s="284"/>
      <c r="L37" s="284"/>
      <c r="N37" s="2"/>
      <c r="P37" s="2"/>
    </row>
    <row r="38" spans="1:17" x14ac:dyDescent="0.2">
      <c r="B38" s="159"/>
      <c r="C38" s="281"/>
      <c r="D38" s="281"/>
      <c r="E38" s="284"/>
      <c r="F38" s="284"/>
      <c r="G38" s="287" t="s">
        <v>193</v>
      </c>
      <c r="I38" s="288"/>
      <c r="J38" s="284"/>
      <c r="K38" s="50"/>
      <c r="L38" s="288"/>
      <c r="N38" s="5"/>
    </row>
    <row r="39" spans="1:17" s="5" customFormat="1" x14ac:dyDescent="0.2">
      <c r="A39" s="45"/>
      <c r="B39" s="159" t="s">
        <v>346</v>
      </c>
      <c r="C39" s="281">
        <v>67432</v>
      </c>
      <c r="D39" s="281">
        <v>1163</v>
      </c>
      <c r="E39" s="282">
        <v>1</v>
      </c>
      <c r="F39" s="282">
        <v>0</v>
      </c>
      <c r="G39" s="288">
        <v>64893</v>
      </c>
      <c r="H39" s="284">
        <v>324</v>
      </c>
      <c r="I39" s="285">
        <v>1</v>
      </c>
      <c r="J39" s="285">
        <v>0</v>
      </c>
      <c r="K39" s="284">
        <v>501</v>
      </c>
      <c r="L39" s="284">
        <v>33</v>
      </c>
      <c r="P39" s="2"/>
      <c r="Q39" s="2"/>
    </row>
    <row r="40" spans="1:17" s="5" customFormat="1" x14ac:dyDescent="0.2">
      <c r="A40" s="45"/>
      <c r="B40" s="159" t="s">
        <v>347</v>
      </c>
      <c r="C40" s="281">
        <v>67533</v>
      </c>
      <c r="D40" s="281">
        <v>1145</v>
      </c>
      <c r="E40" s="282">
        <v>4</v>
      </c>
      <c r="F40" s="282">
        <v>0</v>
      </c>
      <c r="G40" s="288">
        <v>64941</v>
      </c>
      <c r="H40" s="284">
        <v>324</v>
      </c>
      <c r="I40" s="286">
        <v>0</v>
      </c>
      <c r="J40" s="286">
        <v>0</v>
      </c>
      <c r="K40" s="284">
        <v>603</v>
      </c>
      <c r="L40" s="284">
        <v>35</v>
      </c>
      <c r="N40" s="2"/>
      <c r="P40" s="2"/>
      <c r="Q40" s="2"/>
    </row>
    <row r="41" spans="1:17" s="5" customFormat="1" x14ac:dyDescent="0.2">
      <c r="A41" s="45"/>
      <c r="B41" s="159" t="s">
        <v>531</v>
      </c>
      <c r="C41" s="281">
        <v>66968</v>
      </c>
      <c r="D41" s="281">
        <v>1063</v>
      </c>
      <c r="E41" s="282">
        <v>7</v>
      </c>
      <c r="F41" s="282">
        <v>0</v>
      </c>
      <c r="G41" s="288">
        <v>64666</v>
      </c>
      <c r="H41" s="284">
        <v>331</v>
      </c>
      <c r="I41" s="286">
        <v>0</v>
      </c>
      <c r="J41" s="286">
        <v>0</v>
      </c>
      <c r="K41" s="284">
        <v>521</v>
      </c>
      <c r="L41" s="284">
        <v>30</v>
      </c>
      <c r="N41" s="2"/>
      <c r="P41" s="2"/>
      <c r="Q41" s="2"/>
    </row>
    <row r="42" spans="1:17" s="5" customFormat="1" x14ac:dyDescent="0.2">
      <c r="A42" s="45"/>
      <c r="B42" s="159" t="s">
        <v>532</v>
      </c>
      <c r="C42" s="281">
        <v>64736</v>
      </c>
      <c r="D42" s="281">
        <v>982</v>
      </c>
      <c r="E42" s="282">
        <v>15</v>
      </c>
      <c r="F42" s="282">
        <v>0</v>
      </c>
      <c r="G42" s="288">
        <v>62639</v>
      </c>
      <c r="H42" s="284">
        <v>319</v>
      </c>
      <c r="I42" s="285">
        <v>1</v>
      </c>
      <c r="J42" s="285">
        <v>0</v>
      </c>
      <c r="K42" s="284">
        <v>456</v>
      </c>
      <c r="L42" s="284">
        <v>27</v>
      </c>
      <c r="N42" s="2"/>
      <c r="P42" s="2"/>
      <c r="Q42" s="2"/>
    </row>
    <row r="43" spans="1:17" ht="18" thickBot="1" x14ac:dyDescent="0.2">
      <c r="B43" s="155"/>
      <c r="C43" s="289"/>
      <c r="D43" s="52"/>
      <c r="E43" s="52"/>
      <c r="F43" s="52"/>
      <c r="G43" s="52"/>
      <c r="H43" s="52"/>
      <c r="I43" s="52"/>
      <c r="J43" s="52"/>
      <c r="K43" s="52"/>
      <c r="L43" s="52"/>
    </row>
    <row r="44" spans="1:17" x14ac:dyDescent="0.2">
      <c r="B44" s="232"/>
      <c r="C44" s="57"/>
      <c r="D44" s="57"/>
      <c r="E44" s="290"/>
      <c r="F44" s="62" t="s">
        <v>533</v>
      </c>
      <c r="G44" s="291"/>
      <c r="H44" s="57"/>
      <c r="K44" s="182" t="s">
        <v>283</v>
      </c>
      <c r="L44" s="291"/>
      <c r="P44" s="16"/>
      <c r="Q44" s="16"/>
    </row>
    <row r="45" spans="1:17" x14ac:dyDescent="0.15">
      <c r="C45" s="434" t="s">
        <v>190</v>
      </c>
      <c r="D45" s="435"/>
      <c r="E45" s="434" t="s">
        <v>191</v>
      </c>
      <c r="F45" s="435"/>
      <c r="G45" s="434" t="s">
        <v>194</v>
      </c>
      <c r="H45" s="435"/>
      <c r="I45" s="434" t="s">
        <v>195</v>
      </c>
      <c r="J45" s="435"/>
      <c r="K45" s="440" t="s">
        <v>196</v>
      </c>
      <c r="L45" s="441"/>
      <c r="P45" s="18"/>
      <c r="Q45" s="18"/>
    </row>
    <row r="46" spans="1:17" x14ac:dyDescent="0.15">
      <c r="C46" s="436"/>
      <c r="D46" s="437"/>
      <c r="E46" s="436"/>
      <c r="F46" s="437"/>
      <c r="G46" s="436"/>
      <c r="H46" s="437"/>
      <c r="I46" s="436"/>
      <c r="J46" s="437"/>
      <c r="K46" s="442"/>
      <c r="L46" s="443"/>
      <c r="P46" s="18"/>
      <c r="Q46" s="18"/>
    </row>
    <row r="47" spans="1:17" x14ac:dyDescent="0.2">
      <c r="C47" s="438"/>
      <c r="D47" s="439"/>
      <c r="E47" s="438"/>
      <c r="F47" s="439"/>
      <c r="G47" s="438"/>
      <c r="H47" s="439"/>
      <c r="I47" s="438"/>
      <c r="J47" s="439"/>
      <c r="K47" s="444"/>
      <c r="L47" s="445"/>
      <c r="P47" s="14"/>
      <c r="Q47" s="14"/>
    </row>
    <row r="48" spans="1:17" x14ac:dyDescent="0.2">
      <c r="B48" s="221"/>
      <c r="C48" s="68" t="s">
        <v>428</v>
      </c>
      <c r="D48" s="68" t="s">
        <v>429</v>
      </c>
      <c r="E48" s="68" t="s">
        <v>428</v>
      </c>
      <c r="F48" s="181" t="s">
        <v>429</v>
      </c>
      <c r="G48" s="68" t="s">
        <v>428</v>
      </c>
      <c r="H48" s="181" t="s">
        <v>429</v>
      </c>
      <c r="I48" s="68" t="s">
        <v>428</v>
      </c>
      <c r="J48" s="181" t="s">
        <v>429</v>
      </c>
      <c r="K48" s="168" t="s">
        <v>428</v>
      </c>
      <c r="L48" s="68" t="s">
        <v>429</v>
      </c>
      <c r="P48" s="14"/>
      <c r="Q48" s="14"/>
    </row>
    <row r="49" spans="1:17" x14ac:dyDescent="0.2">
      <c r="B49" s="292"/>
      <c r="C49" s="279" t="s">
        <v>53</v>
      </c>
      <c r="D49" s="278" t="s">
        <v>55</v>
      </c>
      <c r="E49" s="293" t="s">
        <v>53</v>
      </c>
      <c r="F49" s="279" t="s">
        <v>55</v>
      </c>
      <c r="G49" s="293" t="s">
        <v>53</v>
      </c>
      <c r="H49" s="278" t="s">
        <v>55</v>
      </c>
      <c r="I49" s="279" t="s">
        <v>53</v>
      </c>
      <c r="J49" s="294" t="s">
        <v>55</v>
      </c>
      <c r="K49" s="293" t="s">
        <v>53</v>
      </c>
      <c r="L49" s="293" t="s">
        <v>55</v>
      </c>
      <c r="P49" s="13"/>
      <c r="Q49" s="13"/>
    </row>
    <row r="50" spans="1:17" x14ac:dyDescent="0.2">
      <c r="B50" s="166"/>
      <c r="C50" s="233"/>
      <c r="D50" s="233"/>
      <c r="E50" s="295"/>
      <c r="F50" s="278"/>
      <c r="G50" s="296" t="s">
        <v>192</v>
      </c>
      <c r="H50" s="297"/>
      <c r="I50" s="64"/>
      <c r="K50" s="418" t="s">
        <v>197</v>
      </c>
      <c r="L50" s="419"/>
      <c r="N50" s="5"/>
      <c r="P50" s="16"/>
      <c r="Q50" s="16"/>
    </row>
    <row r="51" spans="1:17" s="5" customFormat="1" x14ac:dyDescent="0.2">
      <c r="A51" s="45"/>
      <c r="B51" s="159" t="s">
        <v>346</v>
      </c>
      <c r="C51" s="288">
        <v>7697</v>
      </c>
      <c r="D51" s="288">
        <v>1334</v>
      </c>
      <c r="E51" s="288">
        <v>186</v>
      </c>
      <c r="F51" s="284">
        <v>9</v>
      </c>
      <c r="G51" s="283">
        <v>995</v>
      </c>
      <c r="H51" s="298">
        <v>417</v>
      </c>
      <c r="I51" s="298">
        <v>920</v>
      </c>
      <c r="J51" s="299">
        <v>391</v>
      </c>
      <c r="K51" s="300">
        <v>3229</v>
      </c>
      <c r="L51" s="265">
        <v>104</v>
      </c>
    </row>
    <row r="52" spans="1:17" s="5" customFormat="1" x14ac:dyDescent="0.2">
      <c r="A52" s="45"/>
      <c r="B52" s="159" t="s">
        <v>347</v>
      </c>
      <c r="C52" s="288">
        <v>8621</v>
      </c>
      <c r="D52" s="288">
        <v>1470</v>
      </c>
      <c r="E52" s="288">
        <v>187</v>
      </c>
      <c r="F52" s="284">
        <v>9</v>
      </c>
      <c r="G52" s="283">
        <v>997</v>
      </c>
      <c r="H52" s="298">
        <v>418</v>
      </c>
      <c r="I52" s="298">
        <v>1123</v>
      </c>
      <c r="J52" s="299">
        <v>386</v>
      </c>
      <c r="K52" s="300">
        <v>5386</v>
      </c>
      <c r="L52" s="265">
        <v>132</v>
      </c>
    </row>
    <row r="53" spans="1:17" s="5" customFormat="1" x14ac:dyDescent="0.2">
      <c r="A53" s="45"/>
      <c r="B53" s="159" t="s">
        <v>531</v>
      </c>
      <c r="C53" s="288">
        <v>8506</v>
      </c>
      <c r="D53" s="288">
        <v>1441</v>
      </c>
      <c r="E53" s="288">
        <v>220</v>
      </c>
      <c r="F53" s="284">
        <v>11</v>
      </c>
      <c r="G53" s="283">
        <v>1029</v>
      </c>
      <c r="H53" s="298">
        <v>432</v>
      </c>
      <c r="I53" s="298">
        <v>937</v>
      </c>
      <c r="J53" s="299">
        <v>372</v>
      </c>
      <c r="K53" s="300">
        <v>6391</v>
      </c>
      <c r="L53" s="265">
        <v>139</v>
      </c>
    </row>
    <row r="54" spans="1:17" s="5" customFormat="1" x14ac:dyDescent="0.2">
      <c r="A54" s="45"/>
      <c r="B54" s="159" t="s">
        <v>532</v>
      </c>
      <c r="C54" s="288">
        <v>9188</v>
      </c>
      <c r="D54" s="288">
        <v>1602</v>
      </c>
      <c r="E54" s="288">
        <v>204</v>
      </c>
      <c r="F54" s="284">
        <v>10</v>
      </c>
      <c r="G54" s="283">
        <v>1011</v>
      </c>
      <c r="H54" s="298">
        <v>424</v>
      </c>
      <c r="I54" s="298">
        <v>1006</v>
      </c>
      <c r="J54" s="299">
        <v>403</v>
      </c>
      <c r="K54" s="300">
        <v>5560</v>
      </c>
      <c r="L54" s="265">
        <v>128</v>
      </c>
    </row>
    <row r="55" spans="1:17" s="5" customFormat="1" x14ac:dyDescent="0.2">
      <c r="A55" s="45"/>
      <c r="B55" s="159"/>
      <c r="C55" s="288"/>
      <c r="D55" s="288"/>
      <c r="E55" s="288"/>
      <c r="F55" s="284"/>
      <c r="G55" s="283"/>
      <c r="H55" s="298"/>
      <c r="I55" s="298"/>
      <c r="J55" s="299"/>
      <c r="K55" s="72"/>
      <c r="L55" s="72"/>
    </row>
    <row r="56" spans="1:17" s="5" customFormat="1" x14ac:dyDescent="0.2">
      <c r="A56" s="45"/>
      <c r="B56" s="159"/>
      <c r="C56" s="288"/>
      <c r="D56" s="288"/>
      <c r="E56" s="301"/>
      <c r="F56" s="284"/>
      <c r="G56" s="302" t="s">
        <v>193</v>
      </c>
      <c r="H56" s="298"/>
      <c r="I56" s="298"/>
      <c r="J56" s="303"/>
      <c r="K56" s="72"/>
      <c r="L56" s="72"/>
    </row>
    <row r="57" spans="1:17" s="5" customFormat="1" x14ac:dyDescent="0.2">
      <c r="A57" s="45"/>
      <c r="B57" s="159" t="s">
        <v>346</v>
      </c>
      <c r="C57" s="304" t="s">
        <v>308</v>
      </c>
      <c r="D57" s="304" t="s">
        <v>308</v>
      </c>
      <c r="E57" s="288">
        <v>129</v>
      </c>
      <c r="F57" s="284">
        <v>6</v>
      </c>
      <c r="G57" s="283">
        <v>1907</v>
      </c>
      <c r="H57" s="298">
        <v>800</v>
      </c>
      <c r="I57" s="304" t="s">
        <v>308</v>
      </c>
      <c r="J57" s="305" t="s">
        <v>308</v>
      </c>
      <c r="K57" s="72"/>
      <c r="L57" s="72"/>
    </row>
    <row r="58" spans="1:17" s="5" customFormat="1" x14ac:dyDescent="0.2">
      <c r="A58" s="45"/>
      <c r="B58" s="159" t="s">
        <v>347</v>
      </c>
      <c r="C58" s="304" t="s">
        <v>308</v>
      </c>
      <c r="D58" s="304" t="s">
        <v>308</v>
      </c>
      <c r="E58" s="288">
        <v>132</v>
      </c>
      <c r="F58" s="284">
        <v>7</v>
      </c>
      <c r="G58" s="283">
        <v>1853</v>
      </c>
      <c r="H58" s="298">
        <v>779</v>
      </c>
      <c r="I58" s="304" t="s">
        <v>308</v>
      </c>
      <c r="J58" s="305" t="s">
        <v>308</v>
      </c>
      <c r="K58" s="72"/>
      <c r="L58" s="72"/>
      <c r="N58" s="2"/>
    </row>
    <row r="59" spans="1:17" s="5" customFormat="1" x14ac:dyDescent="0.2">
      <c r="A59" s="45"/>
      <c r="B59" s="159" t="s">
        <v>531</v>
      </c>
      <c r="C59" s="304" t="s">
        <v>308</v>
      </c>
      <c r="D59" s="304" t="s">
        <v>308</v>
      </c>
      <c r="E59" s="288">
        <v>120</v>
      </c>
      <c r="F59" s="284">
        <v>6</v>
      </c>
      <c r="G59" s="283">
        <v>1654</v>
      </c>
      <c r="H59" s="298">
        <v>695</v>
      </c>
      <c r="I59" s="304" t="s">
        <v>308</v>
      </c>
      <c r="J59" s="305" t="s">
        <v>308</v>
      </c>
      <c r="K59" s="72"/>
      <c r="L59" s="72"/>
      <c r="N59" s="2"/>
    </row>
    <row r="60" spans="1:17" s="5" customFormat="1" x14ac:dyDescent="0.2">
      <c r="A60" s="45"/>
      <c r="B60" s="159" t="s">
        <v>532</v>
      </c>
      <c r="C60" s="304" t="s">
        <v>308</v>
      </c>
      <c r="D60" s="304" t="s">
        <v>308</v>
      </c>
      <c r="E60" s="288">
        <v>123</v>
      </c>
      <c r="F60" s="284">
        <v>6</v>
      </c>
      <c r="G60" s="283">
        <v>1502</v>
      </c>
      <c r="H60" s="298">
        <v>631</v>
      </c>
      <c r="I60" s="304" t="s">
        <v>308</v>
      </c>
      <c r="J60" s="305" t="s">
        <v>308</v>
      </c>
      <c r="K60" s="72"/>
      <c r="L60" s="72"/>
      <c r="N60" s="2"/>
    </row>
    <row r="61" spans="1:17" ht="18" thickBot="1" x14ac:dyDescent="0.2">
      <c r="B61" s="306"/>
      <c r="C61" s="122"/>
      <c r="D61" s="89"/>
      <c r="E61" s="52"/>
      <c r="F61" s="307"/>
      <c r="G61" s="308"/>
      <c r="H61" s="309"/>
      <c r="I61" s="309"/>
      <c r="J61" s="310"/>
      <c r="K61" s="54"/>
      <c r="L61" s="54"/>
    </row>
    <row r="62" spans="1:17" x14ac:dyDescent="0.2">
      <c r="C62" s="239" t="s">
        <v>249</v>
      </c>
      <c r="F62" s="263"/>
      <c r="G62" s="263"/>
      <c r="H62" s="263"/>
      <c r="I62" s="264"/>
      <c r="J62" s="264"/>
      <c r="K62" s="264"/>
    </row>
    <row r="63" spans="1:17" x14ac:dyDescent="0.15">
      <c r="E63" s="311"/>
      <c r="F63" s="311"/>
      <c r="G63" s="311"/>
      <c r="H63" s="311"/>
      <c r="I63" s="311"/>
      <c r="J63" s="311"/>
      <c r="K63" s="311"/>
      <c r="N63" s="16"/>
    </row>
    <row r="64" spans="1:17" x14ac:dyDescent="0.15">
      <c r="A64" s="7"/>
      <c r="E64" s="231"/>
      <c r="F64" s="231"/>
      <c r="G64" s="231"/>
      <c r="H64" s="231"/>
      <c r="I64" s="231"/>
      <c r="J64" s="231"/>
      <c r="K64" s="231"/>
      <c r="L64" s="231"/>
      <c r="M64" s="16"/>
      <c r="N64" s="16"/>
    </row>
    <row r="65" spans="1:14" x14ac:dyDescent="0.15">
      <c r="A65" s="7"/>
      <c r="E65" s="231"/>
      <c r="F65" s="231"/>
      <c r="G65" s="231"/>
      <c r="H65" s="231"/>
      <c r="I65" s="231"/>
      <c r="J65" s="231"/>
      <c r="K65" s="231"/>
      <c r="L65" s="231"/>
      <c r="M65" s="16"/>
      <c r="N65" s="16"/>
    </row>
    <row r="66" spans="1:14" x14ac:dyDescent="0.15">
      <c r="A66" s="7"/>
      <c r="E66" s="231"/>
      <c r="F66" s="231"/>
      <c r="G66" s="231"/>
      <c r="H66" s="231"/>
      <c r="I66" s="231"/>
      <c r="J66" s="231"/>
      <c r="K66" s="231"/>
      <c r="L66" s="231"/>
      <c r="M66" s="16"/>
      <c r="N66" s="16"/>
    </row>
    <row r="67" spans="1:14" x14ac:dyDescent="0.15">
      <c r="A67" s="7"/>
      <c r="E67" s="231"/>
      <c r="F67" s="231"/>
      <c r="G67" s="231"/>
      <c r="H67" s="231"/>
      <c r="I67" s="231"/>
      <c r="J67" s="231"/>
      <c r="K67" s="231"/>
      <c r="L67" s="231"/>
      <c r="M67" s="16"/>
      <c r="N67" s="16"/>
    </row>
    <row r="68" spans="1:14" x14ac:dyDescent="0.15">
      <c r="E68" s="231"/>
      <c r="F68" s="231"/>
      <c r="G68" s="231"/>
      <c r="H68" s="231"/>
      <c r="I68" s="231"/>
      <c r="J68" s="231"/>
      <c r="K68" s="231"/>
      <c r="L68" s="231"/>
      <c r="M68" s="16"/>
      <c r="N68" s="16"/>
    </row>
    <row r="69" spans="1:14" x14ac:dyDescent="0.15">
      <c r="E69" s="231"/>
      <c r="F69" s="231"/>
      <c r="G69" s="231"/>
      <c r="H69" s="231"/>
      <c r="I69" s="231"/>
      <c r="J69" s="231"/>
      <c r="K69" s="231"/>
      <c r="L69" s="231"/>
      <c r="M69" s="16"/>
      <c r="N69" s="16"/>
    </row>
    <row r="70" spans="1:14" x14ac:dyDescent="0.15">
      <c r="E70" s="231"/>
      <c r="F70" s="231"/>
      <c r="G70" s="231"/>
      <c r="H70" s="231"/>
      <c r="I70" s="231"/>
      <c r="J70" s="231"/>
      <c r="K70" s="231"/>
      <c r="L70" s="231"/>
      <c r="M70" s="16"/>
      <c r="N70" s="16"/>
    </row>
    <row r="71" spans="1:14" x14ac:dyDescent="0.15">
      <c r="E71" s="231"/>
      <c r="F71" s="231"/>
      <c r="G71" s="231"/>
      <c r="H71" s="231"/>
      <c r="I71" s="231"/>
      <c r="J71" s="231"/>
      <c r="K71" s="231"/>
      <c r="L71" s="231"/>
      <c r="M71" s="16"/>
      <c r="N71" s="16"/>
    </row>
    <row r="72" spans="1:14" x14ac:dyDescent="0.15">
      <c r="E72" s="231"/>
      <c r="F72" s="231"/>
      <c r="G72" s="231"/>
      <c r="H72" s="231"/>
      <c r="I72" s="231"/>
      <c r="J72" s="231"/>
      <c r="K72" s="231"/>
      <c r="L72" s="231"/>
      <c r="M72" s="16"/>
      <c r="N72" s="16"/>
    </row>
    <row r="73" spans="1:14" x14ac:dyDescent="0.15">
      <c r="B73" s="312"/>
      <c r="D73" s="312"/>
      <c r="E73" s="231"/>
      <c r="F73" s="231"/>
      <c r="G73" s="231"/>
      <c r="H73" s="231"/>
      <c r="I73" s="231"/>
      <c r="J73" s="231"/>
      <c r="K73" s="231"/>
      <c r="L73" s="231"/>
      <c r="M73" s="16"/>
      <c r="N73" s="16"/>
    </row>
    <row r="74" spans="1:14" x14ac:dyDescent="0.15">
      <c r="B74" s="312"/>
      <c r="C74" s="312"/>
      <c r="D74" s="312"/>
      <c r="E74" s="231"/>
      <c r="F74" s="231"/>
      <c r="G74" s="231"/>
      <c r="H74" s="231"/>
      <c r="I74" s="231"/>
      <c r="J74" s="231"/>
      <c r="K74" s="231"/>
      <c r="L74" s="231"/>
      <c r="M74" s="16"/>
      <c r="N74" s="16"/>
    </row>
    <row r="75" spans="1:14" x14ac:dyDescent="0.2">
      <c r="B75" s="313"/>
      <c r="C75" s="313"/>
      <c r="D75" s="312"/>
      <c r="E75" s="314"/>
      <c r="F75" s="314"/>
      <c r="G75" s="314"/>
      <c r="H75" s="314"/>
      <c r="I75" s="314"/>
      <c r="J75" s="314"/>
      <c r="K75" s="314"/>
      <c r="L75" s="314"/>
      <c r="M75" s="16"/>
      <c r="N75" s="16"/>
    </row>
    <row r="76" spans="1:14" x14ac:dyDescent="0.2">
      <c r="B76" s="313"/>
      <c r="C76" s="313"/>
      <c r="D76" s="312"/>
      <c r="E76" s="314"/>
      <c r="F76" s="314"/>
      <c r="G76" s="314"/>
      <c r="H76" s="314"/>
      <c r="I76" s="314"/>
      <c r="J76" s="314"/>
      <c r="K76" s="314"/>
      <c r="L76" s="314"/>
      <c r="M76" s="16"/>
      <c r="N76" s="16"/>
    </row>
    <row r="77" spans="1:14" x14ac:dyDescent="0.2">
      <c r="B77" s="313"/>
      <c r="C77" s="313"/>
      <c r="D77" s="312"/>
      <c r="M77" s="16"/>
      <c r="N77" s="16"/>
    </row>
    <row r="78" spans="1:14" x14ac:dyDescent="0.15">
      <c r="B78" s="312"/>
      <c r="C78" s="312"/>
      <c r="D78" s="312"/>
      <c r="M78" s="16"/>
      <c r="N78" s="16"/>
    </row>
    <row r="79" spans="1:14" x14ac:dyDescent="0.15">
      <c r="B79" s="315"/>
      <c r="C79" s="315"/>
      <c r="D79" s="312"/>
      <c r="M79" s="16"/>
      <c r="N79" s="16"/>
    </row>
    <row r="80" spans="1:14" x14ac:dyDescent="0.15">
      <c r="M80" s="16"/>
      <c r="N80" s="16"/>
    </row>
    <row r="81" spans="13:14" x14ac:dyDescent="0.15">
      <c r="M81" s="16"/>
      <c r="N81" s="16"/>
    </row>
    <row r="82" spans="13:14" x14ac:dyDescent="0.15">
      <c r="M82" s="16"/>
      <c r="N82" s="16"/>
    </row>
    <row r="83" spans="13:14" x14ac:dyDescent="0.15">
      <c r="M83" s="16"/>
      <c r="N83" s="16"/>
    </row>
    <row r="84" spans="13:14" x14ac:dyDescent="0.15">
      <c r="M84" s="16"/>
      <c r="N84" s="16"/>
    </row>
    <row r="85" spans="13:14" x14ac:dyDescent="0.15">
      <c r="M85" s="16"/>
      <c r="N85" s="16"/>
    </row>
    <row r="86" spans="13:14" x14ac:dyDescent="0.15">
      <c r="M86" s="16"/>
      <c r="N86" s="16"/>
    </row>
    <row r="87" spans="13:14" x14ac:dyDescent="0.15">
      <c r="M87" s="16"/>
      <c r="N87" s="16"/>
    </row>
    <row r="88" spans="13:14" x14ac:dyDescent="0.15">
      <c r="M88" s="16"/>
      <c r="N88" s="16"/>
    </row>
    <row r="89" spans="13:14" x14ac:dyDescent="0.15">
      <c r="M89" s="16"/>
      <c r="N89" s="16"/>
    </row>
    <row r="90" spans="13:14" x14ac:dyDescent="0.15">
      <c r="M90" s="16"/>
      <c r="N90" s="16"/>
    </row>
    <row r="91" spans="13:14" x14ac:dyDescent="0.15">
      <c r="M91" s="16"/>
      <c r="N91" s="16"/>
    </row>
    <row r="92" spans="13:14" x14ac:dyDescent="0.15">
      <c r="M92" s="16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8"/>
  <sheetViews>
    <sheetView view="pageBreakPreview" zoomScale="75" zoomScaleNormal="75" workbookViewId="0">
      <selection activeCell="B75" sqref="B75"/>
    </sheetView>
  </sheetViews>
  <sheetFormatPr defaultColWidth="13.375" defaultRowHeight="16.5" customHeight="1" x14ac:dyDescent="0.15"/>
  <cols>
    <col min="1" max="1" width="6.25" style="22" customWidth="1"/>
    <col min="2" max="2" width="28.625" style="105" customWidth="1"/>
    <col min="3" max="8" width="18.625" style="86" customWidth="1"/>
    <col min="9" max="11" width="6.375" style="233" customWidth="1"/>
    <col min="12" max="12" width="34" style="86" customWidth="1"/>
    <col min="13" max="13" width="21.625" style="17" bestFit="1" customWidth="1"/>
    <col min="14" max="16384" width="13.375" style="17"/>
  </cols>
  <sheetData>
    <row r="1" spans="1:12" ht="16.5" customHeight="1" x14ac:dyDescent="0.15">
      <c r="A1" s="38"/>
    </row>
    <row r="6" spans="1:12" ht="16.5" customHeight="1" x14ac:dyDescent="0.15">
      <c r="B6" s="449" t="s">
        <v>252</v>
      </c>
      <c r="C6" s="449"/>
      <c r="D6" s="449"/>
      <c r="E6" s="449"/>
      <c r="F6" s="449"/>
      <c r="G6" s="449"/>
      <c r="H6" s="449"/>
    </row>
    <row r="7" spans="1:12" s="18" customFormat="1" ht="16.5" customHeight="1" thickBot="1" x14ac:dyDescent="0.2">
      <c r="B7" s="87"/>
      <c r="C7" s="250" t="s">
        <v>270</v>
      </c>
      <c r="D7" s="89"/>
      <c r="E7" s="89"/>
      <c r="F7" s="89"/>
      <c r="G7" s="89"/>
      <c r="H7" s="89"/>
      <c r="I7" s="233"/>
      <c r="J7" s="233"/>
      <c r="K7" s="233"/>
      <c r="L7" s="233"/>
    </row>
    <row r="8" spans="1:12" ht="16.5" customHeight="1" x14ac:dyDescent="0.15">
      <c r="A8" s="18"/>
      <c r="C8" s="414" t="s">
        <v>245</v>
      </c>
      <c r="D8" s="450"/>
      <c r="E8" s="251"/>
      <c r="F8" s="251"/>
      <c r="G8" s="252" t="s">
        <v>198</v>
      </c>
      <c r="H8" s="251"/>
    </row>
    <row r="9" spans="1:12" ht="33.75" customHeight="1" x14ac:dyDescent="0.15">
      <c r="A9" s="18"/>
      <c r="C9" s="451"/>
      <c r="D9" s="452"/>
      <c r="E9" s="453" t="s">
        <v>271</v>
      </c>
      <c r="F9" s="454"/>
      <c r="G9" s="455" t="s">
        <v>534</v>
      </c>
      <c r="H9" s="456"/>
    </row>
    <row r="10" spans="1:12" ht="16.5" customHeight="1" x14ac:dyDescent="0.15">
      <c r="A10" s="18"/>
      <c r="B10" s="221"/>
      <c r="C10" s="115" t="s">
        <v>535</v>
      </c>
      <c r="D10" s="115" t="s">
        <v>536</v>
      </c>
      <c r="E10" s="115" t="s">
        <v>535</v>
      </c>
      <c r="F10" s="115" t="s">
        <v>536</v>
      </c>
      <c r="G10" s="115" t="s">
        <v>537</v>
      </c>
      <c r="H10" s="115" t="s">
        <v>536</v>
      </c>
    </row>
    <row r="11" spans="1:12" ht="16.5" customHeight="1" x14ac:dyDescent="0.15">
      <c r="A11" s="18"/>
      <c r="C11" s="116" t="s">
        <v>53</v>
      </c>
      <c r="D11" s="96" t="s">
        <v>55</v>
      </c>
      <c r="E11" s="147" t="s">
        <v>53</v>
      </c>
      <c r="F11" s="96" t="s">
        <v>55</v>
      </c>
      <c r="G11" s="96" t="s">
        <v>53</v>
      </c>
      <c r="H11" s="96" t="s">
        <v>55</v>
      </c>
    </row>
    <row r="12" spans="1:12" ht="16.5" customHeight="1" x14ac:dyDescent="0.15">
      <c r="A12" s="18"/>
      <c r="B12" s="253" t="s">
        <v>199</v>
      </c>
      <c r="C12" s="233"/>
      <c r="E12" s="254" t="s">
        <v>199</v>
      </c>
      <c r="F12" s="233"/>
    </row>
    <row r="13" spans="1:12" ht="16.5" customHeight="1" x14ac:dyDescent="0.15">
      <c r="A13" s="18"/>
      <c r="B13" s="119" t="s">
        <v>346</v>
      </c>
      <c r="C13" s="255">
        <v>1605211</v>
      </c>
      <c r="D13" s="256">
        <v>19442</v>
      </c>
      <c r="E13" s="163">
        <v>967926</v>
      </c>
      <c r="F13" s="257">
        <v>13830</v>
      </c>
      <c r="G13" s="257">
        <v>233419</v>
      </c>
      <c r="H13" s="257">
        <v>2168</v>
      </c>
    </row>
    <row r="14" spans="1:12" ht="16.5" customHeight="1" x14ac:dyDescent="0.15">
      <c r="A14" s="18"/>
      <c r="B14" s="119" t="s">
        <v>347</v>
      </c>
      <c r="C14" s="255">
        <v>1674081</v>
      </c>
      <c r="D14" s="256">
        <v>20205</v>
      </c>
      <c r="E14" s="163">
        <v>997894</v>
      </c>
      <c r="F14" s="257">
        <v>14673</v>
      </c>
      <c r="G14" s="257">
        <v>242901</v>
      </c>
      <c r="H14" s="257">
        <v>2263</v>
      </c>
    </row>
    <row r="15" spans="1:12" ht="16.5" customHeight="1" x14ac:dyDescent="0.2">
      <c r="A15" s="18"/>
      <c r="B15" s="159" t="s">
        <v>538</v>
      </c>
      <c r="C15" s="255">
        <v>1751796</v>
      </c>
      <c r="D15" s="256">
        <v>21148</v>
      </c>
      <c r="E15" s="163">
        <v>1035775</v>
      </c>
      <c r="F15" s="257">
        <v>15315</v>
      </c>
      <c r="G15" s="257">
        <v>252631</v>
      </c>
      <c r="H15" s="257">
        <v>2329</v>
      </c>
    </row>
    <row r="16" spans="1:12" ht="16.5" customHeight="1" x14ac:dyDescent="0.2">
      <c r="A16" s="18"/>
      <c r="B16" s="159" t="s">
        <v>539</v>
      </c>
      <c r="C16" s="255">
        <v>1799224</v>
      </c>
      <c r="D16" s="256">
        <v>21552</v>
      </c>
      <c r="E16" s="163">
        <v>1052916</v>
      </c>
      <c r="F16" s="257">
        <v>15616</v>
      </c>
      <c r="G16" s="257">
        <v>259766</v>
      </c>
      <c r="H16" s="257">
        <v>2402</v>
      </c>
    </row>
    <row r="17" spans="1:12" s="16" customFormat="1" ht="16.5" customHeight="1" x14ac:dyDescent="0.15">
      <c r="A17" s="18"/>
      <c r="B17" s="119"/>
      <c r="C17" s="255"/>
      <c r="D17" s="256"/>
      <c r="E17" s="163"/>
      <c r="F17" s="257"/>
      <c r="G17" s="257"/>
      <c r="H17" s="257"/>
      <c r="I17" s="233"/>
      <c r="J17" s="233"/>
      <c r="K17" s="233"/>
      <c r="L17" s="233"/>
    </row>
    <row r="18" spans="1:12" s="16" customFormat="1" ht="16.5" customHeight="1" x14ac:dyDescent="0.15">
      <c r="A18" s="18"/>
      <c r="B18" s="253" t="s">
        <v>193</v>
      </c>
      <c r="C18" s="233"/>
      <c r="D18" s="86"/>
      <c r="E18" s="254" t="s">
        <v>193</v>
      </c>
      <c r="F18" s="233"/>
      <c r="G18" s="257"/>
      <c r="H18" s="257"/>
      <c r="I18" s="233"/>
      <c r="J18" s="233"/>
      <c r="K18" s="233"/>
      <c r="L18" s="233"/>
    </row>
    <row r="19" spans="1:12" s="16" customFormat="1" ht="16.5" customHeight="1" x14ac:dyDescent="0.15">
      <c r="A19" s="18"/>
      <c r="B19" s="119" t="s">
        <v>346</v>
      </c>
      <c r="C19" s="255">
        <v>1406232</v>
      </c>
      <c r="D19" s="256">
        <v>15631</v>
      </c>
      <c r="E19" s="163">
        <v>854138</v>
      </c>
      <c r="F19" s="257">
        <v>11554</v>
      </c>
      <c r="G19" s="257">
        <v>180379</v>
      </c>
      <c r="H19" s="257">
        <v>1458</v>
      </c>
      <c r="I19" s="233"/>
      <c r="J19" s="233"/>
      <c r="K19" s="233"/>
      <c r="L19" s="233"/>
    </row>
    <row r="20" spans="1:12" s="16" customFormat="1" ht="16.5" customHeight="1" x14ac:dyDescent="0.15">
      <c r="A20" s="18"/>
      <c r="B20" s="119" t="s">
        <v>347</v>
      </c>
      <c r="C20" s="255">
        <v>1439877</v>
      </c>
      <c r="D20" s="256">
        <v>15924</v>
      </c>
      <c r="E20" s="163">
        <v>866290</v>
      </c>
      <c r="F20" s="257">
        <v>11915</v>
      </c>
      <c r="G20" s="257">
        <v>185240</v>
      </c>
      <c r="H20" s="257">
        <v>1513</v>
      </c>
      <c r="I20" s="233"/>
      <c r="J20" s="233"/>
      <c r="K20" s="233"/>
      <c r="L20" s="233"/>
    </row>
    <row r="21" spans="1:12" s="16" customFormat="1" ht="16.5" customHeight="1" x14ac:dyDescent="0.2">
      <c r="A21" s="18"/>
      <c r="B21" s="159" t="s">
        <v>538</v>
      </c>
      <c r="C21" s="255">
        <v>1473373</v>
      </c>
      <c r="D21" s="256">
        <v>16274</v>
      </c>
      <c r="E21" s="163">
        <v>878936</v>
      </c>
      <c r="F21" s="257">
        <v>12079</v>
      </c>
      <c r="G21" s="257">
        <v>190009</v>
      </c>
      <c r="H21" s="257">
        <v>1555</v>
      </c>
      <c r="I21" s="233"/>
      <c r="J21" s="233"/>
      <c r="K21" s="233"/>
      <c r="L21" s="233"/>
    </row>
    <row r="22" spans="1:12" s="16" customFormat="1" ht="16.5" customHeight="1" x14ac:dyDescent="0.2">
      <c r="A22" s="18"/>
      <c r="B22" s="159" t="s">
        <v>539</v>
      </c>
      <c r="C22" s="255">
        <v>1473611</v>
      </c>
      <c r="D22" s="256">
        <v>16332</v>
      </c>
      <c r="E22" s="163">
        <v>867658</v>
      </c>
      <c r="F22" s="257">
        <v>12039</v>
      </c>
      <c r="G22" s="257">
        <v>194045</v>
      </c>
      <c r="H22" s="257">
        <v>1593</v>
      </c>
      <c r="I22" s="233"/>
      <c r="J22" s="233"/>
      <c r="K22" s="233"/>
      <c r="L22" s="233"/>
    </row>
    <row r="23" spans="1:12" s="16" customFormat="1" ht="16.5" customHeight="1" x14ac:dyDescent="0.15">
      <c r="A23" s="18"/>
      <c r="B23" s="119"/>
      <c r="C23" s="255"/>
      <c r="D23" s="256"/>
      <c r="E23" s="163"/>
      <c r="F23" s="257"/>
      <c r="G23" s="257"/>
      <c r="H23" s="257"/>
      <c r="I23" s="233"/>
      <c r="J23" s="233"/>
      <c r="K23" s="233"/>
      <c r="L23" s="233"/>
    </row>
    <row r="24" spans="1:12" s="16" customFormat="1" ht="16.5" customHeight="1" x14ac:dyDescent="0.15">
      <c r="A24" s="18"/>
      <c r="B24" s="253" t="s">
        <v>200</v>
      </c>
      <c r="C24" s="233"/>
      <c r="D24" s="256"/>
      <c r="E24" s="254" t="s">
        <v>200</v>
      </c>
      <c r="F24" s="233"/>
      <c r="G24" s="257"/>
      <c r="H24" s="257"/>
      <c r="I24" s="233"/>
      <c r="J24" s="233"/>
      <c r="K24" s="233"/>
      <c r="L24" s="233"/>
    </row>
    <row r="25" spans="1:12" s="16" customFormat="1" ht="16.5" customHeight="1" x14ac:dyDescent="0.15">
      <c r="A25" s="18"/>
      <c r="B25" s="119" t="s">
        <v>346</v>
      </c>
      <c r="C25" s="255">
        <v>121045</v>
      </c>
      <c r="D25" s="256">
        <v>2711</v>
      </c>
      <c r="E25" s="163">
        <v>75034</v>
      </c>
      <c r="F25" s="257">
        <v>2122</v>
      </c>
      <c r="G25" s="257">
        <v>10713</v>
      </c>
      <c r="H25" s="257">
        <v>126</v>
      </c>
      <c r="I25" s="233"/>
      <c r="J25" s="233"/>
      <c r="K25" s="233"/>
      <c r="L25" s="233"/>
    </row>
    <row r="26" spans="1:12" s="16" customFormat="1" ht="16.5" customHeight="1" x14ac:dyDescent="0.15">
      <c r="A26" s="18"/>
      <c r="B26" s="119" t="s">
        <v>347</v>
      </c>
      <c r="C26" s="255">
        <v>116523</v>
      </c>
      <c r="D26" s="256">
        <v>2531</v>
      </c>
      <c r="E26" s="163">
        <v>71146</v>
      </c>
      <c r="F26" s="257">
        <v>1988</v>
      </c>
      <c r="G26" s="257">
        <v>10713</v>
      </c>
      <c r="H26" s="257">
        <v>125</v>
      </c>
      <c r="I26" s="233"/>
      <c r="J26" s="233"/>
      <c r="K26" s="233"/>
      <c r="L26" s="233"/>
    </row>
    <row r="27" spans="1:12" s="16" customFormat="1" ht="16.5" customHeight="1" x14ac:dyDescent="0.2">
      <c r="A27" s="18"/>
      <c r="B27" s="159" t="s">
        <v>540</v>
      </c>
      <c r="C27" s="255">
        <v>127505</v>
      </c>
      <c r="D27" s="256">
        <v>2737</v>
      </c>
      <c r="E27" s="163">
        <v>77365</v>
      </c>
      <c r="F27" s="257">
        <v>2150</v>
      </c>
      <c r="G27" s="257">
        <v>11760</v>
      </c>
      <c r="H27" s="257">
        <v>135</v>
      </c>
      <c r="I27" s="233"/>
      <c r="J27" s="233"/>
      <c r="K27" s="233"/>
      <c r="L27" s="233"/>
    </row>
    <row r="28" spans="1:12" s="16" customFormat="1" ht="16.5" customHeight="1" x14ac:dyDescent="0.2">
      <c r="A28" s="18"/>
      <c r="B28" s="159" t="s">
        <v>539</v>
      </c>
      <c r="C28" s="255">
        <v>140545</v>
      </c>
      <c r="D28" s="256">
        <v>2942</v>
      </c>
      <c r="E28" s="163">
        <v>84618</v>
      </c>
      <c r="F28" s="257">
        <v>2326</v>
      </c>
      <c r="G28" s="257">
        <v>13451</v>
      </c>
      <c r="H28" s="257">
        <v>151</v>
      </c>
      <c r="I28" s="233"/>
      <c r="J28" s="233"/>
      <c r="K28" s="233"/>
      <c r="L28" s="233"/>
    </row>
    <row r="29" spans="1:12" s="16" customFormat="1" ht="16.5" customHeight="1" thickBot="1" x14ac:dyDescent="0.2">
      <c r="A29" s="18"/>
      <c r="B29" s="87"/>
      <c r="C29" s="122"/>
      <c r="D29" s="258"/>
      <c r="E29" s="89"/>
      <c r="F29" s="89"/>
      <c r="G29" s="89"/>
      <c r="H29" s="89"/>
      <c r="I29" s="233"/>
      <c r="J29" s="233"/>
      <c r="K29" s="233"/>
      <c r="L29" s="233"/>
    </row>
    <row r="30" spans="1:12" s="16" customFormat="1" ht="16.5" customHeight="1" x14ac:dyDescent="0.15">
      <c r="A30" s="18"/>
      <c r="B30" s="232"/>
      <c r="C30" s="251"/>
      <c r="D30" s="259"/>
      <c r="E30" s="430" t="s">
        <v>277</v>
      </c>
      <c r="F30" s="430"/>
      <c r="G30" s="233"/>
      <c r="H30" s="233"/>
      <c r="I30" s="233"/>
      <c r="J30" s="233"/>
      <c r="K30" s="233"/>
      <c r="L30" s="233"/>
    </row>
    <row r="31" spans="1:12" s="16" customFormat="1" ht="33.75" customHeight="1" x14ac:dyDescent="0.15">
      <c r="A31" s="18"/>
      <c r="B31" s="198"/>
      <c r="C31" s="455" t="s">
        <v>272</v>
      </c>
      <c r="D31" s="456"/>
      <c r="E31" s="457" t="s">
        <v>246</v>
      </c>
      <c r="F31" s="458"/>
      <c r="G31" s="459" t="s">
        <v>273</v>
      </c>
      <c r="H31" s="460"/>
      <c r="I31" s="233"/>
      <c r="J31" s="233"/>
      <c r="K31" s="233"/>
      <c r="L31" s="233"/>
    </row>
    <row r="32" spans="1:12" s="16" customFormat="1" ht="16.5" customHeight="1" x14ac:dyDescent="0.15">
      <c r="A32" s="18"/>
      <c r="B32" s="221"/>
      <c r="C32" s="115" t="s">
        <v>537</v>
      </c>
      <c r="D32" s="115" t="s">
        <v>541</v>
      </c>
      <c r="E32" s="115" t="s">
        <v>535</v>
      </c>
      <c r="F32" s="260" t="s">
        <v>536</v>
      </c>
      <c r="G32" s="115" t="s">
        <v>535</v>
      </c>
      <c r="H32" s="261" t="s">
        <v>536</v>
      </c>
      <c r="I32" s="233"/>
      <c r="J32" s="233"/>
      <c r="K32" s="233"/>
      <c r="L32" s="233"/>
    </row>
    <row r="33" spans="1:12" s="16" customFormat="1" ht="16.5" customHeight="1" x14ac:dyDescent="0.15">
      <c r="A33" s="18"/>
      <c r="B33" s="95"/>
      <c r="C33" s="96" t="s">
        <v>53</v>
      </c>
      <c r="D33" s="96" t="s">
        <v>55</v>
      </c>
      <c r="E33" s="96" t="s">
        <v>53</v>
      </c>
      <c r="F33" s="96" t="s">
        <v>55</v>
      </c>
      <c r="G33" s="96" t="s">
        <v>53</v>
      </c>
      <c r="H33" s="96" t="s">
        <v>55</v>
      </c>
      <c r="I33" s="233"/>
      <c r="J33" s="233"/>
      <c r="K33" s="233"/>
      <c r="L33" s="233"/>
    </row>
    <row r="34" spans="1:12" s="16" customFormat="1" ht="16.5" customHeight="1" x14ac:dyDescent="0.15">
      <c r="A34" s="18"/>
      <c r="B34" s="253" t="s">
        <v>199</v>
      </c>
      <c r="C34" s="86"/>
      <c r="D34" s="86"/>
      <c r="E34" s="254" t="s">
        <v>199</v>
      </c>
      <c r="F34" s="86"/>
      <c r="G34" s="233"/>
      <c r="H34" s="86"/>
      <c r="I34" s="233"/>
      <c r="J34" s="233"/>
      <c r="K34" s="233"/>
      <c r="L34" s="233"/>
    </row>
    <row r="35" spans="1:12" s="16" customFormat="1" ht="16.5" customHeight="1" x14ac:dyDescent="0.15">
      <c r="A35" s="18"/>
      <c r="B35" s="100" t="s">
        <v>346</v>
      </c>
      <c r="C35" s="257">
        <v>392818</v>
      </c>
      <c r="D35" s="257">
        <v>3324</v>
      </c>
      <c r="E35" s="86">
        <v>10814</v>
      </c>
      <c r="F35" s="86">
        <v>107</v>
      </c>
      <c r="G35" s="86">
        <v>234</v>
      </c>
      <c r="H35" s="86">
        <v>14</v>
      </c>
      <c r="I35" s="233"/>
      <c r="J35" s="233"/>
      <c r="K35" s="233"/>
      <c r="L35" s="233"/>
    </row>
    <row r="36" spans="1:12" s="16" customFormat="1" ht="16.5" customHeight="1" x14ac:dyDescent="0.15">
      <c r="A36" s="18"/>
      <c r="B36" s="100" t="s">
        <v>347</v>
      </c>
      <c r="C36" s="257">
        <v>421451</v>
      </c>
      <c r="D36" s="257">
        <v>3166</v>
      </c>
      <c r="E36" s="86">
        <v>11578</v>
      </c>
      <c r="F36" s="86">
        <v>86</v>
      </c>
      <c r="G36" s="86">
        <v>257</v>
      </c>
      <c r="H36" s="86">
        <v>16</v>
      </c>
      <c r="I36" s="233"/>
      <c r="J36" s="233"/>
      <c r="K36" s="233"/>
      <c r="L36" s="233"/>
    </row>
    <row r="37" spans="1:12" s="16" customFormat="1" ht="16.5" customHeight="1" x14ac:dyDescent="0.2">
      <c r="A37" s="18"/>
      <c r="B37" s="159" t="s">
        <v>540</v>
      </c>
      <c r="C37" s="257">
        <v>450987</v>
      </c>
      <c r="D37" s="257">
        <v>3391</v>
      </c>
      <c r="E37" s="86">
        <v>12059</v>
      </c>
      <c r="F37" s="86">
        <v>90</v>
      </c>
      <c r="G37" s="86">
        <v>344</v>
      </c>
      <c r="H37" s="86">
        <v>23</v>
      </c>
      <c r="I37" s="233"/>
      <c r="J37" s="233"/>
      <c r="K37" s="233"/>
      <c r="L37" s="233"/>
    </row>
    <row r="38" spans="1:12" s="16" customFormat="1" ht="16.5" customHeight="1" x14ac:dyDescent="0.2">
      <c r="A38" s="18"/>
      <c r="B38" s="159" t="s">
        <v>539</v>
      </c>
      <c r="C38" s="257">
        <v>474064</v>
      </c>
      <c r="D38" s="257">
        <v>3448</v>
      </c>
      <c r="E38" s="86">
        <v>12135</v>
      </c>
      <c r="F38" s="86">
        <v>61</v>
      </c>
      <c r="G38" s="86">
        <v>343</v>
      </c>
      <c r="H38" s="86">
        <v>25</v>
      </c>
      <c r="I38" s="233"/>
      <c r="J38" s="233"/>
      <c r="K38" s="233"/>
      <c r="L38" s="233"/>
    </row>
    <row r="39" spans="1:12" s="16" customFormat="1" ht="16.5" customHeight="1" x14ac:dyDescent="0.15">
      <c r="A39" s="18"/>
      <c r="B39" s="100"/>
      <c r="C39" s="257"/>
      <c r="D39" s="257"/>
      <c r="E39" s="86"/>
      <c r="F39" s="86"/>
      <c r="G39" s="86"/>
      <c r="H39" s="86"/>
      <c r="I39" s="233"/>
      <c r="J39" s="233"/>
      <c r="K39" s="233"/>
      <c r="L39" s="233"/>
    </row>
    <row r="40" spans="1:12" s="16" customFormat="1" ht="16.5" customHeight="1" x14ac:dyDescent="0.15">
      <c r="A40" s="18"/>
      <c r="B40" s="253" t="s">
        <v>193</v>
      </c>
      <c r="C40" s="257"/>
      <c r="D40" s="257"/>
      <c r="E40" s="254" t="s">
        <v>193</v>
      </c>
      <c r="F40" s="86"/>
      <c r="G40" s="233"/>
      <c r="H40" s="86"/>
      <c r="I40" s="233"/>
      <c r="J40" s="233"/>
      <c r="K40" s="233"/>
      <c r="L40" s="233"/>
    </row>
    <row r="41" spans="1:12" s="16" customFormat="1" ht="16.5" customHeight="1" x14ac:dyDescent="0.15">
      <c r="A41" s="18"/>
      <c r="B41" s="100" t="s">
        <v>346</v>
      </c>
      <c r="C41" s="257">
        <v>360329</v>
      </c>
      <c r="D41" s="257">
        <v>2432</v>
      </c>
      <c r="E41" s="86">
        <v>10155</v>
      </c>
      <c r="F41" s="86">
        <v>113</v>
      </c>
      <c r="G41" s="86">
        <v>1231</v>
      </c>
      <c r="H41" s="86">
        <v>74</v>
      </c>
      <c r="I41" s="233"/>
      <c r="J41" s="233"/>
      <c r="K41" s="233"/>
      <c r="L41" s="233"/>
    </row>
    <row r="42" spans="1:12" s="16" customFormat="1" ht="16.5" customHeight="1" x14ac:dyDescent="0.15">
      <c r="A42" s="18"/>
      <c r="B42" s="100" t="s">
        <v>347</v>
      </c>
      <c r="C42" s="257">
        <v>376637</v>
      </c>
      <c r="D42" s="257">
        <v>2333</v>
      </c>
      <c r="E42" s="86">
        <v>10503</v>
      </c>
      <c r="F42" s="86">
        <v>92</v>
      </c>
      <c r="G42" s="86">
        <v>1207</v>
      </c>
      <c r="H42" s="86">
        <v>71</v>
      </c>
      <c r="I42" s="233"/>
      <c r="J42" s="233"/>
      <c r="K42" s="233"/>
      <c r="L42" s="233"/>
    </row>
    <row r="43" spans="1:12" s="16" customFormat="1" ht="16.5" customHeight="1" x14ac:dyDescent="0.2">
      <c r="A43" s="18"/>
      <c r="B43" s="159" t="s">
        <v>538</v>
      </c>
      <c r="C43" s="257">
        <v>392446</v>
      </c>
      <c r="D43" s="257">
        <v>2465</v>
      </c>
      <c r="E43" s="86">
        <v>10547</v>
      </c>
      <c r="F43" s="86">
        <v>92</v>
      </c>
      <c r="G43" s="86">
        <v>1435</v>
      </c>
      <c r="H43" s="86">
        <v>83</v>
      </c>
      <c r="I43" s="233"/>
      <c r="J43" s="233"/>
      <c r="K43" s="233"/>
      <c r="L43" s="233"/>
    </row>
    <row r="44" spans="1:12" s="16" customFormat="1" ht="16.5" customHeight="1" x14ac:dyDescent="0.2">
      <c r="A44" s="18"/>
      <c r="B44" s="159" t="s">
        <v>539</v>
      </c>
      <c r="C44" s="257">
        <v>399833</v>
      </c>
      <c r="D44" s="257">
        <v>2521</v>
      </c>
      <c r="E44" s="86">
        <v>10287</v>
      </c>
      <c r="F44" s="86">
        <v>62</v>
      </c>
      <c r="G44" s="86">
        <v>1788</v>
      </c>
      <c r="H44" s="86">
        <v>106</v>
      </c>
      <c r="I44" s="233"/>
      <c r="J44" s="233"/>
      <c r="K44" s="233"/>
      <c r="L44" s="233"/>
    </row>
    <row r="45" spans="1:12" s="16" customFormat="1" ht="16.5" customHeight="1" x14ac:dyDescent="0.15">
      <c r="A45" s="18"/>
      <c r="B45" s="100"/>
      <c r="C45" s="257"/>
      <c r="D45" s="257"/>
      <c r="E45" s="86"/>
      <c r="F45" s="86"/>
      <c r="G45" s="86"/>
      <c r="H45" s="86"/>
      <c r="I45" s="233"/>
      <c r="J45" s="233"/>
      <c r="K45" s="233"/>
      <c r="L45" s="233"/>
    </row>
    <row r="46" spans="1:12" s="16" customFormat="1" ht="16.5" customHeight="1" x14ac:dyDescent="0.15">
      <c r="A46" s="18"/>
      <c r="B46" s="253" t="s">
        <v>200</v>
      </c>
      <c r="C46" s="257"/>
      <c r="D46" s="257"/>
      <c r="E46" s="254" t="s">
        <v>200</v>
      </c>
      <c r="F46" s="86"/>
      <c r="G46" s="233"/>
      <c r="H46" s="86"/>
      <c r="I46" s="233"/>
      <c r="J46" s="233"/>
      <c r="K46" s="233"/>
      <c r="L46" s="233"/>
    </row>
    <row r="47" spans="1:12" s="16" customFormat="1" ht="16.5" customHeight="1" x14ac:dyDescent="0.15">
      <c r="A47" s="18"/>
      <c r="B47" s="100" t="s">
        <v>346</v>
      </c>
      <c r="C47" s="257">
        <v>33365</v>
      </c>
      <c r="D47" s="257">
        <v>425</v>
      </c>
      <c r="E47" s="86">
        <v>1837</v>
      </c>
      <c r="F47" s="86">
        <v>29</v>
      </c>
      <c r="G47" s="86">
        <v>96</v>
      </c>
      <c r="H47" s="86">
        <v>9</v>
      </c>
      <c r="I47" s="233"/>
      <c r="J47" s="233"/>
      <c r="K47" s="233"/>
      <c r="L47" s="233"/>
    </row>
    <row r="48" spans="1:12" s="16" customFormat="1" ht="16.5" customHeight="1" x14ac:dyDescent="0.15">
      <c r="A48" s="18"/>
      <c r="B48" s="100" t="s">
        <v>347</v>
      </c>
      <c r="C48" s="257">
        <v>32871</v>
      </c>
      <c r="D48" s="257">
        <v>386</v>
      </c>
      <c r="E48" s="86">
        <v>1701</v>
      </c>
      <c r="F48" s="86">
        <v>21</v>
      </c>
      <c r="G48" s="86">
        <v>92</v>
      </c>
      <c r="H48" s="86">
        <v>11</v>
      </c>
      <c r="I48" s="233"/>
      <c r="J48" s="233"/>
      <c r="K48" s="233"/>
      <c r="L48" s="233"/>
    </row>
    <row r="49" spans="1:13" s="16" customFormat="1" ht="16.5" customHeight="1" x14ac:dyDescent="0.2">
      <c r="A49" s="18"/>
      <c r="B49" s="159" t="s">
        <v>538</v>
      </c>
      <c r="C49" s="257">
        <v>36401</v>
      </c>
      <c r="D49" s="257">
        <v>421</v>
      </c>
      <c r="E49" s="86">
        <v>1857</v>
      </c>
      <c r="F49" s="86">
        <v>20</v>
      </c>
      <c r="G49" s="86">
        <v>122</v>
      </c>
      <c r="H49" s="86">
        <v>11</v>
      </c>
      <c r="I49" s="233"/>
      <c r="J49" s="233"/>
      <c r="K49" s="233"/>
      <c r="L49" s="233"/>
    </row>
    <row r="50" spans="1:13" s="16" customFormat="1" ht="16.5" customHeight="1" x14ac:dyDescent="0.2">
      <c r="A50" s="18"/>
      <c r="B50" s="159" t="s">
        <v>542</v>
      </c>
      <c r="C50" s="257">
        <v>40411</v>
      </c>
      <c r="D50" s="257">
        <v>437</v>
      </c>
      <c r="E50" s="86">
        <v>1912</v>
      </c>
      <c r="F50" s="86">
        <v>14</v>
      </c>
      <c r="G50" s="86">
        <v>153</v>
      </c>
      <c r="H50" s="86">
        <v>14</v>
      </c>
      <c r="I50" s="233"/>
      <c r="J50" s="233"/>
      <c r="K50" s="233"/>
      <c r="L50" s="233"/>
    </row>
    <row r="51" spans="1:13" s="16" customFormat="1" ht="16.5" customHeight="1" thickBot="1" x14ac:dyDescent="0.2">
      <c r="A51" s="18"/>
      <c r="B51" s="104"/>
      <c r="C51" s="89"/>
      <c r="D51" s="89"/>
      <c r="E51" s="89"/>
      <c r="F51" s="89"/>
      <c r="G51" s="89"/>
      <c r="H51" s="89"/>
      <c r="I51" s="233"/>
      <c r="J51" s="233"/>
      <c r="K51" s="233"/>
      <c r="L51" s="233"/>
    </row>
    <row r="52" spans="1:13" ht="16.5" customHeight="1" x14ac:dyDescent="0.15">
      <c r="B52" s="90"/>
      <c r="C52" s="262" t="s">
        <v>543</v>
      </c>
      <c r="E52" s="263"/>
      <c r="F52" s="263"/>
      <c r="G52" s="263"/>
      <c r="H52" s="263"/>
      <c r="I52" s="264"/>
      <c r="J52" s="264"/>
      <c r="K52" s="264"/>
      <c r="L52" s="264"/>
      <c r="M52" s="20"/>
    </row>
    <row r="53" spans="1:13" ht="16.5" customHeight="1" x14ac:dyDescent="0.15">
      <c r="B53" s="90"/>
      <c r="C53" s="162"/>
      <c r="E53" s="264"/>
      <c r="F53" s="264"/>
      <c r="G53" s="264"/>
      <c r="H53" s="264"/>
      <c r="I53" s="264"/>
      <c r="J53" s="264"/>
      <c r="K53" s="264"/>
      <c r="L53" s="264"/>
      <c r="M53" s="20"/>
    </row>
    <row r="54" spans="1:13" ht="16.5" customHeight="1" x14ac:dyDescent="0.15">
      <c r="B54" s="90"/>
      <c r="C54" s="162"/>
      <c r="E54" s="264"/>
      <c r="F54" s="264"/>
      <c r="G54" s="264"/>
      <c r="H54" s="264"/>
      <c r="I54" s="264"/>
      <c r="J54" s="264"/>
      <c r="K54" s="264"/>
      <c r="L54" s="264"/>
      <c r="M54" s="20"/>
    </row>
    <row r="55" spans="1:13" ht="21" customHeight="1" thickBot="1" x14ac:dyDescent="0.25">
      <c r="B55" s="87"/>
      <c r="C55" s="53" t="s">
        <v>544</v>
      </c>
      <c r="D55" s="54"/>
      <c r="E55" s="54"/>
      <c r="L55" s="233"/>
    </row>
    <row r="56" spans="1:13" ht="16.5" customHeight="1" x14ac:dyDescent="0.2">
      <c r="C56" s="69"/>
      <c r="D56" s="66" t="s">
        <v>545</v>
      </c>
      <c r="E56" s="51"/>
      <c r="L56" s="233"/>
    </row>
    <row r="57" spans="1:13" ht="16.5" customHeight="1" x14ac:dyDescent="0.2">
      <c r="C57" s="66" t="s">
        <v>546</v>
      </c>
      <c r="D57" s="66" t="s">
        <v>547</v>
      </c>
      <c r="E57" s="51"/>
      <c r="L57" s="233"/>
    </row>
    <row r="58" spans="1:13" ht="16.5" customHeight="1" x14ac:dyDescent="0.2">
      <c r="B58" s="221"/>
      <c r="C58" s="68" t="s">
        <v>548</v>
      </c>
      <c r="D58" s="68" t="s">
        <v>203</v>
      </c>
      <c r="E58" s="51"/>
    </row>
    <row r="59" spans="1:13" ht="16.5" customHeight="1" x14ac:dyDescent="0.2">
      <c r="C59" s="78" t="s">
        <v>55</v>
      </c>
      <c r="D59" s="125" t="s">
        <v>54</v>
      </c>
      <c r="E59" s="51"/>
    </row>
    <row r="60" spans="1:13" ht="16.5" customHeight="1" x14ac:dyDescent="0.15">
      <c r="B60" s="119" t="s">
        <v>346</v>
      </c>
      <c r="C60" s="69">
        <v>63184</v>
      </c>
      <c r="D60" s="51">
        <v>390631</v>
      </c>
      <c r="E60" s="72"/>
      <c r="L60" s="265"/>
      <c r="M60" s="16"/>
    </row>
    <row r="61" spans="1:13" ht="16.5" customHeight="1" x14ac:dyDescent="0.15">
      <c r="B61" s="119" t="s">
        <v>347</v>
      </c>
      <c r="C61" s="69">
        <v>65043</v>
      </c>
      <c r="D61" s="51">
        <v>394174</v>
      </c>
      <c r="E61" s="72"/>
      <c r="L61" s="265"/>
      <c r="M61" s="16"/>
    </row>
    <row r="62" spans="1:13" ht="16.5" customHeight="1" x14ac:dyDescent="0.2">
      <c r="B62" s="159" t="s">
        <v>538</v>
      </c>
      <c r="C62" s="69">
        <v>67421</v>
      </c>
      <c r="D62" s="51">
        <v>400045</v>
      </c>
      <c r="E62" s="72"/>
      <c r="L62" s="265"/>
      <c r="M62" s="16"/>
    </row>
    <row r="63" spans="1:13" ht="16.5" customHeight="1" x14ac:dyDescent="0.2">
      <c r="B63" s="159" t="s">
        <v>539</v>
      </c>
      <c r="C63" s="69">
        <v>69200</v>
      </c>
      <c r="D63" s="51">
        <v>404820</v>
      </c>
      <c r="E63" s="72"/>
      <c r="L63" s="265"/>
      <c r="M63" s="16"/>
    </row>
    <row r="64" spans="1:13" ht="16.5" customHeight="1" thickBot="1" x14ac:dyDescent="0.2">
      <c r="B64" s="87"/>
      <c r="C64" s="74"/>
      <c r="D64" s="54"/>
      <c r="E64" s="54"/>
      <c r="L64" s="265"/>
      <c r="M64" s="34"/>
    </row>
    <row r="65" spans="2:5" ht="16.5" customHeight="1" x14ac:dyDescent="0.15">
      <c r="B65" s="90"/>
      <c r="C65" s="262" t="s">
        <v>549</v>
      </c>
      <c r="D65" s="134"/>
      <c r="E65" s="51"/>
    </row>
    <row r="66" spans="2:5" ht="16.5" customHeight="1" x14ac:dyDescent="0.2">
      <c r="B66" s="90"/>
      <c r="C66" s="239"/>
      <c r="D66" s="134"/>
      <c r="E66" s="266"/>
    </row>
    <row r="67" spans="2:5" ht="16.5" customHeight="1" x14ac:dyDescent="0.2">
      <c r="B67" s="90"/>
      <c r="C67" s="239"/>
      <c r="D67" s="134"/>
      <c r="E67" s="266"/>
    </row>
    <row r="68" spans="2:5" ht="22.5" customHeight="1" thickBot="1" x14ac:dyDescent="0.25">
      <c r="B68" s="87"/>
      <c r="C68" s="53" t="s">
        <v>201</v>
      </c>
      <c r="D68" s="54"/>
      <c r="E68" s="54"/>
    </row>
    <row r="69" spans="2:5" ht="16.5" customHeight="1" x14ac:dyDescent="0.15">
      <c r="B69" s="90"/>
      <c r="C69" s="267"/>
      <c r="D69" s="446" t="s">
        <v>248</v>
      </c>
      <c r="E69" s="63"/>
    </row>
    <row r="70" spans="2:5" ht="16.5" customHeight="1" x14ac:dyDescent="0.2">
      <c r="B70" s="90"/>
      <c r="C70" s="66" t="s">
        <v>202</v>
      </c>
      <c r="D70" s="447"/>
      <c r="E70" s="69"/>
    </row>
    <row r="71" spans="2:5" ht="16.5" customHeight="1" x14ac:dyDescent="0.2">
      <c r="B71" s="221"/>
      <c r="C71" s="68" t="s">
        <v>204</v>
      </c>
      <c r="D71" s="448"/>
      <c r="E71" s="68" t="s">
        <v>550</v>
      </c>
    </row>
    <row r="72" spans="2:5" ht="16.5" customHeight="1" x14ac:dyDescent="0.2">
      <c r="C72" s="69"/>
      <c r="D72" s="125" t="s">
        <v>34</v>
      </c>
      <c r="E72" s="125" t="s">
        <v>34</v>
      </c>
    </row>
    <row r="73" spans="2:5" ht="16.5" customHeight="1" x14ac:dyDescent="0.15">
      <c r="B73" s="119" t="s">
        <v>346</v>
      </c>
      <c r="C73" s="69">
        <v>2</v>
      </c>
      <c r="D73" s="51">
        <v>14</v>
      </c>
      <c r="E73" s="51">
        <v>11</v>
      </c>
    </row>
    <row r="74" spans="2:5" ht="16.5" customHeight="1" x14ac:dyDescent="0.15">
      <c r="B74" s="119" t="s">
        <v>347</v>
      </c>
      <c r="C74" s="69">
        <v>2</v>
      </c>
      <c r="D74" s="51">
        <v>14</v>
      </c>
      <c r="E74" s="51">
        <v>11</v>
      </c>
    </row>
    <row r="75" spans="2:5" ht="16.5" customHeight="1" x14ac:dyDescent="0.2">
      <c r="B75" s="159" t="s">
        <v>551</v>
      </c>
      <c r="C75" s="268">
        <v>0</v>
      </c>
      <c r="D75" s="51">
        <v>14</v>
      </c>
      <c r="E75" s="51">
        <v>11</v>
      </c>
    </row>
    <row r="76" spans="2:5" ht="16.5" customHeight="1" x14ac:dyDescent="0.2">
      <c r="B76" s="159" t="s">
        <v>552</v>
      </c>
      <c r="C76" s="69">
        <v>2</v>
      </c>
      <c r="D76" s="51">
        <v>14</v>
      </c>
      <c r="E76" s="51">
        <v>11</v>
      </c>
    </row>
    <row r="77" spans="2:5" ht="16.5" customHeight="1" thickBot="1" x14ac:dyDescent="0.2">
      <c r="B77" s="87"/>
      <c r="C77" s="74"/>
      <c r="D77" s="54"/>
      <c r="E77" s="54"/>
    </row>
    <row r="78" spans="2:5" ht="16.5" customHeight="1" x14ac:dyDescent="0.15">
      <c r="B78" s="266"/>
      <c r="C78" s="262" t="s">
        <v>553</v>
      </c>
      <c r="D78" s="269"/>
      <c r="E78" s="269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3"/>
  <sheetViews>
    <sheetView view="pageBreakPreview" zoomScale="75" zoomScaleNormal="75" workbookViewId="0">
      <selection activeCell="B75" sqref="B75"/>
    </sheetView>
  </sheetViews>
  <sheetFormatPr defaultColWidth="13.375" defaultRowHeight="17.25" customHeight="1" x14ac:dyDescent="0.15"/>
  <cols>
    <col min="1" max="1" width="13.375" style="9" customWidth="1"/>
    <col min="2" max="2" width="27.375" style="105" customWidth="1"/>
    <col min="3" max="11" width="18.125" style="51" customWidth="1"/>
    <col min="12" max="12" width="13.375" style="51"/>
    <col min="13" max="16384" width="13.375" style="2"/>
  </cols>
  <sheetData>
    <row r="1" spans="1:16" ht="17.25" customHeight="1" x14ac:dyDescent="0.2">
      <c r="A1" s="10"/>
    </row>
    <row r="6" spans="1:16" ht="17.25" customHeight="1" x14ac:dyDescent="0.2">
      <c r="B6" s="387" t="s">
        <v>252</v>
      </c>
      <c r="C6" s="387"/>
      <c r="D6" s="387"/>
      <c r="E6" s="387"/>
      <c r="F6" s="387"/>
      <c r="G6" s="387"/>
      <c r="H6" s="387"/>
    </row>
    <row r="7" spans="1:16" ht="17.25" customHeight="1" thickBot="1" x14ac:dyDescent="0.25">
      <c r="B7" s="87"/>
      <c r="C7" s="53" t="s">
        <v>274</v>
      </c>
      <c r="D7" s="208"/>
      <c r="E7" s="208"/>
      <c r="F7" s="54"/>
      <c r="G7" s="54"/>
      <c r="H7" s="54"/>
      <c r="I7" s="134"/>
      <c r="J7" s="134"/>
      <c r="P7" s="6"/>
    </row>
    <row r="8" spans="1:16" ht="17.25" customHeight="1" x14ac:dyDescent="0.15">
      <c r="C8" s="230"/>
      <c r="D8" s="231"/>
      <c r="E8" s="63"/>
      <c r="F8" s="63"/>
      <c r="G8" s="63"/>
      <c r="H8" s="63"/>
      <c r="P8" s="6"/>
    </row>
    <row r="9" spans="1:16" ht="17.25" customHeight="1" x14ac:dyDescent="0.2">
      <c r="C9" s="416" t="s">
        <v>554</v>
      </c>
      <c r="D9" s="417"/>
      <c r="E9" s="465" t="s">
        <v>284</v>
      </c>
      <c r="F9" s="417"/>
      <c r="G9" s="468" t="s">
        <v>555</v>
      </c>
      <c r="H9" s="463"/>
      <c r="I9" s="134"/>
      <c r="P9" s="6"/>
    </row>
    <row r="10" spans="1:16" ht="17.25" customHeight="1" x14ac:dyDescent="0.2">
      <c r="B10" s="221"/>
      <c r="C10" s="68" t="s">
        <v>535</v>
      </c>
      <c r="D10" s="68" t="s">
        <v>536</v>
      </c>
      <c r="E10" s="68" t="s">
        <v>556</v>
      </c>
      <c r="F10" s="68" t="s">
        <v>557</v>
      </c>
      <c r="G10" s="68" t="s">
        <v>558</v>
      </c>
      <c r="H10" s="68" t="s">
        <v>557</v>
      </c>
      <c r="P10" s="6"/>
    </row>
    <row r="11" spans="1:16" ht="17.25" customHeight="1" x14ac:dyDescent="0.2">
      <c r="C11" s="78" t="s">
        <v>53</v>
      </c>
      <c r="D11" s="125" t="s">
        <v>55</v>
      </c>
      <c r="E11" s="125" t="s">
        <v>53</v>
      </c>
      <c r="F11" s="125" t="s">
        <v>55</v>
      </c>
      <c r="G11" s="125" t="s">
        <v>53</v>
      </c>
      <c r="H11" s="125" t="s">
        <v>55</v>
      </c>
      <c r="P11" s="6"/>
    </row>
    <row r="12" spans="1:16" s="5" customFormat="1" ht="17.25" customHeight="1" x14ac:dyDescent="0.2">
      <c r="A12" s="9"/>
      <c r="B12" s="81" t="s">
        <v>346</v>
      </c>
      <c r="C12" s="70">
        <v>82</v>
      </c>
      <c r="D12" s="129">
        <v>1</v>
      </c>
      <c r="E12" s="71">
        <v>63</v>
      </c>
      <c r="F12" s="71">
        <v>1</v>
      </c>
      <c r="G12" s="71">
        <v>19</v>
      </c>
      <c r="H12" s="71">
        <v>0</v>
      </c>
      <c r="I12" s="72"/>
      <c r="J12" s="72"/>
      <c r="K12" s="72"/>
      <c r="L12" s="72"/>
      <c r="M12" s="2"/>
      <c r="P12" s="21"/>
    </row>
    <row r="13" spans="1:16" s="5" customFormat="1" ht="17.25" customHeight="1" x14ac:dyDescent="0.2">
      <c r="A13" s="9"/>
      <c r="B13" s="81" t="s">
        <v>347</v>
      </c>
      <c r="C13" s="70">
        <v>43</v>
      </c>
      <c r="D13" s="129">
        <v>0</v>
      </c>
      <c r="E13" s="71">
        <v>15</v>
      </c>
      <c r="F13" s="71">
        <v>0</v>
      </c>
      <c r="G13" s="71">
        <v>28</v>
      </c>
      <c r="H13" s="71">
        <v>0</v>
      </c>
      <c r="I13" s="72"/>
      <c r="J13" s="72"/>
      <c r="K13" s="72"/>
      <c r="L13" s="72"/>
      <c r="M13" s="2"/>
      <c r="P13" s="21"/>
    </row>
    <row r="14" spans="1:16" s="5" customFormat="1" ht="17.25" customHeight="1" x14ac:dyDescent="0.15">
      <c r="A14" s="9"/>
      <c r="B14" s="119" t="s">
        <v>551</v>
      </c>
      <c r="C14" s="70">
        <v>6</v>
      </c>
      <c r="D14" s="129">
        <v>0</v>
      </c>
      <c r="E14" s="71">
        <v>4</v>
      </c>
      <c r="F14" s="71">
        <v>0</v>
      </c>
      <c r="G14" s="71">
        <v>2</v>
      </c>
      <c r="H14" s="71">
        <v>0</v>
      </c>
      <c r="I14" s="72"/>
      <c r="J14" s="72"/>
      <c r="K14" s="72"/>
      <c r="L14" s="72"/>
      <c r="M14" s="2"/>
      <c r="P14" s="21"/>
    </row>
    <row r="15" spans="1:16" s="5" customFormat="1" ht="17.25" customHeight="1" x14ac:dyDescent="0.15">
      <c r="A15" s="9"/>
      <c r="B15" s="119" t="s">
        <v>552</v>
      </c>
      <c r="C15" s="70">
        <v>14</v>
      </c>
      <c r="D15" s="129">
        <v>0</v>
      </c>
      <c r="E15" s="71">
        <v>11</v>
      </c>
      <c r="F15" s="71">
        <v>0</v>
      </c>
      <c r="G15" s="71">
        <v>3</v>
      </c>
      <c r="H15" s="71">
        <v>0</v>
      </c>
      <c r="I15" s="72"/>
      <c r="J15" s="72"/>
      <c r="K15" s="72"/>
      <c r="L15" s="72"/>
      <c r="M15" s="2"/>
      <c r="P15" s="21"/>
    </row>
    <row r="16" spans="1:16" ht="17.25" customHeight="1" thickBot="1" x14ac:dyDescent="0.2">
      <c r="B16" s="87"/>
      <c r="C16" s="74"/>
      <c r="D16" s="54"/>
      <c r="E16" s="54"/>
      <c r="F16" s="54"/>
      <c r="G16" s="54"/>
      <c r="H16" s="54"/>
      <c r="P16" s="6"/>
    </row>
    <row r="17" spans="1:16" s="16" customFormat="1" ht="17.25" customHeight="1" x14ac:dyDescent="0.15">
      <c r="A17" s="18"/>
      <c r="B17" s="232"/>
      <c r="C17" s="469" t="s">
        <v>247</v>
      </c>
      <c r="D17" s="470"/>
      <c r="E17" s="170"/>
      <c r="F17" s="170"/>
      <c r="G17" s="51"/>
      <c r="H17" s="51"/>
      <c r="I17" s="233"/>
      <c r="J17" s="233"/>
      <c r="K17" s="233"/>
      <c r="L17" s="233"/>
    </row>
    <row r="18" spans="1:16" s="16" customFormat="1" ht="17.25" customHeight="1" x14ac:dyDescent="0.2">
      <c r="A18" s="18"/>
      <c r="B18" s="105"/>
      <c r="C18" s="468" t="s">
        <v>205</v>
      </c>
      <c r="D18" s="464"/>
      <c r="E18" s="66" t="s">
        <v>275</v>
      </c>
      <c r="F18" s="66" t="s">
        <v>559</v>
      </c>
      <c r="G18" s="86"/>
      <c r="H18" s="51"/>
      <c r="I18" s="233"/>
      <c r="J18" s="233"/>
      <c r="K18" s="233"/>
      <c r="L18" s="233"/>
    </row>
    <row r="19" spans="1:16" ht="17.25" customHeight="1" x14ac:dyDescent="0.2">
      <c r="B19" s="221"/>
      <c r="C19" s="68" t="s">
        <v>535</v>
      </c>
      <c r="D19" s="68" t="s">
        <v>560</v>
      </c>
      <c r="E19" s="68" t="s">
        <v>561</v>
      </c>
      <c r="F19" s="68" t="s">
        <v>232</v>
      </c>
      <c r="G19" s="86"/>
      <c r="N19" s="6"/>
      <c r="P19" s="6"/>
    </row>
    <row r="20" spans="1:16" ht="17.25" customHeight="1" x14ac:dyDescent="0.2">
      <c r="B20" s="95"/>
      <c r="C20" s="125" t="s">
        <v>53</v>
      </c>
      <c r="D20" s="125" t="s">
        <v>55</v>
      </c>
      <c r="E20" s="125" t="s">
        <v>54</v>
      </c>
      <c r="F20" s="125" t="s">
        <v>55</v>
      </c>
      <c r="N20" s="6"/>
    </row>
    <row r="21" spans="1:16" ht="17.25" customHeight="1" x14ac:dyDescent="0.2">
      <c r="B21" s="226" t="s">
        <v>346</v>
      </c>
      <c r="C21" s="234">
        <v>0</v>
      </c>
      <c r="D21" s="234">
        <v>0</v>
      </c>
      <c r="E21" s="71">
        <v>15068</v>
      </c>
      <c r="F21" s="235">
        <v>0</v>
      </c>
      <c r="N21" s="6"/>
    </row>
    <row r="22" spans="1:16" ht="17.25" customHeight="1" x14ac:dyDescent="0.2">
      <c r="B22" s="226" t="s">
        <v>347</v>
      </c>
      <c r="C22" s="234">
        <v>0</v>
      </c>
      <c r="D22" s="234">
        <v>0</v>
      </c>
      <c r="E22" s="71">
        <v>7506</v>
      </c>
      <c r="F22" s="234">
        <v>0</v>
      </c>
      <c r="N22" s="6"/>
    </row>
    <row r="23" spans="1:16" ht="17.25" customHeight="1" x14ac:dyDescent="0.15">
      <c r="B23" s="100" t="s">
        <v>551</v>
      </c>
      <c r="C23" s="234">
        <v>0</v>
      </c>
      <c r="D23" s="234">
        <v>0</v>
      </c>
      <c r="E23" s="71">
        <v>7301</v>
      </c>
      <c r="F23" s="234">
        <v>0</v>
      </c>
      <c r="N23" s="6"/>
    </row>
    <row r="24" spans="1:16" ht="17.25" customHeight="1" x14ac:dyDescent="0.15">
      <c r="B24" s="100" t="s">
        <v>552</v>
      </c>
      <c r="C24" s="234">
        <v>0</v>
      </c>
      <c r="D24" s="234">
        <v>0</v>
      </c>
      <c r="E24" s="71">
        <v>7489</v>
      </c>
      <c r="F24" s="234">
        <v>0</v>
      </c>
      <c r="N24" s="6"/>
    </row>
    <row r="25" spans="1:16" ht="17.25" customHeight="1" thickBot="1" x14ac:dyDescent="0.2">
      <c r="B25" s="104"/>
      <c r="C25" s="54"/>
      <c r="D25" s="54"/>
      <c r="E25" s="54"/>
      <c r="F25" s="54"/>
      <c r="G25" s="134"/>
      <c r="H25" s="134"/>
      <c r="I25" s="134"/>
      <c r="J25" s="134"/>
      <c r="K25" s="134"/>
      <c r="N25" s="6"/>
    </row>
    <row r="26" spans="1:16" ht="17.25" customHeight="1" x14ac:dyDescent="0.2">
      <c r="B26" s="90"/>
      <c r="C26" s="236" t="s">
        <v>251</v>
      </c>
      <c r="E26" s="237"/>
      <c r="F26" s="237"/>
      <c r="G26" s="238"/>
      <c r="H26" s="238"/>
      <c r="I26" s="238"/>
      <c r="J26" s="238"/>
      <c r="K26" s="238"/>
    </row>
    <row r="27" spans="1:16" ht="17.25" customHeight="1" x14ac:dyDescent="0.2">
      <c r="B27" s="90"/>
      <c r="C27" s="239"/>
      <c r="E27" s="238"/>
      <c r="F27" s="238"/>
      <c r="G27" s="238"/>
      <c r="H27" s="238"/>
      <c r="I27" s="238"/>
      <c r="J27" s="238"/>
      <c r="K27" s="238"/>
    </row>
    <row r="28" spans="1:16" ht="17.25" customHeight="1" x14ac:dyDescent="0.2">
      <c r="B28" s="90"/>
      <c r="C28" s="239"/>
      <c r="E28" s="238"/>
      <c r="F28" s="238"/>
      <c r="G28" s="238"/>
      <c r="H28" s="238"/>
      <c r="I28" s="238"/>
      <c r="J28" s="238"/>
      <c r="K28" s="238"/>
    </row>
    <row r="29" spans="1:16" ht="17.25" customHeight="1" x14ac:dyDescent="0.2">
      <c r="B29" s="387" t="s">
        <v>670</v>
      </c>
      <c r="C29" s="387"/>
      <c r="D29" s="387"/>
      <c r="E29" s="387"/>
      <c r="F29" s="387"/>
      <c r="G29" s="387"/>
      <c r="H29" s="387"/>
    </row>
    <row r="30" spans="1:16" ht="17.25" customHeight="1" x14ac:dyDescent="0.15">
      <c r="B30" s="466" t="s">
        <v>562</v>
      </c>
      <c r="C30" s="466"/>
      <c r="D30" s="466"/>
      <c r="E30" s="466"/>
      <c r="F30" s="466"/>
      <c r="G30" s="466"/>
      <c r="H30" s="466"/>
      <c r="J30" s="134"/>
      <c r="K30" s="134"/>
    </row>
    <row r="31" spans="1:16" ht="17.25" customHeight="1" thickBot="1" x14ac:dyDescent="0.2">
      <c r="B31" s="467" t="s">
        <v>563</v>
      </c>
      <c r="C31" s="467"/>
      <c r="D31" s="467"/>
      <c r="E31" s="467"/>
      <c r="F31" s="467"/>
      <c r="G31" s="467"/>
      <c r="H31" s="467"/>
      <c r="I31" s="134"/>
      <c r="J31" s="134"/>
      <c r="K31" s="134"/>
    </row>
    <row r="32" spans="1:16" ht="17.25" customHeight="1" x14ac:dyDescent="0.2">
      <c r="B32" s="51"/>
      <c r="C32" s="61"/>
      <c r="D32" s="63"/>
      <c r="E32" s="168" t="s">
        <v>564</v>
      </c>
      <c r="F32" s="63"/>
      <c r="G32" s="63"/>
      <c r="H32" s="200" t="s">
        <v>258</v>
      </c>
      <c r="J32" s="134"/>
      <c r="K32" s="134"/>
    </row>
    <row r="33" spans="1:13" ht="17.25" customHeight="1" x14ac:dyDescent="0.2">
      <c r="B33" s="51"/>
      <c r="C33" s="66" t="s">
        <v>565</v>
      </c>
      <c r="D33" s="468" t="s">
        <v>566</v>
      </c>
      <c r="E33" s="464"/>
      <c r="F33" s="468" t="s">
        <v>83</v>
      </c>
      <c r="G33" s="464"/>
      <c r="H33" s="66" t="s">
        <v>567</v>
      </c>
      <c r="J33" s="134"/>
      <c r="K33" s="134"/>
    </row>
    <row r="34" spans="1:13" ht="17.25" customHeight="1" x14ac:dyDescent="0.2">
      <c r="B34" s="63"/>
      <c r="C34" s="68" t="s">
        <v>285</v>
      </c>
      <c r="D34" s="68" t="s">
        <v>568</v>
      </c>
      <c r="E34" s="68" t="s">
        <v>569</v>
      </c>
      <c r="F34" s="68" t="s">
        <v>570</v>
      </c>
      <c r="G34" s="68" t="s">
        <v>431</v>
      </c>
      <c r="H34" s="68" t="s">
        <v>285</v>
      </c>
      <c r="J34" s="134"/>
      <c r="K34" s="134"/>
    </row>
    <row r="35" spans="1:13" ht="17.25" customHeight="1" x14ac:dyDescent="0.2">
      <c r="B35" s="51"/>
      <c r="C35" s="78" t="s">
        <v>34</v>
      </c>
      <c r="D35" s="125" t="s">
        <v>34</v>
      </c>
      <c r="E35" s="125" t="s">
        <v>34</v>
      </c>
      <c r="F35" s="125" t="s">
        <v>54</v>
      </c>
      <c r="G35" s="125" t="s">
        <v>54</v>
      </c>
      <c r="H35" s="125" t="s">
        <v>571</v>
      </c>
      <c r="J35" s="134"/>
      <c r="K35" s="134"/>
    </row>
    <row r="36" spans="1:13" s="5" customFormat="1" ht="17.25" customHeight="1" x14ac:dyDescent="0.2">
      <c r="A36" s="9"/>
      <c r="B36" s="226" t="s">
        <v>333</v>
      </c>
      <c r="C36" s="73">
        <v>52</v>
      </c>
      <c r="D36" s="71">
        <v>404</v>
      </c>
      <c r="E36" s="71">
        <v>10</v>
      </c>
      <c r="F36" s="71">
        <v>337149</v>
      </c>
      <c r="G36" s="71">
        <v>281800</v>
      </c>
      <c r="H36" s="240" t="s">
        <v>308</v>
      </c>
      <c r="I36" s="72"/>
      <c r="J36" s="241"/>
      <c r="K36" s="241"/>
      <c r="L36" s="51"/>
      <c r="M36" s="2"/>
    </row>
    <row r="37" spans="1:13" s="5" customFormat="1" ht="17.25" customHeight="1" x14ac:dyDescent="0.2">
      <c r="A37" s="9"/>
      <c r="B37" s="226" t="s">
        <v>346</v>
      </c>
      <c r="C37" s="51">
        <v>50</v>
      </c>
      <c r="D37" s="51">
        <v>413</v>
      </c>
      <c r="E37" s="51">
        <v>9</v>
      </c>
      <c r="F37" s="51">
        <v>340785</v>
      </c>
      <c r="G37" s="51">
        <v>292222</v>
      </c>
      <c r="H37" s="240" t="s">
        <v>308</v>
      </c>
      <c r="I37" s="72"/>
      <c r="J37" s="241"/>
      <c r="K37" s="241"/>
      <c r="L37" s="51"/>
      <c r="M37" s="2"/>
    </row>
    <row r="38" spans="1:13" s="5" customFormat="1" ht="17.25" customHeight="1" x14ac:dyDescent="0.15">
      <c r="A38" s="9"/>
      <c r="B38" s="100" t="s">
        <v>347</v>
      </c>
      <c r="C38" s="51">
        <v>45</v>
      </c>
      <c r="D38" s="51">
        <v>398</v>
      </c>
      <c r="E38" s="51">
        <v>4</v>
      </c>
      <c r="F38" s="51">
        <v>352769</v>
      </c>
      <c r="G38" s="51">
        <v>327500</v>
      </c>
      <c r="H38" s="240" t="s">
        <v>308</v>
      </c>
      <c r="I38" s="72"/>
      <c r="J38" s="241"/>
      <c r="K38" s="241"/>
      <c r="L38" s="51"/>
      <c r="M38" s="2"/>
    </row>
    <row r="39" spans="1:13" s="5" customFormat="1" ht="17.25" customHeight="1" x14ac:dyDescent="0.15">
      <c r="A39" s="9"/>
      <c r="B39" s="100" t="s">
        <v>404</v>
      </c>
      <c r="C39" s="51">
        <v>44</v>
      </c>
      <c r="D39" s="51">
        <v>394</v>
      </c>
      <c r="E39" s="51">
        <v>10</v>
      </c>
      <c r="F39" s="51">
        <v>354858</v>
      </c>
      <c r="G39" s="51">
        <v>326800</v>
      </c>
      <c r="H39" s="240" t="s">
        <v>308</v>
      </c>
      <c r="I39" s="72"/>
      <c r="J39" s="241"/>
      <c r="K39" s="241"/>
      <c r="L39" s="51"/>
      <c r="M39" s="2"/>
    </row>
    <row r="40" spans="1:13" ht="17.25" customHeight="1" thickBot="1" x14ac:dyDescent="0.2">
      <c r="B40" s="54"/>
      <c r="C40" s="74"/>
      <c r="D40" s="54"/>
      <c r="E40" s="54"/>
      <c r="F40" s="54"/>
      <c r="G40" s="54"/>
      <c r="H40" s="54"/>
      <c r="J40" s="134"/>
      <c r="K40" s="134"/>
    </row>
    <row r="41" spans="1:13" ht="17.25" customHeight="1" x14ac:dyDescent="0.2">
      <c r="B41" s="242"/>
      <c r="C41" s="62" t="s">
        <v>411</v>
      </c>
      <c r="D41" s="63"/>
      <c r="E41" s="69"/>
      <c r="F41" s="69"/>
      <c r="G41" s="63"/>
      <c r="H41" s="63"/>
      <c r="J41" s="134"/>
      <c r="K41" s="134"/>
    </row>
    <row r="42" spans="1:13" ht="17.25" customHeight="1" x14ac:dyDescent="0.2">
      <c r="B42" s="243"/>
      <c r="C42" s="158" t="s">
        <v>572</v>
      </c>
      <c r="D42" s="66" t="s">
        <v>573</v>
      </c>
      <c r="E42" s="66" t="s">
        <v>559</v>
      </c>
      <c r="F42" s="66" t="s">
        <v>574</v>
      </c>
      <c r="G42" s="468" t="s">
        <v>575</v>
      </c>
      <c r="H42" s="463"/>
      <c r="J42" s="134"/>
      <c r="K42" s="239"/>
    </row>
    <row r="43" spans="1:13" ht="17.25" customHeight="1" x14ac:dyDescent="0.2">
      <c r="B43" s="244"/>
      <c r="C43" s="168" t="s">
        <v>576</v>
      </c>
      <c r="D43" s="68" t="s">
        <v>577</v>
      </c>
      <c r="E43" s="68" t="s">
        <v>578</v>
      </c>
      <c r="F43" s="181" t="s">
        <v>579</v>
      </c>
      <c r="G43" s="68" t="s">
        <v>556</v>
      </c>
      <c r="H43" s="68" t="s">
        <v>84</v>
      </c>
      <c r="J43" s="134"/>
      <c r="K43" s="158"/>
    </row>
    <row r="44" spans="1:13" ht="17.25" customHeight="1" x14ac:dyDescent="0.2">
      <c r="B44" s="243"/>
      <c r="C44" s="125" t="s">
        <v>34</v>
      </c>
      <c r="D44" s="125" t="s">
        <v>54</v>
      </c>
      <c r="E44" s="125" t="s">
        <v>55</v>
      </c>
      <c r="F44" s="128" t="s">
        <v>55</v>
      </c>
      <c r="G44" s="125" t="s">
        <v>53</v>
      </c>
      <c r="H44" s="125" t="s">
        <v>55</v>
      </c>
      <c r="J44" s="134"/>
      <c r="K44" s="128"/>
    </row>
    <row r="45" spans="1:13" s="5" customFormat="1" ht="17.25" customHeight="1" x14ac:dyDescent="0.2">
      <c r="A45" s="9"/>
      <c r="B45" s="226" t="s">
        <v>333</v>
      </c>
      <c r="C45" s="240" t="s">
        <v>308</v>
      </c>
      <c r="D45" s="240" t="s">
        <v>308</v>
      </c>
      <c r="E45" s="240" t="s">
        <v>308</v>
      </c>
      <c r="F45" s="240">
        <v>117</v>
      </c>
      <c r="G45" s="240">
        <v>4031</v>
      </c>
      <c r="H45" s="240">
        <v>64</v>
      </c>
      <c r="I45" s="72"/>
      <c r="J45" s="241"/>
      <c r="K45" s="73"/>
      <c r="L45" s="147"/>
      <c r="M45" s="15"/>
    </row>
    <row r="46" spans="1:13" s="5" customFormat="1" ht="17.25" customHeight="1" x14ac:dyDescent="0.2">
      <c r="A46" s="9"/>
      <c r="B46" s="226" t="s">
        <v>346</v>
      </c>
      <c r="C46" s="240" t="s">
        <v>308</v>
      </c>
      <c r="D46" s="240" t="s">
        <v>308</v>
      </c>
      <c r="E46" s="240" t="s">
        <v>308</v>
      </c>
      <c r="F46" s="240">
        <v>103</v>
      </c>
      <c r="G46" s="240">
        <v>3894</v>
      </c>
      <c r="H46" s="240">
        <v>49</v>
      </c>
      <c r="I46" s="72"/>
      <c r="J46" s="241"/>
      <c r="K46" s="73"/>
      <c r="L46" s="245"/>
      <c r="M46" s="15"/>
    </row>
    <row r="47" spans="1:13" s="5" customFormat="1" ht="17.25" customHeight="1" x14ac:dyDescent="0.2">
      <c r="A47" s="9"/>
      <c r="B47" s="100" t="s">
        <v>347</v>
      </c>
      <c r="C47" s="240" t="s">
        <v>308</v>
      </c>
      <c r="D47" s="240" t="s">
        <v>308</v>
      </c>
      <c r="E47" s="240" t="s">
        <v>308</v>
      </c>
      <c r="F47" s="240">
        <v>131</v>
      </c>
      <c r="G47" s="240">
        <v>4059</v>
      </c>
      <c r="H47" s="240">
        <v>69</v>
      </c>
      <c r="I47" s="72"/>
      <c r="J47" s="241"/>
      <c r="K47" s="73"/>
      <c r="L47" s="245"/>
      <c r="M47" s="15"/>
    </row>
    <row r="48" spans="1:13" s="5" customFormat="1" ht="17.25" customHeight="1" x14ac:dyDescent="0.2">
      <c r="A48" s="9"/>
      <c r="B48" s="100" t="s">
        <v>404</v>
      </c>
      <c r="C48" s="240" t="s">
        <v>308</v>
      </c>
      <c r="D48" s="240" t="s">
        <v>308</v>
      </c>
      <c r="E48" s="240" t="s">
        <v>308</v>
      </c>
      <c r="F48" s="240">
        <v>107</v>
      </c>
      <c r="G48" s="240">
        <v>4025</v>
      </c>
      <c r="H48" s="240">
        <v>52</v>
      </c>
      <c r="I48" s="72"/>
      <c r="J48" s="241"/>
      <c r="K48" s="73"/>
      <c r="L48" s="245"/>
      <c r="M48" s="15"/>
    </row>
    <row r="49" spans="1:14" ht="17.25" customHeight="1" thickBot="1" x14ac:dyDescent="0.2">
      <c r="B49" s="246"/>
      <c r="C49" s="54"/>
      <c r="D49" s="54"/>
      <c r="E49" s="54"/>
      <c r="F49" s="54"/>
      <c r="G49" s="54"/>
      <c r="H49" s="54"/>
      <c r="J49" s="134"/>
      <c r="K49" s="134"/>
    </row>
    <row r="50" spans="1:14" ht="17.25" customHeight="1" x14ac:dyDescent="0.2">
      <c r="B50" s="243"/>
      <c r="C50" s="63" t="s">
        <v>259</v>
      </c>
      <c r="D50" s="63"/>
      <c r="E50" s="461" t="s">
        <v>433</v>
      </c>
      <c r="F50" s="462"/>
      <c r="G50" s="69"/>
      <c r="J50" s="134"/>
      <c r="K50" s="134"/>
    </row>
    <row r="51" spans="1:14" ht="17.25" customHeight="1" x14ac:dyDescent="0.2">
      <c r="B51" s="243"/>
      <c r="C51" s="463" t="s">
        <v>427</v>
      </c>
      <c r="D51" s="464"/>
      <c r="E51" s="438" t="s">
        <v>260</v>
      </c>
      <c r="F51" s="439"/>
      <c r="G51" s="416" t="s">
        <v>580</v>
      </c>
      <c r="H51" s="465"/>
    </row>
    <row r="52" spans="1:14" ht="17.25" customHeight="1" x14ac:dyDescent="0.2">
      <c r="B52" s="244"/>
      <c r="C52" s="168" t="s">
        <v>558</v>
      </c>
      <c r="D52" s="68" t="s">
        <v>84</v>
      </c>
      <c r="E52" s="68" t="s">
        <v>581</v>
      </c>
      <c r="F52" s="68" t="s">
        <v>582</v>
      </c>
      <c r="G52" s="68" t="s">
        <v>556</v>
      </c>
      <c r="H52" s="68" t="s">
        <v>429</v>
      </c>
    </row>
    <row r="53" spans="1:14" ht="17.25" customHeight="1" x14ac:dyDescent="0.2">
      <c r="B53" s="243"/>
      <c r="C53" s="125" t="s">
        <v>53</v>
      </c>
      <c r="D53" s="125" t="s">
        <v>55</v>
      </c>
      <c r="E53" s="125" t="s">
        <v>34</v>
      </c>
      <c r="F53" s="125" t="s">
        <v>55</v>
      </c>
      <c r="G53" s="125" t="s">
        <v>53</v>
      </c>
      <c r="H53" s="125" t="s">
        <v>55</v>
      </c>
      <c r="I53" s="247"/>
      <c r="J53" s="247"/>
      <c r="K53" s="247"/>
    </row>
    <row r="54" spans="1:14" ht="17.25" customHeight="1" x14ac:dyDescent="0.2">
      <c r="B54" s="226" t="s">
        <v>333</v>
      </c>
      <c r="C54" s="240">
        <v>5279</v>
      </c>
      <c r="D54" s="240">
        <v>53</v>
      </c>
      <c r="E54" s="248">
        <v>668</v>
      </c>
      <c r="F54" s="248">
        <v>1203</v>
      </c>
      <c r="G54" s="240" t="s">
        <v>308</v>
      </c>
      <c r="H54" s="240" t="s">
        <v>308</v>
      </c>
      <c r="N54" s="6"/>
    </row>
    <row r="55" spans="1:14" ht="17.25" customHeight="1" x14ac:dyDescent="0.2">
      <c r="B55" s="226" t="s">
        <v>346</v>
      </c>
      <c r="C55" s="240">
        <v>5149</v>
      </c>
      <c r="D55" s="240">
        <v>54</v>
      </c>
      <c r="E55" s="51">
        <v>584</v>
      </c>
      <c r="F55" s="51">
        <v>1068</v>
      </c>
      <c r="G55" s="240" t="s">
        <v>308</v>
      </c>
      <c r="H55" s="240" t="s">
        <v>308</v>
      </c>
      <c r="N55" s="6"/>
    </row>
    <row r="56" spans="1:14" ht="17.25" customHeight="1" x14ac:dyDescent="0.15">
      <c r="B56" s="100" t="s">
        <v>347</v>
      </c>
      <c r="C56" s="240">
        <v>5132</v>
      </c>
      <c r="D56" s="240">
        <v>49</v>
      </c>
      <c r="E56" s="51">
        <v>522</v>
      </c>
      <c r="F56" s="51">
        <v>944</v>
      </c>
      <c r="G56" s="240" t="s">
        <v>308</v>
      </c>
      <c r="H56" s="240" t="s">
        <v>308</v>
      </c>
      <c r="N56" s="6"/>
    </row>
    <row r="57" spans="1:14" ht="17.25" customHeight="1" x14ac:dyDescent="0.15">
      <c r="B57" s="100" t="s">
        <v>404</v>
      </c>
      <c r="C57" s="240">
        <v>4937</v>
      </c>
      <c r="D57" s="240">
        <v>46</v>
      </c>
      <c r="E57" s="51">
        <v>458</v>
      </c>
      <c r="F57" s="51">
        <v>829</v>
      </c>
      <c r="G57" s="240" t="s">
        <v>308</v>
      </c>
      <c r="H57" s="240" t="s">
        <v>308</v>
      </c>
      <c r="N57" s="6"/>
    </row>
    <row r="58" spans="1:14" ht="17.25" customHeight="1" thickBot="1" x14ac:dyDescent="0.2">
      <c r="B58" s="246"/>
      <c r="C58" s="54"/>
      <c r="D58" s="54"/>
      <c r="E58" s="54"/>
      <c r="F58" s="54"/>
      <c r="G58" s="54"/>
      <c r="H58" s="54"/>
      <c r="N58" s="6"/>
    </row>
    <row r="59" spans="1:14" s="23" customFormat="1" ht="17.25" customHeight="1" x14ac:dyDescent="0.2">
      <c r="A59" s="24"/>
      <c r="B59" s="249"/>
      <c r="C59" s="76" t="s">
        <v>583</v>
      </c>
      <c r="D59" s="172"/>
      <c r="E59" s="172"/>
      <c r="F59" s="172"/>
      <c r="G59" s="172"/>
      <c r="H59" s="172"/>
      <c r="I59" s="172"/>
      <c r="J59" s="172"/>
      <c r="K59" s="172"/>
      <c r="L59" s="172"/>
      <c r="N59" s="25"/>
    </row>
    <row r="60" spans="1:14" s="23" customFormat="1" ht="17.25" customHeight="1" x14ac:dyDescent="0.2">
      <c r="A60" s="24"/>
      <c r="B60" s="249"/>
      <c r="C60" s="172" t="s">
        <v>584</v>
      </c>
      <c r="D60" s="172"/>
      <c r="E60" s="172"/>
      <c r="F60" s="172"/>
      <c r="G60" s="172"/>
      <c r="H60" s="172"/>
      <c r="I60" s="172"/>
      <c r="J60" s="172"/>
      <c r="K60" s="172"/>
      <c r="L60" s="172"/>
      <c r="N60" s="25"/>
    </row>
    <row r="61" spans="1:14" s="23" customFormat="1" ht="17.25" customHeight="1" x14ac:dyDescent="0.2">
      <c r="A61" s="24"/>
      <c r="B61" s="249"/>
      <c r="C61" s="172" t="s">
        <v>435</v>
      </c>
      <c r="D61" s="172"/>
      <c r="E61" s="172"/>
      <c r="F61" s="172"/>
      <c r="G61" s="172"/>
      <c r="H61" s="172"/>
      <c r="I61" s="172"/>
      <c r="J61" s="172"/>
      <c r="K61" s="172"/>
      <c r="L61" s="172"/>
      <c r="N61" s="25"/>
    </row>
    <row r="62" spans="1:14" s="23" customFormat="1" ht="17.25" customHeight="1" x14ac:dyDescent="0.2">
      <c r="A62" s="24"/>
      <c r="B62" s="249"/>
      <c r="C62" s="76" t="s">
        <v>265</v>
      </c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4" s="23" customFormat="1" ht="17.25" customHeight="1" x14ac:dyDescent="0.2">
      <c r="A63" s="24"/>
      <c r="B63" s="249"/>
      <c r="C63" s="172" t="s">
        <v>585</v>
      </c>
      <c r="D63" s="172"/>
      <c r="E63" s="172"/>
      <c r="F63" s="172"/>
      <c r="G63" s="172"/>
      <c r="H63" s="172"/>
      <c r="I63" s="172"/>
      <c r="J63" s="172"/>
      <c r="K63" s="172"/>
      <c r="L63" s="172"/>
    </row>
  </sheetData>
  <mergeCells count="16">
    <mergeCell ref="C18:D18"/>
    <mergeCell ref="B6:H6"/>
    <mergeCell ref="C9:D9"/>
    <mergeCell ref="E9:F9"/>
    <mergeCell ref="G9:H9"/>
    <mergeCell ref="C17:D17"/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zoomScale="75" zoomScaleNormal="75" workbookViewId="0">
      <selection activeCell="B75" sqref="B75"/>
    </sheetView>
  </sheetViews>
  <sheetFormatPr defaultColWidth="9.625" defaultRowHeight="19.5" customHeight="1" x14ac:dyDescent="0.15"/>
  <cols>
    <col min="1" max="1" width="13.375" style="9" customWidth="1"/>
    <col min="2" max="2" width="28.375" style="105" customWidth="1"/>
    <col min="3" max="3" width="14.25" style="51" customWidth="1"/>
    <col min="4" max="4" width="13.875" style="51" customWidth="1"/>
    <col min="5" max="6" width="13.25" style="51" customWidth="1"/>
    <col min="7" max="7" width="13" style="51" customWidth="1"/>
    <col min="8" max="8" width="10.875" style="51" customWidth="1"/>
    <col min="9" max="9" width="12.875" style="51" customWidth="1"/>
    <col min="10" max="10" width="13.5" style="51" customWidth="1"/>
    <col min="11" max="12" width="13.625" style="51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10"/>
    </row>
    <row r="6" spans="1:12" ht="19.5" customHeight="1" x14ac:dyDescent="0.2">
      <c r="B6" s="471" t="s">
        <v>399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9.5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9.5" customHeight="1" x14ac:dyDescent="0.15">
      <c r="C8" s="472" t="s">
        <v>375</v>
      </c>
      <c r="D8" s="473"/>
      <c r="E8" s="69"/>
      <c r="F8" s="69"/>
      <c r="G8" s="63"/>
      <c r="H8" s="63"/>
      <c r="I8" s="63"/>
      <c r="J8" s="63"/>
      <c r="K8" s="63"/>
      <c r="L8" s="63"/>
    </row>
    <row r="9" spans="1:12" ht="19.5" customHeight="1" x14ac:dyDescent="0.2">
      <c r="C9" s="395"/>
      <c r="D9" s="428"/>
      <c r="E9" s="66" t="s">
        <v>57</v>
      </c>
      <c r="F9" s="66" t="s">
        <v>376</v>
      </c>
      <c r="G9" s="61"/>
      <c r="H9" s="463" t="s">
        <v>377</v>
      </c>
      <c r="I9" s="463"/>
      <c r="J9" s="63"/>
      <c r="K9" s="468" t="s">
        <v>436</v>
      </c>
      <c r="L9" s="463"/>
    </row>
    <row r="10" spans="1:12" ht="19.5" customHeight="1" x14ac:dyDescent="0.2">
      <c r="B10" s="81"/>
      <c r="C10" s="390" t="s">
        <v>381</v>
      </c>
      <c r="D10" s="390" t="s">
        <v>382</v>
      </c>
      <c r="E10" s="66" t="s">
        <v>145</v>
      </c>
      <c r="F10" s="66" t="s">
        <v>378</v>
      </c>
      <c r="G10" s="66" t="s">
        <v>379</v>
      </c>
      <c r="H10" s="390" t="s">
        <v>383</v>
      </c>
      <c r="I10" s="66" t="s">
        <v>380</v>
      </c>
      <c r="J10" s="390" t="s">
        <v>440</v>
      </c>
      <c r="K10" s="66" t="s">
        <v>87</v>
      </c>
      <c r="L10" s="66" t="s">
        <v>380</v>
      </c>
    </row>
    <row r="11" spans="1:12" ht="19.5" customHeight="1" x14ac:dyDescent="0.2">
      <c r="B11" s="221"/>
      <c r="C11" s="391"/>
      <c r="D11" s="391"/>
      <c r="E11" s="61"/>
      <c r="F11" s="61"/>
      <c r="G11" s="68" t="s">
        <v>86</v>
      </c>
      <c r="H11" s="391"/>
      <c r="I11" s="68" t="s">
        <v>88</v>
      </c>
      <c r="J11" s="391"/>
      <c r="K11" s="68" t="s">
        <v>439</v>
      </c>
      <c r="L11" s="68" t="s">
        <v>441</v>
      </c>
    </row>
    <row r="12" spans="1:12" ht="19.5" customHeight="1" x14ac:dyDescent="0.2">
      <c r="C12" s="78" t="s">
        <v>33</v>
      </c>
      <c r="D12" s="125" t="s">
        <v>34</v>
      </c>
      <c r="E12" s="125" t="s">
        <v>55</v>
      </c>
      <c r="F12" s="125" t="s">
        <v>55</v>
      </c>
      <c r="G12" s="125" t="s">
        <v>55</v>
      </c>
      <c r="H12" s="125" t="s">
        <v>55</v>
      </c>
      <c r="I12" s="125" t="s">
        <v>55</v>
      </c>
      <c r="J12" s="125" t="s">
        <v>443</v>
      </c>
      <c r="K12" s="125" t="s">
        <v>55</v>
      </c>
      <c r="L12" s="125" t="s">
        <v>85</v>
      </c>
    </row>
    <row r="13" spans="1:12" s="5" customFormat="1" ht="19.5" customHeight="1" x14ac:dyDescent="0.2">
      <c r="A13" s="45"/>
      <c r="B13" s="222" t="s">
        <v>424</v>
      </c>
      <c r="C13" s="223">
        <v>158924</v>
      </c>
      <c r="D13" s="224">
        <v>266190</v>
      </c>
      <c r="E13" s="224">
        <v>26094</v>
      </c>
      <c r="F13" s="224">
        <v>82919</v>
      </c>
      <c r="G13" s="224">
        <v>69864</v>
      </c>
      <c r="H13" s="224">
        <v>1260.0021419999998</v>
      </c>
      <c r="I13" s="224">
        <v>9777.9213290000025</v>
      </c>
      <c r="J13" s="224">
        <v>465</v>
      </c>
      <c r="K13" s="224">
        <v>1112.0966060000003</v>
      </c>
      <c r="L13" s="224">
        <v>189.13719799999998</v>
      </c>
    </row>
    <row r="14" spans="1:12" s="35" customFormat="1" ht="20.25" customHeight="1" x14ac:dyDescent="0.2">
      <c r="A14" s="45"/>
      <c r="B14" s="222" t="s">
        <v>446</v>
      </c>
      <c r="C14" s="223">
        <f t="shared" ref="C14:J14" si="0">SUM(C16:C55)</f>
        <v>154497</v>
      </c>
      <c r="D14" s="224">
        <f t="shared" si="0"/>
        <v>255531</v>
      </c>
      <c r="E14" s="224">
        <f t="shared" si="0"/>
        <v>24479.522700000001</v>
      </c>
      <c r="F14" s="224">
        <f t="shared" si="0"/>
        <v>80672.462766000011</v>
      </c>
      <c r="G14" s="224">
        <f t="shared" si="0"/>
        <v>68548.735562999995</v>
      </c>
      <c r="H14" s="224">
        <f t="shared" si="0"/>
        <v>1183.5732879999998</v>
      </c>
      <c r="I14" s="224">
        <f t="shared" si="0"/>
        <v>9781.2458319999969</v>
      </c>
      <c r="J14" s="224">
        <f t="shared" si="0"/>
        <v>380.25721600000003</v>
      </c>
      <c r="K14" s="224">
        <f t="shared" ref="K14:L14" si="1">SUM(K16:K55)</f>
        <v>448.59185799999995</v>
      </c>
      <c r="L14" s="224">
        <f t="shared" si="1"/>
        <v>79.175333000000009</v>
      </c>
    </row>
    <row r="15" spans="1:12" ht="19.5" customHeight="1" x14ac:dyDescent="0.2">
      <c r="B15" s="81"/>
      <c r="C15" s="225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19.5" customHeight="1" x14ac:dyDescent="0.2">
      <c r="B16" s="226" t="s">
        <v>160</v>
      </c>
      <c r="C16" s="120">
        <v>52363</v>
      </c>
      <c r="D16" s="102">
        <v>82116</v>
      </c>
      <c r="E16" s="98">
        <v>7279</v>
      </c>
      <c r="F16" s="51">
        <v>26987</v>
      </c>
      <c r="G16" s="98">
        <v>22970.863568000001</v>
      </c>
      <c r="H16" s="102">
        <v>451.57535300000001</v>
      </c>
      <c r="I16" s="102">
        <v>3203.588201</v>
      </c>
      <c r="J16" s="98">
        <v>121.610017</v>
      </c>
      <c r="K16" s="101">
        <v>128.90771799999999</v>
      </c>
      <c r="L16" s="101">
        <v>27.402442000000001</v>
      </c>
    </row>
    <row r="17" spans="2:12" ht="19.5" customHeight="1" x14ac:dyDescent="0.2">
      <c r="B17" s="226" t="s">
        <v>161</v>
      </c>
      <c r="C17" s="120">
        <v>7691</v>
      </c>
      <c r="D17" s="102">
        <v>12762</v>
      </c>
      <c r="E17" s="98">
        <v>1168</v>
      </c>
      <c r="F17" s="51">
        <v>4077</v>
      </c>
      <c r="G17" s="98">
        <v>3502.8536530000001</v>
      </c>
      <c r="H17" s="102">
        <v>69.849469999999997</v>
      </c>
      <c r="I17" s="102">
        <v>456.29887600000001</v>
      </c>
      <c r="J17" s="98">
        <v>12.543607</v>
      </c>
      <c r="K17" s="101">
        <v>19.154014</v>
      </c>
      <c r="L17" s="101">
        <v>2.7674810000000001</v>
      </c>
    </row>
    <row r="18" spans="2:12" ht="19.5" customHeight="1" x14ac:dyDescent="0.2">
      <c r="B18" s="226" t="s">
        <v>162</v>
      </c>
      <c r="C18" s="120">
        <v>9266</v>
      </c>
      <c r="D18" s="102">
        <v>15272</v>
      </c>
      <c r="E18" s="98">
        <v>1331</v>
      </c>
      <c r="F18" s="51">
        <v>4966</v>
      </c>
      <c r="G18" s="98">
        <v>4267.7492460000003</v>
      </c>
      <c r="H18" s="102">
        <v>57.152777999999998</v>
      </c>
      <c r="I18" s="102">
        <v>576.06347400000004</v>
      </c>
      <c r="J18" s="98">
        <v>20.785948999999999</v>
      </c>
      <c r="K18" s="101">
        <v>25.865559000000001</v>
      </c>
      <c r="L18" s="101">
        <v>2.722267</v>
      </c>
    </row>
    <row r="19" spans="2:12" ht="19.5" customHeight="1" x14ac:dyDescent="0.2">
      <c r="B19" s="226" t="s">
        <v>163</v>
      </c>
      <c r="C19" s="120">
        <v>4723</v>
      </c>
      <c r="D19" s="102">
        <v>8509</v>
      </c>
      <c r="E19" s="98">
        <v>964</v>
      </c>
      <c r="F19" s="51">
        <v>2691</v>
      </c>
      <c r="G19" s="98">
        <v>2273.2641400000002</v>
      </c>
      <c r="H19" s="102">
        <v>48.213624000000003</v>
      </c>
      <c r="I19" s="102">
        <v>335.75940300000002</v>
      </c>
      <c r="J19" s="98">
        <v>12.503109</v>
      </c>
      <c r="K19" s="101">
        <v>11.463113</v>
      </c>
      <c r="L19" s="101">
        <v>2.1996980000000002</v>
      </c>
    </row>
    <row r="20" spans="2:12" ht="19.5" customHeight="1" x14ac:dyDescent="0.2">
      <c r="B20" s="226" t="s">
        <v>386</v>
      </c>
      <c r="C20" s="120">
        <v>3989</v>
      </c>
      <c r="D20" s="102">
        <v>6936</v>
      </c>
      <c r="E20" s="98">
        <v>760</v>
      </c>
      <c r="F20" s="51">
        <v>2205</v>
      </c>
      <c r="G20" s="98">
        <v>1855.0277490000001</v>
      </c>
      <c r="H20" s="102">
        <v>38.620707000000003</v>
      </c>
      <c r="I20" s="102">
        <v>285.19598500000001</v>
      </c>
      <c r="J20" s="98">
        <v>11.309271000000001</v>
      </c>
      <c r="K20" s="101">
        <v>7.7789919999999997</v>
      </c>
      <c r="L20" s="101">
        <v>0.61670400000000003</v>
      </c>
    </row>
    <row r="21" spans="2:12" ht="19.5" customHeight="1" x14ac:dyDescent="0.2">
      <c r="B21" s="226" t="s">
        <v>164</v>
      </c>
      <c r="C21" s="120">
        <v>13557</v>
      </c>
      <c r="D21" s="102">
        <v>22643</v>
      </c>
      <c r="E21" s="98">
        <v>2163</v>
      </c>
      <c r="F21" s="51">
        <v>6507</v>
      </c>
      <c r="G21" s="98">
        <v>5500.7500950000003</v>
      </c>
      <c r="H21" s="102">
        <v>89.737876</v>
      </c>
      <c r="I21" s="102">
        <v>835.28034300000002</v>
      </c>
      <c r="J21" s="98">
        <v>36.626111000000002</v>
      </c>
      <c r="K21" s="101">
        <v>21.150299</v>
      </c>
      <c r="L21" s="101">
        <v>3.948734</v>
      </c>
    </row>
    <row r="22" spans="2:12" ht="19.5" customHeight="1" x14ac:dyDescent="0.2">
      <c r="B22" s="226" t="s">
        <v>165</v>
      </c>
      <c r="C22" s="118">
        <v>5120</v>
      </c>
      <c r="D22" s="98">
        <v>8054</v>
      </c>
      <c r="E22" s="98">
        <v>717</v>
      </c>
      <c r="F22" s="51">
        <v>2609</v>
      </c>
      <c r="G22" s="98">
        <v>2193.7851930000002</v>
      </c>
      <c r="H22" s="98">
        <v>24.941618999999999</v>
      </c>
      <c r="I22" s="98">
        <v>349.29210399999999</v>
      </c>
      <c r="J22" s="98">
        <v>12.978111999999999</v>
      </c>
      <c r="K22" s="103">
        <v>17.200869000000001</v>
      </c>
      <c r="L22" s="103">
        <v>3.2863600000000002</v>
      </c>
    </row>
    <row r="23" spans="2:12" ht="19.5" customHeight="1" x14ac:dyDescent="0.2">
      <c r="B23" s="226" t="s">
        <v>131</v>
      </c>
      <c r="C23" s="120">
        <v>9694</v>
      </c>
      <c r="D23" s="102">
        <v>16767</v>
      </c>
      <c r="E23" s="98">
        <v>1615</v>
      </c>
      <c r="F23" s="51">
        <v>5340</v>
      </c>
      <c r="G23" s="98">
        <v>4526.1648379999997</v>
      </c>
      <c r="H23" s="102">
        <v>90.056309999999996</v>
      </c>
      <c r="I23" s="102">
        <v>619.10256200000003</v>
      </c>
      <c r="J23" s="98">
        <v>23.905273000000001</v>
      </c>
      <c r="K23" s="101">
        <v>53.236593999999997</v>
      </c>
      <c r="L23" s="101">
        <v>9.0810150000000007</v>
      </c>
    </row>
    <row r="24" spans="2:12" ht="19.5" customHeight="1" x14ac:dyDescent="0.2">
      <c r="B24" s="226" t="s">
        <v>149</v>
      </c>
      <c r="C24" s="120">
        <v>7273</v>
      </c>
      <c r="D24" s="102">
        <v>12356</v>
      </c>
      <c r="E24" s="98">
        <v>1116</v>
      </c>
      <c r="F24" s="51">
        <v>3791</v>
      </c>
      <c r="G24" s="98">
        <v>3222.0903899999998</v>
      </c>
      <c r="H24" s="102">
        <v>57.568075</v>
      </c>
      <c r="I24" s="102">
        <v>468.95688899999999</v>
      </c>
      <c r="J24" s="98">
        <v>18.612914</v>
      </c>
      <c r="K24" s="101">
        <v>12.142071</v>
      </c>
      <c r="L24" s="101">
        <v>0.90107800000000005</v>
      </c>
    </row>
    <row r="25" spans="2:12" ht="19.5" customHeight="1" x14ac:dyDescent="0.2">
      <c r="B25" s="226"/>
      <c r="C25" s="69"/>
      <c r="E25" s="98"/>
      <c r="G25" s="98"/>
      <c r="H25" s="102"/>
      <c r="I25" s="102"/>
      <c r="J25" s="98">
        <v>0</v>
      </c>
      <c r="K25" s="101"/>
      <c r="L25" s="101"/>
    </row>
    <row r="26" spans="2:12" ht="19.5" customHeight="1" x14ac:dyDescent="0.2">
      <c r="B26" s="226" t="s">
        <v>132</v>
      </c>
      <c r="C26" s="120">
        <v>1604</v>
      </c>
      <c r="D26" s="102">
        <v>2590</v>
      </c>
      <c r="E26" s="98">
        <v>224</v>
      </c>
      <c r="F26" s="51">
        <v>817</v>
      </c>
      <c r="G26" s="98">
        <v>693.26174100000003</v>
      </c>
      <c r="H26" s="102">
        <v>13.483388</v>
      </c>
      <c r="I26" s="102">
        <v>90.866767999999993</v>
      </c>
      <c r="J26" s="98">
        <v>1.458774</v>
      </c>
      <c r="K26" s="101">
        <v>11.812735</v>
      </c>
      <c r="L26" s="101">
        <v>3.7562479999999998</v>
      </c>
    </row>
    <row r="27" spans="2:12" ht="19.5" customHeight="1" x14ac:dyDescent="0.2">
      <c r="B27" s="226"/>
      <c r="C27" s="69"/>
      <c r="E27" s="98"/>
      <c r="G27" s="98"/>
      <c r="H27" s="102"/>
      <c r="I27" s="102"/>
      <c r="J27" s="98">
        <v>0</v>
      </c>
      <c r="K27" s="101"/>
      <c r="L27" s="101"/>
    </row>
    <row r="28" spans="2:12" ht="19.5" customHeight="1" x14ac:dyDescent="0.2">
      <c r="B28" s="226" t="s">
        <v>166</v>
      </c>
      <c r="C28" s="120">
        <v>2897</v>
      </c>
      <c r="D28" s="102">
        <v>5028</v>
      </c>
      <c r="E28" s="98">
        <v>478</v>
      </c>
      <c r="F28" s="51">
        <v>1784</v>
      </c>
      <c r="G28" s="98">
        <v>1520.218556</v>
      </c>
      <c r="H28" s="102">
        <v>26.541024</v>
      </c>
      <c r="I28" s="102">
        <v>213.971699</v>
      </c>
      <c r="J28" s="98">
        <v>6.69</v>
      </c>
      <c r="K28" s="101">
        <v>9.4751309999999993</v>
      </c>
      <c r="L28" s="101">
        <v>1.914234</v>
      </c>
    </row>
    <row r="29" spans="2:12" ht="19.5" customHeight="1" x14ac:dyDescent="0.2">
      <c r="B29" s="226" t="s">
        <v>167</v>
      </c>
      <c r="C29" s="120">
        <v>785</v>
      </c>
      <c r="D29" s="102">
        <v>1294</v>
      </c>
      <c r="E29" s="98">
        <v>119</v>
      </c>
      <c r="F29" s="51">
        <v>555</v>
      </c>
      <c r="G29" s="98">
        <v>473.48805199999998</v>
      </c>
      <c r="H29" s="102">
        <v>3.9673500000000002</v>
      </c>
      <c r="I29" s="102">
        <v>70.777647999999999</v>
      </c>
      <c r="J29" s="98">
        <v>1.05</v>
      </c>
      <c r="K29" s="101">
        <v>4.025601</v>
      </c>
      <c r="L29" s="101">
        <v>0.430533</v>
      </c>
    </row>
    <row r="30" spans="2:12" ht="19.5" customHeight="1" x14ac:dyDescent="0.2">
      <c r="B30" s="226" t="s">
        <v>168</v>
      </c>
      <c r="C30" s="120">
        <v>568</v>
      </c>
      <c r="D30" s="102">
        <v>876</v>
      </c>
      <c r="E30" s="98">
        <v>79</v>
      </c>
      <c r="F30" s="51">
        <v>315</v>
      </c>
      <c r="G30" s="98">
        <v>267.30023699999998</v>
      </c>
      <c r="H30" s="102">
        <v>2.5149360000000001</v>
      </c>
      <c r="I30" s="102">
        <v>39.991120000000002</v>
      </c>
      <c r="J30" s="98">
        <v>1.3642799999999999</v>
      </c>
      <c r="K30" s="101">
        <v>2.542046</v>
      </c>
      <c r="L30" s="101">
        <v>0.27634799999999998</v>
      </c>
    </row>
    <row r="31" spans="2:12" ht="19.5" customHeight="1" x14ac:dyDescent="0.2">
      <c r="B31" s="226"/>
      <c r="C31" s="69"/>
      <c r="E31" s="98"/>
      <c r="G31" s="98"/>
      <c r="H31" s="102"/>
      <c r="I31" s="102"/>
      <c r="J31" s="98">
        <v>0</v>
      </c>
      <c r="K31" s="101"/>
      <c r="L31" s="101"/>
    </row>
    <row r="32" spans="2:12" ht="19.5" customHeight="1" x14ac:dyDescent="0.2">
      <c r="B32" s="226" t="s">
        <v>169</v>
      </c>
      <c r="C32" s="120">
        <v>2166</v>
      </c>
      <c r="D32" s="102">
        <v>3998</v>
      </c>
      <c r="E32" s="98">
        <v>380</v>
      </c>
      <c r="F32" s="51">
        <v>1148</v>
      </c>
      <c r="G32" s="98">
        <v>962.45308799999998</v>
      </c>
      <c r="H32" s="102">
        <v>19.253302999999999</v>
      </c>
      <c r="I32" s="102">
        <v>141.61002300000001</v>
      </c>
      <c r="J32" s="98">
        <v>7.08</v>
      </c>
      <c r="K32" s="101">
        <v>11.530544000000001</v>
      </c>
      <c r="L32" s="101">
        <v>2.5170149999999998</v>
      </c>
    </row>
    <row r="33" spans="2:18" ht="19.5" customHeight="1" x14ac:dyDescent="0.2">
      <c r="B33" s="226" t="s">
        <v>170</v>
      </c>
      <c r="C33" s="120">
        <v>1214</v>
      </c>
      <c r="D33" s="102">
        <v>2349</v>
      </c>
      <c r="E33" s="98">
        <v>253</v>
      </c>
      <c r="F33" s="51">
        <v>715</v>
      </c>
      <c r="G33" s="98">
        <v>605.26270599999998</v>
      </c>
      <c r="H33" s="98">
        <v>14.127164</v>
      </c>
      <c r="I33" s="98">
        <v>88.486585000000005</v>
      </c>
      <c r="J33" s="98">
        <v>2.1739999999999999</v>
      </c>
      <c r="K33" s="103">
        <v>2.6156470000000001</v>
      </c>
      <c r="L33" s="101">
        <v>0.157717</v>
      </c>
    </row>
    <row r="34" spans="2:18" ht="19.5" customHeight="1" x14ac:dyDescent="0.2">
      <c r="B34" s="226" t="s">
        <v>133</v>
      </c>
      <c r="C34" s="120">
        <v>4105</v>
      </c>
      <c r="D34" s="102">
        <v>7881</v>
      </c>
      <c r="E34" s="98">
        <v>900</v>
      </c>
      <c r="F34" s="51">
        <v>2339</v>
      </c>
      <c r="G34" s="98">
        <v>1974.3182260000001</v>
      </c>
      <c r="H34" s="102">
        <v>32.932122999999997</v>
      </c>
      <c r="I34" s="102">
        <v>282.21301299999999</v>
      </c>
      <c r="J34" s="98">
        <v>14.600564</v>
      </c>
      <c r="K34" s="101">
        <v>23.713055000000001</v>
      </c>
      <c r="L34" s="101">
        <v>4.483619</v>
      </c>
    </row>
    <row r="35" spans="2:18" ht="19.5" customHeight="1" x14ac:dyDescent="0.2">
      <c r="B35" s="226"/>
      <c r="C35" s="69"/>
      <c r="E35" s="98"/>
      <c r="G35" s="98"/>
      <c r="H35" s="102"/>
      <c r="I35" s="102"/>
      <c r="J35" s="98">
        <v>0</v>
      </c>
      <c r="K35" s="101"/>
      <c r="L35" s="101"/>
    </row>
    <row r="36" spans="2:18" ht="19.5" customHeight="1" x14ac:dyDescent="0.2">
      <c r="B36" s="226" t="s">
        <v>229</v>
      </c>
      <c r="C36" s="120">
        <v>1183</v>
      </c>
      <c r="D36" s="102">
        <v>1881</v>
      </c>
      <c r="E36" s="98">
        <v>178</v>
      </c>
      <c r="F36" s="51">
        <v>744</v>
      </c>
      <c r="G36" s="98">
        <v>627.57453399999997</v>
      </c>
      <c r="H36" s="102">
        <v>12.307257</v>
      </c>
      <c r="I36" s="102">
        <v>94.987618999999995</v>
      </c>
      <c r="J36" s="98">
        <v>2.504</v>
      </c>
      <c r="K36" s="101">
        <v>4.0093909999999999</v>
      </c>
      <c r="L36" s="101">
        <v>0.524814</v>
      </c>
    </row>
    <row r="37" spans="2:18" ht="19.5" customHeight="1" x14ac:dyDescent="0.2">
      <c r="B37" s="226" t="s">
        <v>230</v>
      </c>
      <c r="C37" s="118">
        <v>1123</v>
      </c>
      <c r="D37" s="98">
        <v>1922</v>
      </c>
      <c r="E37" s="98">
        <v>162</v>
      </c>
      <c r="F37" s="51">
        <v>594</v>
      </c>
      <c r="G37" s="98">
        <v>511.00098200000002</v>
      </c>
      <c r="H37" s="102">
        <v>10.151783999999999</v>
      </c>
      <c r="I37" s="102">
        <v>64.134490999999997</v>
      </c>
      <c r="J37" s="98">
        <v>2.6394989999999998</v>
      </c>
      <c r="K37" s="101">
        <v>3.8102749999999999</v>
      </c>
      <c r="L37" s="101">
        <v>0.63163800000000003</v>
      </c>
    </row>
    <row r="38" spans="2:18" ht="19.5" customHeight="1" x14ac:dyDescent="0.2">
      <c r="B38" s="226" t="s">
        <v>171</v>
      </c>
      <c r="C38" s="120">
        <v>1062</v>
      </c>
      <c r="D38" s="102">
        <v>1735</v>
      </c>
      <c r="E38" s="98">
        <v>162</v>
      </c>
      <c r="F38" s="51">
        <v>631</v>
      </c>
      <c r="G38" s="98">
        <v>530.085643</v>
      </c>
      <c r="H38" s="102">
        <v>6.5194320000000001</v>
      </c>
      <c r="I38" s="102">
        <v>85.486655999999996</v>
      </c>
      <c r="J38" s="98">
        <v>1.2344120000000001</v>
      </c>
      <c r="K38" s="101">
        <v>5.5678650000000003</v>
      </c>
      <c r="L38" s="101">
        <v>0.67672900000000002</v>
      </c>
    </row>
    <row r="39" spans="2:18" ht="19.5" customHeight="1" x14ac:dyDescent="0.2">
      <c r="B39" s="226" t="s">
        <v>172</v>
      </c>
      <c r="C39" s="120">
        <v>1531</v>
      </c>
      <c r="D39" s="102">
        <v>3047</v>
      </c>
      <c r="E39" s="98">
        <v>284</v>
      </c>
      <c r="F39" s="51">
        <v>864</v>
      </c>
      <c r="G39" s="98">
        <v>731.62743</v>
      </c>
      <c r="H39" s="102">
        <v>14.318396</v>
      </c>
      <c r="I39" s="102">
        <v>101.596469</v>
      </c>
      <c r="J39" s="98">
        <v>4.6466919999999998</v>
      </c>
      <c r="K39" s="101">
        <v>8.2895990000000008</v>
      </c>
      <c r="L39" s="101">
        <v>0.90579699999999996</v>
      </c>
    </row>
    <row r="40" spans="2:18" ht="19.5" customHeight="1" x14ac:dyDescent="0.2">
      <c r="B40" s="226" t="s">
        <v>134</v>
      </c>
      <c r="C40" s="120">
        <v>2327</v>
      </c>
      <c r="D40" s="102">
        <v>4879</v>
      </c>
      <c r="E40" s="98">
        <v>518</v>
      </c>
      <c r="F40" s="51">
        <v>1168</v>
      </c>
      <c r="G40" s="98">
        <v>984.44200499999999</v>
      </c>
      <c r="H40" s="102">
        <v>23.420845</v>
      </c>
      <c r="I40" s="102">
        <v>132.51745399999999</v>
      </c>
      <c r="J40" s="98">
        <v>9.8885430000000003</v>
      </c>
      <c r="K40" s="101">
        <v>11.053494000000001</v>
      </c>
      <c r="L40" s="101">
        <v>2.2947850000000001</v>
      </c>
    </row>
    <row r="41" spans="2:18" ht="19.5" customHeight="1" x14ac:dyDescent="0.2">
      <c r="B41" s="226" t="s">
        <v>231</v>
      </c>
      <c r="C41" s="120">
        <v>1662</v>
      </c>
      <c r="D41" s="101">
        <v>2893</v>
      </c>
      <c r="E41" s="98">
        <v>288</v>
      </c>
      <c r="F41" s="51">
        <v>953</v>
      </c>
      <c r="G41" s="98">
        <v>810.61475499999995</v>
      </c>
      <c r="H41" s="102">
        <v>13.856921</v>
      </c>
      <c r="I41" s="102">
        <v>112.131771</v>
      </c>
      <c r="J41" s="98">
        <v>5.22</v>
      </c>
      <c r="K41" s="101">
        <v>7.1402029999999996</v>
      </c>
      <c r="L41" s="227">
        <v>1.423824</v>
      </c>
    </row>
    <row r="42" spans="2:18" ht="19.5" customHeight="1" x14ac:dyDescent="0.2">
      <c r="B42" s="226"/>
      <c r="C42" s="69"/>
      <c r="E42" s="98"/>
      <c r="G42" s="98"/>
      <c r="H42" s="102"/>
      <c r="I42" s="102"/>
      <c r="J42" s="98">
        <v>0</v>
      </c>
      <c r="K42" s="101"/>
      <c r="L42" s="227"/>
    </row>
    <row r="43" spans="2:18" ht="19.5" customHeight="1" x14ac:dyDescent="0.2">
      <c r="B43" s="226" t="s">
        <v>173</v>
      </c>
      <c r="C43" s="120">
        <v>4086</v>
      </c>
      <c r="D43" s="102">
        <v>6293</v>
      </c>
      <c r="E43" s="98">
        <v>562</v>
      </c>
      <c r="F43" s="51">
        <v>1921</v>
      </c>
      <c r="G43" s="98">
        <v>1625.7578349999999</v>
      </c>
      <c r="H43" s="102">
        <v>13.080705</v>
      </c>
      <c r="I43" s="102">
        <v>250.62996000000001</v>
      </c>
      <c r="J43" s="98">
        <v>6.7881739999999997</v>
      </c>
      <c r="K43" s="101">
        <v>15.864004</v>
      </c>
      <c r="L43" s="101">
        <v>2.4928659999999998</v>
      </c>
    </row>
    <row r="44" spans="2:18" ht="19.5" customHeight="1" x14ac:dyDescent="0.2">
      <c r="B44" s="226" t="s">
        <v>174</v>
      </c>
      <c r="C44" s="120">
        <v>2434</v>
      </c>
      <c r="D44" s="102">
        <v>4011</v>
      </c>
      <c r="E44" s="98">
        <v>409</v>
      </c>
      <c r="F44" s="51">
        <v>1172</v>
      </c>
      <c r="G44" s="98">
        <v>996.27604199999996</v>
      </c>
      <c r="H44" s="102">
        <v>11.773281000000001</v>
      </c>
      <c r="I44" s="102">
        <v>150.37914699999999</v>
      </c>
      <c r="J44" s="98">
        <v>7.0653300000000003</v>
      </c>
      <c r="K44" s="101">
        <v>1.813777</v>
      </c>
      <c r="L44" s="101">
        <v>9.1023999999999994E-2</v>
      </c>
    </row>
    <row r="45" spans="2:18" ht="19.5" customHeight="1" x14ac:dyDescent="0.2">
      <c r="B45" s="226" t="s">
        <v>175</v>
      </c>
      <c r="C45" s="120">
        <v>835</v>
      </c>
      <c r="D45" s="102">
        <v>1241</v>
      </c>
      <c r="E45" s="98">
        <v>112</v>
      </c>
      <c r="F45" s="51">
        <v>556</v>
      </c>
      <c r="G45" s="98">
        <v>470.61868500000003</v>
      </c>
      <c r="H45" s="102">
        <v>2.2836590000000001</v>
      </c>
      <c r="I45" s="102">
        <v>78.203101000000004</v>
      </c>
      <c r="J45" s="98">
        <v>1.3939999999999999</v>
      </c>
      <c r="K45" s="101">
        <v>2.2478470000000002</v>
      </c>
      <c r="L45" s="101">
        <v>5.4600000000000003E-2</v>
      </c>
    </row>
    <row r="46" spans="2:18" ht="19.5" customHeight="1" x14ac:dyDescent="0.2">
      <c r="B46" s="226"/>
      <c r="C46" s="69"/>
      <c r="E46" s="98"/>
      <c r="G46" s="98"/>
      <c r="H46" s="102"/>
      <c r="I46" s="102"/>
      <c r="J46" s="98">
        <v>0</v>
      </c>
      <c r="K46" s="101"/>
      <c r="L46" s="101"/>
    </row>
    <row r="47" spans="2:18" s="9" customFormat="1" ht="19.5" customHeight="1" x14ac:dyDescent="0.2">
      <c r="B47" s="226" t="s">
        <v>177</v>
      </c>
      <c r="C47" s="120">
        <v>3099</v>
      </c>
      <c r="D47" s="102">
        <v>4900</v>
      </c>
      <c r="E47" s="98">
        <v>407</v>
      </c>
      <c r="F47" s="51">
        <v>1790</v>
      </c>
      <c r="G47" s="98">
        <v>1517.992221</v>
      </c>
      <c r="H47" s="98">
        <v>10.467117999999999</v>
      </c>
      <c r="I47" s="98">
        <v>241.80811600000001</v>
      </c>
      <c r="J47" s="98">
        <v>10.33991</v>
      </c>
      <c r="K47" s="103">
        <v>4.4457529999999998</v>
      </c>
      <c r="L47" s="103">
        <v>0.27813500000000002</v>
      </c>
      <c r="M47" s="2"/>
      <c r="N47" s="2"/>
      <c r="O47" s="2"/>
      <c r="P47" s="2"/>
      <c r="Q47" s="2"/>
      <c r="R47" s="2"/>
    </row>
    <row r="48" spans="2:18" ht="19.5" customHeight="1" x14ac:dyDescent="0.2">
      <c r="B48" s="226" t="s">
        <v>178</v>
      </c>
      <c r="C48" s="120">
        <v>602</v>
      </c>
      <c r="D48" s="102">
        <v>967</v>
      </c>
      <c r="E48" s="98">
        <v>75</v>
      </c>
      <c r="F48" s="51">
        <v>377</v>
      </c>
      <c r="G48" s="98">
        <v>321.01364599999999</v>
      </c>
      <c r="H48" s="102">
        <v>1.528791</v>
      </c>
      <c r="I48" s="102">
        <v>51.944629999999997</v>
      </c>
      <c r="J48" s="98">
        <v>0.69</v>
      </c>
      <c r="K48" s="101">
        <v>0.67170600000000003</v>
      </c>
      <c r="L48" s="101">
        <v>0</v>
      </c>
    </row>
    <row r="49" spans="1:12" ht="19.5" customHeight="1" x14ac:dyDescent="0.2">
      <c r="B49" s="226" t="s">
        <v>179</v>
      </c>
      <c r="C49" s="120">
        <v>564</v>
      </c>
      <c r="D49" s="102">
        <v>863</v>
      </c>
      <c r="E49" s="98">
        <v>72</v>
      </c>
      <c r="F49" s="51">
        <v>295</v>
      </c>
      <c r="G49" s="98">
        <v>254.51312100000001</v>
      </c>
      <c r="H49" s="102">
        <v>1.002421</v>
      </c>
      <c r="I49" s="102">
        <v>34.574948999999997</v>
      </c>
      <c r="J49" s="98">
        <v>1.340204</v>
      </c>
      <c r="K49" s="101">
        <v>2.3182429999999998</v>
      </c>
      <c r="L49" s="101">
        <v>5.0505000000000001E-2</v>
      </c>
    </row>
    <row r="50" spans="1:12" ht="19.5" customHeight="1" x14ac:dyDescent="0.2">
      <c r="B50" s="226" t="s">
        <v>180</v>
      </c>
      <c r="C50" s="120">
        <v>78</v>
      </c>
      <c r="D50" s="102">
        <v>113</v>
      </c>
      <c r="E50" s="98">
        <v>7</v>
      </c>
      <c r="F50" s="51">
        <v>49</v>
      </c>
      <c r="G50" s="98">
        <v>41.915894999999999</v>
      </c>
      <c r="H50" s="102">
        <v>0.18354200000000001</v>
      </c>
      <c r="I50" s="102">
        <v>6.4345689999999998</v>
      </c>
      <c r="J50" s="228">
        <v>0</v>
      </c>
      <c r="K50" s="101">
        <v>0.62263000000000002</v>
      </c>
      <c r="L50" s="101">
        <v>1.8134999999999998E-2</v>
      </c>
    </row>
    <row r="51" spans="1:12" ht="19.5" customHeight="1" x14ac:dyDescent="0.2">
      <c r="B51" s="226" t="s">
        <v>176</v>
      </c>
      <c r="C51" s="120">
        <v>3433</v>
      </c>
      <c r="D51" s="102">
        <v>5332</v>
      </c>
      <c r="E51" s="98">
        <v>444</v>
      </c>
      <c r="F51" s="51">
        <v>1786</v>
      </c>
      <c r="G51" s="98">
        <v>1508.1320860000001</v>
      </c>
      <c r="H51" s="102">
        <v>11.206302000000001</v>
      </c>
      <c r="I51" s="102">
        <v>235.91684900000001</v>
      </c>
      <c r="J51" s="98">
        <v>5.0704710000000004</v>
      </c>
      <c r="K51" s="101">
        <v>18.123083000000001</v>
      </c>
      <c r="L51" s="101">
        <v>3.270988</v>
      </c>
    </row>
    <row r="52" spans="1:12" ht="19.5" customHeight="1" x14ac:dyDescent="0.2">
      <c r="B52" s="226"/>
      <c r="C52" s="120"/>
      <c r="D52" s="102"/>
      <c r="E52" s="98"/>
      <c r="G52" s="98"/>
      <c r="H52" s="102"/>
      <c r="I52" s="102"/>
      <c r="J52" s="98"/>
      <c r="K52" s="101"/>
      <c r="L52" s="101"/>
    </row>
    <row r="53" spans="1:12" ht="19.5" customHeight="1" x14ac:dyDescent="0.2">
      <c r="B53" s="229" t="s">
        <v>387</v>
      </c>
      <c r="C53" s="120">
        <v>1575</v>
      </c>
      <c r="D53" s="102">
        <v>2776</v>
      </c>
      <c r="E53" s="102">
        <v>583.39300000000003</v>
      </c>
      <c r="F53" s="51">
        <v>427.80339400000003</v>
      </c>
      <c r="G53" s="98">
        <v>377.42413299999998</v>
      </c>
      <c r="H53" s="102">
        <v>4.4719749999999996</v>
      </c>
      <c r="I53" s="102">
        <v>38.198245</v>
      </c>
      <c r="J53" s="98">
        <v>3.08</v>
      </c>
      <c r="K53" s="227">
        <v>0</v>
      </c>
      <c r="L53" s="227">
        <v>0</v>
      </c>
    </row>
    <row r="54" spans="1:12" ht="19.5" customHeight="1" x14ac:dyDescent="0.2">
      <c r="B54" s="229" t="s">
        <v>280</v>
      </c>
      <c r="C54" s="118">
        <v>1105</v>
      </c>
      <c r="D54" s="98">
        <v>1988</v>
      </c>
      <c r="E54" s="102">
        <v>398.68029999999999</v>
      </c>
      <c r="F54" s="51">
        <v>304.52889599999997</v>
      </c>
      <c r="G54" s="98">
        <v>259.71375899999998</v>
      </c>
      <c r="H54" s="102">
        <v>4.1280190000000001</v>
      </c>
      <c r="I54" s="102">
        <v>32.049596999999999</v>
      </c>
      <c r="J54" s="98">
        <v>6.26</v>
      </c>
      <c r="K54" s="227">
        <v>0</v>
      </c>
      <c r="L54" s="227">
        <v>0</v>
      </c>
    </row>
    <row r="55" spans="1:12" ht="19.5" customHeight="1" x14ac:dyDescent="0.2">
      <c r="B55" s="229" t="s">
        <v>281</v>
      </c>
      <c r="C55" s="120">
        <v>783</v>
      </c>
      <c r="D55" s="102">
        <v>1259</v>
      </c>
      <c r="E55" s="98">
        <v>271.44940000000003</v>
      </c>
      <c r="F55" s="51">
        <v>194.13047599999999</v>
      </c>
      <c r="G55" s="98">
        <v>171.18131299999999</v>
      </c>
      <c r="H55" s="98">
        <v>2.3377400000000002</v>
      </c>
      <c r="I55" s="98">
        <v>12.797516</v>
      </c>
      <c r="J55" s="98">
        <v>6.8040000000000003</v>
      </c>
      <c r="K55" s="227">
        <v>0</v>
      </c>
      <c r="L55" s="227">
        <v>0</v>
      </c>
    </row>
    <row r="56" spans="1:12" ht="19.5" customHeight="1" thickBot="1" x14ac:dyDescent="0.2">
      <c r="B56" s="104"/>
      <c r="C56" s="7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19.5" customHeight="1" x14ac:dyDescent="0.15">
      <c r="C57" s="106" t="s">
        <v>444</v>
      </c>
    </row>
    <row r="58" spans="1:12" ht="19.5" customHeight="1" x14ac:dyDescent="0.15">
      <c r="C58" s="106" t="s">
        <v>438</v>
      </c>
    </row>
    <row r="59" spans="1:12" ht="19.5" customHeight="1" x14ac:dyDescent="0.2">
      <c r="A59" s="10"/>
      <c r="C59" s="51" t="s">
        <v>442</v>
      </c>
    </row>
    <row r="60" spans="1:12" ht="19.5" customHeight="1" x14ac:dyDescent="0.15">
      <c r="C60" s="106" t="s">
        <v>312</v>
      </c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topLeftCell="B1" zoomScale="75" zoomScaleNormal="75" workbookViewId="0">
      <selection activeCell="B75" sqref="B75"/>
    </sheetView>
  </sheetViews>
  <sheetFormatPr defaultColWidth="13.375" defaultRowHeight="17.25" x14ac:dyDescent="0.2"/>
  <cols>
    <col min="1" max="1" width="13.375" style="47" customWidth="1"/>
    <col min="2" max="2" width="26.875" style="173" customWidth="1"/>
    <col min="3" max="12" width="13.375" style="174" customWidth="1"/>
    <col min="13" max="13" width="13.375" style="27"/>
    <col min="14" max="14" width="17.5" style="26" bestFit="1" customWidth="1"/>
    <col min="15" max="16384" width="13.375" style="26"/>
  </cols>
  <sheetData>
    <row r="6" spans="2:12" x14ac:dyDescent="0.2">
      <c r="B6" s="387" t="s">
        <v>586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2:12" ht="18" thickBot="1" x14ac:dyDescent="0.25">
      <c r="B7" s="155"/>
      <c r="C7" s="54"/>
      <c r="D7" s="54"/>
      <c r="E7" s="54"/>
      <c r="F7" s="54"/>
      <c r="G7" s="54"/>
      <c r="H7" s="54"/>
      <c r="I7" s="54"/>
      <c r="J7" s="134"/>
      <c r="K7" s="134"/>
    </row>
    <row r="8" spans="2:12" x14ac:dyDescent="0.2">
      <c r="B8" s="156"/>
      <c r="C8" s="176" t="s">
        <v>288</v>
      </c>
      <c r="D8" s="63"/>
      <c r="E8" s="57"/>
      <c r="F8" s="177"/>
      <c r="G8" s="69" t="s">
        <v>289</v>
      </c>
      <c r="H8" s="63"/>
      <c r="I8" s="63"/>
      <c r="J8" s="57"/>
      <c r="K8" s="57"/>
    </row>
    <row r="9" spans="2:12" x14ac:dyDescent="0.2">
      <c r="B9" s="159"/>
      <c r="C9" s="178" t="s">
        <v>286</v>
      </c>
      <c r="D9" s="66" t="s">
        <v>206</v>
      </c>
      <c r="E9" s="66" t="s">
        <v>207</v>
      </c>
      <c r="F9" s="179" t="s">
        <v>208</v>
      </c>
      <c r="G9" s="66" t="s">
        <v>290</v>
      </c>
      <c r="H9" s="416" t="s">
        <v>587</v>
      </c>
      <c r="I9" s="465"/>
      <c r="J9" s="416" t="s">
        <v>209</v>
      </c>
      <c r="K9" s="465"/>
    </row>
    <row r="10" spans="2:12" x14ac:dyDescent="0.2">
      <c r="B10" s="167"/>
      <c r="C10" s="180" t="s">
        <v>287</v>
      </c>
      <c r="D10" s="68" t="s">
        <v>192</v>
      </c>
      <c r="E10" s="68" t="s">
        <v>192</v>
      </c>
      <c r="F10" s="181" t="s">
        <v>192</v>
      </c>
      <c r="G10" s="181" t="s">
        <v>588</v>
      </c>
      <c r="H10" s="68" t="s">
        <v>589</v>
      </c>
      <c r="I10" s="68" t="s">
        <v>590</v>
      </c>
      <c r="J10" s="68" t="s">
        <v>591</v>
      </c>
      <c r="K10" s="68" t="s">
        <v>429</v>
      </c>
    </row>
    <row r="11" spans="2:12" x14ac:dyDescent="0.2">
      <c r="B11" s="156"/>
      <c r="C11" s="78" t="s">
        <v>34</v>
      </c>
      <c r="D11" s="125" t="s">
        <v>34</v>
      </c>
      <c r="E11" s="125" t="s">
        <v>34</v>
      </c>
      <c r="F11" s="125" t="s">
        <v>34</v>
      </c>
      <c r="G11" s="125" t="s">
        <v>55</v>
      </c>
      <c r="H11" s="125" t="s">
        <v>34</v>
      </c>
      <c r="I11" s="125" t="s">
        <v>55</v>
      </c>
      <c r="J11" s="127" t="s">
        <v>34</v>
      </c>
      <c r="K11" s="125" t="s">
        <v>55</v>
      </c>
    </row>
    <row r="12" spans="2:12" x14ac:dyDescent="0.2">
      <c r="B12" s="77" t="s">
        <v>346</v>
      </c>
      <c r="C12" s="70">
        <v>209437</v>
      </c>
      <c r="D12" s="71">
        <v>139642</v>
      </c>
      <c r="E12" s="71">
        <v>1541</v>
      </c>
      <c r="F12" s="71">
        <v>68254</v>
      </c>
      <c r="G12" s="129">
        <v>7933</v>
      </c>
      <c r="H12" s="71">
        <v>12734</v>
      </c>
      <c r="I12" s="71">
        <v>5773</v>
      </c>
      <c r="J12" s="73">
        <v>5834</v>
      </c>
      <c r="K12" s="71">
        <v>1220</v>
      </c>
    </row>
    <row r="13" spans="2:12" x14ac:dyDescent="0.2">
      <c r="B13" s="119" t="s">
        <v>347</v>
      </c>
      <c r="C13" s="70">
        <v>200092</v>
      </c>
      <c r="D13" s="71">
        <v>132406</v>
      </c>
      <c r="E13" s="71">
        <v>1439</v>
      </c>
      <c r="F13" s="71">
        <v>66247</v>
      </c>
      <c r="G13" s="129">
        <v>6907</v>
      </c>
      <c r="H13" s="71">
        <v>10997</v>
      </c>
      <c r="I13" s="71">
        <v>4983</v>
      </c>
      <c r="J13" s="73">
        <v>5056</v>
      </c>
      <c r="K13" s="71">
        <v>1056</v>
      </c>
    </row>
    <row r="14" spans="2:12" x14ac:dyDescent="0.2">
      <c r="B14" s="119" t="s">
        <v>404</v>
      </c>
      <c r="C14" s="70">
        <v>192351</v>
      </c>
      <c r="D14" s="71">
        <v>126333</v>
      </c>
      <c r="E14" s="71">
        <v>1317</v>
      </c>
      <c r="F14" s="71">
        <v>64701</v>
      </c>
      <c r="G14" s="129">
        <v>6033</v>
      </c>
      <c r="H14" s="71">
        <v>9537</v>
      </c>
      <c r="I14" s="71">
        <v>4314</v>
      </c>
      <c r="J14" s="73">
        <v>4369</v>
      </c>
      <c r="K14" s="71">
        <v>917</v>
      </c>
    </row>
    <row r="15" spans="2:12" x14ac:dyDescent="0.2">
      <c r="B15" s="100" t="s">
        <v>417</v>
      </c>
      <c r="C15" s="174">
        <v>185891</v>
      </c>
      <c r="D15" s="174">
        <v>121650</v>
      </c>
      <c r="E15" s="174">
        <v>1413</v>
      </c>
      <c r="F15" s="174">
        <v>62828</v>
      </c>
      <c r="G15" s="174">
        <v>5226</v>
      </c>
      <c r="H15" s="174">
        <v>8241</v>
      </c>
      <c r="I15" s="174">
        <v>3713</v>
      </c>
      <c r="J15" s="174">
        <v>3692</v>
      </c>
      <c r="K15" s="174">
        <v>779</v>
      </c>
    </row>
    <row r="16" spans="2:12" ht="18" thickBot="1" x14ac:dyDescent="0.25">
      <c r="B16" s="155"/>
      <c r="C16" s="74"/>
      <c r="D16" s="54"/>
      <c r="E16" s="54"/>
      <c r="F16" s="54"/>
      <c r="G16" s="54"/>
      <c r="H16" s="54"/>
      <c r="I16" s="54"/>
      <c r="J16" s="54"/>
      <c r="K16" s="54"/>
    </row>
    <row r="17" spans="2:13" x14ac:dyDescent="0.2">
      <c r="B17" s="156"/>
      <c r="C17" s="182" t="s">
        <v>268</v>
      </c>
      <c r="D17" s="58"/>
      <c r="E17" s="63"/>
      <c r="F17" s="177"/>
      <c r="G17" s="446" t="s">
        <v>295</v>
      </c>
      <c r="H17" s="413"/>
      <c r="I17" s="65" t="s">
        <v>592</v>
      </c>
      <c r="J17" s="57"/>
      <c r="K17" s="57"/>
      <c r="L17" s="154"/>
      <c r="M17" s="7"/>
    </row>
    <row r="18" spans="2:13" x14ac:dyDescent="0.2">
      <c r="B18" s="77"/>
      <c r="C18" s="468" t="s">
        <v>593</v>
      </c>
      <c r="D18" s="464"/>
      <c r="E18" s="468" t="s">
        <v>291</v>
      </c>
      <c r="F18" s="464"/>
      <c r="G18" s="416"/>
      <c r="H18" s="417"/>
      <c r="I18" s="66" t="s">
        <v>594</v>
      </c>
      <c r="J18" s="468" t="s">
        <v>595</v>
      </c>
      <c r="K18" s="463"/>
      <c r="L18" s="158"/>
      <c r="M18" s="14"/>
    </row>
    <row r="19" spans="2:13" x14ac:dyDescent="0.2">
      <c r="B19" s="157"/>
      <c r="C19" s="68" t="s">
        <v>428</v>
      </c>
      <c r="D19" s="68" t="s">
        <v>560</v>
      </c>
      <c r="E19" s="68" t="s">
        <v>210</v>
      </c>
      <c r="F19" s="68" t="s">
        <v>211</v>
      </c>
      <c r="G19" s="68" t="s">
        <v>428</v>
      </c>
      <c r="H19" s="68" t="s">
        <v>560</v>
      </c>
      <c r="I19" s="61"/>
      <c r="J19" s="68" t="s">
        <v>591</v>
      </c>
      <c r="K19" s="68" t="s">
        <v>536</v>
      </c>
      <c r="L19" s="158"/>
      <c r="M19" s="14"/>
    </row>
    <row r="20" spans="2:13" x14ac:dyDescent="0.2">
      <c r="B20" s="156"/>
      <c r="C20" s="183" t="s">
        <v>53</v>
      </c>
      <c r="D20" s="125" t="s">
        <v>55</v>
      </c>
      <c r="E20" s="125" t="s">
        <v>53</v>
      </c>
      <c r="F20" s="125" t="s">
        <v>55</v>
      </c>
      <c r="G20" s="127" t="s">
        <v>53</v>
      </c>
      <c r="H20" s="125" t="s">
        <v>55</v>
      </c>
      <c r="I20" s="127" t="s">
        <v>55</v>
      </c>
      <c r="J20" s="127" t="s">
        <v>34</v>
      </c>
      <c r="K20" s="128" t="s">
        <v>55</v>
      </c>
      <c r="L20" s="128"/>
      <c r="M20" s="13"/>
    </row>
    <row r="21" spans="2:13" x14ac:dyDescent="0.2">
      <c r="B21" s="77" t="s">
        <v>346</v>
      </c>
      <c r="C21" s="82">
        <v>907</v>
      </c>
      <c r="D21" s="71">
        <v>807</v>
      </c>
      <c r="E21" s="83">
        <v>301</v>
      </c>
      <c r="F21" s="83">
        <v>134</v>
      </c>
      <c r="G21" s="51">
        <v>202</v>
      </c>
      <c r="H21" s="51">
        <v>30</v>
      </c>
      <c r="I21" s="130">
        <v>191253</v>
      </c>
      <c r="J21" s="73">
        <v>267253</v>
      </c>
      <c r="K21" s="73">
        <v>172857</v>
      </c>
      <c r="L21" s="73"/>
      <c r="M21" s="11"/>
    </row>
    <row r="22" spans="2:13" x14ac:dyDescent="0.2">
      <c r="B22" s="119" t="s">
        <v>347</v>
      </c>
      <c r="C22" s="82">
        <v>845</v>
      </c>
      <c r="D22" s="71">
        <v>751</v>
      </c>
      <c r="E22" s="83">
        <v>261</v>
      </c>
      <c r="F22" s="83">
        <v>117</v>
      </c>
      <c r="G22" s="51">
        <v>207</v>
      </c>
      <c r="H22" s="51">
        <v>30</v>
      </c>
      <c r="I22" s="130">
        <v>195675</v>
      </c>
      <c r="J22" s="73">
        <v>272897</v>
      </c>
      <c r="K22" s="73">
        <v>177102</v>
      </c>
      <c r="L22" s="73"/>
      <c r="M22" s="11"/>
    </row>
    <row r="23" spans="2:13" x14ac:dyDescent="0.2">
      <c r="B23" s="119" t="s">
        <v>404</v>
      </c>
      <c r="C23" s="82">
        <v>781</v>
      </c>
      <c r="D23" s="71">
        <v>693</v>
      </c>
      <c r="E23" s="83">
        <v>247</v>
      </c>
      <c r="F23" s="83">
        <v>109</v>
      </c>
      <c r="G23" s="51">
        <v>171</v>
      </c>
      <c r="H23" s="51">
        <v>25</v>
      </c>
      <c r="I23" s="130">
        <v>199950</v>
      </c>
      <c r="J23" s="73">
        <v>281412</v>
      </c>
      <c r="K23" s="73">
        <v>181292</v>
      </c>
      <c r="L23" s="73"/>
      <c r="M23" s="11"/>
    </row>
    <row r="24" spans="2:13" x14ac:dyDescent="0.2">
      <c r="B24" s="100" t="s">
        <v>417</v>
      </c>
      <c r="C24" s="82">
        <v>712</v>
      </c>
      <c r="D24" s="71">
        <v>632</v>
      </c>
      <c r="E24" s="83">
        <v>232</v>
      </c>
      <c r="F24" s="83">
        <v>102</v>
      </c>
      <c r="G24" s="51">
        <v>168</v>
      </c>
      <c r="H24" s="51">
        <v>25</v>
      </c>
      <c r="I24" s="130">
        <v>202971</v>
      </c>
      <c r="J24" s="73">
        <v>285430</v>
      </c>
      <c r="K24" s="73">
        <v>184250</v>
      </c>
      <c r="L24" s="73"/>
      <c r="M24" s="11"/>
    </row>
    <row r="25" spans="2:13" ht="18" thickBot="1" x14ac:dyDescent="0.25">
      <c r="B25" s="155"/>
      <c r="C25" s="74"/>
      <c r="D25" s="54"/>
      <c r="E25" s="54"/>
      <c r="F25" s="54"/>
      <c r="G25" s="54"/>
      <c r="H25" s="54"/>
      <c r="I25" s="54"/>
      <c r="J25" s="54"/>
      <c r="K25" s="54"/>
      <c r="L25" s="175"/>
    </row>
    <row r="26" spans="2:13" x14ac:dyDescent="0.2">
      <c r="B26" s="156"/>
      <c r="C26" s="184" t="s">
        <v>596</v>
      </c>
      <c r="D26" s="57"/>
      <c r="E26" s="57"/>
      <c r="F26" s="63"/>
      <c r="G26" s="65" t="s">
        <v>292</v>
      </c>
      <c r="H26" s="134"/>
      <c r="I26" s="176" t="s">
        <v>597</v>
      </c>
      <c r="J26" s="185"/>
      <c r="K26" s="51"/>
      <c r="L26" s="175"/>
    </row>
    <row r="27" spans="2:13" x14ac:dyDescent="0.2">
      <c r="B27" s="77"/>
      <c r="C27" s="468" t="s">
        <v>598</v>
      </c>
      <c r="D27" s="464"/>
      <c r="E27" s="468" t="s">
        <v>599</v>
      </c>
      <c r="F27" s="463"/>
      <c r="G27" s="416" t="s">
        <v>600</v>
      </c>
      <c r="H27" s="465"/>
      <c r="I27" s="66" t="s">
        <v>601</v>
      </c>
      <c r="J27" s="186" t="s">
        <v>57</v>
      </c>
      <c r="K27" s="51"/>
    </row>
    <row r="28" spans="2:13" x14ac:dyDescent="0.2">
      <c r="B28" s="157"/>
      <c r="C28" s="68" t="s">
        <v>428</v>
      </c>
      <c r="D28" s="68" t="s">
        <v>429</v>
      </c>
      <c r="E28" s="68" t="s">
        <v>428</v>
      </c>
      <c r="F28" s="68" t="s">
        <v>602</v>
      </c>
      <c r="G28" s="68" t="s">
        <v>591</v>
      </c>
      <c r="H28" s="68" t="s">
        <v>602</v>
      </c>
      <c r="I28" s="61"/>
      <c r="J28" s="187" t="s">
        <v>212</v>
      </c>
      <c r="K28" s="51"/>
    </row>
    <row r="29" spans="2:13" x14ac:dyDescent="0.2">
      <c r="B29" s="156"/>
      <c r="C29" s="78" t="s">
        <v>53</v>
      </c>
      <c r="D29" s="127" t="s">
        <v>55</v>
      </c>
      <c r="E29" s="127" t="s">
        <v>53</v>
      </c>
      <c r="F29" s="127" t="s">
        <v>55</v>
      </c>
      <c r="G29" s="127" t="s">
        <v>34</v>
      </c>
      <c r="H29" s="125" t="s">
        <v>55</v>
      </c>
      <c r="I29" s="125" t="s">
        <v>55</v>
      </c>
      <c r="J29" s="188" t="s">
        <v>55</v>
      </c>
      <c r="K29" s="51"/>
    </row>
    <row r="30" spans="2:13" x14ac:dyDescent="0.2">
      <c r="B30" s="77" t="s">
        <v>346</v>
      </c>
      <c r="C30" s="82">
        <v>19294</v>
      </c>
      <c r="D30" s="73">
        <v>16943</v>
      </c>
      <c r="E30" s="73">
        <v>1880</v>
      </c>
      <c r="F30" s="73">
        <v>1452</v>
      </c>
      <c r="G30" s="73">
        <v>13</v>
      </c>
      <c r="H30" s="71">
        <v>5</v>
      </c>
      <c r="I30" s="129">
        <v>199191</v>
      </c>
      <c r="J30" s="189">
        <v>11229</v>
      </c>
      <c r="K30" s="72"/>
    </row>
    <row r="31" spans="2:13" x14ac:dyDescent="0.2">
      <c r="B31" s="119" t="s">
        <v>347</v>
      </c>
      <c r="C31" s="82">
        <v>19573</v>
      </c>
      <c r="D31" s="73">
        <v>17146</v>
      </c>
      <c r="E31" s="73">
        <v>1841</v>
      </c>
      <c r="F31" s="73">
        <v>1428</v>
      </c>
      <c r="G31" s="73">
        <v>1</v>
      </c>
      <c r="H31" s="71">
        <v>0</v>
      </c>
      <c r="I31" s="129">
        <v>202583</v>
      </c>
      <c r="J31" s="189">
        <v>11562</v>
      </c>
      <c r="K31" s="72"/>
    </row>
    <row r="32" spans="2:13" x14ac:dyDescent="0.2">
      <c r="B32" s="119" t="s">
        <v>404</v>
      </c>
      <c r="C32" s="82">
        <v>19707</v>
      </c>
      <c r="D32" s="73">
        <v>17196</v>
      </c>
      <c r="E32" s="73">
        <v>1882</v>
      </c>
      <c r="F32" s="73">
        <v>1463</v>
      </c>
      <c r="G32" s="73">
        <v>1</v>
      </c>
      <c r="H32" s="71">
        <v>0</v>
      </c>
      <c r="I32" s="129">
        <v>205983</v>
      </c>
      <c r="J32" s="189">
        <v>10850</v>
      </c>
      <c r="K32" s="72"/>
    </row>
    <row r="33" spans="1:16" x14ac:dyDescent="0.2">
      <c r="B33" s="100" t="s">
        <v>417</v>
      </c>
      <c r="C33" s="82">
        <v>19877</v>
      </c>
      <c r="D33" s="73">
        <v>17292</v>
      </c>
      <c r="E33" s="73">
        <v>1847</v>
      </c>
      <c r="F33" s="73">
        <v>1430</v>
      </c>
      <c r="G33" s="73">
        <v>1</v>
      </c>
      <c r="H33" s="71">
        <v>0</v>
      </c>
      <c r="I33" s="129">
        <v>255497</v>
      </c>
      <c r="J33" s="189">
        <v>10736</v>
      </c>
      <c r="K33" s="72"/>
    </row>
    <row r="34" spans="1:16" ht="18" thickBot="1" x14ac:dyDescent="0.25">
      <c r="B34" s="155"/>
      <c r="C34" s="74"/>
      <c r="D34" s="54"/>
      <c r="E34" s="54"/>
      <c r="F34" s="54"/>
      <c r="G34" s="54"/>
      <c r="H34" s="54"/>
      <c r="I34" s="54"/>
      <c r="J34" s="190"/>
      <c r="K34" s="51"/>
    </row>
    <row r="35" spans="1:16" x14ac:dyDescent="0.2">
      <c r="C35" s="191" t="s">
        <v>213</v>
      </c>
      <c r="D35" s="51"/>
      <c r="E35" s="51"/>
      <c r="F35" s="51"/>
      <c r="G35" s="51"/>
      <c r="H35" s="51"/>
      <c r="I35" s="51"/>
      <c r="J35" s="51"/>
      <c r="K35" s="51"/>
    </row>
    <row r="36" spans="1:16" x14ac:dyDescent="0.2">
      <c r="C36" s="191"/>
      <c r="D36" s="51"/>
      <c r="E36" s="51"/>
      <c r="F36" s="51"/>
      <c r="G36" s="51"/>
      <c r="H36" s="51"/>
      <c r="I36" s="51"/>
      <c r="J36" s="51"/>
      <c r="K36" s="51"/>
    </row>
    <row r="37" spans="1:16" x14ac:dyDescent="0.2">
      <c r="C37" s="191"/>
      <c r="D37" s="51"/>
      <c r="E37" s="51"/>
      <c r="F37" s="51"/>
      <c r="G37" s="51"/>
      <c r="H37" s="51"/>
      <c r="I37" s="51"/>
      <c r="J37" s="51"/>
      <c r="K37" s="51"/>
    </row>
    <row r="38" spans="1:16" s="2" customFormat="1" x14ac:dyDescent="0.2">
      <c r="A38" s="9"/>
      <c r="B38" s="156"/>
      <c r="C38" s="51"/>
      <c r="D38" s="51"/>
      <c r="E38" s="51"/>
      <c r="F38" s="192" t="s">
        <v>603</v>
      </c>
      <c r="G38" s="51"/>
      <c r="H38" s="51"/>
      <c r="I38" s="51"/>
      <c r="J38" s="51"/>
      <c r="K38" s="51"/>
      <c r="L38" s="51"/>
      <c r="M38" s="6"/>
    </row>
    <row r="39" spans="1:16" s="2" customFormat="1" ht="18" thickBot="1" x14ac:dyDescent="0.25">
      <c r="A39" s="9"/>
      <c r="B39" s="155"/>
      <c r="C39" s="54"/>
      <c r="D39" s="54"/>
      <c r="E39" s="54"/>
      <c r="F39" s="54"/>
      <c r="G39" s="54"/>
      <c r="H39" s="54"/>
      <c r="I39" s="193"/>
      <c r="J39" s="54"/>
      <c r="K39" s="54"/>
      <c r="L39" s="134"/>
      <c r="M39" s="6"/>
    </row>
    <row r="40" spans="1:16" s="2" customFormat="1" x14ac:dyDescent="0.15">
      <c r="A40" s="9"/>
      <c r="B40" s="156"/>
      <c r="C40" s="69"/>
      <c r="D40" s="63"/>
      <c r="E40" s="134"/>
      <c r="F40" s="51"/>
      <c r="G40" s="51"/>
      <c r="H40" s="69"/>
      <c r="I40" s="51"/>
      <c r="J40" s="194"/>
      <c r="K40" s="170"/>
      <c r="L40" s="134"/>
      <c r="M40" s="6"/>
    </row>
    <row r="41" spans="1:16" s="2" customFormat="1" x14ac:dyDescent="0.2">
      <c r="A41" s="9"/>
      <c r="B41" s="156"/>
      <c r="C41" s="66" t="s">
        <v>604</v>
      </c>
      <c r="D41" s="60"/>
      <c r="E41" s="195"/>
      <c r="F41" s="195"/>
      <c r="G41" s="95"/>
      <c r="H41" s="66" t="s">
        <v>432</v>
      </c>
      <c r="I41" s="196" t="s">
        <v>605</v>
      </c>
      <c r="J41" s="176" t="s">
        <v>233</v>
      </c>
      <c r="K41" s="66" t="s">
        <v>546</v>
      </c>
      <c r="L41" s="134"/>
      <c r="M41" s="6"/>
    </row>
    <row r="42" spans="1:16" s="2" customFormat="1" x14ac:dyDescent="0.2">
      <c r="A42" s="9"/>
      <c r="B42" s="156"/>
      <c r="C42" s="66" t="s">
        <v>606</v>
      </c>
      <c r="D42" s="66" t="s">
        <v>58</v>
      </c>
      <c r="E42" s="179" t="s">
        <v>60</v>
      </c>
      <c r="F42" s="197" t="s">
        <v>234</v>
      </c>
      <c r="G42" s="198" t="s">
        <v>235</v>
      </c>
      <c r="H42" s="66" t="s">
        <v>607</v>
      </c>
      <c r="I42" s="199" t="s">
        <v>266</v>
      </c>
      <c r="J42" s="176" t="s">
        <v>236</v>
      </c>
      <c r="K42" s="66" t="s">
        <v>608</v>
      </c>
      <c r="L42" s="134"/>
      <c r="M42" s="6"/>
    </row>
    <row r="43" spans="1:16" s="2" customFormat="1" x14ac:dyDescent="0.2">
      <c r="A43" s="9"/>
      <c r="B43" s="157"/>
      <c r="C43" s="61"/>
      <c r="D43" s="200"/>
      <c r="E43" s="181" t="s">
        <v>609</v>
      </c>
      <c r="F43" s="201"/>
      <c r="G43" s="202"/>
      <c r="H43" s="61"/>
      <c r="I43" s="203"/>
      <c r="J43" s="204"/>
      <c r="K43" s="61"/>
      <c r="L43" s="134"/>
      <c r="M43" s="6"/>
    </row>
    <row r="44" spans="1:16" s="2" customFormat="1" x14ac:dyDescent="0.2">
      <c r="A44" s="9"/>
      <c r="B44" s="156"/>
      <c r="C44" s="78" t="s">
        <v>53</v>
      </c>
      <c r="D44" s="125" t="s">
        <v>53</v>
      </c>
      <c r="E44" s="125" t="s">
        <v>53</v>
      </c>
      <c r="F44" s="125" t="s">
        <v>53</v>
      </c>
      <c r="G44" s="125" t="s">
        <v>53</v>
      </c>
      <c r="H44" s="125" t="s">
        <v>34</v>
      </c>
      <c r="I44" s="125" t="s">
        <v>34</v>
      </c>
      <c r="J44" s="125" t="s">
        <v>54</v>
      </c>
      <c r="K44" s="125" t="s">
        <v>55</v>
      </c>
      <c r="L44" s="134"/>
      <c r="M44" s="6"/>
    </row>
    <row r="45" spans="1:16" s="2" customFormat="1" x14ac:dyDescent="0.2">
      <c r="A45" s="9"/>
      <c r="B45" s="77" t="s">
        <v>346</v>
      </c>
      <c r="C45" s="70">
        <v>14545</v>
      </c>
      <c r="D45" s="73">
        <v>13276</v>
      </c>
      <c r="E45" s="73">
        <v>1222</v>
      </c>
      <c r="F45" s="126">
        <v>6</v>
      </c>
      <c r="G45" s="51">
        <v>41</v>
      </c>
      <c r="H45" s="73">
        <v>178002</v>
      </c>
      <c r="I45" s="51">
        <v>380</v>
      </c>
      <c r="J45" s="51">
        <v>325043</v>
      </c>
      <c r="K45" s="73">
        <v>114357</v>
      </c>
      <c r="L45" s="51"/>
      <c r="M45" s="6"/>
    </row>
    <row r="46" spans="1:16" s="2" customFormat="1" x14ac:dyDescent="0.2">
      <c r="A46" s="9"/>
      <c r="B46" s="119" t="s">
        <v>347</v>
      </c>
      <c r="C46" s="70">
        <v>15145</v>
      </c>
      <c r="D46" s="73">
        <v>13889</v>
      </c>
      <c r="E46" s="73">
        <v>1209</v>
      </c>
      <c r="F46" s="126">
        <v>5</v>
      </c>
      <c r="G46" s="51">
        <v>42</v>
      </c>
      <c r="H46" s="73">
        <v>182854</v>
      </c>
      <c r="I46" s="51">
        <v>378</v>
      </c>
      <c r="J46" s="51">
        <v>328150</v>
      </c>
      <c r="K46" s="73">
        <v>120621</v>
      </c>
      <c r="L46" s="51"/>
      <c r="M46" s="28"/>
      <c r="N46" s="29"/>
      <c r="O46" s="12"/>
      <c r="P46" s="12"/>
    </row>
    <row r="47" spans="1:16" s="2" customFormat="1" x14ac:dyDescent="0.2">
      <c r="A47" s="9"/>
      <c r="B47" s="119" t="s">
        <v>404</v>
      </c>
      <c r="C47" s="70">
        <v>15556</v>
      </c>
      <c r="D47" s="73">
        <v>14295</v>
      </c>
      <c r="E47" s="73">
        <v>1223</v>
      </c>
      <c r="F47" s="126">
        <v>6</v>
      </c>
      <c r="G47" s="51">
        <v>42</v>
      </c>
      <c r="H47" s="73">
        <v>185638</v>
      </c>
      <c r="I47" s="51">
        <v>366</v>
      </c>
      <c r="J47" s="51">
        <v>330479</v>
      </c>
      <c r="K47" s="73">
        <v>125569</v>
      </c>
      <c r="L47" s="51"/>
      <c r="M47" s="28"/>
      <c r="N47" s="29"/>
      <c r="O47" s="12"/>
      <c r="P47" s="12"/>
    </row>
    <row r="48" spans="1:16" s="2" customFormat="1" x14ac:dyDescent="0.2">
      <c r="A48" s="9"/>
      <c r="B48" s="100" t="s">
        <v>417</v>
      </c>
      <c r="C48" s="70">
        <v>15837</v>
      </c>
      <c r="D48" s="73">
        <v>14557</v>
      </c>
      <c r="E48" s="73">
        <v>1223</v>
      </c>
      <c r="F48" s="126">
        <v>6</v>
      </c>
      <c r="G48" s="51">
        <v>41</v>
      </c>
      <c r="H48" s="73">
        <v>186473</v>
      </c>
      <c r="I48" s="51">
        <v>391</v>
      </c>
      <c r="J48" s="51">
        <v>330738</v>
      </c>
      <c r="K48" s="73">
        <v>127692</v>
      </c>
      <c r="L48" s="51"/>
      <c r="M48" s="28"/>
      <c r="N48" s="29"/>
      <c r="O48" s="12"/>
      <c r="P48" s="12"/>
    </row>
    <row r="49" spans="1:13" s="2" customFormat="1" ht="18" thickBot="1" x14ac:dyDescent="0.25">
      <c r="A49" s="9"/>
      <c r="B49" s="205"/>
      <c r="C49" s="206"/>
      <c r="D49" s="207"/>
      <c r="E49" s="207"/>
      <c r="F49" s="207"/>
      <c r="G49" s="207"/>
      <c r="H49" s="207"/>
      <c r="I49" s="208"/>
      <c r="J49" s="208"/>
      <c r="K49" s="208"/>
      <c r="L49" s="208"/>
      <c r="M49" s="6"/>
    </row>
    <row r="50" spans="1:13" s="2" customFormat="1" x14ac:dyDescent="0.2">
      <c r="A50" s="9"/>
      <c r="B50" s="156"/>
      <c r="C50" s="170"/>
      <c r="D50" s="209"/>
      <c r="E50" s="210"/>
      <c r="F50" s="210"/>
      <c r="G50" s="57"/>
      <c r="H50" s="63"/>
      <c r="I50" s="63"/>
      <c r="J50" s="63"/>
      <c r="K50" s="62"/>
      <c r="L50" s="63"/>
      <c r="M50" s="6"/>
    </row>
    <row r="51" spans="1:13" s="2" customFormat="1" x14ac:dyDescent="0.2">
      <c r="A51" s="9"/>
      <c r="B51" s="156"/>
      <c r="C51" s="432" t="s">
        <v>610</v>
      </c>
      <c r="D51" s="433"/>
      <c r="E51" s="211"/>
      <c r="F51" s="141"/>
      <c r="G51" s="123"/>
      <c r="H51" s="63"/>
      <c r="I51" s="62"/>
      <c r="J51" s="63"/>
      <c r="K51" s="62"/>
      <c r="L51" s="123"/>
      <c r="M51" s="6"/>
    </row>
    <row r="52" spans="1:13" s="2" customFormat="1" x14ac:dyDescent="0.2">
      <c r="A52" s="9"/>
      <c r="B52" s="156"/>
      <c r="C52" s="416" t="s">
        <v>611</v>
      </c>
      <c r="D52" s="417"/>
      <c r="E52" s="168" t="s">
        <v>612</v>
      </c>
      <c r="F52" s="168"/>
      <c r="G52" s="468" t="s">
        <v>613</v>
      </c>
      <c r="H52" s="464"/>
      <c r="I52" s="468" t="s">
        <v>614</v>
      </c>
      <c r="J52" s="464"/>
      <c r="K52" s="468" t="s">
        <v>615</v>
      </c>
      <c r="L52" s="463"/>
      <c r="M52" s="6"/>
    </row>
    <row r="53" spans="1:13" s="2" customFormat="1" x14ac:dyDescent="0.2">
      <c r="A53" s="9"/>
      <c r="B53" s="157"/>
      <c r="C53" s="68" t="s">
        <v>591</v>
      </c>
      <c r="D53" s="68" t="s">
        <v>616</v>
      </c>
      <c r="E53" s="68" t="s">
        <v>591</v>
      </c>
      <c r="F53" s="68" t="s">
        <v>434</v>
      </c>
      <c r="G53" s="68" t="s">
        <v>589</v>
      </c>
      <c r="H53" s="68" t="s">
        <v>434</v>
      </c>
      <c r="I53" s="68" t="s">
        <v>589</v>
      </c>
      <c r="J53" s="68" t="s">
        <v>434</v>
      </c>
      <c r="K53" s="68" t="s">
        <v>617</v>
      </c>
      <c r="L53" s="68" t="s">
        <v>434</v>
      </c>
      <c r="M53" s="6"/>
    </row>
    <row r="54" spans="1:13" s="2" customFormat="1" x14ac:dyDescent="0.2">
      <c r="A54" s="9"/>
      <c r="B54" s="156"/>
      <c r="C54" s="183" t="s">
        <v>34</v>
      </c>
      <c r="D54" s="127" t="s">
        <v>55</v>
      </c>
      <c r="E54" s="127" t="s">
        <v>34</v>
      </c>
      <c r="F54" s="127" t="s">
        <v>55</v>
      </c>
      <c r="G54" s="127" t="s">
        <v>34</v>
      </c>
      <c r="H54" s="125" t="s">
        <v>55</v>
      </c>
      <c r="I54" s="125" t="s">
        <v>34</v>
      </c>
      <c r="J54" s="125" t="s">
        <v>55</v>
      </c>
      <c r="K54" s="125" t="s">
        <v>34</v>
      </c>
      <c r="L54" s="125" t="s">
        <v>55</v>
      </c>
      <c r="M54" s="6"/>
    </row>
    <row r="55" spans="1:13" s="2" customFormat="1" x14ac:dyDescent="0.2">
      <c r="A55" s="9"/>
      <c r="B55" s="77" t="s">
        <v>346</v>
      </c>
      <c r="C55" s="131">
        <v>292700</v>
      </c>
      <c r="D55" s="146">
        <v>202800</v>
      </c>
      <c r="E55" s="146">
        <v>271206</v>
      </c>
      <c r="F55" s="146">
        <v>180457</v>
      </c>
      <c r="G55" s="73">
        <v>222014</v>
      </c>
      <c r="H55" s="73">
        <v>138138</v>
      </c>
      <c r="I55" s="73">
        <v>4050</v>
      </c>
      <c r="J55" s="139">
        <v>2815</v>
      </c>
      <c r="K55" s="139">
        <v>45142</v>
      </c>
      <c r="L55" s="139">
        <v>39504</v>
      </c>
      <c r="M55" s="6"/>
    </row>
    <row r="56" spans="1:13" s="2" customFormat="1" x14ac:dyDescent="0.2">
      <c r="A56" s="9"/>
      <c r="B56" s="119" t="s">
        <v>347</v>
      </c>
      <c r="C56" s="131">
        <v>293571</v>
      </c>
      <c r="D56" s="146">
        <v>199898</v>
      </c>
      <c r="E56" s="146">
        <v>274200</v>
      </c>
      <c r="F56" s="146">
        <v>179927</v>
      </c>
      <c r="G56" s="73">
        <v>224048</v>
      </c>
      <c r="H56" s="73">
        <v>136980</v>
      </c>
      <c r="I56" s="73">
        <v>4156</v>
      </c>
      <c r="J56" s="139">
        <v>2877</v>
      </c>
      <c r="K56" s="139">
        <v>45996</v>
      </c>
      <c r="L56" s="139">
        <v>40070</v>
      </c>
      <c r="M56" s="6"/>
    </row>
    <row r="57" spans="1:13" s="2" customFormat="1" x14ac:dyDescent="0.2">
      <c r="A57" s="9"/>
      <c r="B57" s="119" t="s">
        <v>404</v>
      </c>
      <c r="C57" s="131">
        <v>300324</v>
      </c>
      <c r="D57" s="146">
        <v>199584</v>
      </c>
      <c r="E57" s="146">
        <v>282945</v>
      </c>
      <c r="F57" s="146">
        <v>181804</v>
      </c>
      <c r="G57" s="73">
        <v>231928</v>
      </c>
      <c r="H57" s="73">
        <v>138373</v>
      </c>
      <c r="I57" s="73">
        <v>4228</v>
      </c>
      <c r="J57" s="139">
        <v>2902</v>
      </c>
      <c r="K57" s="139">
        <v>46789</v>
      </c>
      <c r="L57" s="139">
        <v>40529</v>
      </c>
      <c r="M57" s="6"/>
    </row>
    <row r="58" spans="1:13" s="2" customFormat="1" x14ac:dyDescent="0.2">
      <c r="A58" s="9"/>
      <c r="B58" s="100" t="s">
        <v>417</v>
      </c>
      <c r="C58" s="131">
        <v>300709</v>
      </c>
      <c r="D58" s="146">
        <v>197391</v>
      </c>
      <c r="E58" s="146">
        <v>285181</v>
      </c>
      <c r="F58" s="146">
        <v>181694</v>
      </c>
      <c r="G58" s="73">
        <v>233301</v>
      </c>
      <c r="H58" s="73">
        <v>137767</v>
      </c>
      <c r="I58" s="73">
        <v>4315</v>
      </c>
      <c r="J58" s="139">
        <v>2937</v>
      </c>
      <c r="K58" s="139">
        <v>47565</v>
      </c>
      <c r="L58" s="139">
        <v>40990</v>
      </c>
      <c r="M58" s="6"/>
    </row>
    <row r="59" spans="1:13" s="2" customFormat="1" ht="18" thickBot="1" x14ac:dyDescent="0.25">
      <c r="A59" s="9"/>
      <c r="B59" s="205"/>
      <c r="C59" s="212"/>
      <c r="D59" s="213"/>
      <c r="E59" s="213"/>
      <c r="F59" s="207"/>
      <c r="G59" s="207"/>
      <c r="H59" s="207"/>
      <c r="I59" s="54"/>
      <c r="J59" s="54"/>
      <c r="K59" s="54"/>
      <c r="L59" s="54"/>
      <c r="M59" s="6"/>
    </row>
    <row r="60" spans="1:13" s="2" customFormat="1" x14ac:dyDescent="0.2">
      <c r="A60" s="9"/>
      <c r="B60" s="156"/>
      <c r="C60" s="61"/>
      <c r="D60" s="63" t="s">
        <v>256</v>
      </c>
      <c r="E60" s="63"/>
      <c r="F60" s="63"/>
      <c r="G60" s="62"/>
      <c r="H60" s="63"/>
      <c r="I60" s="63"/>
      <c r="J60" s="63"/>
      <c r="K60" s="63"/>
      <c r="L60" s="63"/>
      <c r="M60" s="6"/>
    </row>
    <row r="61" spans="1:13" s="2" customFormat="1" x14ac:dyDescent="0.2">
      <c r="A61" s="9"/>
      <c r="B61" s="156"/>
      <c r="C61" s="394" t="s">
        <v>618</v>
      </c>
      <c r="D61" s="429"/>
      <c r="E61" s="63"/>
      <c r="F61" s="63"/>
      <c r="G61" s="62"/>
      <c r="H61" s="63"/>
      <c r="I61" s="63"/>
      <c r="J61" s="63"/>
      <c r="K61" s="123"/>
      <c r="L61" s="123"/>
      <c r="M61" s="6"/>
    </row>
    <row r="62" spans="1:13" s="2" customFormat="1" x14ac:dyDescent="0.2">
      <c r="A62" s="9"/>
      <c r="B62" s="156"/>
      <c r="C62" s="395"/>
      <c r="D62" s="431"/>
      <c r="E62" s="468" t="s">
        <v>619</v>
      </c>
      <c r="F62" s="464"/>
      <c r="G62" s="468" t="s">
        <v>620</v>
      </c>
      <c r="H62" s="464"/>
      <c r="I62" s="468" t="s">
        <v>621</v>
      </c>
      <c r="J62" s="464"/>
      <c r="K62" s="468" t="s">
        <v>622</v>
      </c>
      <c r="L62" s="463"/>
      <c r="M62" s="7"/>
    </row>
    <row r="63" spans="1:13" s="2" customFormat="1" x14ac:dyDescent="0.2">
      <c r="A63" s="9"/>
      <c r="B63" s="157"/>
      <c r="C63" s="68" t="s">
        <v>591</v>
      </c>
      <c r="D63" s="68" t="s">
        <v>434</v>
      </c>
      <c r="E63" s="68" t="s">
        <v>591</v>
      </c>
      <c r="F63" s="68" t="s">
        <v>434</v>
      </c>
      <c r="G63" s="68" t="s">
        <v>589</v>
      </c>
      <c r="H63" s="68" t="s">
        <v>434</v>
      </c>
      <c r="I63" s="68" t="s">
        <v>623</v>
      </c>
      <c r="J63" s="68" t="s">
        <v>624</v>
      </c>
      <c r="K63" s="68" t="s">
        <v>591</v>
      </c>
      <c r="L63" s="68" t="s">
        <v>582</v>
      </c>
      <c r="M63" s="6"/>
    </row>
    <row r="64" spans="1:13" s="2" customFormat="1" x14ac:dyDescent="0.2">
      <c r="A64" s="9"/>
      <c r="B64" s="156"/>
      <c r="C64" s="78" t="s">
        <v>34</v>
      </c>
      <c r="D64" s="125" t="s">
        <v>55</v>
      </c>
      <c r="E64" s="125" t="s">
        <v>34</v>
      </c>
      <c r="F64" s="125" t="s">
        <v>55</v>
      </c>
      <c r="G64" s="125" t="s">
        <v>34</v>
      </c>
      <c r="H64" s="125" t="s">
        <v>55</v>
      </c>
      <c r="I64" s="125" t="s">
        <v>34</v>
      </c>
      <c r="J64" s="125" t="s">
        <v>55</v>
      </c>
      <c r="K64" s="125" t="s">
        <v>34</v>
      </c>
      <c r="L64" s="125" t="s">
        <v>55</v>
      </c>
      <c r="M64" s="6"/>
    </row>
    <row r="65" spans="1:16" s="2" customFormat="1" x14ac:dyDescent="0.2">
      <c r="A65" s="9"/>
      <c r="B65" s="77" t="s">
        <v>346</v>
      </c>
      <c r="C65" s="70">
        <v>15516</v>
      </c>
      <c r="D65" s="130">
        <v>15291</v>
      </c>
      <c r="E65" s="73">
        <v>5336</v>
      </c>
      <c r="F65" s="73">
        <v>8496</v>
      </c>
      <c r="G65" s="73">
        <v>4901</v>
      </c>
      <c r="H65" s="73">
        <v>1715</v>
      </c>
      <c r="I65" s="73">
        <v>869</v>
      </c>
      <c r="J65" s="73">
        <v>985</v>
      </c>
      <c r="K65" s="73">
        <v>4410</v>
      </c>
      <c r="L65" s="73">
        <v>4095</v>
      </c>
      <c r="M65" s="6"/>
      <c r="N65" s="12"/>
      <c r="O65" s="11"/>
      <c r="P65" s="11"/>
    </row>
    <row r="66" spans="1:16" s="2" customFormat="1" x14ac:dyDescent="0.15">
      <c r="A66" s="9"/>
      <c r="B66" s="100" t="s">
        <v>347</v>
      </c>
      <c r="C66" s="130">
        <v>13755</v>
      </c>
      <c r="D66" s="130">
        <v>13464</v>
      </c>
      <c r="E66" s="73">
        <v>4610</v>
      </c>
      <c r="F66" s="73">
        <v>7250</v>
      </c>
      <c r="G66" s="73">
        <v>4241</v>
      </c>
      <c r="H66" s="73">
        <v>1479</v>
      </c>
      <c r="I66" s="73">
        <v>800</v>
      </c>
      <c r="J66" s="73">
        <v>906</v>
      </c>
      <c r="K66" s="73">
        <v>4104</v>
      </c>
      <c r="L66" s="73">
        <v>3830</v>
      </c>
      <c r="M66" s="6"/>
    </row>
    <row r="67" spans="1:16" s="2" customFormat="1" x14ac:dyDescent="0.15">
      <c r="A67" s="9"/>
      <c r="B67" s="100" t="s">
        <v>404</v>
      </c>
      <c r="C67" s="130">
        <v>12128</v>
      </c>
      <c r="D67" s="130">
        <v>11828</v>
      </c>
      <c r="E67" s="73">
        <v>3959</v>
      </c>
      <c r="F67" s="73">
        <v>6168</v>
      </c>
      <c r="G67" s="73">
        <v>3619</v>
      </c>
      <c r="H67" s="73">
        <v>1261</v>
      </c>
      <c r="I67" s="73">
        <v>742</v>
      </c>
      <c r="J67" s="73">
        <v>838</v>
      </c>
      <c r="K67" s="73">
        <v>3808</v>
      </c>
      <c r="L67" s="73">
        <v>3561</v>
      </c>
      <c r="M67" s="6"/>
    </row>
    <row r="68" spans="1:16" s="2" customFormat="1" x14ac:dyDescent="0.15">
      <c r="A68" s="9"/>
      <c r="B68" s="100" t="s">
        <v>417</v>
      </c>
      <c r="C68" s="130">
        <v>10629</v>
      </c>
      <c r="D68" s="130">
        <v>10258</v>
      </c>
      <c r="E68" s="73">
        <v>3334</v>
      </c>
      <c r="F68" s="73">
        <v>5103</v>
      </c>
      <c r="G68" s="73">
        <v>3077</v>
      </c>
      <c r="H68" s="73">
        <v>1063</v>
      </c>
      <c r="I68" s="73">
        <v>683</v>
      </c>
      <c r="J68" s="73">
        <v>775</v>
      </c>
      <c r="K68" s="73">
        <v>3535</v>
      </c>
      <c r="L68" s="73">
        <v>3317</v>
      </c>
      <c r="M68" s="6"/>
    </row>
    <row r="69" spans="1:16" s="2" customFormat="1" ht="18" thickBot="1" x14ac:dyDescent="0.25">
      <c r="A69" s="9"/>
      <c r="B69" s="214"/>
      <c r="C69" s="208"/>
      <c r="D69" s="208"/>
      <c r="E69" s="207"/>
      <c r="F69" s="207"/>
      <c r="G69" s="207"/>
      <c r="H69" s="207"/>
      <c r="I69" s="207"/>
      <c r="J69" s="207"/>
      <c r="K69" s="207"/>
      <c r="L69" s="207"/>
      <c r="M69" s="6"/>
    </row>
    <row r="70" spans="1:16" s="2" customFormat="1" x14ac:dyDescent="0.2">
      <c r="A70" s="9"/>
      <c r="B70" s="156"/>
      <c r="C70" s="61"/>
      <c r="D70" s="63" t="s">
        <v>256</v>
      </c>
      <c r="E70" s="57"/>
      <c r="F70" s="57"/>
      <c r="G70" s="154"/>
      <c r="H70" s="134"/>
      <c r="I70" s="134"/>
      <c r="J70" s="134"/>
      <c r="K70" s="134"/>
      <c r="L70" s="209"/>
      <c r="M70" s="6"/>
    </row>
    <row r="71" spans="1:16" s="2" customFormat="1" x14ac:dyDescent="0.2">
      <c r="A71" s="9"/>
      <c r="B71" s="156"/>
      <c r="C71" s="136"/>
      <c r="D71" s="215"/>
      <c r="E71" s="211"/>
      <c r="F71" s="141"/>
      <c r="G71" s="134"/>
      <c r="H71" s="154"/>
      <c r="I71" s="134"/>
      <c r="J71" s="154"/>
      <c r="K71" s="134"/>
      <c r="L71" s="134"/>
      <c r="M71" s="6"/>
    </row>
    <row r="72" spans="1:16" s="2" customFormat="1" x14ac:dyDescent="0.2">
      <c r="A72" s="9"/>
      <c r="B72" s="156"/>
      <c r="C72" s="416" t="s">
        <v>237</v>
      </c>
      <c r="D72" s="417"/>
      <c r="E72" s="416" t="s">
        <v>238</v>
      </c>
      <c r="F72" s="465"/>
      <c r="G72" s="158"/>
      <c r="H72" s="158"/>
      <c r="I72" s="158"/>
      <c r="J72" s="158"/>
      <c r="K72" s="158"/>
      <c r="L72" s="158"/>
      <c r="M72" s="6"/>
    </row>
    <row r="73" spans="1:16" s="2" customFormat="1" x14ac:dyDescent="0.2">
      <c r="A73" s="9"/>
      <c r="B73" s="157"/>
      <c r="C73" s="68" t="s">
        <v>589</v>
      </c>
      <c r="D73" s="169" t="s">
        <v>616</v>
      </c>
      <c r="E73" s="168" t="s">
        <v>239</v>
      </c>
      <c r="F73" s="68" t="s">
        <v>240</v>
      </c>
      <c r="G73" s="158"/>
      <c r="H73" s="158"/>
      <c r="I73" s="158"/>
      <c r="J73" s="158"/>
      <c r="K73" s="158"/>
      <c r="L73" s="158"/>
      <c r="M73" s="6"/>
    </row>
    <row r="74" spans="1:16" s="2" customFormat="1" x14ac:dyDescent="0.2">
      <c r="A74" s="9"/>
      <c r="B74" s="156"/>
      <c r="C74" s="78" t="s">
        <v>34</v>
      </c>
      <c r="D74" s="125" t="s">
        <v>55</v>
      </c>
      <c r="E74" s="127" t="s">
        <v>34</v>
      </c>
      <c r="F74" s="127" t="s">
        <v>55</v>
      </c>
      <c r="G74" s="128"/>
      <c r="H74" s="128"/>
      <c r="I74" s="128"/>
      <c r="J74" s="128"/>
      <c r="K74" s="128"/>
      <c r="L74" s="128"/>
      <c r="M74" s="6"/>
    </row>
    <row r="75" spans="1:16" s="2" customFormat="1" x14ac:dyDescent="0.2">
      <c r="A75" s="9"/>
      <c r="B75" s="77" t="s">
        <v>346</v>
      </c>
      <c r="C75" s="131">
        <v>584</v>
      </c>
      <c r="D75" s="146">
        <v>1068</v>
      </c>
      <c r="E75" s="146">
        <v>5394</v>
      </c>
      <c r="F75" s="73">
        <v>5984</v>
      </c>
      <c r="G75" s="73"/>
      <c r="H75" s="73"/>
      <c r="I75" s="73"/>
      <c r="J75" s="73"/>
      <c r="K75" s="73"/>
      <c r="L75" s="139"/>
      <c r="M75" s="6"/>
    </row>
    <row r="76" spans="1:16" s="2" customFormat="1" x14ac:dyDescent="0.2">
      <c r="A76" s="9"/>
      <c r="B76" s="100" t="s">
        <v>347</v>
      </c>
      <c r="C76" s="131">
        <v>522</v>
      </c>
      <c r="D76" s="146">
        <v>944</v>
      </c>
      <c r="E76" s="146">
        <v>5094</v>
      </c>
      <c r="F76" s="73">
        <v>5561</v>
      </c>
      <c r="G76" s="73"/>
      <c r="H76" s="73"/>
      <c r="I76" s="139"/>
      <c r="J76" s="139"/>
      <c r="K76" s="139"/>
      <c r="L76" s="139"/>
      <c r="M76" s="6"/>
    </row>
    <row r="77" spans="1:16" s="2" customFormat="1" x14ac:dyDescent="0.2">
      <c r="A77" s="9"/>
      <c r="B77" s="100" t="s">
        <v>404</v>
      </c>
      <c r="C77" s="131">
        <v>458</v>
      </c>
      <c r="D77" s="146">
        <v>829</v>
      </c>
      <c r="E77" s="146">
        <v>4793</v>
      </c>
      <c r="F77" s="73">
        <v>5123</v>
      </c>
      <c r="G77" s="73"/>
      <c r="H77" s="73"/>
      <c r="I77" s="139"/>
      <c r="J77" s="139"/>
      <c r="K77" s="139"/>
      <c r="L77" s="139"/>
      <c r="M77" s="6"/>
    </row>
    <row r="78" spans="1:16" s="2" customFormat="1" x14ac:dyDescent="0.2">
      <c r="A78" s="9"/>
      <c r="B78" s="100" t="s">
        <v>417</v>
      </c>
      <c r="C78" s="131">
        <v>400</v>
      </c>
      <c r="D78" s="146">
        <v>725</v>
      </c>
      <c r="E78" s="146">
        <v>4499</v>
      </c>
      <c r="F78" s="73">
        <v>4714</v>
      </c>
      <c r="G78" s="73"/>
      <c r="H78" s="73"/>
      <c r="I78" s="139"/>
      <c r="J78" s="139"/>
      <c r="K78" s="139"/>
      <c r="L78" s="139"/>
      <c r="M78" s="6"/>
    </row>
    <row r="79" spans="1:16" s="2" customFormat="1" ht="18" thickBot="1" x14ac:dyDescent="0.25">
      <c r="A79" s="9"/>
      <c r="B79" s="205"/>
      <c r="C79" s="212"/>
      <c r="D79" s="213"/>
      <c r="E79" s="213"/>
      <c r="F79" s="207"/>
      <c r="G79" s="216"/>
      <c r="H79" s="216"/>
      <c r="I79" s="134"/>
      <c r="J79" s="134"/>
      <c r="K79" s="134"/>
      <c r="L79" s="134"/>
      <c r="M79" s="6"/>
    </row>
    <row r="80" spans="1:16" s="2" customFormat="1" x14ac:dyDescent="0.2">
      <c r="A80" s="9"/>
      <c r="B80" s="217"/>
      <c r="C80" s="218" t="s">
        <v>257</v>
      </c>
      <c r="D80" s="219"/>
      <c r="E80" s="219"/>
      <c r="F80" s="216"/>
      <c r="G80" s="216"/>
      <c r="H80" s="216"/>
      <c r="I80" s="134"/>
      <c r="J80" s="134"/>
      <c r="K80" s="134"/>
      <c r="L80" s="134"/>
      <c r="M80" s="6"/>
    </row>
    <row r="81" spans="1:13" s="2" customFormat="1" x14ac:dyDescent="0.2">
      <c r="A81" s="9"/>
      <c r="B81" s="156"/>
      <c r="C81" s="154" t="s">
        <v>625</v>
      </c>
      <c r="D81" s="51"/>
      <c r="E81" s="51"/>
      <c r="F81" s="51"/>
      <c r="G81" s="51"/>
      <c r="H81" s="51"/>
      <c r="I81" s="51"/>
      <c r="J81" s="51"/>
      <c r="K81" s="51"/>
      <c r="L81" s="51"/>
      <c r="M81" s="6"/>
    </row>
    <row r="82" spans="1:13" x14ac:dyDescent="0.2">
      <c r="A82" s="47" t="s">
        <v>626</v>
      </c>
      <c r="B82" s="220"/>
      <c r="C82" s="76"/>
      <c r="D82" s="51"/>
      <c r="E82" s="51"/>
      <c r="F82" s="51"/>
      <c r="G82" s="51"/>
      <c r="H82" s="51"/>
      <c r="I82" s="51"/>
      <c r="J82" s="51"/>
      <c r="K82" s="51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L62"/>
  <sheetViews>
    <sheetView view="pageBreakPreview" zoomScale="90" zoomScaleNormal="75" zoomScaleSheetLayoutView="90" workbookViewId="0">
      <selection activeCell="B75" sqref="B75"/>
    </sheetView>
  </sheetViews>
  <sheetFormatPr defaultColWidth="13.375" defaultRowHeight="17.25" x14ac:dyDescent="0.2"/>
  <cols>
    <col min="1" max="1" width="13.375" style="47" customWidth="1"/>
    <col min="2" max="2" width="27.875" style="173" customWidth="1"/>
    <col min="3" max="9" width="15.125" style="174" customWidth="1"/>
    <col min="10" max="10" width="13.375" style="175"/>
    <col min="11" max="12" width="13.375" style="174"/>
    <col min="13" max="16384" width="13.375" style="26"/>
  </cols>
  <sheetData>
    <row r="6" spans="1:12" s="2" customFormat="1" x14ac:dyDescent="0.2">
      <c r="A6" s="9"/>
      <c r="B6" s="387" t="s">
        <v>627</v>
      </c>
      <c r="C6" s="387"/>
      <c r="D6" s="387"/>
      <c r="E6" s="387"/>
      <c r="F6" s="387"/>
      <c r="G6" s="387"/>
      <c r="H6" s="387"/>
      <c r="I6" s="387"/>
      <c r="J6" s="134"/>
      <c r="K6" s="51"/>
      <c r="L6" s="51"/>
    </row>
    <row r="7" spans="1:12" s="2" customFormat="1" ht="18" thickBot="1" x14ac:dyDescent="0.2">
      <c r="A7" s="9"/>
      <c r="B7" s="155"/>
      <c r="C7" s="54"/>
      <c r="D7" s="54"/>
      <c r="E7" s="54"/>
      <c r="F7" s="54"/>
      <c r="G7" s="54"/>
      <c r="H7" s="54"/>
      <c r="I7" s="54"/>
      <c r="J7" s="134"/>
      <c r="K7" s="51"/>
      <c r="L7" s="51"/>
    </row>
    <row r="8" spans="1:12" s="2" customFormat="1" x14ac:dyDescent="0.2">
      <c r="A8" s="9"/>
      <c r="B8" s="156"/>
      <c r="C8" s="69"/>
      <c r="D8" s="472" t="s">
        <v>628</v>
      </c>
      <c r="E8" s="450"/>
      <c r="F8" s="63"/>
      <c r="G8" s="62" t="s">
        <v>61</v>
      </c>
      <c r="H8" s="51"/>
      <c r="I8" s="63"/>
      <c r="J8" s="134"/>
      <c r="K8" s="51"/>
      <c r="L8" s="51"/>
    </row>
    <row r="9" spans="1:12" s="2" customFormat="1" x14ac:dyDescent="0.2">
      <c r="A9" s="9"/>
      <c r="B9" s="156"/>
      <c r="C9" s="66" t="s">
        <v>629</v>
      </c>
      <c r="D9" s="395"/>
      <c r="E9" s="431"/>
      <c r="F9" s="468" t="s">
        <v>630</v>
      </c>
      <c r="G9" s="464"/>
      <c r="H9" s="468" t="s">
        <v>631</v>
      </c>
      <c r="I9" s="463"/>
      <c r="J9" s="134"/>
      <c r="K9" s="51"/>
      <c r="L9" s="51"/>
    </row>
    <row r="10" spans="1:12" s="2" customFormat="1" x14ac:dyDescent="0.2">
      <c r="A10" s="9"/>
      <c r="B10" s="157"/>
      <c r="C10" s="68" t="s">
        <v>279</v>
      </c>
      <c r="D10" s="68" t="s">
        <v>428</v>
      </c>
      <c r="E10" s="68" t="s">
        <v>429</v>
      </c>
      <c r="F10" s="68" t="s">
        <v>632</v>
      </c>
      <c r="G10" s="68" t="s">
        <v>429</v>
      </c>
      <c r="H10" s="68" t="s">
        <v>632</v>
      </c>
      <c r="I10" s="68" t="s">
        <v>429</v>
      </c>
      <c r="J10" s="158"/>
      <c r="K10" s="51"/>
      <c r="L10" s="51"/>
    </row>
    <row r="11" spans="1:12" s="2" customFormat="1" x14ac:dyDescent="0.2">
      <c r="A11" s="9"/>
      <c r="B11" s="156"/>
      <c r="C11" s="78" t="s">
        <v>34</v>
      </c>
      <c r="D11" s="125" t="s">
        <v>53</v>
      </c>
      <c r="E11" s="125" t="s">
        <v>55</v>
      </c>
      <c r="F11" s="125" t="s">
        <v>53</v>
      </c>
      <c r="G11" s="125" t="s">
        <v>55</v>
      </c>
      <c r="H11" s="125" t="s">
        <v>53</v>
      </c>
      <c r="I11" s="125" t="s">
        <v>55</v>
      </c>
      <c r="J11" s="134"/>
      <c r="K11" s="51"/>
      <c r="L11" s="51"/>
    </row>
    <row r="12" spans="1:12" s="2" customFormat="1" x14ac:dyDescent="0.2">
      <c r="A12" s="9"/>
      <c r="B12" s="159" t="s">
        <v>152</v>
      </c>
      <c r="C12" s="82">
        <v>4269</v>
      </c>
      <c r="D12" s="130">
        <v>52510</v>
      </c>
      <c r="E12" s="130">
        <v>8272</v>
      </c>
      <c r="F12" s="73">
        <v>27328</v>
      </c>
      <c r="G12" s="73">
        <v>1970</v>
      </c>
      <c r="H12" s="73">
        <v>6379</v>
      </c>
      <c r="I12" s="73">
        <v>1096</v>
      </c>
      <c r="J12" s="134"/>
      <c r="K12" s="51"/>
      <c r="L12" s="51"/>
    </row>
    <row r="13" spans="1:12" s="2" customFormat="1" x14ac:dyDescent="0.2">
      <c r="A13" s="9"/>
      <c r="B13" s="159" t="s">
        <v>181</v>
      </c>
      <c r="C13" s="82">
        <v>4451</v>
      </c>
      <c r="D13" s="130">
        <v>51603</v>
      </c>
      <c r="E13" s="130">
        <v>8203</v>
      </c>
      <c r="F13" s="73">
        <v>26772</v>
      </c>
      <c r="G13" s="73">
        <v>2074</v>
      </c>
      <c r="H13" s="73">
        <v>6451</v>
      </c>
      <c r="I13" s="73">
        <v>1086</v>
      </c>
      <c r="J13" s="134"/>
      <c r="K13" s="51"/>
      <c r="L13" s="51"/>
    </row>
    <row r="14" spans="1:12" s="2" customFormat="1" x14ac:dyDescent="0.2">
      <c r="A14" s="9"/>
      <c r="B14" s="160"/>
      <c r="C14" s="82"/>
      <c r="D14" s="130"/>
      <c r="E14" s="130"/>
      <c r="F14" s="73"/>
      <c r="G14" s="73"/>
      <c r="H14" s="73"/>
      <c r="I14" s="73"/>
      <c r="J14" s="134"/>
      <c r="K14" s="51"/>
      <c r="L14" s="51"/>
    </row>
    <row r="15" spans="1:12" s="2" customFormat="1" x14ac:dyDescent="0.2">
      <c r="A15" s="9"/>
      <c r="B15" s="160" t="s">
        <v>216</v>
      </c>
      <c r="C15" s="82">
        <v>4777</v>
      </c>
      <c r="D15" s="130">
        <v>52001</v>
      </c>
      <c r="E15" s="130">
        <v>8024</v>
      </c>
      <c r="F15" s="73">
        <v>27666</v>
      </c>
      <c r="G15" s="73">
        <v>1991</v>
      </c>
      <c r="H15" s="73">
        <v>6458</v>
      </c>
      <c r="I15" s="73">
        <v>1086</v>
      </c>
      <c r="J15" s="134"/>
      <c r="K15" s="51"/>
      <c r="L15" s="51"/>
    </row>
    <row r="16" spans="1:12" s="2" customFormat="1" x14ac:dyDescent="0.2">
      <c r="A16" s="9"/>
      <c r="B16" s="160" t="s">
        <v>217</v>
      </c>
      <c r="C16" s="82">
        <v>4775</v>
      </c>
      <c r="D16" s="130">
        <v>52215</v>
      </c>
      <c r="E16" s="130">
        <v>7797</v>
      </c>
      <c r="F16" s="73">
        <v>28733</v>
      </c>
      <c r="G16" s="73">
        <v>2102</v>
      </c>
      <c r="H16" s="73">
        <v>6056</v>
      </c>
      <c r="I16" s="73">
        <v>1000</v>
      </c>
      <c r="J16" s="134"/>
      <c r="K16" s="51"/>
      <c r="L16" s="51"/>
    </row>
    <row r="17" spans="1:12" s="2" customFormat="1" x14ac:dyDescent="0.2">
      <c r="A17" s="9"/>
      <c r="B17" s="160" t="s">
        <v>296</v>
      </c>
      <c r="C17" s="161">
        <v>4789</v>
      </c>
      <c r="D17" s="162">
        <v>49239</v>
      </c>
      <c r="E17" s="162">
        <v>7575</v>
      </c>
      <c r="F17" s="163">
        <v>28225</v>
      </c>
      <c r="G17" s="73">
        <v>2051</v>
      </c>
      <c r="H17" s="73">
        <v>5946</v>
      </c>
      <c r="I17" s="73">
        <v>964</v>
      </c>
      <c r="J17" s="134"/>
      <c r="K17" s="51"/>
      <c r="L17" s="51"/>
    </row>
    <row r="18" spans="1:12" s="2" customFormat="1" x14ac:dyDescent="0.2">
      <c r="A18" s="9"/>
      <c r="B18" s="160" t="s">
        <v>333</v>
      </c>
      <c r="C18" s="161">
        <v>4724</v>
      </c>
      <c r="D18" s="162">
        <v>48722</v>
      </c>
      <c r="E18" s="162">
        <v>7544</v>
      </c>
      <c r="F18" s="163">
        <v>28021</v>
      </c>
      <c r="G18" s="73">
        <v>2222</v>
      </c>
      <c r="H18" s="73">
        <v>5862</v>
      </c>
      <c r="I18" s="73">
        <v>985</v>
      </c>
      <c r="J18" s="134"/>
      <c r="K18" s="51"/>
      <c r="L18" s="51"/>
    </row>
    <row r="19" spans="1:12" s="2" customFormat="1" x14ac:dyDescent="0.2">
      <c r="A19" s="9"/>
      <c r="B19" s="160" t="s">
        <v>346</v>
      </c>
      <c r="C19" s="161">
        <v>4679</v>
      </c>
      <c r="D19" s="162">
        <v>50339</v>
      </c>
      <c r="E19" s="162">
        <v>7520</v>
      </c>
      <c r="F19" s="163">
        <v>28203</v>
      </c>
      <c r="G19" s="73">
        <v>2091</v>
      </c>
      <c r="H19" s="73">
        <v>5696</v>
      </c>
      <c r="I19" s="73">
        <v>971</v>
      </c>
      <c r="J19" s="134"/>
      <c r="K19" s="51"/>
      <c r="L19" s="51"/>
    </row>
    <row r="20" spans="1:12" s="2" customFormat="1" x14ac:dyDescent="0.2">
      <c r="A20" s="9"/>
      <c r="B20" s="160"/>
      <c r="C20" s="161"/>
      <c r="D20" s="162"/>
      <c r="E20" s="162"/>
      <c r="F20" s="163"/>
      <c r="G20" s="73"/>
      <c r="H20" s="73"/>
      <c r="I20" s="73"/>
      <c r="J20" s="134"/>
      <c r="K20" s="51"/>
      <c r="L20" s="51"/>
    </row>
    <row r="21" spans="1:12" s="2" customFormat="1" x14ac:dyDescent="0.2">
      <c r="A21" s="9"/>
      <c r="B21" s="160" t="s">
        <v>410</v>
      </c>
      <c r="C21" s="161">
        <v>4811</v>
      </c>
      <c r="D21" s="162">
        <v>49640</v>
      </c>
      <c r="E21" s="162">
        <v>7442</v>
      </c>
      <c r="F21" s="163">
        <v>28132</v>
      </c>
      <c r="G21" s="73">
        <v>2047</v>
      </c>
      <c r="H21" s="73">
        <v>5408</v>
      </c>
      <c r="I21" s="73">
        <v>949</v>
      </c>
      <c r="J21" s="134"/>
      <c r="K21" s="51"/>
      <c r="L21" s="51"/>
    </row>
    <row r="22" spans="1:12" s="2" customFormat="1" x14ac:dyDescent="0.2">
      <c r="A22" s="9"/>
      <c r="B22" s="160" t="s">
        <v>416</v>
      </c>
      <c r="C22" s="161">
        <v>4894</v>
      </c>
      <c r="D22" s="162">
        <f>F22+H22+C39+E39+G39+C56+E56+G56</f>
        <v>50698</v>
      </c>
      <c r="E22" s="162">
        <f>G22+I22+D39+F39+H39+D56+F56+H56</f>
        <v>7516</v>
      </c>
      <c r="F22" s="163">
        <v>29339</v>
      </c>
      <c r="G22" s="73">
        <v>2092</v>
      </c>
      <c r="H22" s="73">
        <v>5567</v>
      </c>
      <c r="I22" s="73">
        <v>967</v>
      </c>
      <c r="J22" s="134"/>
      <c r="K22" s="51"/>
      <c r="L22" s="51"/>
    </row>
    <row r="23" spans="1:12" s="2" customFormat="1" x14ac:dyDescent="0.2">
      <c r="A23" s="9"/>
      <c r="B23" s="160" t="s">
        <v>417</v>
      </c>
      <c r="C23" s="161">
        <v>5056</v>
      </c>
      <c r="D23" s="162">
        <v>49965</v>
      </c>
      <c r="E23" s="162">
        <v>7320</v>
      </c>
      <c r="F23" s="163">
        <v>29030</v>
      </c>
      <c r="G23" s="73">
        <v>2105</v>
      </c>
      <c r="H23" s="73">
        <v>5608</v>
      </c>
      <c r="I23" s="73">
        <v>934</v>
      </c>
      <c r="J23" s="134"/>
      <c r="K23" s="51"/>
      <c r="L23" s="51"/>
    </row>
    <row r="24" spans="1:12" s="2" customFormat="1" ht="18" thickBot="1" x14ac:dyDescent="0.2">
      <c r="A24" s="9"/>
      <c r="B24" s="164"/>
      <c r="C24" s="74"/>
      <c r="D24" s="54"/>
      <c r="E24" s="54"/>
      <c r="F24" s="54"/>
      <c r="G24" s="54"/>
      <c r="H24" s="54"/>
      <c r="I24" s="54"/>
      <c r="J24" s="134"/>
      <c r="K24" s="51"/>
      <c r="L24" s="51"/>
    </row>
    <row r="25" spans="1:12" s="2" customFormat="1" x14ac:dyDescent="0.2">
      <c r="A25" s="9"/>
      <c r="B25" s="165"/>
      <c r="C25" s="396" t="s">
        <v>633</v>
      </c>
      <c r="D25" s="393"/>
      <c r="E25" s="393"/>
      <c r="F25" s="393"/>
      <c r="G25" s="393"/>
      <c r="H25" s="393"/>
      <c r="I25" s="51"/>
      <c r="J25" s="134"/>
      <c r="K25" s="51"/>
      <c r="L25" s="51"/>
    </row>
    <row r="26" spans="1:12" s="2" customFormat="1" x14ac:dyDescent="0.2">
      <c r="A26" s="9"/>
      <c r="B26" s="166"/>
      <c r="C26" s="468" t="s">
        <v>67</v>
      </c>
      <c r="D26" s="464"/>
      <c r="E26" s="468" t="s">
        <v>278</v>
      </c>
      <c r="F26" s="464"/>
      <c r="G26" s="475" t="s">
        <v>63</v>
      </c>
      <c r="H26" s="476"/>
      <c r="I26" s="134"/>
      <c r="J26" s="134"/>
      <c r="K26" s="51"/>
      <c r="L26" s="51"/>
    </row>
    <row r="27" spans="1:12" s="2" customFormat="1" x14ac:dyDescent="0.2">
      <c r="A27" s="9"/>
      <c r="B27" s="167"/>
      <c r="C27" s="168" t="s">
        <v>634</v>
      </c>
      <c r="D27" s="68" t="s">
        <v>429</v>
      </c>
      <c r="E27" s="68" t="s">
        <v>635</v>
      </c>
      <c r="F27" s="169" t="s">
        <v>429</v>
      </c>
      <c r="G27" s="68" t="s">
        <v>428</v>
      </c>
      <c r="H27" s="68" t="s">
        <v>429</v>
      </c>
      <c r="I27" s="51"/>
      <c r="J27" s="134"/>
      <c r="K27" s="51"/>
      <c r="L27" s="51"/>
    </row>
    <row r="28" spans="1:12" s="2" customFormat="1" x14ac:dyDescent="0.2">
      <c r="A28" s="9"/>
      <c r="B28" s="166"/>
      <c r="C28" s="125" t="s">
        <v>53</v>
      </c>
      <c r="D28" s="125" t="s">
        <v>55</v>
      </c>
      <c r="E28" s="128" t="s">
        <v>62</v>
      </c>
      <c r="F28" s="128" t="s">
        <v>66</v>
      </c>
      <c r="G28" s="125" t="s">
        <v>62</v>
      </c>
      <c r="H28" s="125" t="s">
        <v>66</v>
      </c>
      <c r="I28" s="51"/>
      <c r="J28" s="134"/>
      <c r="K28" s="51"/>
      <c r="L28" s="51"/>
    </row>
    <row r="29" spans="1:12" s="2" customFormat="1" x14ac:dyDescent="0.2">
      <c r="A29" s="9"/>
      <c r="B29" s="159" t="s">
        <v>152</v>
      </c>
      <c r="C29" s="73">
        <v>262</v>
      </c>
      <c r="D29" s="73">
        <v>401</v>
      </c>
      <c r="E29" s="73">
        <v>8</v>
      </c>
      <c r="F29" s="73">
        <v>63</v>
      </c>
      <c r="G29" s="130">
        <v>40</v>
      </c>
      <c r="H29" s="130">
        <v>31</v>
      </c>
      <c r="I29" s="51"/>
      <c r="J29" s="134"/>
      <c r="K29" s="51"/>
      <c r="L29" s="51"/>
    </row>
    <row r="30" spans="1:12" s="2" customFormat="1" x14ac:dyDescent="0.2">
      <c r="A30" s="9"/>
      <c r="B30" s="159" t="s">
        <v>181</v>
      </c>
      <c r="C30" s="73">
        <v>236</v>
      </c>
      <c r="D30" s="73">
        <v>375</v>
      </c>
      <c r="E30" s="73">
        <v>6</v>
      </c>
      <c r="F30" s="73">
        <v>49</v>
      </c>
      <c r="G30" s="130">
        <v>35</v>
      </c>
      <c r="H30" s="130">
        <v>30</v>
      </c>
      <c r="I30" s="51"/>
      <c r="J30" s="134"/>
      <c r="K30" s="51"/>
      <c r="L30" s="51"/>
    </row>
    <row r="31" spans="1:12" s="2" customFormat="1" x14ac:dyDescent="0.2">
      <c r="A31" s="9"/>
      <c r="B31" s="159"/>
      <c r="C31" s="73"/>
      <c r="D31" s="73"/>
      <c r="E31" s="73"/>
      <c r="F31" s="73"/>
      <c r="G31" s="130"/>
      <c r="H31" s="130"/>
      <c r="I31" s="51"/>
      <c r="J31" s="134"/>
      <c r="K31" s="51"/>
      <c r="L31" s="51"/>
    </row>
    <row r="32" spans="1:12" s="2" customFormat="1" x14ac:dyDescent="0.2">
      <c r="A32" s="9"/>
      <c r="B32" s="159" t="s">
        <v>216</v>
      </c>
      <c r="C32" s="73">
        <v>273</v>
      </c>
      <c r="D32" s="73">
        <v>410</v>
      </c>
      <c r="E32" s="73">
        <v>13</v>
      </c>
      <c r="F32" s="73">
        <v>110</v>
      </c>
      <c r="G32" s="130">
        <v>40</v>
      </c>
      <c r="H32" s="130">
        <v>29</v>
      </c>
      <c r="I32" s="51"/>
      <c r="J32" s="134"/>
      <c r="K32" s="51"/>
      <c r="L32" s="51"/>
    </row>
    <row r="33" spans="1:12" s="2" customFormat="1" x14ac:dyDescent="0.2">
      <c r="A33" s="9"/>
      <c r="B33" s="159" t="s">
        <v>217</v>
      </c>
      <c r="C33" s="73">
        <v>252</v>
      </c>
      <c r="D33" s="73">
        <v>363</v>
      </c>
      <c r="E33" s="73">
        <v>8</v>
      </c>
      <c r="F33" s="73">
        <v>84</v>
      </c>
      <c r="G33" s="130">
        <v>29</v>
      </c>
      <c r="H33" s="130">
        <v>20</v>
      </c>
      <c r="I33" s="51"/>
      <c r="J33" s="134"/>
      <c r="K33" s="51"/>
      <c r="L33" s="51"/>
    </row>
    <row r="34" spans="1:12" s="2" customFormat="1" x14ac:dyDescent="0.2">
      <c r="A34" s="9"/>
      <c r="B34" s="159" t="s">
        <v>296</v>
      </c>
      <c r="C34" s="73">
        <v>276</v>
      </c>
      <c r="D34" s="73">
        <v>382</v>
      </c>
      <c r="E34" s="73">
        <v>13</v>
      </c>
      <c r="F34" s="73">
        <v>157</v>
      </c>
      <c r="G34" s="130">
        <v>38</v>
      </c>
      <c r="H34" s="130">
        <v>28</v>
      </c>
      <c r="I34" s="51"/>
      <c r="J34" s="134"/>
      <c r="K34" s="51"/>
      <c r="L34" s="51"/>
    </row>
    <row r="35" spans="1:12" s="2" customFormat="1" x14ac:dyDescent="0.2">
      <c r="A35" s="9"/>
      <c r="B35" s="159" t="s">
        <v>333</v>
      </c>
      <c r="C35" s="73">
        <v>250</v>
      </c>
      <c r="D35" s="73">
        <v>350</v>
      </c>
      <c r="E35" s="73">
        <v>4</v>
      </c>
      <c r="F35" s="73">
        <v>23</v>
      </c>
      <c r="G35" s="130">
        <v>36</v>
      </c>
      <c r="H35" s="130">
        <v>27</v>
      </c>
      <c r="I35" s="51"/>
      <c r="J35" s="134"/>
      <c r="K35" s="51"/>
      <c r="L35" s="51"/>
    </row>
    <row r="36" spans="1:12" s="2" customFormat="1" x14ac:dyDescent="0.2">
      <c r="A36" s="9"/>
      <c r="B36" s="159" t="s">
        <v>346</v>
      </c>
      <c r="C36" s="73">
        <v>231</v>
      </c>
      <c r="D36" s="73">
        <v>363</v>
      </c>
      <c r="E36" s="73">
        <v>7</v>
      </c>
      <c r="F36" s="73">
        <v>51</v>
      </c>
      <c r="G36" s="130">
        <v>37</v>
      </c>
      <c r="H36" s="130">
        <v>24</v>
      </c>
      <c r="I36" s="51"/>
      <c r="J36" s="134"/>
      <c r="K36" s="51"/>
      <c r="L36" s="51"/>
    </row>
    <row r="37" spans="1:12" s="2" customFormat="1" x14ac:dyDescent="0.2">
      <c r="A37" s="9"/>
      <c r="B37" s="159"/>
      <c r="C37" s="73"/>
      <c r="D37" s="73"/>
      <c r="E37" s="73"/>
      <c r="F37" s="73"/>
      <c r="G37" s="130"/>
      <c r="H37" s="130"/>
      <c r="I37" s="51"/>
      <c r="J37" s="134"/>
      <c r="K37" s="51"/>
      <c r="L37" s="51"/>
    </row>
    <row r="38" spans="1:12" s="2" customFormat="1" x14ac:dyDescent="0.2">
      <c r="A38" s="9"/>
      <c r="B38" s="159" t="s">
        <v>410</v>
      </c>
      <c r="C38" s="73">
        <v>205</v>
      </c>
      <c r="D38" s="73">
        <v>323</v>
      </c>
      <c r="E38" s="73">
        <v>11</v>
      </c>
      <c r="F38" s="73">
        <v>105</v>
      </c>
      <c r="G38" s="130">
        <v>34</v>
      </c>
      <c r="H38" s="130">
        <v>22</v>
      </c>
      <c r="I38" s="51"/>
      <c r="J38" s="134"/>
      <c r="K38" s="51"/>
      <c r="L38" s="51"/>
    </row>
    <row r="39" spans="1:12" s="2" customFormat="1" x14ac:dyDescent="0.2">
      <c r="A39" s="9"/>
      <c r="B39" s="159" t="s">
        <v>416</v>
      </c>
      <c r="C39" s="73">
        <v>222</v>
      </c>
      <c r="D39" s="73">
        <v>378</v>
      </c>
      <c r="E39" s="73">
        <v>13</v>
      </c>
      <c r="F39" s="73">
        <v>109</v>
      </c>
      <c r="G39" s="130">
        <v>30</v>
      </c>
      <c r="H39" s="130">
        <v>24</v>
      </c>
      <c r="I39" s="51"/>
      <c r="J39" s="134"/>
      <c r="K39" s="51"/>
      <c r="L39" s="51"/>
    </row>
    <row r="40" spans="1:12" s="2" customFormat="1" x14ac:dyDescent="0.2">
      <c r="A40" s="9"/>
      <c r="B40" s="159" t="s">
        <v>417</v>
      </c>
      <c r="C40" s="73">
        <v>232</v>
      </c>
      <c r="D40" s="73">
        <v>360</v>
      </c>
      <c r="E40" s="73">
        <v>14</v>
      </c>
      <c r="F40" s="73">
        <v>103</v>
      </c>
      <c r="G40" s="130">
        <v>31</v>
      </c>
      <c r="H40" s="130">
        <v>22</v>
      </c>
      <c r="I40" s="51"/>
      <c r="J40" s="134"/>
      <c r="K40" s="51"/>
      <c r="L40" s="51"/>
    </row>
    <row r="41" spans="1:12" s="2" customFormat="1" ht="18" thickBot="1" x14ac:dyDescent="0.2">
      <c r="A41" s="9"/>
      <c r="B41" s="164"/>
      <c r="C41" s="54"/>
      <c r="D41" s="54"/>
      <c r="E41" s="54"/>
      <c r="F41" s="54"/>
      <c r="G41" s="54"/>
      <c r="H41" s="54"/>
      <c r="I41" s="51"/>
      <c r="J41" s="134"/>
      <c r="K41" s="51"/>
      <c r="L41" s="51"/>
    </row>
    <row r="42" spans="1:12" s="2" customFormat="1" x14ac:dyDescent="0.2">
      <c r="A42" s="9"/>
      <c r="B42" s="165"/>
      <c r="C42" s="396" t="s">
        <v>636</v>
      </c>
      <c r="D42" s="393"/>
      <c r="E42" s="393"/>
      <c r="F42" s="465"/>
      <c r="G42" s="393"/>
      <c r="H42" s="393"/>
      <c r="I42" s="170"/>
      <c r="J42" s="134"/>
      <c r="K42" s="51"/>
      <c r="L42" s="51"/>
    </row>
    <row r="43" spans="1:12" s="2" customFormat="1" x14ac:dyDescent="0.2">
      <c r="A43" s="9"/>
      <c r="B43" s="166"/>
      <c r="C43" s="463" t="s">
        <v>68</v>
      </c>
      <c r="D43" s="474"/>
      <c r="E43" s="468" t="s">
        <v>64</v>
      </c>
      <c r="F43" s="474"/>
      <c r="G43" s="468" t="s">
        <v>65</v>
      </c>
      <c r="H43" s="474"/>
      <c r="I43" s="66" t="s">
        <v>426</v>
      </c>
      <c r="J43" s="134"/>
      <c r="K43" s="51"/>
      <c r="L43" s="51"/>
    </row>
    <row r="44" spans="1:12" s="2" customFormat="1" x14ac:dyDescent="0.2">
      <c r="A44" s="9"/>
      <c r="B44" s="167"/>
      <c r="C44" s="168" t="s">
        <v>635</v>
      </c>
      <c r="D44" s="68" t="s">
        <v>429</v>
      </c>
      <c r="E44" s="68" t="s">
        <v>428</v>
      </c>
      <c r="F44" s="68" t="s">
        <v>429</v>
      </c>
      <c r="G44" s="68" t="s">
        <v>428</v>
      </c>
      <c r="H44" s="68" t="s">
        <v>429</v>
      </c>
      <c r="I44" s="68" t="s">
        <v>59</v>
      </c>
      <c r="J44" s="134"/>
      <c r="K44" s="51"/>
      <c r="L44" s="51"/>
    </row>
    <row r="45" spans="1:12" s="2" customFormat="1" x14ac:dyDescent="0.2">
      <c r="A45" s="9"/>
      <c r="B45" s="166"/>
      <c r="C45" s="125" t="s">
        <v>62</v>
      </c>
      <c r="D45" s="125" t="s">
        <v>66</v>
      </c>
      <c r="E45" s="125" t="s">
        <v>62</v>
      </c>
      <c r="F45" s="125" t="s">
        <v>66</v>
      </c>
      <c r="G45" s="125" t="s">
        <v>62</v>
      </c>
      <c r="H45" s="125" t="s">
        <v>66</v>
      </c>
      <c r="I45" s="125" t="s">
        <v>66</v>
      </c>
      <c r="J45" s="134"/>
      <c r="K45" s="51"/>
      <c r="L45" s="51"/>
    </row>
    <row r="46" spans="1:12" s="2" customFormat="1" x14ac:dyDescent="0.2">
      <c r="A46" s="9"/>
      <c r="B46" s="159" t="s">
        <v>152</v>
      </c>
      <c r="C46" s="73">
        <v>17761</v>
      </c>
      <c r="D46" s="73">
        <v>4638</v>
      </c>
      <c r="E46" s="73">
        <v>594</v>
      </c>
      <c r="F46" s="73">
        <v>70</v>
      </c>
      <c r="G46" s="73">
        <v>138</v>
      </c>
      <c r="H46" s="73">
        <v>4</v>
      </c>
      <c r="I46" s="73">
        <v>4890</v>
      </c>
      <c r="J46" s="134"/>
      <c r="K46" s="51"/>
      <c r="L46" s="51"/>
    </row>
    <row r="47" spans="1:12" s="2" customFormat="1" x14ac:dyDescent="0.2">
      <c r="A47" s="9"/>
      <c r="B47" s="159" t="s">
        <v>181</v>
      </c>
      <c r="C47" s="73">
        <v>17397</v>
      </c>
      <c r="D47" s="73">
        <v>4516</v>
      </c>
      <c r="E47" s="73">
        <v>590</v>
      </c>
      <c r="F47" s="73">
        <v>70</v>
      </c>
      <c r="G47" s="73">
        <v>116</v>
      </c>
      <c r="H47" s="73">
        <v>3</v>
      </c>
      <c r="I47" s="73">
        <v>4807</v>
      </c>
      <c r="J47" s="134"/>
      <c r="K47" s="51"/>
      <c r="L47" s="51"/>
    </row>
    <row r="48" spans="1:12" s="2" customFormat="1" x14ac:dyDescent="0.2">
      <c r="A48" s="9"/>
      <c r="B48" s="159"/>
      <c r="C48" s="73"/>
      <c r="D48" s="73"/>
      <c r="E48" s="73"/>
      <c r="F48" s="73"/>
      <c r="G48" s="73"/>
      <c r="H48" s="73"/>
      <c r="I48" s="73"/>
      <c r="J48" s="134"/>
      <c r="K48" s="51"/>
      <c r="L48" s="51"/>
    </row>
    <row r="49" spans="1:12" s="2" customFormat="1" x14ac:dyDescent="0.2">
      <c r="A49" s="9"/>
      <c r="B49" s="159" t="s">
        <v>216</v>
      </c>
      <c r="C49" s="73">
        <v>16857</v>
      </c>
      <c r="D49" s="73">
        <v>4326</v>
      </c>
      <c r="E49" s="73">
        <v>583</v>
      </c>
      <c r="F49" s="73">
        <v>69</v>
      </c>
      <c r="G49" s="73">
        <v>111</v>
      </c>
      <c r="H49" s="73">
        <v>3</v>
      </c>
      <c r="I49" s="73">
        <v>4906</v>
      </c>
      <c r="J49" s="134"/>
      <c r="K49" s="51"/>
      <c r="L49" s="51"/>
    </row>
    <row r="50" spans="1:12" s="2" customFormat="1" x14ac:dyDescent="0.2">
      <c r="A50" s="9"/>
      <c r="B50" s="159" t="s">
        <v>217</v>
      </c>
      <c r="C50" s="73">
        <v>16376</v>
      </c>
      <c r="D50" s="73">
        <v>4157</v>
      </c>
      <c r="E50" s="73">
        <v>583</v>
      </c>
      <c r="F50" s="73">
        <v>65</v>
      </c>
      <c r="G50" s="73">
        <v>178</v>
      </c>
      <c r="H50" s="73">
        <v>5</v>
      </c>
      <c r="I50" s="73">
        <v>5177</v>
      </c>
      <c r="J50" s="134"/>
      <c r="K50" s="51"/>
      <c r="L50" s="51"/>
    </row>
    <row r="51" spans="1:12" s="2" customFormat="1" x14ac:dyDescent="0.2">
      <c r="A51" s="9"/>
      <c r="B51" s="159" t="s">
        <v>296</v>
      </c>
      <c r="C51" s="73">
        <v>14026</v>
      </c>
      <c r="D51" s="73">
        <v>3922</v>
      </c>
      <c r="E51" s="73">
        <v>587</v>
      </c>
      <c r="F51" s="73">
        <v>67</v>
      </c>
      <c r="G51" s="73">
        <v>128</v>
      </c>
      <c r="H51" s="73">
        <v>4</v>
      </c>
      <c r="I51" s="73">
        <v>5440</v>
      </c>
      <c r="J51" s="134"/>
      <c r="K51" s="51"/>
      <c r="L51" s="51"/>
    </row>
    <row r="52" spans="1:12" s="2" customFormat="1" x14ac:dyDescent="0.2">
      <c r="A52" s="9"/>
      <c r="B52" s="159" t="s">
        <v>333</v>
      </c>
      <c r="C52" s="73">
        <v>13844</v>
      </c>
      <c r="D52" s="73">
        <v>3870</v>
      </c>
      <c r="E52" s="73">
        <v>577</v>
      </c>
      <c r="F52" s="73">
        <v>64</v>
      </c>
      <c r="G52" s="73">
        <v>128</v>
      </c>
      <c r="H52" s="73">
        <v>3</v>
      </c>
      <c r="I52" s="73">
        <v>5434</v>
      </c>
      <c r="J52" s="134"/>
      <c r="K52" s="51"/>
      <c r="L52" s="51"/>
    </row>
    <row r="53" spans="1:12" s="2" customFormat="1" x14ac:dyDescent="0.2">
      <c r="A53" s="9"/>
      <c r="B53" s="159" t="s">
        <v>346</v>
      </c>
      <c r="C53" s="73">
        <v>15475</v>
      </c>
      <c r="D53" s="73">
        <v>3950</v>
      </c>
      <c r="E53" s="73">
        <v>539</v>
      </c>
      <c r="F53" s="73">
        <v>63</v>
      </c>
      <c r="G53" s="73">
        <v>151</v>
      </c>
      <c r="H53" s="73">
        <v>4</v>
      </c>
      <c r="I53" s="73">
        <v>4962</v>
      </c>
      <c r="J53" s="134"/>
      <c r="K53" s="51"/>
      <c r="L53" s="51"/>
    </row>
    <row r="54" spans="1:12" s="2" customFormat="1" x14ac:dyDescent="0.2">
      <c r="A54" s="9"/>
      <c r="B54" s="159"/>
      <c r="C54" s="73"/>
      <c r="D54" s="73"/>
      <c r="E54" s="73"/>
      <c r="F54" s="73"/>
      <c r="G54" s="73"/>
      <c r="H54" s="73"/>
      <c r="I54" s="73"/>
      <c r="J54" s="134"/>
      <c r="K54" s="51"/>
      <c r="L54" s="51"/>
    </row>
    <row r="55" spans="1:12" s="2" customFormat="1" x14ac:dyDescent="0.2">
      <c r="A55" s="9"/>
      <c r="B55" s="159" t="s">
        <v>410</v>
      </c>
      <c r="C55" s="73">
        <v>15156</v>
      </c>
      <c r="D55" s="73">
        <v>3928</v>
      </c>
      <c r="E55" s="73">
        <v>572</v>
      </c>
      <c r="F55" s="73">
        <v>68</v>
      </c>
      <c r="G55" s="73">
        <v>122</v>
      </c>
      <c r="H55" s="73">
        <v>4</v>
      </c>
      <c r="I55" s="73">
        <v>4748</v>
      </c>
      <c r="J55" s="134"/>
      <c r="K55" s="51"/>
      <c r="L55" s="51"/>
    </row>
    <row r="56" spans="1:12" s="2" customFormat="1" x14ac:dyDescent="0.2">
      <c r="A56" s="9"/>
      <c r="B56" s="159" t="s">
        <v>416</v>
      </c>
      <c r="C56" s="73">
        <v>14797</v>
      </c>
      <c r="D56" s="73">
        <v>3869</v>
      </c>
      <c r="E56" s="73">
        <v>624</v>
      </c>
      <c r="F56" s="73">
        <v>74</v>
      </c>
      <c r="G56" s="73">
        <v>106</v>
      </c>
      <c r="H56" s="73">
        <v>3</v>
      </c>
      <c r="I56" s="73">
        <v>4769</v>
      </c>
      <c r="J56" s="134"/>
      <c r="K56" s="51"/>
      <c r="L56" s="51"/>
    </row>
    <row r="57" spans="1:12" s="2" customFormat="1" x14ac:dyDescent="0.2">
      <c r="A57" s="9"/>
      <c r="B57" s="159" t="s">
        <v>417</v>
      </c>
      <c r="C57" s="73">
        <v>14333</v>
      </c>
      <c r="D57" s="73">
        <v>3722</v>
      </c>
      <c r="E57" s="73">
        <v>599</v>
      </c>
      <c r="F57" s="73">
        <v>70</v>
      </c>
      <c r="G57" s="73">
        <v>118</v>
      </c>
      <c r="H57" s="73">
        <v>3</v>
      </c>
      <c r="I57" s="73">
        <v>4768</v>
      </c>
      <c r="J57" s="134"/>
      <c r="K57" s="51"/>
      <c r="L57" s="51"/>
    </row>
    <row r="58" spans="1:12" s="2" customFormat="1" ht="18" thickBot="1" x14ac:dyDescent="0.2">
      <c r="A58" s="9"/>
      <c r="B58" s="164"/>
      <c r="C58" s="54"/>
      <c r="D58" s="54"/>
      <c r="E58" s="54"/>
      <c r="F58" s="54"/>
      <c r="G58" s="54"/>
      <c r="H58" s="54"/>
      <c r="I58" s="171"/>
      <c r="J58" s="134"/>
      <c r="K58" s="51"/>
      <c r="L58" s="51"/>
    </row>
    <row r="59" spans="1:12" s="2" customFormat="1" x14ac:dyDescent="0.15">
      <c r="A59" s="9"/>
      <c r="B59" s="156"/>
      <c r="C59" s="51" t="s">
        <v>293</v>
      </c>
      <c r="D59" s="51"/>
      <c r="E59" s="51"/>
      <c r="F59" s="51"/>
      <c r="G59" s="51"/>
      <c r="H59" s="51"/>
      <c r="I59" s="51"/>
      <c r="J59" s="134"/>
      <c r="K59" s="51"/>
      <c r="L59" s="51"/>
    </row>
    <row r="60" spans="1:12" s="2" customFormat="1" x14ac:dyDescent="0.2">
      <c r="A60" s="9"/>
      <c r="B60" s="156"/>
      <c r="C60" s="76" t="s">
        <v>294</v>
      </c>
      <c r="D60" s="51"/>
      <c r="E60" s="51"/>
      <c r="F60" s="51"/>
      <c r="G60" s="51"/>
      <c r="H60" s="51"/>
      <c r="I60" s="51"/>
      <c r="J60" s="134"/>
      <c r="K60" s="51"/>
      <c r="L60" s="51"/>
    </row>
    <row r="61" spans="1:12" s="2" customFormat="1" x14ac:dyDescent="0.2">
      <c r="A61" s="9"/>
      <c r="B61" s="156"/>
      <c r="C61" s="172" t="s">
        <v>244</v>
      </c>
      <c r="D61" s="51"/>
      <c r="E61" s="51"/>
      <c r="F61" s="51"/>
      <c r="G61" s="51"/>
      <c r="H61" s="51"/>
      <c r="I61" s="51"/>
      <c r="J61" s="134"/>
      <c r="K61" s="51"/>
      <c r="L61" s="51"/>
    </row>
    <row r="62" spans="1:12" x14ac:dyDescent="0.2">
      <c r="A62" s="46"/>
    </row>
  </sheetData>
  <mergeCells count="12">
    <mergeCell ref="C42:H42"/>
    <mergeCell ref="C43:D43"/>
    <mergeCell ref="E43:F43"/>
    <mergeCell ref="G43:H43"/>
    <mergeCell ref="B6:I6"/>
    <mergeCell ref="D8:E9"/>
    <mergeCell ref="F9:G9"/>
    <mergeCell ref="H9:I9"/>
    <mergeCell ref="C25:H25"/>
    <mergeCell ref="C26:D26"/>
    <mergeCell ref="E26:F26"/>
    <mergeCell ref="G26:H26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9"/>
  <sheetViews>
    <sheetView view="pageBreakPreview" zoomScale="75" zoomScaleNormal="75" workbookViewId="0">
      <selection activeCell="B75" sqref="B75"/>
    </sheetView>
  </sheetViews>
  <sheetFormatPr defaultColWidth="12.125" defaultRowHeight="18" customHeight="1" x14ac:dyDescent="0.15"/>
  <cols>
    <col min="1" max="1" width="13.375" style="9" customWidth="1"/>
    <col min="2" max="2" width="27.5" style="51" customWidth="1"/>
    <col min="3" max="5" width="13" style="51" customWidth="1"/>
    <col min="6" max="6" width="14" style="51" customWidth="1"/>
    <col min="7" max="12" width="13" style="51" customWidth="1"/>
    <col min="13" max="13" width="12.125" style="2" customWidth="1"/>
    <col min="14" max="16384" width="12.125" style="2"/>
  </cols>
  <sheetData>
    <row r="1" spans="1:12" ht="18" customHeight="1" x14ac:dyDescent="0.2">
      <c r="A1" s="10"/>
    </row>
    <row r="6" spans="1:12" ht="18" customHeight="1" x14ac:dyDescent="0.2">
      <c r="B6" s="387" t="s">
        <v>637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1:12" ht="18" customHeight="1" thickBot="1" x14ac:dyDescent="0.2"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2" ht="18" customHeight="1" x14ac:dyDescent="0.15">
      <c r="C8" s="69"/>
      <c r="E8" s="69"/>
      <c r="F8" s="69"/>
      <c r="G8" s="63"/>
      <c r="H8" s="63"/>
      <c r="I8" s="63"/>
      <c r="J8" s="63"/>
      <c r="K8" s="63"/>
      <c r="L8" s="57"/>
    </row>
    <row r="9" spans="1:12" ht="18" customHeight="1" x14ac:dyDescent="0.2">
      <c r="C9" s="432" t="s">
        <v>638</v>
      </c>
      <c r="D9" s="433"/>
      <c r="E9" s="66" t="s">
        <v>69</v>
      </c>
      <c r="F9" s="69"/>
      <c r="G9" s="66" t="s">
        <v>639</v>
      </c>
      <c r="H9" s="63"/>
      <c r="I9" s="63"/>
      <c r="J9" s="63"/>
      <c r="K9" s="63"/>
    </row>
    <row r="10" spans="1:12" ht="18" customHeight="1" x14ac:dyDescent="0.2">
      <c r="C10" s="416" t="s">
        <v>388</v>
      </c>
      <c r="D10" s="417"/>
      <c r="E10" s="66" t="s">
        <v>57</v>
      </c>
      <c r="F10" s="66" t="s">
        <v>70</v>
      </c>
      <c r="G10" s="66" t="s">
        <v>640</v>
      </c>
      <c r="H10" s="66" t="s">
        <v>641</v>
      </c>
      <c r="I10" s="477" t="s">
        <v>642</v>
      </c>
      <c r="J10" s="478"/>
      <c r="K10" s="63"/>
      <c r="L10" s="123"/>
    </row>
    <row r="11" spans="1:12" ht="18" customHeight="1" x14ac:dyDescent="0.2">
      <c r="C11" s="390" t="s">
        <v>643</v>
      </c>
      <c r="D11" s="66" t="s">
        <v>432</v>
      </c>
      <c r="E11" s="66" t="s">
        <v>59</v>
      </c>
      <c r="F11" s="66" t="s">
        <v>644</v>
      </c>
      <c r="G11" s="124" t="s">
        <v>645</v>
      </c>
      <c r="H11" s="66" t="s">
        <v>646</v>
      </c>
      <c r="I11" s="416" t="s">
        <v>647</v>
      </c>
      <c r="J11" s="417"/>
      <c r="K11" s="468" t="s">
        <v>143</v>
      </c>
      <c r="L11" s="463"/>
    </row>
    <row r="12" spans="1:12" ht="18" customHeight="1" x14ac:dyDescent="0.2">
      <c r="B12" s="63"/>
      <c r="C12" s="391"/>
      <c r="D12" s="68" t="s">
        <v>140</v>
      </c>
      <c r="E12" s="61"/>
      <c r="F12" s="61"/>
      <c r="G12" s="61"/>
      <c r="H12" s="68" t="s">
        <v>428</v>
      </c>
      <c r="I12" s="68" t="s">
        <v>648</v>
      </c>
      <c r="J12" s="68" t="s">
        <v>649</v>
      </c>
      <c r="K12" s="68" t="s">
        <v>648</v>
      </c>
      <c r="L12" s="68" t="s">
        <v>649</v>
      </c>
    </row>
    <row r="13" spans="1:12" ht="18" customHeight="1" x14ac:dyDescent="0.2">
      <c r="C13" s="69"/>
      <c r="D13" s="125" t="s">
        <v>34</v>
      </c>
      <c r="E13" s="78" t="s">
        <v>55</v>
      </c>
      <c r="F13" s="78" t="s">
        <v>55</v>
      </c>
      <c r="G13" s="125" t="s">
        <v>55</v>
      </c>
      <c r="H13" s="126" t="s">
        <v>650</v>
      </c>
      <c r="I13" s="125" t="s">
        <v>34</v>
      </c>
      <c r="J13" s="125" t="s">
        <v>55</v>
      </c>
      <c r="K13" s="127" t="s">
        <v>34</v>
      </c>
      <c r="L13" s="128" t="s">
        <v>55</v>
      </c>
    </row>
    <row r="14" spans="1:12" s="5" customFormat="1" ht="18" customHeight="1" x14ac:dyDescent="0.2">
      <c r="A14" s="9"/>
      <c r="B14" s="81" t="s">
        <v>152</v>
      </c>
      <c r="C14" s="82">
        <v>16311</v>
      </c>
      <c r="D14" s="71">
        <v>211710</v>
      </c>
      <c r="E14" s="82">
        <v>7683</v>
      </c>
      <c r="F14" s="70">
        <v>9183</v>
      </c>
      <c r="G14" s="129">
        <v>8261</v>
      </c>
      <c r="H14" s="71">
        <v>14736</v>
      </c>
      <c r="I14" s="71">
        <v>5699</v>
      </c>
      <c r="J14" s="129">
        <v>8183</v>
      </c>
      <c r="K14" s="73">
        <v>5219</v>
      </c>
      <c r="L14" s="73">
        <v>7261</v>
      </c>
    </row>
    <row r="15" spans="1:12" s="5" customFormat="1" ht="18" customHeight="1" x14ac:dyDescent="0.2">
      <c r="A15" s="9"/>
      <c r="B15" s="81" t="s">
        <v>181</v>
      </c>
      <c r="C15" s="82">
        <v>16447</v>
      </c>
      <c r="D15" s="73">
        <v>215802</v>
      </c>
      <c r="E15" s="82">
        <v>10367</v>
      </c>
      <c r="F15" s="70">
        <v>8159</v>
      </c>
      <c r="G15" s="130">
        <v>7142</v>
      </c>
      <c r="H15" s="73">
        <v>13955</v>
      </c>
      <c r="I15" s="73">
        <v>5059</v>
      </c>
      <c r="J15" s="130">
        <v>7076</v>
      </c>
      <c r="K15" s="73">
        <v>4604</v>
      </c>
      <c r="L15" s="73">
        <v>6236</v>
      </c>
    </row>
    <row r="16" spans="1:12" s="5" customFormat="1" ht="18" customHeight="1" x14ac:dyDescent="0.2">
      <c r="A16" s="9"/>
      <c r="B16" s="81"/>
      <c r="C16" s="82"/>
      <c r="D16" s="73"/>
      <c r="E16" s="82"/>
      <c r="F16" s="70"/>
      <c r="G16" s="130"/>
      <c r="H16" s="73"/>
      <c r="I16" s="73"/>
      <c r="J16" s="130"/>
      <c r="K16" s="73"/>
      <c r="L16" s="73"/>
    </row>
    <row r="17" spans="1:12" s="5" customFormat="1" ht="18" customHeight="1" x14ac:dyDescent="0.2">
      <c r="A17" s="9"/>
      <c r="B17" s="81" t="s">
        <v>216</v>
      </c>
      <c r="C17" s="82">
        <v>16499</v>
      </c>
      <c r="D17" s="73">
        <v>220058</v>
      </c>
      <c r="E17" s="82">
        <v>10801</v>
      </c>
      <c r="F17" s="70">
        <v>7893</v>
      </c>
      <c r="G17" s="130">
        <v>6756</v>
      </c>
      <c r="H17" s="73">
        <v>14001</v>
      </c>
      <c r="I17" s="73">
        <v>4882</v>
      </c>
      <c r="J17" s="130">
        <v>6686</v>
      </c>
      <c r="K17" s="73">
        <v>4468</v>
      </c>
      <c r="L17" s="73">
        <v>5943</v>
      </c>
    </row>
    <row r="18" spans="1:12" s="5" customFormat="1" ht="18" customHeight="1" x14ac:dyDescent="0.2">
      <c r="A18" s="9"/>
      <c r="B18" s="81" t="s">
        <v>217</v>
      </c>
      <c r="C18" s="82">
        <v>16597</v>
      </c>
      <c r="D18" s="73">
        <v>225137</v>
      </c>
      <c r="E18" s="82">
        <v>9655</v>
      </c>
      <c r="F18" s="70">
        <v>7669</v>
      </c>
      <c r="G18" s="130">
        <v>6499</v>
      </c>
      <c r="H18" s="73">
        <v>13874</v>
      </c>
      <c r="I18" s="73">
        <v>4729</v>
      </c>
      <c r="J18" s="130">
        <v>6454</v>
      </c>
      <c r="K18" s="73">
        <v>4386</v>
      </c>
      <c r="L18" s="73">
        <v>5821</v>
      </c>
    </row>
    <row r="19" spans="1:12" s="5" customFormat="1" ht="18" customHeight="1" x14ac:dyDescent="0.2">
      <c r="A19" s="9"/>
      <c r="B19" s="81" t="s">
        <v>296</v>
      </c>
      <c r="C19" s="82">
        <v>16656</v>
      </c>
      <c r="D19" s="73">
        <v>226880</v>
      </c>
      <c r="E19" s="82">
        <v>9466</v>
      </c>
      <c r="F19" s="70">
        <v>7133</v>
      </c>
      <c r="G19" s="130">
        <v>5916</v>
      </c>
      <c r="H19" s="73">
        <v>12903</v>
      </c>
      <c r="I19" s="73">
        <v>4391</v>
      </c>
      <c r="J19" s="130">
        <v>5882</v>
      </c>
      <c r="K19" s="73">
        <v>4189</v>
      </c>
      <c r="L19" s="73">
        <v>5501</v>
      </c>
    </row>
    <row r="20" spans="1:12" s="5" customFormat="1" ht="18" customHeight="1" x14ac:dyDescent="0.2">
      <c r="A20" s="9"/>
      <c r="B20" s="81" t="s">
        <v>333</v>
      </c>
      <c r="C20" s="82">
        <v>16750</v>
      </c>
      <c r="D20" s="73">
        <v>228069</v>
      </c>
      <c r="E20" s="82">
        <v>9691</v>
      </c>
      <c r="F20" s="70">
        <v>6570</v>
      </c>
      <c r="G20" s="130">
        <v>5228</v>
      </c>
      <c r="H20" s="73">
        <v>12321</v>
      </c>
      <c r="I20" s="73">
        <v>3922</v>
      </c>
      <c r="J20" s="130">
        <v>5192</v>
      </c>
      <c r="K20" s="73">
        <v>3771</v>
      </c>
      <c r="L20" s="73">
        <v>4900</v>
      </c>
    </row>
    <row r="21" spans="1:12" s="5" customFormat="1" ht="18" customHeight="1" x14ac:dyDescent="0.2">
      <c r="A21" s="9"/>
      <c r="B21" s="81" t="s">
        <v>346</v>
      </c>
      <c r="C21" s="82">
        <v>16930</v>
      </c>
      <c r="D21" s="73">
        <v>230214</v>
      </c>
      <c r="E21" s="82">
        <v>9720</v>
      </c>
      <c r="F21" s="70">
        <v>6594</v>
      </c>
      <c r="G21" s="130">
        <v>5031</v>
      </c>
      <c r="H21" s="73">
        <v>12113</v>
      </c>
      <c r="I21" s="73">
        <v>3747</v>
      </c>
      <c r="J21" s="130">
        <v>4999</v>
      </c>
      <c r="K21" s="73">
        <v>3621</v>
      </c>
      <c r="L21" s="73">
        <v>4757</v>
      </c>
    </row>
    <row r="22" spans="1:12" s="5" customFormat="1" ht="18" customHeight="1" x14ac:dyDescent="0.2">
      <c r="A22" s="9"/>
      <c r="B22" s="81"/>
      <c r="C22" s="82"/>
      <c r="D22" s="73"/>
      <c r="E22" s="82"/>
      <c r="F22" s="70"/>
      <c r="G22" s="130"/>
      <c r="H22" s="73"/>
      <c r="I22" s="73"/>
      <c r="J22" s="130"/>
      <c r="K22" s="73"/>
      <c r="L22" s="73"/>
    </row>
    <row r="23" spans="1:12" s="5" customFormat="1" ht="18" customHeight="1" x14ac:dyDescent="0.2">
      <c r="A23" s="9"/>
      <c r="B23" s="81" t="s">
        <v>347</v>
      </c>
      <c r="C23" s="82">
        <v>17147</v>
      </c>
      <c r="D23" s="73">
        <v>233132</v>
      </c>
      <c r="E23" s="82">
        <v>8195</v>
      </c>
      <c r="F23" s="70">
        <v>6274</v>
      </c>
      <c r="G23" s="130">
        <v>4642</v>
      </c>
      <c r="H23" s="73">
        <v>11525</v>
      </c>
      <c r="I23" s="73">
        <v>3486</v>
      </c>
      <c r="J23" s="130">
        <v>4612</v>
      </c>
      <c r="K23" s="73">
        <v>3372</v>
      </c>
      <c r="L23" s="73">
        <v>4392</v>
      </c>
    </row>
    <row r="24" spans="1:12" s="5" customFormat="1" ht="18" customHeight="1" x14ac:dyDescent="0.2">
      <c r="A24" s="9"/>
      <c r="B24" s="81" t="s">
        <v>404</v>
      </c>
      <c r="C24" s="82">
        <v>17508</v>
      </c>
      <c r="D24" s="73">
        <v>239933</v>
      </c>
      <c r="E24" s="131">
        <v>6858</v>
      </c>
      <c r="F24" s="70">
        <v>5961</v>
      </c>
      <c r="G24" s="130">
        <v>4221</v>
      </c>
      <c r="H24" s="73">
        <v>10828</v>
      </c>
      <c r="I24" s="73">
        <v>3145</v>
      </c>
      <c r="J24" s="130">
        <v>4186</v>
      </c>
      <c r="K24" s="73">
        <v>3059</v>
      </c>
      <c r="L24" s="73">
        <v>4012</v>
      </c>
    </row>
    <row r="25" spans="1:12" s="5" customFormat="1" ht="18" customHeight="1" x14ac:dyDescent="0.2">
      <c r="A25" s="9"/>
      <c r="B25" s="81" t="s">
        <v>417</v>
      </c>
      <c r="C25" s="82">
        <v>17667</v>
      </c>
      <c r="D25" s="73">
        <v>241980</v>
      </c>
      <c r="E25" s="131">
        <v>6955</v>
      </c>
      <c r="F25" s="70">
        <v>5853</v>
      </c>
      <c r="G25" s="130">
        <v>3997</v>
      </c>
      <c r="H25" s="73">
        <v>10403</v>
      </c>
      <c r="I25" s="73">
        <v>2961</v>
      </c>
      <c r="J25" s="130">
        <v>3963</v>
      </c>
      <c r="K25" s="73">
        <v>2899</v>
      </c>
      <c r="L25" s="73">
        <v>3828</v>
      </c>
    </row>
    <row r="26" spans="1:12" s="5" customFormat="1" ht="18" customHeight="1" x14ac:dyDescent="0.2">
      <c r="A26" s="9"/>
      <c r="B26" s="81" t="s">
        <v>651</v>
      </c>
      <c r="C26" s="82">
        <v>17728</v>
      </c>
      <c r="D26" s="73">
        <v>243913</v>
      </c>
      <c r="E26" s="132">
        <v>7041</v>
      </c>
      <c r="F26" s="130">
        <v>6140</v>
      </c>
      <c r="G26" s="133">
        <v>4229</v>
      </c>
      <c r="H26" s="73">
        <v>10853</v>
      </c>
      <c r="I26" s="73">
        <v>3051</v>
      </c>
      <c r="J26" s="130">
        <v>4197</v>
      </c>
      <c r="K26" s="73">
        <v>2992</v>
      </c>
      <c r="L26" s="73">
        <v>4068</v>
      </c>
    </row>
    <row r="27" spans="1:12" ht="18" customHeight="1" thickBot="1" x14ac:dyDescent="0.2">
      <c r="B27" s="54"/>
      <c r="C27" s="74"/>
      <c r="D27" s="54"/>
      <c r="E27" s="74"/>
      <c r="F27" s="74"/>
      <c r="G27" s="54"/>
      <c r="H27" s="54"/>
      <c r="I27" s="54"/>
      <c r="J27" s="54"/>
      <c r="K27" s="134"/>
    </row>
    <row r="28" spans="1:12" ht="18" customHeight="1" x14ac:dyDescent="0.2">
      <c r="C28" s="61"/>
      <c r="D28" s="63"/>
      <c r="E28" s="63"/>
      <c r="F28" s="57"/>
      <c r="G28" s="62" t="s">
        <v>71</v>
      </c>
      <c r="H28" s="62"/>
      <c r="I28" s="63"/>
      <c r="J28" s="57"/>
      <c r="K28" s="57"/>
      <c r="L28" s="57"/>
    </row>
    <row r="29" spans="1:12" ht="18" customHeight="1" x14ac:dyDescent="0.2">
      <c r="C29" s="61"/>
      <c r="D29" s="63"/>
      <c r="E29" s="62" t="s">
        <v>72</v>
      </c>
      <c r="F29" s="63"/>
      <c r="G29" s="63"/>
      <c r="H29" s="63"/>
      <c r="I29" s="394" t="s">
        <v>73</v>
      </c>
      <c r="J29" s="426"/>
      <c r="K29" s="394" t="s">
        <v>652</v>
      </c>
      <c r="L29" s="429"/>
    </row>
    <row r="30" spans="1:12" ht="18" customHeight="1" x14ac:dyDescent="0.2">
      <c r="C30" s="135" t="s">
        <v>653</v>
      </c>
      <c r="D30" s="63"/>
      <c r="E30" s="63"/>
      <c r="F30" s="69"/>
      <c r="G30" s="69"/>
      <c r="H30" s="69"/>
      <c r="I30" s="395"/>
      <c r="J30" s="428"/>
      <c r="K30" s="395"/>
      <c r="L30" s="431"/>
    </row>
    <row r="31" spans="1:12" ht="18" customHeight="1" x14ac:dyDescent="0.2">
      <c r="C31" s="136" t="s">
        <v>647</v>
      </c>
      <c r="D31" s="63"/>
      <c r="E31" s="63"/>
      <c r="F31" s="137" t="s">
        <v>389</v>
      </c>
      <c r="G31" s="66" t="s">
        <v>418</v>
      </c>
      <c r="H31" s="66" t="s">
        <v>654</v>
      </c>
      <c r="I31" s="390" t="s">
        <v>655</v>
      </c>
      <c r="J31" s="390" t="s">
        <v>656</v>
      </c>
      <c r="K31" s="390" t="s">
        <v>75</v>
      </c>
      <c r="L31" s="394" t="s">
        <v>649</v>
      </c>
    </row>
    <row r="32" spans="1:12" ht="18" customHeight="1" x14ac:dyDescent="0.2">
      <c r="B32" s="63"/>
      <c r="C32" s="68" t="s">
        <v>657</v>
      </c>
      <c r="D32" s="68" t="s">
        <v>658</v>
      </c>
      <c r="E32" s="68" t="s">
        <v>659</v>
      </c>
      <c r="F32" s="138" t="s">
        <v>390</v>
      </c>
      <c r="G32" s="61"/>
      <c r="H32" s="61"/>
      <c r="I32" s="391"/>
      <c r="J32" s="391"/>
      <c r="K32" s="391"/>
      <c r="L32" s="395"/>
    </row>
    <row r="33" spans="1:13" ht="18" customHeight="1" x14ac:dyDescent="0.2">
      <c r="C33" s="78" t="s">
        <v>55</v>
      </c>
      <c r="D33" s="128" t="s">
        <v>55</v>
      </c>
      <c r="E33" s="125" t="s">
        <v>55</v>
      </c>
      <c r="F33" s="125" t="s">
        <v>55</v>
      </c>
      <c r="G33" s="125" t="s">
        <v>55</v>
      </c>
      <c r="H33" s="125" t="s">
        <v>55</v>
      </c>
      <c r="I33" s="125" t="s">
        <v>34</v>
      </c>
      <c r="J33" s="127" t="s">
        <v>55</v>
      </c>
      <c r="K33" s="127" t="s">
        <v>34</v>
      </c>
      <c r="L33" s="128" t="s">
        <v>55</v>
      </c>
    </row>
    <row r="34" spans="1:13" s="5" customFormat="1" ht="18" customHeight="1" x14ac:dyDescent="0.2">
      <c r="A34" s="45"/>
      <c r="B34" s="81" t="s">
        <v>152</v>
      </c>
      <c r="C34" s="70">
        <v>922</v>
      </c>
      <c r="D34" s="139">
        <v>709</v>
      </c>
      <c r="E34" s="73">
        <v>213</v>
      </c>
      <c r="F34" s="73">
        <v>47</v>
      </c>
      <c r="G34" s="140">
        <v>0</v>
      </c>
      <c r="H34" s="73">
        <v>31</v>
      </c>
      <c r="I34" s="73">
        <v>999</v>
      </c>
      <c r="J34" s="73">
        <v>204</v>
      </c>
      <c r="K34" s="73">
        <v>129</v>
      </c>
      <c r="L34" s="73">
        <v>21</v>
      </c>
      <c r="M34" s="2"/>
    </row>
    <row r="35" spans="1:13" s="5" customFormat="1" ht="18" customHeight="1" x14ac:dyDescent="0.2">
      <c r="A35" s="45"/>
      <c r="B35" s="81" t="s">
        <v>181</v>
      </c>
      <c r="C35" s="70">
        <v>840</v>
      </c>
      <c r="D35" s="139">
        <v>604</v>
      </c>
      <c r="E35" s="73">
        <v>236</v>
      </c>
      <c r="F35" s="73">
        <v>43</v>
      </c>
      <c r="G35" s="133">
        <v>0</v>
      </c>
      <c r="H35" s="73">
        <v>24</v>
      </c>
      <c r="I35" s="73">
        <v>977</v>
      </c>
      <c r="J35" s="73">
        <v>198</v>
      </c>
      <c r="K35" s="73">
        <v>133</v>
      </c>
      <c r="L35" s="73">
        <v>23</v>
      </c>
      <c r="M35" s="2"/>
    </row>
    <row r="36" spans="1:13" s="5" customFormat="1" ht="18" customHeight="1" x14ac:dyDescent="0.2">
      <c r="A36" s="45"/>
      <c r="B36" s="81"/>
      <c r="C36" s="70"/>
      <c r="D36" s="139"/>
      <c r="E36" s="73"/>
      <c r="F36" s="73"/>
      <c r="G36" s="133"/>
      <c r="H36" s="73"/>
      <c r="I36" s="73"/>
      <c r="J36" s="73"/>
      <c r="K36" s="73"/>
      <c r="L36" s="73"/>
      <c r="M36" s="2"/>
    </row>
    <row r="37" spans="1:13" s="5" customFormat="1" ht="18" customHeight="1" x14ac:dyDescent="0.2">
      <c r="A37" s="45"/>
      <c r="B37" s="81" t="s">
        <v>216</v>
      </c>
      <c r="C37" s="82">
        <v>743</v>
      </c>
      <c r="D37" s="73">
        <v>537</v>
      </c>
      <c r="E37" s="73">
        <v>206</v>
      </c>
      <c r="F37" s="130">
        <v>40</v>
      </c>
      <c r="G37" s="140">
        <v>0</v>
      </c>
      <c r="H37" s="73">
        <v>31</v>
      </c>
      <c r="I37" s="73">
        <v>1001</v>
      </c>
      <c r="J37" s="130">
        <v>201</v>
      </c>
      <c r="K37" s="73">
        <v>147</v>
      </c>
      <c r="L37" s="73">
        <v>23</v>
      </c>
      <c r="M37" s="2"/>
    </row>
    <row r="38" spans="1:13" s="5" customFormat="1" ht="18" customHeight="1" x14ac:dyDescent="0.2">
      <c r="A38" s="45"/>
      <c r="B38" s="81" t="s">
        <v>217</v>
      </c>
      <c r="C38" s="82">
        <v>634</v>
      </c>
      <c r="D38" s="73">
        <v>447</v>
      </c>
      <c r="E38" s="73">
        <v>187</v>
      </c>
      <c r="F38" s="130">
        <v>17</v>
      </c>
      <c r="G38" s="133">
        <v>0</v>
      </c>
      <c r="H38" s="73">
        <v>27</v>
      </c>
      <c r="I38" s="73">
        <v>1161</v>
      </c>
      <c r="J38" s="130">
        <v>235</v>
      </c>
      <c r="K38" s="73">
        <v>118</v>
      </c>
      <c r="L38" s="73">
        <v>21</v>
      </c>
      <c r="M38" s="2"/>
    </row>
    <row r="39" spans="1:13" s="5" customFormat="1" ht="18" customHeight="1" x14ac:dyDescent="0.2">
      <c r="A39" s="45"/>
      <c r="B39" s="81" t="s">
        <v>296</v>
      </c>
      <c r="C39" s="82">
        <v>381</v>
      </c>
      <c r="D39" s="73">
        <v>229</v>
      </c>
      <c r="E39" s="73">
        <v>152</v>
      </c>
      <c r="F39" s="130">
        <v>12</v>
      </c>
      <c r="G39" s="133">
        <v>0</v>
      </c>
      <c r="H39" s="73">
        <v>22</v>
      </c>
      <c r="I39" s="73">
        <v>1379</v>
      </c>
      <c r="J39" s="130">
        <v>276</v>
      </c>
      <c r="K39" s="73">
        <v>133</v>
      </c>
      <c r="L39" s="73">
        <v>21</v>
      </c>
      <c r="M39" s="2"/>
    </row>
    <row r="40" spans="1:13" s="5" customFormat="1" ht="18" customHeight="1" x14ac:dyDescent="0.2">
      <c r="A40" s="9"/>
      <c r="B40" s="81" t="s">
        <v>333</v>
      </c>
      <c r="C40" s="82">
        <v>291</v>
      </c>
      <c r="D40" s="73">
        <v>140</v>
      </c>
      <c r="E40" s="73">
        <v>151</v>
      </c>
      <c r="F40" s="130">
        <v>12</v>
      </c>
      <c r="G40" s="133" t="s">
        <v>309</v>
      </c>
      <c r="H40" s="73">
        <v>23</v>
      </c>
      <c r="I40" s="73">
        <v>1579</v>
      </c>
      <c r="J40" s="130">
        <v>326</v>
      </c>
      <c r="K40" s="73">
        <v>98</v>
      </c>
      <c r="L40" s="73">
        <v>16</v>
      </c>
    </row>
    <row r="41" spans="1:13" s="5" customFormat="1" ht="18" customHeight="1" x14ac:dyDescent="0.2">
      <c r="A41" s="9"/>
      <c r="B41" s="81" t="s">
        <v>346</v>
      </c>
      <c r="C41" s="82">
        <v>242</v>
      </c>
      <c r="D41" s="73">
        <v>94</v>
      </c>
      <c r="E41" s="73">
        <v>148</v>
      </c>
      <c r="F41" s="130">
        <v>13</v>
      </c>
      <c r="G41" s="133" t="s">
        <v>309</v>
      </c>
      <c r="H41" s="73">
        <v>20</v>
      </c>
      <c r="I41" s="73">
        <v>1722</v>
      </c>
      <c r="J41" s="130">
        <v>369</v>
      </c>
      <c r="K41" s="73">
        <v>90</v>
      </c>
      <c r="L41" s="73">
        <v>15</v>
      </c>
    </row>
    <row r="42" spans="1:13" s="5" customFormat="1" ht="18" customHeight="1" x14ac:dyDescent="0.2">
      <c r="A42" s="9"/>
      <c r="B42" s="81"/>
      <c r="C42" s="82"/>
      <c r="D42" s="73"/>
      <c r="E42" s="73"/>
      <c r="F42" s="130"/>
      <c r="G42" s="133"/>
      <c r="H42" s="73"/>
      <c r="I42" s="73"/>
      <c r="J42" s="130"/>
      <c r="K42" s="73"/>
      <c r="L42" s="73"/>
    </row>
    <row r="43" spans="1:13" s="5" customFormat="1" ht="18" customHeight="1" x14ac:dyDescent="0.2">
      <c r="A43" s="9"/>
      <c r="B43" s="81" t="s">
        <v>347</v>
      </c>
      <c r="C43" s="82">
        <v>219</v>
      </c>
      <c r="D43" s="73">
        <v>79</v>
      </c>
      <c r="E43" s="73">
        <v>140</v>
      </c>
      <c r="F43" s="130">
        <v>11</v>
      </c>
      <c r="G43" s="133">
        <v>0</v>
      </c>
      <c r="H43" s="73">
        <v>19</v>
      </c>
      <c r="I43" s="73">
        <v>1623</v>
      </c>
      <c r="J43" s="130">
        <v>346</v>
      </c>
      <c r="K43" s="73">
        <v>71</v>
      </c>
      <c r="L43" s="73">
        <v>13</v>
      </c>
    </row>
    <row r="44" spans="1:13" s="5" customFormat="1" ht="18" customHeight="1" x14ac:dyDescent="0.2">
      <c r="A44" s="9"/>
      <c r="B44" s="81" t="s">
        <v>404</v>
      </c>
      <c r="C44" s="82">
        <v>174</v>
      </c>
      <c r="D44" s="73">
        <v>44</v>
      </c>
      <c r="E44" s="73">
        <v>130</v>
      </c>
      <c r="F44" s="130">
        <v>13</v>
      </c>
      <c r="G44" s="133" t="s">
        <v>309</v>
      </c>
      <c r="H44" s="73">
        <v>22</v>
      </c>
      <c r="I44" s="73">
        <v>1827</v>
      </c>
      <c r="J44" s="130">
        <v>380</v>
      </c>
      <c r="K44" s="73">
        <v>67</v>
      </c>
      <c r="L44" s="73">
        <v>12</v>
      </c>
    </row>
    <row r="45" spans="1:13" s="5" customFormat="1" ht="18" customHeight="1" x14ac:dyDescent="0.2">
      <c r="A45" s="9"/>
      <c r="B45" s="81" t="s">
        <v>417</v>
      </c>
      <c r="C45" s="82">
        <v>135</v>
      </c>
      <c r="D45" s="73">
        <v>1</v>
      </c>
      <c r="E45" s="73">
        <v>134</v>
      </c>
      <c r="F45" s="130">
        <v>12</v>
      </c>
      <c r="G45" s="133" t="s">
        <v>309</v>
      </c>
      <c r="H45" s="73">
        <v>22</v>
      </c>
      <c r="I45" s="73">
        <v>2114</v>
      </c>
      <c r="J45" s="130">
        <v>438</v>
      </c>
      <c r="K45" s="73">
        <v>62</v>
      </c>
      <c r="L45" s="73">
        <v>11</v>
      </c>
    </row>
    <row r="46" spans="1:13" s="5" customFormat="1" ht="18" customHeight="1" x14ac:dyDescent="0.2">
      <c r="A46" s="9"/>
      <c r="B46" s="81" t="s">
        <v>651</v>
      </c>
      <c r="C46" s="82">
        <v>130</v>
      </c>
      <c r="D46" s="73">
        <v>1</v>
      </c>
      <c r="E46" s="73">
        <v>129</v>
      </c>
      <c r="F46" s="130">
        <v>11</v>
      </c>
      <c r="G46" s="133" t="s">
        <v>309</v>
      </c>
      <c r="H46" s="73">
        <v>21</v>
      </c>
      <c r="I46" s="73">
        <v>2169</v>
      </c>
      <c r="J46" s="130">
        <v>455</v>
      </c>
      <c r="K46" s="73">
        <v>59</v>
      </c>
      <c r="L46" s="73">
        <v>11</v>
      </c>
    </row>
    <row r="47" spans="1:13" ht="18" customHeight="1" thickBot="1" x14ac:dyDescent="0.2">
      <c r="B47" s="54"/>
      <c r="C47" s="74"/>
      <c r="D47" s="54"/>
      <c r="E47" s="54"/>
      <c r="F47" s="54"/>
      <c r="G47" s="54"/>
      <c r="H47" s="54"/>
      <c r="I47" s="54"/>
      <c r="J47" s="54"/>
      <c r="K47" s="54"/>
      <c r="L47" s="54"/>
      <c r="M47" s="3"/>
    </row>
    <row r="48" spans="1:13" ht="18" customHeight="1" x14ac:dyDescent="0.2">
      <c r="C48" s="61"/>
      <c r="D48" s="63"/>
      <c r="E48" s="63"/>
      <c r="F48" s="62" t="s">
        <v>71</v>
      </c>
      <c r="G48" s="63"/>
      <c r="H48" s="63"/>
      <c r="I48" s="63"/>
      <c r="J48" s="63"/>
      <c r="K48" s="57"/>
      <c r="L48" s="63"/>
      <c r="M48" s="4"/>
    </row>
    <row r="49" spans="1:13" ht="18" customHeight="1" x14ac:dyDescent="0.15">
      <c r="C49" s="394" t="s">
        <v>660</v>
      </c>
      <c r="D49" s="426"/>
      <c r="E49" s="394" t="s">
        <v>332</v>
      </c>
      <c r="F49" s="134"/>
      <c r="K49" s="141"/>
    </row>
    <row r="50" spans="1:13" ht="18" customHeight="1" x14ac:dyDescent="0.2">
      <c r="C50" s="395"/>
      <c r="D50" s="428"/>
      <c r="E50" s="415"/>
      <c r="F50" s="142" t="s">
        <v>661</v>
      </c>
      <c r="G50" s="142"/>
      <c r="H50" s="63"/>
      <c r="I50" s="63"/>
      <c r="J50" s="63"/>
      <c r="K50" s="134"/>
    </row>
    <row r="51" spans="1:13" ht="24.75" customHeight="1" x14ac:dyDescent="0.2">
      <c r="C51" s="66" t="s">
        <v>74</v>
      </c>
      <c r="D51" s="390" t="s">
        <v>76</v>
      </c>
      <c r="E51" s="415"/>
      <c r="F51" s="66" t="s">
        <v>662</v>
      </c>
      <c r="G51" s="66" t="s">
        <v>663</v>
      </c>
      <c r="H51" s="60" t="s">
        <v>391</v>
      </c>
      <c r="I51" s="60" t="s">
        <v>141</v>
      </c>
      <c r="J51" s="390" t="s">
        <v>664</v>
      </c>
      <c r="K51" s="136" t="s">
        <v>665</v>
      </c>
      <c r="L51" s="143" t="s">
        <v>406</v>
      </c>
      <c r="M51" s="479" t="s">
        <v>407</v>
      </c>
    </row>
    <row r="52" spans="1:13" ht="21" customHeight="1" x14ac:dyDescent="0.2">
      <c r="B52" s="63"/>
      <c r="C52" s="68" t="s">
        <v>77</v>
      </c>
      <c r="D52" s="391"/>
      <c r="E52" s="395"/>
      <c r="F52" s="68" t="s">
        <v>183</v>
      </c>
      <c r="G52" s="68" t="s">
        <v>666</v>
      </c>
      <c r="H52" s="68" t="s">
        <v>392</v>
      </c>
      <c r="I52" s="68" t="s">
        <v>142</v>
      </c>
      <c r="J52" s="391"/>
      <c r="K52" s="68" t="s">
        <v>667</v>
      </c>
      <c r="L52" s="144" t="s">
        <v>408</v>
      </c>
      <c r="M52" s="480"/>
    </row>
    <row r="53" spans="1:13" ht="18" customHeight="1" x14ac:dyDescent="0.2">
      <c r="C53" s="78" t="s">
        <v>34</v>
      </c>
      <c r="D53" s="128" t="s">
        <v>55</v>
      </c>
      <c r="E53" s="125" t="s">
        <v>55</v>
      </c>
      <c r="F53" s="125" t="s">
        <v>55</v>
      </c>
      <c r="G53" s="125" t="s">
        <v>55</v>
      </c>
      <c r="H53" s="125" t="s">
        <v>55</v>
      </c>
      <c r="I53" s="125" t="s">
        <v>55</v>
      </c>
      <c r="J53" s="125" t="s">
        <v>55</v>
      </c>
      <c r="K53" s="125" t="s">
        <v>55</v>
      </c>
      <c r="L53" s="145" t="s">
        <v>55</v>
      </c>
      <c r="M53" s="39" t="s">
        <v>55</v>
      </c>
    </row>
    <row r="54" spans="1:13" s="5" customFormat="1" ht="18" customHeight="1" x14ac:dyDescent="0.2">
      <c r="A54" s="45"/>
      <c r="B54" s="81" t="s">
        <v>152</v>
      </c>
      <c r="C54" s="131">
        <v>42</v>
      </c>
      <c r="D54" s="146">
        <v>35</v>
      </c>
      <c r="E54" s="147">
        <v>662</v>
      </c>
      <c r="F54" s="146">
        <v>10</v>
      </c>
      <c r="G54" s="146">
        <v>636</v>
      </c>
      <c r="H54" s="148" t="s">
        <v>668</v>
      </c>
      <c r="I54" s="139">
        <v>16</v>
      </c>
      <c r="J54" s="133">
        <v>0</v>
      </c>
      <c r="K54" s="133">
        <v>0</v>
      </c>
      <c r="L54" s="149" t="s">
        <v>668</v>
      </c>
      <c r="M54" s="43" t="s">
        <v>668</v>
      </c>
    </row>
    <row r="55" spans="1:13" s="5" customFormat="1" ht="18" customHeight="1" x14ac:dyDescent="0.2">
      <c r="A55" s="45"/>
      <c r="B55" s="81" t="s">
        <v>181</v>
      </c>
      <c r="C55" s="131">
        <v>64</v>
      </c>
      <c r="D55" s="146">
        <v>58</v>
      </c>
      <c r="E55" s="147">
        <v>739</v>
      </c>
      <c r="F55" s="146">
        <v>9</v>
      </c>
      <c r="G55" s="146">
        <v>718</v>
      </c>
      <c r="H55" s="148" t="s">
        <v>668</v>
      </c>
      <c r="I55" s="139">
        <v>12</v>
      </c>
      <c r="J55" s="83">
        <v>0</v>
      </c>
      <c r="K55" s="140">
        <v>0</v>
      </c>
      <c r="L55" s="150" t="s">
        <v>668</v>
      </c>
      <c r="M55" s="44" t="s">
        <v>669</v>
      </c>
    </row>
    <row r="56" spans="1:13" s="5" customFormat="1" ht="18" customHeight="1" x14ac:dyDescent="0.2">
      <c r="A56" s="45"/>
      <c r="B56" s="81"/>
      <c r="C56" s="131"/>
      <c r="D56" s="146"/>
      <c r="E56" s="147"/>
      <c r="F56" s="146"/>
      <c r="G56" s="146"/>
      <c r="H56" s="148"/>
      <c r="I56" s="139"/>
      <c r="J56" s="83"/>
      <c r="K56" s="140"/>
      <c r="L56" s="150" t="s">
        <v>668</v>
      </c>
      <c r="M56" s="44" t="s">
        <v>668</v>
      </c>
    </row>
    <row r="57" spans="1:13" s="5" customFormat="1" ht="18" customHeight="1" x14ac:dyDescent="0.2">
      <c r="A57" s="45"/>
      <c r="B57" s="81" t="s">
        <v>216</v>
      </c>
      <c r="C57" s="82">
        <v>81</v>
      </c>
      <c r="D57" s="73">
        <v>74</v>
      </c>
      <c r="E57" s="73">
        <v>839</v>
      </c>
      <c r="F57" s="130">
        <v>7</v>
      </c>
      <c r="G57" s="130">
        <v>818</v>
      </c>
      <c r="H57" s="151" t="s">
        <v>668</v>
      </c>
      <c r="I57" s="73">
        <v>13</v>
      </c>
      <c r="J57" s="73">
        <v>0</v>
      </c>
      <c r="K57" s="133">
        <v>0</v>
      </c>
      <c r="L57" s="149" t="s">
        <v>668</v>
      </c>
      <c r="M57" s="43" t="s">
        <v>668</v>
      </c>
    </row>
    <row r="58" spans="1:13" s="5" customFormat="1" ht="18" customHeight="1" x14ac:dyDescent="0.2">
      <c r="A58" s="45"/>
      <c r="B58" s="81" t="s">
        <v>217</v>
      </c>
      <c r="C58" s="82">
        <v>83</v>
      </c>
      <c r="D58" s="73">
        <v>72</v>
      </c>
      <c r="E58" s="73">
        <v>843</v>
      </c>
      <c r="F58" s="130">
        <v>7</v>
      </c>
      <c r="G58" s="130">
        <v>829</v>
      </c>
      <c r="H58" s="151" t="s">
        <v>668</v>
      </c>
      <c r="I58" s="73">
        <v>7</v>
      </c>
      <c r="J58" s="133">
        <v>0</v>
      </c>
      <c r="K58" s="140">
        <v>0</v>
      </c>
      <c r="L58" s="150" t="s">
        <v>668</v>
      </c>
      <c r="M58" s="44" t="s">
        <v>668</v>
      </c>
    </row>
    <row r="59" spans="1:13" s="5" customFormat="1" ht="18" customHeight="1" x14ac:dyDescent="0.2">
      <c r="A59" s="45"/>
      <c r="B59" s="81" t="s">
        <v>296</v>
      </c>
      <c r="C59" s="82">
        <v>54</v>
      </c>
      <c r="D59" s="73">
        <v>41</v>
      </c>
      <c r="E59" s="73">
        <v>879</v>
      </c>
      <c r="F59" s="130">
        <v>10</v>
      </c>
      <c r="G59" s="130">
        <v>859</v>
      </c>
      <c r="H59" s="151" t="s">
        <v>668</v>
      </c>
      <c r="I59" s="73">
        <v>10</v>
      </c>
      <c r="J59" s="133">
        <v>0</v>
      </c>
      <c r="K59" s="140">
        <v>0</v>
      </c>
      <c r="L59" s="150" t="s">
        <v>668</v>
      </c>
      <c r="M59" s="44" t="s">
        <v>668</v>
      </c>
    </row>
    <row r="60" spans="1:13" s="5" customFormat="1" ht="18" customHeight="1" x14ac:dyDescent="0.2">
      <c r="A60" s="9"/>
      <c r="B60" s="81" t="s">
        <v>333</v>
      </c>
      <c r="C60" s="82">
        <v>38</v>
      </c>
      <c r="D60" s="73">
        <v>25</v>
      </c>
      <c r="E60" s="73">
        <v>976</v>
      </c>
      <c r="F60" s="130">
        <v>6</v>
      </c>
      <c r="G60" s="130">
        <v>873</v>
      </c>
      <c r="H60" s="73">
        <v>89</v>
      </c>
      <c r="I60" s="73">
        <v>6</v>
      </c>
      <c r="J60" s="133" t="s">
        <v>309</v>
      </c>
      <c r="K60" s="140">
        <v>0</v>
      </c>
      <c r="L60" s="150" t="s">
        <v>669</v>
      </c>
      <c r="M60" s="44" t="s">
        <v>668</v>
      </c>
    </row>
    <row r="61" spans="1:13" s="5" customFormat="1" ht="18" customHeight="1" x14ac:dyDescent="0.2">
      <c r="A61" s="9"/>
      <c r="B61" s="81" t="s">
        <v>346</v>
      </c>
      <c r="C61" s="82">
        <v>34</v>
      </c>
      <c r="D61" s="73">
        <v>23</v>
      </c>
      <c r="E61" s="73">
        <v>1156</v>
      </c>
      <c r="F61" s="130">
        <v>8</v>
      </c>
      <c r="G61" s="130">
        <v>964</v>
      </c>
      <c r="H61" s="73">
        <v>179</v>
      </c>
      <c r="I61" s="73">
        <v>5</v>
      </c>
      <c r="J61" s="133" t="s">
        <v>309</v>
      </c>
      <c r="K61" s="133" t="s">
        <v>309</v>
      </c>
      <c r="L61" s="150" t="s">
        <v>668</v>
      </c>
      <c r="M61" s="44" t="s">
        <v>668</v>
      </c>
    </row>
    <row r="62" spans="1:13" s="5" customFormat="1" ht="18" customHeight="1" x14ac:dyDescent="0.2">
      <c r="A62" s="9"/>
      <c r="B62" s="81"/>
      <c r="C62" s="82"/>
      <c r="D62" s="73"/>
      <c r="E62" s="73"/>
      <c r="F62" s="130"/>
      <c r="G62" s="130"/>
      <c r="H62" s="73"/>
      <c r="I62" s="133"/>
      <c r="J62" s="133"/>
      <c r="K62" s="73"/>
      <c r="L62" s="152"/>
      <c r="M62" s="41"/>
    </row>
    <row r="63" spans="1:13" s="5" customFormat="1" ht="18" customHeight="1" x14ac:dyDescent="0.2">
      <c r="A63" s="9"/>
      <c r="B63" s="81" t="s">
        <v>347</v>
      </c>
      <c r="C63" s="82">
        <v>30</v>
      </c>
      <c r="D63" s="73">
        <v>21</v>
      </c>
      <c r="E63" s="73">
        <v>1253</v>
      </c>
      <c r="F63" s="130">
        <v>7</v>
      </c>
      <c r="G63" s="130">
        <v>1050</v>
      </c>
      <c r="H63" s="73">
        <v>191</v>
      </c>
      <c r="I63" s="133">
        <v>4</v>
      </c>
      <c r="J63" s="133">
        <v>1</v>
      </c>
      <c r="K63" s="133" t="s">
        <v>309</v>
      </c>
      <c r="L63" s="153" t="s">
        <v>509</v>
      </c>
      <c r="M63" s="40">
        <v>0</v>
      </c>
    </row>
    <row r="64" spans="1:13" s="5" customFormat="1" ht="18" customHeight="1" x14ac:dyDescent="0.2">
      <c r="A64" s="9"/>
      <c r="B64" s="81" t="s">
        <v>409</v>
      </c>
      <c r="C64" s="82">
        <v>21</v>
      </c>
      <c r="D64" s="73">
        <v>16</v>
      </c>
      <c r="E64" s="73">
        <v>1332</v>
      </c>
      <c r="F64" s="130">
        <v>2</v>
      </c>
      <c r="G64" s="130">
        <v>1197</v>
      </c>
      <c r="H64" s="73">
        <v>130</v>
      </c>
      <c r="I64" s="133">
        <v>2</v>
      </c>
      <c r="J64" s="133">
        <v>1</v>
      </c>
      <c r="K64" s="133">
        <v>0</v>
      </c>
      <c r="L64" s="153" t="s">
        <v>509</v>
      </c>
      <c r="M64" s="40">
        <v>0</v>
      </c>
    </row>
    <row r="65" spans="1:13" s="5" customFormat="1" ht="18" customHeight="1" x14ac:dyDescent="0.2">
      <c r="A65" s="9"/>
      <c r="B65" s="81" t="s">
        <v>419</v>
      </c>
      <c r="C65" s="82">
        <v>13</v>
      </c>
      <c r="D65" s="73">
        <v>7</v>
      </c>
      <c r="E65" s="73">
        <v>1400</v>
      </c>
      <c r="F65" s="130">
        <v>2</v>
      </c>
      <c r="G65" s="130">
        <v>1253</v>
      </c>
      <c r="H65" s="73">
        <v>137</v>
      </c>
      <c r="I65" s="133">
        <v>3</v>
      </c>
      <c r="J65" s="133">
        <v>4</v>
      </c>
      <c r="K65" s="133">
        <v>1</v>
      </c>
      <c r="L65" s="153">
        <v>0</v>
      </c>
      <c r="M65" s="40">
        <v>0</v>
      </c>
    </row>
    <row r="66" spans="1:13" s="5" customFormat="1" ht="18" customHeight="1" x14ac:dyDescent="0.2">
      <c r="A66" s="9"/>
      <c r="B66" s="81" t="s">
        <v>651</v>
      </c>
      <c r="C66" s="82">
        <v>13</v>
      </c>
      <c r="D66" s="73">
        <v>9</v>
      </c>
      <c r="E66" s="73">
        <v>1436</v>
      </c>
      <c r="F66" s="130">
        <v>2</v>
      </c>
      <c r="G66" s="130">
        <v>1295</v>
      </c>
      <c r="H66" s="73">
        <v>133</v>
      </c>
      <c r="I66" s="133">
        <v>3</v>
      </c>
      <c r="J66" s="133">
        <v>3</v>
      </c>
      <c r="K66" s="133">
        <v>1</v>
      </c>
      <c r="L66" s="153">
        <v>0</v>
      </c>
      <c r="M66" s="40">
        <v>0</v>
      </c>
    </row>
    <row r="67" spans="1:13" ht="18" customHeight="1" thickBot="1" x14ac:dyDescent="0.2">
      <c r="B67" s="54"/>
      <c r="C67" s="74"/>
      <c r="D67" s="54"/>
      <c r="E67" s="54"/>
      <c r="F67" s="54"/>
      <c r="G67" s="54"/>
      <c r="H67" s="54"/>
      <c r="I67" s="54"/>
      <c r="J67" s="54"/>
      <c r="K67" s="54"/>
      <c r="L67" s="54"/>
      <c r="M67" s="3"/>
    </row>
    <row r="68" spans="1:13" ht="18" customHeight="1" x14ac:dyDescent="0.2">
      <c r="C68" s="154" t="s">
        <v>255</v>
      </c>
    </row>
    <row r="69" spans="1:13" ht="18" customHeight="1" x14ac:dyDescent="0.2">
      <c r="A69" s="10"/>
      <c r="C69" s="76" t="s">
        <v>184</v>
      </c>
    </row>
  </sheetData>
  <mergeCells count="18">
    <mergeCell ref="C49:D50"/>
    <mergeCell ref="E49:E52"/>
    <mergeCell ref="D51:D52"/>
    <mergeCell ref="J51:J52"/>
    <mergeCell ref="M51:M52"/>
    <mergeCell ref="I29:J30"/>
    <mergeCell ref="K29:L30"/>
    <mergeCell ref="I31:I32"/>
    <mergeCell ref="J31:J32"/>
    <mergeCell ref="K31:K32"/>
    <mergeCell ref="L31:L32"/>
    <mergeCell ref="B6:L6"/>
    <mergeCell ref="C9:D9"/>
    <mergeCell ref="C10:D10"/>
    <mergeCell ref="I10:J10"/>
    <mergeCell ref="C11:C12"/>
    <mergeCell ref="I11:J11"/>
    <mergeCell ref="K11:L11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5"/>
  <sheetViews>
    <sheetView view="pageBreakPreview" topLeftCell="B1" zoomScale="80" zoomScaleNormal="90" zoomScaleSheetLayoutView="80" workbookViewId="0">
      <selection activeCell="B75" sqref="B75"/>
    </sheetView>
  </sheetViews>
  <sheetFormatPr defaultColWidth="9.625" defaultRowHeight="17.25" x14ac:dyDescent="0.15"/>
  <cols>
    <col min="1" max="1" width="13.375" style="22" customWidth="1"/>
    <col min="2" max="2" width="28.375" style="105" customWidth="1"/>
    <col min="3" max="11" width="13.625" style="86" customWidth="1"/>
    <col min="12" max="12" width="9.625" style="86"/>
    <col min="13" max="13" width="21.625" style="17" bestFit="1" customWidth="1"/>
    <col min="14" max="16384" width="9.625" style="17"/>
  </cols>
  <sheetData>
    <row r="1" spans="1:12" x14ac:dyDescent="0.15">
      <c r="B1" s="484" t="s">
        <v>313</v>
      </c>
      <c r="C1" s="484"/>
      <c r="D1" s="484"/>
      <c r="E1" s="484"/>
      <c r="F1" s="484"/>
      <c r="G1" s="484"/>
      <c r="H1" s="484"/>
      <c r="I1" s="484"/>
      <c r="J1" s="484"/>
      <c r="K1" s="484"/>
    </row>
    <row r="2" spans="1:12" ht="18" thickBot="1" x14ac:dyDescent="0.2">
      <c r="B2" s="87"/>
      <c r="C2" s="88" t="s">
        <v>314</v>
      </c>
      <c r="D2" s="89"/>
      <c r="E2" s="89"/>
      <c r="F2" s="89"/>
      <c r="G2" s="89"/>
      <c r="H2" s="89"/>
      <c r="I2" s="89"/>
      <c r="J2" s="89"/>
      <c r="K2" s="89"/>
    </row>
    <row r="3" spans="1:12" x14ac:dyDescent="0.15">
      <c r="B3" s="489" t="s">
        <v>322</v>
      </c>
      <c r="C3" s="107"/>
      <c r="D3" s="485" t="s">
        <v>315</v>
      </c>
      <c r="E3" s="486"/>
      <c r="F3" s="485" t="s">
        <v>316</v>
      </c>
      <c r="G3" s="486"/>
      <c r="H3" s="485" t="s">
        <v>317</v>
      </c>
      <c r="I3" s="486"/>
      <c r="J3" s="487" t="s">
        <v>318</v>
      </c>
      <c r="K3" s="487"/>
    </row>
    <row r="4" spans="1:12" x14ac:dyDescent="0.15">
      <c r="B4" s="437"/>
      <c r="C4" s="108" t="s">
        <v>319</v>
      </c>
      <c r="D4" s="442" t="s">
        <v>320</v>
      </c>
      <c r="E4" s="488"/>
      <c r="F4" s="442" t="s">
        <v>321</v>
      </c>
      <c r="G4" s="488"/>
      <c r="H4" s="442" t="s">
        <v>321</v>
      </c>
      <c r="I4" s="488"/>
      <c r="J4" s="443" t="s">
        <v>321</v>
      </c>
      <c r="K4" s="443"/>
    </row>
    <row r="5" spans="1:12" x14ac:dyDescent="0.15">
      <c r="B5" s="437"/>
      <c r="C5" s="109" t="s">
        <v>323</v>
      </c>
      <c r="D5" s="481" t="s">
        <v>324</v>
      </c>
      <c r="E5" s="482"/>
      <c r="F5" s="444" t="s">
        <v>325</v>
      </c>
      <c r="G5" s="483"/>
      <c r="H5" s="444" t="s">
        <v>325</v>
      </c>
      <c r="I5" s="483"/>
      <c r="J5" s="444" t="s">
        <v>325</v>
      </c>
      <c r="K5" s="445"/>
    </row>
    <row r="6" spans="1:12" x14ac:dyDescent="0.15">
      <c r="B6" s="437"/>
      <c r="C6" s="109" t="s">
        <v>324</v>
      </c>
      <c r="D6" s="110" t="s">
        <v>319</v>
      </c>
      <c r="E6" s="111" t="s">
        <v>326</v>
      </c>
      <c r="F6" s="110" t="s">
        <v>319</v>
      </c>
      <c r="G6" s="111" t="s">
        <v>326</v>
      </c>
      <c r="H6" s="110" t="s">
        <v>319</v>
      </c>
      <c r="I6" s="111" t="s">
        <v>326</v>
      </c>
      <c r="J6" s="112" t="s">
        <v>319</v>
      </c>
      <c r="K6" s="113" t="s">
        <v>326</v>
      </c>
    </row>
    <row r="7" spans="1:12" x14ac:dyDescent="0.15">
      <c r="B7" s="439"/>
      <c r="C7" s="114"/>
      <c r="D7" s="115" t="s">
        <v>286</v>
      </c>
      <c r="E7" s="114" t="s">
        <v>286</v>
      </c>
      <c r="F7" s="115" t="s">
        <v>286</v>
      </c>
      <c r="G7" s="114" t="s">
        <v>286</v>
      </c>
      <c r="H7" s="115" t="s">
        <v>286</v>
      </c>
      <c r="I7" s="114" t="s">
        <v>286</v>
      </c>
      <c r="J7" s="91" t="s">
        <v>286</v>
      </c>
      <c r="K7" s="115" t="s">
        <v>286</v>
      </c>
    </row>
    <row r="8" spans="1:12" x14ac:dyDescent="0.15">
      <c r="C8" s="116" t="s">
        <v>226</v>
      </c>
      <c r="D8" s="96" t="s">
        <v>226</v>
      </c>
      <c r="E8" s="96" t="s">
        <v>226</v>
      </c>
      <c r="F8" s="96" t="s">
        <v>226</v>
      </c>
      <c r="G8" s="96" t="s">
        <v>226</v>
      </c>
      <c r="H8" s="96" t="s">
        <v>226</v>
      </c>
      <c r="I8" s="96" t="s">
        <v>226</v>
      </c>
      <c r="J8" s="96" t="s">
        <v>226</v>
      </c>
      <c r="K8" s="96" t="s">
        <v>226</v>
      </c>
    </row>
    <row r="9" spans="1:12" s="33" customFormat="1" x14ac:dyDescent="0.15">
      <c r="A9" s="42"/>
      <c r="B9" s="117" t="s">
        <v>384</v>
      </c>
      <c r="C9" s="118">
        <v>297515</v>
      </c>
      <c r="D9" s="98">
        <v>65668</v>
      </c>
      <c r="E9" s="98">
        <v>1235</v>
      </c>
      <c r="F9" s="98">
        <v>489986</v>
      </c>
      <c r="G9" s="98">
        <v>9956</v>
      </c>
      <c r="H9" s="98">
        <v>41728</v>
      </c>
      <c r="I9" s="98">
        <v>365</v>
      </c>
      <c r="J9" s="98">
        <v>110495</v>
      </c>
      <c r="K9" s="98">
        <v>1278</v>
      </c>
      <c r="L9" s="99"/>
    </row>
    <row r="10" spans="1:12" s="33" customFormat="1" x14ac:dyDescent="0.15">
      <c r="A10" s="42"/>
      <c r="B10" s="117" t="s">
        <v>385</v>
      </c>
      <c r="C10" s="118">
        <v>302072</v>
      </c>
      <c r="D10" s="98">
        <v>67100</v>
      </c>
      <c r="E10" s="98">
        <v>1191</v>
      </c>
      <c r="F10" s="98">
        <v>505173</v>
      </c>
      <c r="G10" s="98">
        <v>9755</v>
      </c>
      <c r="H10" s="98">
        <v>43634</v>
      </c>
      <c r="I10" s="98">
        <v>333</v>
      </c>
      <c r="J10" s="98">
        <v>109580</v>
      </c>
      <c r="K10" s="98">
        <v>1250</v>
      </c>
      <c r="L10" s="99"/>
    </row>
    <row r="11" spans="1:12" s="33" customFormat="1" x14ac:dyDescent="0.15">
      <c r="A11" s="42"/>
      <c r="B11" s="117" t="s">
        <v>398</v>
      </c>
      <c r="C11" s="118">
        <v>305290</v>
      </c>
      <c r="D11" s="98">
        <v>68895</v>
      </c>
      <c r="E11" s="98">
        <v>1154</v>
      </c>
      <c r="F11" s="98">
        <v>517634</v>
      </c>
      <c r="G11" s="98">
        <v>9104</v>
      </c>
      <c r="H11" s="98">
        <v>90426</v>
      </c>
      <c r="I11" s="98">
        <v>1159</v>
      </c>
      <c r="J11" s="98">
        <f>64747+39662+6097</f>
        <v>110506</v>
      </c>
      <c r="K11" s="98">
        <f>629+411+142</f>
        <v>1182</v>
      </c>
      <c r="L11" s="99"/>
    </row>
    <row r="12" spans="1:12" s="33" customFormat="1" x14ac:dyDescent="0.15">
      <c r="A12" s="42"/>
      <c r="B12" s="117" t="s">
        <v>424</v>
      </c>
      <c r="C12" s="118">
        <v>307040</v>
      </c>
      <c r="D12" s="98">
        <v>66975</v>
      </c>
      <c r="E12" s="98">
        <v>1119</v>
      </c>
      <c r="F12" s="98">
        <v>483144</v>
      </c>
      <c r="G12" s="98">
        <v>8348</v>
      </c>
      <c r="H12" s="98">
        <v>97912</v>
      </c>
      <c r="I12" s="98">
        <v>1066</v>
      </c>
      <c r="J12" s="98">
        <f>66080+39511+5258</f>
        <v>110849</v>
      </c>
      <c r="K12" s="98">
        <f>499+375+192</f>
        <v>1066</v>
      </c>
      <c r="L12" s="99"/>
    </row>
    <row r="13" spans="1:12" s="33" customFormat="1" x14ac:dyDescent="0.15">
      <c r="A13" s="42"/>
      <c r="B13" s="117" t="s">
        <v>446</v>
      </c>
      <c r="C13" s="118">
        <v>308296</v>
      </c>
      <c r="D13" s="98">
        <v>67625</v>
      </c>
      <c r="E13" s="98">
        <v>1100</v>
      </c>
      <c r="F13" s="98">
        <v>449227</v>
      </c>
      <c r="G13" s="98">
        <v>8199</v>
      </c>
      <c r="H13" s="98">
        <v>101315</v>
      </c>
      <c r="I13" s="98">
        <v>1029</v>
      </c>
      <c r="J13" s="98">
        <f>66746+39427+4699</f>
        <v>110872</v>
      </c>
      <c r="K13" s="98">
        <f>624+304+191</f>
        <v>1119</v>
      </c>
      <c r="L13" s="99"/>
    </row>
    <row r="14" spans="1:12" x14ac:dyDescent="0.15">
      <c r="B14" s="119"/>
      <c r="C14" s="118"/>
      <c r="D14" s="101"/>
      <c r="E14" s="101"/>
      <c r="F14" s="101"/>
      <c r="G14" s="101"/>
      <c r="H14" s="101"/>
      <c r="I14" s="101"/>
      <c r="J14" s="101"/>
      <c r="K14" s="101"/>
    </row>
    <row r="15" spans="1:12" x14ac:dyDescent="0.15">
      <c r="B15" s="100" t="s">
        <v>160</v>
      </c>
      <c r="C15" s="120">
        <v>110476</v>
      </c>
      <c r="D15" s="102">
        <v>25686</v>
      </c>
      <c r="E15" s="98">
        <v>384</v>
      </c>
      <c r="F15" s="102">
        <v>177317</v>
      </c>
      <c r="G15" s="102">
        <v>2954</v>
      </c>
      <c r="H15" s="102">
        <v>47026</v>
      </c>
      <c r="I15" s="102">
        <v>476</v>
      </c>
      <c r="J15" s="98">
        <v>25331</v>
      </c>
      <c r="K15" s="101">
        <v>319</v>
      </c>
    </row>
    <row r="16" spans="1:12" x14ac:dyDescent="0.15">
      <c r="B16" s="100" t="s">
        <v>161</v>
      </c>
      <c r="C16" s="120">
        <v>18243</v>
      </c>
      <c r="D16" s="102">
        <v>3767</v>
      </c>
      <c r="E16" s="98">
        <v>41</v>
      </c>
      <c r="F16" s="102">
        <v>26847</v>
      </c>
      <c r="G16" s="102">
        <v>365</v>
      </c>
      <c r="H16" s="102">
        <v>6067</v>
      </c>
      <c r="I16" s="102">
        <v>29</v>
      </c>
      <c r="J16" s="98">
        <v>8063</v>
      </c>
      <c r="K16" s="101">
        <v>43</v>
      </c>
    </row>
    <row r="17" spans="2:11" x14ac:dyDescent="0.15">
      <c r="B17" s="100" t="s">
        <v>162</v>
      </c>
      <c r="C17" s="120">
        <v>19754</v>
      </c>
      <c r="D17" s="102">
        <v>4080</v>
      </c>
      <c r="E17" s="98">
        <v>83</v>
      </c>
      <c r="F17" s="102">
        <v>29316</v>
      </c>
      <c r="G17" s="102">
        <v>701</v>
      </c>
      <c r="H17" s="102">
        <v>7340</v>
      </c>
      <c r="I17" s="102">
        <v>102</v>
      </c>
      <c r="J17" s="98">
        <v>8348</v>
      </c>
      <c r="K17" s="101">
        <v>52</v>
      </c>
    </row>
    <row r="18" spans="2:11" x14ac:dyDescent="0.15">
      <c r="B18" s="100" t="s">
        <v>163</v>
      </c>
      <c r="C18" s="120">
        <v>9357</v>
      </c>
      <c r="D18" s="102">
        <v>1663</v>
      </c>
      <c r="E18" s="98">
        <v>32</v>
      </c>
      <c r="F18" s="102">
        <v>11653</v>
      </c>
      <c r="G18" s="102">
        <v>255</v>
      </c>
      <c r="H18" s="102">
        <v>2364</v>
      </c>
      <c r="I18" s="102">
        <v>11</v>
      </c>
      <c r="J18" s="98">
        <v>3156</v>
      </c>
      <c r="K18" s="101">
        <v>32</v>
      </c>
    </row>
    <row r="19" spans="2:11" x14ac:dyDescent="0.15">
      <c r="B19" s="100" t="s">
        <v>393</v>
      </c>
      <c r="C19" s="120">
        <v>7376</v>
      </c>
      <c r="D19" s="102">
        <v>1788</v>
      </c>
      <c r="E19" s="98">
        <v>47</v>
      </c>
      <c r="F19" s="102">
        <v>11452</v>
      </c>
      <c r="G19" s="102">
        <v>259</v>
      </c>
      <c r="H19" s="102">
        <v>2930</v>
      </c>
      <c r="I19" s="102">
        <v>43</v>
      </c>
      <c r="J19" s="98">
        <v>3491</v>
      </c>
      <c r="K19" s="101">
        <v>36</v>
      </c>
    </row>
    <row r="20" spans="2:11" x14ac:dyDescent="0.15">
      <c r="B20" s="100" t="s">
        <v>164</v>
      </c>
      <c r="C20" s="120">
        <v>24018</v>
      </c>
      <c r="D20" s="102">
        <v>5724</v>
      </c>
      <c r="E20" s="98">
        <v>79</v>
      </c>
      <c r="F20" s="102">
        <v>34734</v>
      </c>
      <c r="G20" s="102">
        <v>588</v>
      </c>
      <c r="H20" s="102">
        <v>7664</v>
      </c>
      <c r="I20" s="102">
        <v>60</v>
      </c>
      <c r="J20" s="98">
        <v>10083</v>
      </c>
      <c r="K20" s="101">
        <v>169</v>
      </c>
    </row>
    <row r="21" spans="2:11" x14ac:dyDescent="0.15">
      <c r="B21" s="100" t="s">
        <v>165</v>
      </c>
      <c r="C21" s="118">
        <v>10432</v>
      </c>
      <c r="D21" s="98">
        <v>2290</v>
      </c>
      <c r="E21" s="98">
        <v>50</v>
      </c>
      <c r="F21" s="98">
        <v>15412</v>
      </c>
      <c r="G21" s="98">
        <v>320</v>
      </c>
      <c r="H21" s="98">
        <v>2976</v>
      </c>
      <c r="I21" s="98">
        <v>35</v>
      </c>
      <c r="J21" s="98">
        <v>3313</v>
      </c>
      <c r="K21" s="103">
        <v>11</v>
      </c>
    </row>
    <row r="22" spans="2:11" x14ac:dyDescent="0.15">
      <c r="B22" s="100" t="s">
        <v>131</v>
      </c>
      <c r="C22" s="120">
        <v>19920</v>
      </c>
      <c r="D22" s="102">
        <v>4581</v>
      </c>
      <c r="E22" s="98">
        <v>73</v>
      </c>
      <c r="F22" s="102">
        <v>28455</v>
      </c>
      <c r="G22" s="102">
        <v>569</v>
      </c>
      <c r="H22" s="102">
        <v>4899</v>
      </c>
      <c r="I22" s="102">
        <v>114</v>
      </c>
      <c r="J22" s="98">
        <v>8043</v>
      </c>
      <c r="K22" s="101">
        <v>50</v>
      </c>
    </row>
    <row r="23" spans="2:11" x14ac:dyDescent="0.15">
      <c r="B23" s="100" t="s">
        <v>149</v>
      </c>
      <c r="C23" s="120">
        <v>12143</v>
      </c>
      <c r="D23" s="102">
        <v>2107</v>
      </c>
      <c r="E23" s="98">
        <v>47</v>
      </c>
      <c r="F23" s="102">
        <v>13767</v>
      </c>
      <c r="G23" s="102">
        <v>330</v>
      </c>
      <c r="H23" s="102">
        <v>2213</v>
      </c>
      <c r="I23" s="102">
        <v>1</v>
      </c>
      <c r="J23" s="98">
        <v>2852</v>
      </c>
      <c r="K23" s="101">
        <v>28</v>
      </c>
    </row>
    <row r="24" spans="2:11" x14ac:dyDescent="0.15">
      <c r="B24" s="100"/>
      <c r="C24" s="121"/>
      <c r="E24" s="98"/>
      <c r="F24" s="102"/>
      <c r="G24" s="102"/>
      <c r="H24" s="102"/>
      <c r="I24" s="102"/>
      <c r="J24" s="98"/>
      <c r="K24" s="101"/>
    </row>
    <row r="25" spans="2:11" x14ac:dyDescent="0.15">
      <c r="B25" s="100" t="s">
        <v>132</v>
      </c>
      <c r="C25" s="120">
        <v>4084</v>
      </c>
      <c r="D25" s="102">
        <v>917</v>
      </c>
      <c r="E25" s="98">
        <v>9</v>
      </c>
      <c r="F25" s="102">
        <v>6467</v>
      </c>
      <c r="G25" s="102">
        <v>78</v>
      </c>
      <c r="H25" s="102">
        <v>1199</v>
      </c>
      <c r="I25" s="102">
        <v>24</v>
      </c>
      <c r="J25" s="98">
        <v>2320</v>
      </c>
      <c r="K25" s="101">
        <v>32</v>
      </c>
    </row>
    <row r="26" spans="2:11" x14ac:dyDescent="0.15">
      <c r="B26" s="100"/>
      <c r="C26" s="121"/>
      <c r="E26" s="98"/>
      <c r="F26" s="102"/>
      <c r="G26" s="102"/>
      <c r="H26" s="102"/>
      <c r="I26" s="102"/>
      <c r="J26" s="98"/>
      <c r="K26" s="101"/>
    </row>
    <row r="27" spans="2:11" x14ac:dyDescent="0.15">
      <c r="B27" s="100" t="s">
        <v>166</v>
      </c>
      <c r="C27" s="120">
        <v>6499</v>
      </c>
      <c r="D27" s="102">
        <v>1443</v>
      </c>
      <c r="E27" s="98">
        <v>25</v>
      </c>
      <c r="F27" s="102">
        <v>9631</v>
      </c>
      <c r="G27" s="102">
        <v>192</v>
      </c>
      <c r="H27" s="102">
        <v>964</v>
      </c>
      <c r="I27" s="102">
        <v>12</v>
      </c>
      <c r="J27" s="98">
        <v>4160</v>
      </c>
      <c r="K27" s="101">
        <v>32</v>
      </c>
    </row>
    <row r="28" spans="2:11" x14ac:dyDescent="0.15">
      <c r="B28" s="100" t="s">
        <v>167</v>
      </c>
      <c r="C28" s="120">
        <v>1944</v>
      </c>
      <c r="D28" s="102">
        <v>362</v>
      </c>
      <c r="E28" s="98">
        <v>7</v>
      </c>
      <c r="F28" s="102">
        <v>2276</v>
      </c>
      <c r="G28" s="102">
        <v>28</v>
      </c>
      <c r="H28" s="102">
        <v>327</v>
      </c>
      <c r="I28" s="102">
        <v>0</v>
      </c>
      <c r="J28" s="98">
        <v>1202</v>
      </c>
      <c r="K28" s="101">
        <v>0</v>
      </c>
    </row>
    <row r="29" spans="2:11" x14ac:dyDescent="0.15">
      <c r="B29" s="100" t="s">
        <v>168</v>
      </c>
      <c r="C29" s="120">
        <v>1352</v>
      </c>
      <c r="D29" s="102">
        <v>333</v>
      </c>
      <c r="E29" s="98">
        <v>6</v>
      </c>
      <c r="F29" s="102">
        <v>1845</v>
      </c>
      <c r="G29" s="102">
        <v>50</v>
      </c>
      <c r="H29" s="102">
        <v>332</v>
      </c>
      <c r="I29" s="102">
        <v>0</v>
      </c>
      <c r="J29" s="98">
        <v>891</v>
      </c>
      <c r="K29" s="101">
        <v>58</v>
      </c>
    </row>
    <row r="30" spans="2:11" x14ac:dyDescent="0.15">
      <c r="B30" s="100"/>
      <c r="C30" s="121"/>
      <c r="E30" s="98"/>
      <c r="F30" s="102"/>
      <c r="G30" s="102"/>
      <c r="H30" s="102"/>
      <c r="I30" s="102"/>
      <c r="J30" s="98"/>
      <c r="K30" s="101"/>
    </row>
    <row r="31" spans="2:11" x14ac:dyDescent="0.15">
      <c r="B31" s="100" t="s">
        <v>169</v>
      </c>
      <c r="C31" s="120">
        <v>4158</v>
      </c>
      <c r="D31" s="102">
        <v>780</v>
      </c>
      <c r="E31" s="98">
        <v>15</v>
      </c>
      <c r="F31" s="102">
        <v>5064</v>
      </c>
      <c r="G31" s="102">
        <v>114</v>
      </c>
      <c r="H31" s="102">
        <v>1138</v>
      </c>
      <c r="I31" s="102">
        <v>12</v>
      </c>
      <c r="J31" s="98">
        <v>1402</v>
      </c>
      <c r="K31" s="101">
        <v>14</v>
      </c>
    </row>
    <row r="32" spans="2:11" x14ac:dyDescent="0.15">
      <c r="B32" s="100" t="s">
        <v>170</v>
      </c>
      <c r="C32" s="120">
        <v>2338</v>
      </c>
      <c r="D32" s="102">
        <v>403</v>
      </c>
      <c r="E32" s="98">
        <v>8</v>
      </c>
      <c r="F32" s="98">
        <v>2717</v>
      </c>
      <c r="G32" s="98">
        <v>78</v>
      </c>
      <c r="H32" s="98">
        <v>474</v>
      </c>
      <c r="I32" s="98">
        <v>0</v>
      </c>
      <c r="J32" s="98">
        <v>1057</v>
      </c>
      <c r="K32" s="103">
        <v>0</v>
      </c>
    </row>
    <row r="33" spans="2:12" x14ac:dyDescent="0.15">
      <c r="B33" s="100" t="s">
        <v>133</v>
      </c>
      <c r="C33" s="120">
        <v>8416</v>
      </c>
      <c r="D33" s="102">
        <v>1674</v>
      </c>
      <c r="E33" s="98">
        <v>31</v>
      </c>
      <c r="F33" s="102">
        <v>10195</v>
      </c>
      <c r="G33" s="102"/>
      <c r="H33" s="102">
        <v>2101</v>
      </c>
      <c r="I33" s="102">
        <v>1</v>
      </c>
      <c r="J33" s="98">
        <v>4995</v>
      </c>
      <c r="K33" s="101">
        <v>12</v>
      </c>
    </row>
    <row r="34" spans="2:12" x14ac:dyDescent="0.15">
      <c r="B34" s="100"/>
      <c r="C34" s="121"/>
      <c r="E34" s="98"/>
      <c r="F34" s="102"/>
      <c r="G34" s="102">
        <v>210</v>
      </c>
      <c r="H34" s="102"/>
      <c r="I34" s="102"/>
      <c r="J34" s="98"/>
      <c r="K34" s="101"/>
    </row>
    <row r="35" spans="2:12" x14ac:dyDescent="0.15">
      <c r="B35" s="100" t="s">
        <v>229</v>
      </c>
      <c r="C35" s="120">
        <v>2453</v>
      </c>
      <c r="D35" s="102">
        <v>415</v>
      </c>
      <c r="E35" s="98">
        <v>13</v>
      </c>
      <c r="F35" s="102">
        <v>3162</v>
      </c>
      <c r="G35" s="102">
        <v>74</v>
      </c>
      <c r="H35" s="102">
        <v>500</v>
      </c>
      <c r="I35" s="102">
        <v>2</v>
      </c>
      <c r="J35" s="98">
        <v>965</v>
      </c>
      <c r="K35" s="101">
        <v>39</v>
      </c>
    </row>
    <row r="36" spans="2:12" x14ac:dyDescent="0.15">
      <c r="B36" s="100" t="s">
        <v>230</v>
      </c>
      <c r="C36" s="118">
        <v>2331</v>
      </c>
      <c r="D36" s="98">
        <v>508</v>
      </c>
      <c r="E36" s="98">
        <v>7</v>
      </c>
      <c r="F36" s="102">
        <v>3110</v>
      </c>
      <c r="G36" s="102">
        <v>52</v>
      </c>
      <c r="H36" s="102">
        <v>422</v>
      </c>
      <c r="I36" s="102">
        <v>13</v>
      </c>
      <c r="J36" s="98">
        <v>1214</v>
      </c>
      <c r="K36" s="101">
        <v>7</v>
      </c>
    </row>
    <row r="37" spans="2:12" x14ac:dyDescent="0.15">
      <c r="B37" s="100" t="s">
        <v>171</v>
      </c>
      <c r="C37" s="120">
        <v>2147</v>
      </c>
      <c r="D37" s="102">
        <v>431</v>
      </c>
      <c r="E37" s="98">
        <v>3</v>
      </c>
      <c r="F37" s="102">
        <v>2698</v>
      </c>
      <c r="G37" s="102">
        <v>30</v>
      </c>
      <c r="H37" s="102">
        <v>382</v>
      </c>
      <c r="I37" s="102">
        <v>14</v>
      </c>
      <c r="J37" s="98">
        <v>1113</v>
      </c>
      <c r="K37" s="101">
        <v>1</v>
      </c>
    </row>
    <row r="38" spans="2:12" x14ac:dyDescent="0.15">
      <c r="B38" s="100" t="s">
        <v>394</v>
      </c>
      <c r="C38" s="120">
        <v>2958</v>
      </c>
      <c r="D38" s="102">
        <v>494</v>
      </c>
      <c r="E38" s="98">
        <v>3</v>
      </c>
      <c r="F38" s="102">
        <v>3332</v>
      </c>
      <c r="G38" s="102">
        <v>18</v>
      </c>
      <c r="H38" s="102">
        <v>270</v>
      </c>
      <c r="I38" s="102">
        <v>2</v>
      </c>
      <c r="J38" s="98">
        <v>1492</v>
      </c>
      <c r="K38" s="101">
        <v>0</v>
      </c>
    </row>
    <row r="39" spans="2:12" x14ac:dyDescent="0.15">
      <c r="B39" s="100" t="s">
        <v>134</v>
      </c>
      <c r="C39" s="120">
        <v>4018</v>
      </c>
      <c r="D39" s="102">
        <v>829</v>
      </c>
      <c r="E39" s="98">
        <v>21</v>
      </c>
      <c r="F39" s="102">
        <v>6116</v>
      </c>
      <c r="G39" s="102">
        <v>122</v>
      </c>
      <c r="H39" s="102">
        <v>483</v>
      </c>
      <c r="I39" s="102">
        <v>23</v>
      </c>
      <c r="J39" s="98">
        <v>2096</v>
      </c>
      <c r="K39" s="101">
        <v>14</v>
      </c>
    </row>
    <row r="40" spans="2:12" x14ac:dyDescent="0.15">
      <c r="B40" s="100" t="s">
        <v>231</v>
      </c>
      <c r="C40" s="120">
        <v>3432</v>
      </c>
      <c r="D40" s="101">
        <v>722</v>
      </c>
      <c r="E40" s="98">
        <v>8</v>
      </c>
      <c r="F40" s="102">
        <v>4386</v>
      </c>
      <c r="G40" s="102">
        <v>54</v>
      </c>
      <c r="H40" s="102">
        <v>839</v>
      </c>
      <c r="I40" s="102">
        <v>14</v>
      </c>
      <c r="J40" s="98">
        <v>1968</v>
      </c>
      <c r="K40" s="101">
        <v>0</v>
      </c>
    </row>
    <row r="41" spans="2:12" x14ac:dyDescent="0.15">
      <c r="B41" s="100"/>
      <c r="C41" s="121"/>
      <c r="E41" s="98"/>
      <c r="F41" s="102"/>
      <c r="G41" s="102"/>
      <c r="H41" s="102"/>
      <c r="I41" s="102"/>
      <c r="J41" s="98"/>
      <c r="K41" s="101"/>
    </row>
    <row r="42" spans="2:12" x14ac:dyDescent="0.15">
      <c r="B42" s="100" t="s">
        <v>173</v>
      </c>
      <c r="C42" s="120">
        <v>7966</v>
      </c>
      <c r="D42" s="102">
        <v>1663</v>
      </c>
      <c r="E42" s="98">
        <v>28</v>
      </c>
      <c r="F42" s="102">
        <v>10988</v>
      </c>
      <c r="G42" s="102">
        <v>216</v>
      </c>
      <c r="H42" s="102">
        <v>1406</v>
      </c>
      <c r="I42" s="102">
        <v>0</v>
      </c>
      <c r="J42" s="98">
        <v>3616</v>
      </c>
      <c r="K42" s="101">
        <v>72</v>
      </c>
    </row>
    <row r="43" spans="2:12" x14ac:dyDescent="0.15">
      <c r="B43" s="100" t="s">
        <v>174</v>
      </c>
      <c r="C43" s="120">
        <v>4039</v>
      </c>
      <c r="D43" s="102">
        <v>911</v>
      </c>
      <c r="E43" s="98">
        <v>22</v>
      </c>
      <c r="F43" s="102">
        <v>5946</v>
      </c>
      <c r="G43" s="102">
        <v>162</v>
      </c>
      <c r="H43" s="102">
        <v>512</v>
      </c>
      <c r="I43" s="102">
        <v>1</v>
      </c>
      <c r="J43" s="98">
        <v>1474</v>
      </c>
      <c r="K43" s="101">
        <v>43</v>
      </c>
    </row>
    <row r="44" spans="2:12" x14ac:dyDescent="0.15">
      <c r="B44" s="100" t="s">
        <v>175</v>
      </c>
      <c r="C44" s="120">
        <v>1909</v>
      </c>
      <c r="D44" s="102">
        <v>445</v>
      </c>
      <c r="E44" s="98">
        <v>10</v>
      </c>
      <c r="F44" s="102">
        <v>2707</v>
      </c>
      <c r="G44" s="102">
        <v>98</v>
      </c>
      <c r="H44" s="102">
        <v>234</v>
      </c>
      <c r="I44" s="102">
        <v>0</v>
      </c>
      <c r="J44" s="98">
        <v>1434</v>
      </c>
      <c r="K44" s="101">
        <v>13</v>
      </c>
    </row>
    <row r="45" spans="2:12" x14ac:dyDescent="0.15">
      <c r="B45" s="100"/>
      <c r="C45" s="121"/>
      <c r="E45" s="98"/>
      <c r="F45" s="102"/>
      <c r="G45" s="102"/>
      <c r="H45" s="102"/>
      <c r="I45" s="102"/>
      <c r="J45" s="98"/>
      <c r="K45" s="101"/>
    </row>
    <row r="46" spans="2:12" s="22" customFormat="1" x14ac:dyDescent="0.15">
      <c r="B46" s="100" t="s">
        <v>177</v>
      </c>
      <c r="C46" s="120">
        <v>6383</v>
      </c>
      <c r="D46" s="102">
        <v>1285</v>
      </c>
      <c r="E46" s="98">
        <v>16</v>
      </c>
      <c r="F46" s="98">
        <v>7436</v>
      </c>
      <c r="G46" s="98">
        <v>110</v>
      </c>
      <c r="H46" s="98">
        <v>2719</v>
      </c>
      <c r="I46" s="98">
        <v>17</v>
      </c>
      <c r="J46" s="98">
        <v>2471</v>
      </c>
      <c r="K46" s="103">
        <v>0</v>
      </c>
      <c r="L46" s="86"/>
    </row>
    <row r="47" spans="2:12" x14ac:dyDescent="0.15">
      <c r="B47" s="100" t="s">
        <v>178</v>
      </c>
      <c r="C47" s="120">
        <v>1258</v>
      </c>
      <c r="D47" s="102">
        <v>251</v>
      </c>
      <c r="E47" s="98">
        <v>3</v>
      </c>
      <c r="F47" s="102">
        <v>1481</v>
      </c>
      <c r="G47" s="102">
        <v>14</v>
      </c>
      <c r="H47" s="102">
        <v>792</v>
      </c>
      <c r="I47" s="102">
        <v>4</v>
      </c>
      <c r="J47" s="98">
        <v>572</v>
      </c>
      <c r="K47" s="101">
        <v>0</v>
      </c>
    </row>
    <row r="48" spans="2:12" x14ac:dyDescent="0.15">
      <c r="B48" s="100" t="s">
        <v>179</v>
      </c>
      <c r="C48" s="120">
        <v>1406</v>
      </c>
      <c r="D48" s="102">
        <v>301</v>
      </c>
      <c r="E48" s="98">
        <v>2</v>
      </c>
      <c r="F48" s="102">
        <v>1806</v>
      </c>
      <c r="G48" s="102">
        <v>20</v>
      </c>
      <c r="H48" s="102">
        <v>360</v>
      </c>
      <c r="I48" s="102">
        <v>8</v>
      </c>
      <c r="J48" s="98">
        <v>797</v>
      </c>
      <c r="K48" s="101">
        <v>0</v>
      </c>
    </row>
    <row r="49" spans="1:11" x14ac:dyDescent="0.15">
      <c r="B49" s="100" t="s">
        <v>180</v>
      </c>
      <c r="C49" s="120">
        <v>203</v>
      </c>
      <c r="D49" s="102">
        <v>50</v>
      </c>
      <c r="E49" s="98">
        <v>0</v>
      </c>
      <c r="F49" s="102">
        <v>249</v>
      </c>
      <c r="G49" s="102">
        <v>2</v>
      </c>
      <c r="H49" s="102">
        <v>158</v>
      </c>
      <c r="I49" s="102">
        <v>2</v>
      </c>
      <c r="J49" s="98">
        <v>142</v>
      </c>
      <c r="K49" s="101">
        <v>0</v>
      </c>
    </row>
    <row r="50" spans="1:11" x14ac:dyDescent="0.15">
      <c r="B50" s="100" t="s">
        <v>176</v>
      </c>
      <c r="C50" s="120">
        <v>7283</v>
      </c>
      <c r="D50" s="102">
        <v>1722</v>
      </c>
      <c r="E50" s="98">
        <v>27</v>
      </c>
      <c r="F50" s="102">
        <v>8662</v>
      </c>
      <c r="G50" s="102">
        <v>136</v>
      </c>
      <c r="H50" s="102">
        <v>2224</v>
      </c>
      <c r="I50" s="102">
        <v>9</v>
      </c>
      <c r="J50" s="98">
        <v>2811</v>
      </c>
      <c r="K50" s="101">
        <v>42</v>
      </c>
    </row>
    <row r="51" spans="1:11" ht="18" thickBot="1" x14ac:dyDescent="0.2">
      <c r="B51" s="104"/>
      <c r="C51" s="122"/>
      <c r="D51" s="89"/>
      <c r="E51" s="89"/>
      <c r="F51" s="89"/>
      <c r="G51" s="89"/>
      <c r="H51" s="89"/>
      <c r="I51" s="89"/>
      <c r="J51" s="89"/>
      <c r="K51" s="89"/>
    </row>
    <row r="52" spans="1:11" x14ac:dyDescent="0.15">
      <c r="C52" s="106" t="s">
        <v>445</v>
      </c>
    </row>
    <row r="53" spans="1:11" x14ac:dyDescent="0.15">
      <c r="C53" s="106" t="s">
        <v>327</v>
      </c>
    </row>
    <row r="54" spans="1:11" x14ac:dyDescent="0.15">
      <c r="A54" s="38"/>
    </row>
    <row r="55" spans="1:11" x14ac:dyDescent="0.15">
      <c r="C55" s="106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view="pageBreakPreview" zoomScale="70" zoomScaleNormal="100" zoomScaleSheetLayoutView="70" workbookViewId="0">
      <selection activeCell="I9" sqref="I9"/>
    </sheetView>
  </sheetViews>
  <sheetFormatPr defaultColWidth="9.625" defaultRowHeight="17.25" x14ac:dyDescent="0.15"/>
  <cols>
    <col min="1" max="1" width="13.125" style="22" customWidth="1"/>
    <col min="2" max="2" width="28.375" style="105" customWidth="1"/>
    <col min="3" max="3" width="15.625" style="86" customWidth="1"/>
    <col min="4" max="4" width="18.625" style="86" customWidth="1"/>
    <col min="5" max="5" width="15.625" style="86" customWidth="1"/>
    <col min="6" max="6" width="18.625" style="86" customWidth="1"/>
    <col min="7" max="7" width="15.625" style="86" customWidth="1"/>
    <col min="8" max="8" width="18.625" style="86" customWidth="1"/>
    <col min="9" max="9" width="15.625" style="86" customWidth="1"/>
    <col min="10" max="10" width="18.625" style="86" customWidth="1"/>
    <col min="11" max="11" width="9.625" style="86"/>
    <col min="12" max="12" width="21.625" style="86" bestFit="1" customWidth="1"/>
    <col min="13" max="16384" width="9.625" style="17"/>
  </cols>
  <sheetData>
    <row r="1" spans="2:13" s="22" customFormat="1" x14ac:dyDescent="0.15">
      <c r="B1" s="484" t="s">
        <v>313</v>
      </c>
      <c r="C1" s="484"/>
      <c r="D1" s="484"/>
      <c r="E1" s="484"/>
      <c r="F1" s="484"/>
      <c r="G1" s="484"/>
      <c r="H1" s="484"/>
      <c r="I1" s="484"/>
      <c r="J1" s="484"/>
      <c r="K1" s="85"/>
      <c r="L1" s="233"/>
    </row>
    <row r="2" spans="2:13" s="22" customFormat="1" ht="18" thickBot="1" x14ac:dyDescent="0.2">
      <c r="B2" s="87"/>
      <c r="C2" s="88" t="s">
        <v>437</v>
      </c>
      <c r="D2" s="89"/>
      <c r="E2" s="89"/>
      <c r="F2" s="89"/>
      <c r="G2" s="89"/>
      <c r="H2" s="89"/>
      <c r="I2" s="89"/>
      <c r="J2" s="89"/>
      <c r="K2" s="86"/>
      <c r="L2" s="233"/>
    </row>
    <row r="3" spans="2:13" s="22" customFormat="1" x14ac:dyDescent="0.15">
      <c r="B3" s="90"/>
      <c r="C3" s="490" t="s">
        <v>287</v>
      </c>
      <c r="D3" s="491"/>
      <c r="E3" s="485" t="s">
        <v>316</v>
      </c>
      <c r="F3" s="486"/>
      <c r="G3" s="485" t="s">
        <v>317</v>
      </c>
      <c r="H3" s="486"/>
      <c r="I3" s="487" t="s">
        <v>318</v>
      </c>
      <c r="J3" s="487"/>
      <c r="K3" s="86"/>
      <c r="L3" s="233"/>
    </row>
    <row r="4" spans="2:13" s="22" customFormat="1" x14ac:dyDescent="0.15">
      <c r="B4" s="90"/>
      <c r="C4" s="444"/>
      <c r="D4" s="483"/>
      <c r="E4" s="444" t="s">
        <v>395</v>
      </c>
      <c r="F4" s="483"/>
      <c r="G4" s="444" t="s">
        <v>395</v>
      </c>
      <c r="H4" s="483"/>
      <c r="I4" s="445" t="s">
        <v>395</v>
      </c>
      <c r="J4" s="445"/>
      <c r="K4" s="86"/>
      <c r="L4" s="233"/>
    </row>
    <row r="5" spans="2:13" s="22" customFormat="1" x14ac:dyDescent="0.15">
      <c r="B5" s="91"/>
      <c r="C5" s="92" t="s">
        <v>328</v>
      </c>
      <c r="D5" s="93" t="s">
        <v>329</v>
      </c>
      <c r="E5" s="92" t="s">
        <v>328</v>
      </c>
      <c r="F5" s="93" t="s">
        <v>329</v>
      </c>
      <c r="G5" s="92" t="s">
        <v>328</v>
      </c>
      <c r="H5" s="93" t="s">
        <v>329</v>
      </c>
      <c r="I5" s="92" t="s">
        <v>328</v>
      </c>
      <c r="J5" s="94" t="s">
        <v>329</v>
      </c>
      <c r="K5" s="86"/>
      <c r="L5" s="233"/>
    </row>
    <row r="6" spans="2:13" s="22" customFormat="1" x14ac:dyDescent="0.15">
      <c r="B6" s="95"/>
      <c r="C6" s="96" t="s">
        <v>331</v>
      </c>
      <c r="D6" s="96" t="s">
        <v>330</v>
      </c>
      <c r="E6" s="96" t="s">
        <v>331</v>
      </c>
      <c r="F6" s="96" t="s">
        <v>330</v>
      </c>
      <c r="G6" s="96" t="s">
        <v>331</v>
      </c>
      <c r="H6" s="96" t="s">
        <v>330</v>
      </c>
      <c r="I6" s="96" t="s">
        <v>331</v>
      </c>
      <c r="J6" s="96" t="s">
        <v>330</v>
      </c>
      <c r="K6" s="86"/>
      <c r="L6" s="233"/>
      <c r="M6" s="18"/>
    </row>
    <row r="7" spans="2:13" s="42" customFormat="1" x14ac:dyDescent="0.15">
      <c r="B7" s="97" t="s">
        <v>384</v>
      </c>
      <c r="C7" s="98">
        <v>1646149</v>
      </c>
      <c r="D7" s="98">
        <v>89007488.716000006</v>
      </c>
      <c r="E7" s="98">
        <v>1492162</v>
      </c>
      <c r="F7" s="98">
        <v>51169685.488999985</v>
      </c>
      <c r="G7" s="98">
        <v>43162</v>
      </c>
      <c r="H7" s="98">
        <v>9105052.195000004</v>
      </c>
      <c r="I7" s="98">
        <v>110825</v>
      </c>
      <c r="J7" s="98">
        <v>28732751.031999998</v>
      </c>
      <c r="K7" s="99"/>
      <c r="L7" s="494"/>
      <c r="M7" s="493"/>
    </row>
    <row r="8" spans="2:13" s="42" customFormat="1" x14ac:dyDescent="0.15">
      <c r="B8" s="97" t="s">
        <v>385</v>
      </c>
      <c r="C8" s="98">
        <v>1704125</v>
      </c>
      <c r="D8" s="98">
        <v>90144321.391000003</v>
      </c>
      <c r="E8" s="98">
        <v>1547920</v>
      </c>
      <c r="F8" s="98">
        <v>52322010.958999999</v>
      </c>
      <c r="G8" s="98">
        <v>45251</v>
      </c>
      <c r="H8" s="98">
        <v>9523566.9279999994</v>
      </c>
      <c r="I8" s="98">
        <v>110954</v>
      </c>
      <c r="J8" s="98">
        <v>28298743.504000001</v>
      </c>
      <c r="K8" s="99"/>
      <c r="L8" s="494"/>
      <c r="M8" s="493"/>
    </row>
    <row r="9" spans="2:13" s="42" customFormat="1" x14ac:dyDescent="0.15">
      <c r="B9" s="97" t="s">
        <v>398</v>
      </c>
      <c r="C9" s="98">
        <v>1749992</v>
      </c>
      <c r="D9" s="98">
        <v>91096588.209000006</v>
      </c>
      <c r="E9" s="98">
        <v>1513346</v>
      </c>
      <c r="F9" s="98">
        <v>48708828.111999996</v>
      </c>
      <c r="G9" s="98">
        <v>95323</v>
      </c>
      <c r="H9" s="98">
        <v>13384437.536</v>
      </c>
      <c r="I9" s="98">
        <v>111727</v>
      </c>
      <c r="J9" s="98">
        <v>28079224.225000001</v>
      </c>
      <c r="K9" s="99"/>
      <c r="L9" s="494"/>
      <c r="M9" s="493"/>
    </row>
    <row r="10" spans="2:13" s="42" customFormat="1" x14ac:dyDescent="0.15">
      <c r="B10" s="97" t="s">
        <v>424</v>
      </c>
      <c r="C10" s="98">
        <v>1666512</v>
      </c>
      <c r="D10" s="98">
        <v>91728321.431000024</v>
      </c>
      <c r="E10" s="98">
        <v>1449230</v>
      </c>
      <c r="F10" s="98">
        <v>48840606.762000002</v>
      </c>
      <c r="G10" s="98">
        <v>104786</v>
      </c>
      <c r="H10" s="98">
        <v>14493294.967999998</v>
      </c>
      <c r="I10" s="98">
        <v>112496</v>
      </c>
      <c r="J10" s="98">
        <v>28394419.701000001</v>
      </c>
      <c r="K10" s="99"/>
      <c r="L10" s="495"/>
      <c r="M10" s="493"/>
    </row>
    <row r="11" spans="2:13" s="42" customFormat="1" x14ac:dyDescent="0.15">
      <c r="B11" s="97" t="s">
        <v>446</v>
      </c>
      <c r="C11" s="98">
        <f>SUM(C13:C48)</f>
        <v>1579656</v>
      </c>
      <c r="D11" s="98">
        <v>91248440.834000006</v>
      </c>
      <c r="E11" s="98">
        <f t="shared" ref="E11:I11" si="0">SUM(E13:E48)</f>
        <v>1359110</v>
      </c>
      <c r="F11" s="98">
        <v>47276876.476000004</v>
      </c>
      <c r="G11" s="98">
        <f t="shared" si="0"/>
        <v>108011</v>
      </c>
      <c r="H11" s="98">
        <v>15103661.653000001</v>
      </c>
      <c r="I11" s="98">
        <f t="shared" si="0"/>
        <v>112535</v>
      </c>
      <c r="J11" s="98">
        <v>28867902.704999998</v>
      </c>
      <c r="K11" s="99"/>
      <c r="L11" s="495"/>
      <c r="M11" s="493"/>
    </row>
    <row r="12" spans="2:13" s="22" customFormat="1" ht="19.5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86"/>
      <c r="L12" s="233"/>
      <c r="M12" s="18"/>
    </row>
    <row r="13" spans="2:13" s="22" customFormat="1" ht="19.5" customHeight="1" x14ac:dyDescent="0.15">
      <c r="B13" s="100" t="s">
        <v>160</v>
      </c>
      <c r="C13" s="102">
        <v>625650</v>
      </c>
      <c r="D13" s="98">
        <v>33157343.857000001</v>
      </c>
      <c r="E13" s="102">
        <v>548803</v>
      </c>
      <c r="F13" s="102">
        <v>19185628.824999999</v>
      </c>
      <c r="G13" s="102">
        <v>51050</v>
      </c>
      <c r="H13" s="102">
        <v>7287603.6849999996</v>
      </c>
      <c r="I13" s="98">
        <v>25797</v>
      </c>
      <c r="J13" s="101">
        <v>6684111.3470000001</v>
      </c>
      <c r="K13" s="86"/>
      <c r="L13" s="233"/>
      <c r="M13" s="18"/>
    </row>
    <row r="14" spans="2:13" s="22" customFormat="1" ht="19.5" customHeight="1" x14ac:dyDescent="0.15">
      <c r="B14" s="100" t="s">
        <v>161</v>
      </c>
      <c r="C14" s="102">
        <v>96446</v>
      </c>
      <c r="D14" s="98">
        <v>5636757.426</v>
      </c>
      <c r="E14" s="102">
        <v>81846</v>
      </c>
      <c r="F14" s="102">
        <v>2581683.926</v>
      </c>
      <c r="G14" s="102">
        <v>6474</v>
      </c>
      <c r="H14" s="102">
        <v>940307.50100000005</v>
      </c>
      <c r="I14" s="98">
        <v>8126</v>
      </c>
      <c r="J14" s="101">
        <v>2114765.9989999998</v>
      </c>
      <c r="K14" s="86"/>
      <c r="L14" s="233"/>
      <c r="M14" s="18"/>
    </row>
    <row r="15" spans="2:13" s="22" customFormat="1" ht="19.5" customHeight="1" x14ac:dyDescent="0.15">
      <c r="B15" s="100" t="s">
        <v>162</v>
      </c>
      <c r="C15" s="102">
        <v>100549</v>
      </c>
      <c r="D15" s="98">
        <v>5539227.6030000001</v>
      </c>
      <c r="E15" s="102">
        <v>84327</v>
      </c>
      <c r="F15" s="102">
        <v>2577966.6710000001</v>
      </c>
      <c r="G15" s="102">
        <v>7807</v>
      </c>
      <c r="H15" s="102">
        <v>863681.21499999997</v>
      </c>
      <c r="I15" s="98">
        <v>8415</v>
      </c>
      <c r="J15" s="101">
        <v>2097579.7170000002</v>
      </c>
      <c r="K15" s="86"/>
      <c r="L15" s="233"/>
      <c r="M15" s="18"/>
    </row>
    <row r="16" spans="2:13" s="22" customFormat="1" ht="19.5" customHeight="1" x14ac:dyDescent="0.15">
      <c r="B16" s="100" t="s">
        <v>163</v>
      </c>
      <c r="C16" s="102">
        <v>39167</v>
      </c>
      <c r="D16" s="98">
        <v>2544553.6549999998</v>
      </c>
      <c r="E16" s="102">
        <v>33508</v>
      </c>
      <c r="F16" s="102">
        <v>1275291.9820000001</v>
      </c>
      <c r="G16" s="102">
        <v>2446</v>
      </c>
      <c r="H16" s="102">
        <v>451489.31199999998</v>
      </c>
      <c r="I16" s="98">
        <v>3213</v>
      </c>
      <c r="J16" s="101">
        <v>817772.36100000003</v>
      </c>
      <c r="K16" s="86"/>
      <c r="L16" s="496"/>
      <c r="M16" s="18"/>
    </row>
    <row r="17" spans="2:13" s="22" customFormat="1" ht="19.5" customHeight="1" x14ac:dyDescent="0.15">
      <c r="B17" s="100" t="s">
        <v>396</v>
      </c>
      <c r="C17" s="102">
        <v>38555</v>
      </c>
      <c r="D17" s="98">
        <v>2369479.6439999999</v>
      </c>
      <c r="E17" s="102">
        <v>31918</v>
      </c>
      <c r="F17" s="102">
        <v>1076698.665</v>
      </c>
      <c r="G17" s="102">
        <v>3108</v>
      </c>
      <c r="H17" s="102">
        <v>393374.57299999997</v>
      </c>
      <c r="I17" s="98">
        <v>3529</v>
      </c>
      <c r="J17" s="101">
        <v>899406.40599999996</v>
      </c>
      <c r="K17" s="86"/>
      <c r="L17" s="496"/>
      <c r="M17" s="18"/>
    </row>
    <row r="18" spans="2:13" s="22" customFormat="1" ht="19.5" customHeight="1" x14ac:dyDescent="0.15">
      <c r="B18" s="100" t="s">
        <v>164</v>
      </c>
      <c r="C18" s="102">
        <v>122416</v>
      </c>
      <c r="D18" s="98">
        <v>7410057.5389999999</v>
      </c>
      <c r="E18" s="102">
        <v>104129</v>
      </c>
      <c r="F18" s="102">
        <v>3709699.301</v>
      </c>
      <c r="G18" s="102">
        <v>7990</v>
      </c>
      <c r="H18" s="102">
        <v>1004733.433</v>
      </c>
      <c r="I18" s="98">
        <v>10297</v>
      </c>
      <c r="J18" s="101">
        <v>2695624.8050000002</v>
      </c>
      <c r="K18" s="86"/>
      <c r="L18" s="496"/>
      <c r="M18" s="18"/>
    </row>
    <row r="19" spans="2:13" s="22" customFormat="1" ht="19.5" customHeight="1" x14ac:dyDescent="0.15">
      <c r="B19" s="100" t="s">
        <v>165</v>
      </c>
      <c r="C19" s="98">
        <v>54544</v>
      </c>
      <c r="D19" s="98">
        <v>3155621.4840000002</v>
      </c>
      <c r="E19" s="98">
        <v>48152</v>
      </c>
      <c r="F19" s="98">
        <v>1877900.115</v>
      </c>
      <c r="G19" s="98">
        <v>3060</v>
      </c>
      <c r="H19" s="98">
        <v>451804.174</v>
      </c>
      <c r="I19" s="98">
        <v>3332</v>
      </c>
      <c r="J19" s="103">
        <v>825917.19499999995</v>
      </c>
      <c r="K19" s="86"/>
      <c r="L19" s="496"/>
      <c r="M19" s="18"/>
    </row>
    <row r="20" spans="2:13" s="22" customFormat="1" ht="19.5" customHeight="1" x14ac:dyDescent="0.15">
      <c r="B20" s="100" t="s">
        <v>131</v>
      </c>
      <c r="C20" s="102">
        <v>100539</v>
      </c>
      <c r="D20" s="98">
        <v>5850312.3190000001</v>
      </c>
      <c r="E20" s="102">
        <v>87173</v>
      </c>
      <c r="F20" s="102">
        <v>2952789.304</v>
      </c>
      <c r="G20" s="102">
        <v>5235</v>
      </c>
      <c r="H20" s="102">
        <v>743178.61199999996</v>
      </c>
      <c r="I20" s="98">
        <v>8131</v>
      </c>
      <c r="J20" s="101">
        <v>2154344.4029999999</v>
      </c>
      <c r="K20" s="86"/>
      <c r="L20" s="496"/>
      <c r="M20" s="18"/>
    </row>
    <row r="21" spans="2:13" s="22" customFormat="1" ht="19.5" customHeight="1" x14ac:dyDescent="0.15">
      <c r="B21" s="100" t="s">
        <v>149</v>
      </c>
      <c r="C21" s="102">
        <v>47402</v>
      </c>
      <c r="D21" s="98">
        <v>2586338.156</v>
      </c>
      <c r="E21" s="102">
        <v>42282</v>
      </c>
      <c r="F21" s="102">
        <v>1495424.5589999999</v>
      </c>
      <c r="G21" s="102">
        <v>2239</v>
      </c>
      <c r="H21" s="102">
        <v>326112.85100000002</v>
      </c>
      <c r="I21" s="98">
        <v>2881</v>
      </c>
      <c r="J21" s="101">
        <v>764800.74600000004</v>
      </c>
      <c r="K21" s="86"/>
      <c r="L21" s="496"/>
      <c r="M21" s="18"/>
    </row>
    <row r="22" spans="2:13" s="22" customFormat="1" ht="19.5" customHeight="1" x14ac:dyDescent="0.15">
      <c r="B22" s="100"/>
      <c r="C22" s="86"/>
      <c r="D22" s="98"/>
      <c r="E22" s="102"/>
      <c r="F22" s="102"/>
      <c r="G22" s="102"/>
      <c r="H22" s="102"/>
      <c r="I22" s="98"/>
      <c r="J22" s="101"/>
      <c r="K22" s="86"/>
      <c r="L22" s="233"/>
      <c r="M22" s="18"/>
    </row>
    <row r="23" spans="2:13" s="22" customFormat="1" ht="19.5" customHeight="1" x14ac:dyDescent="0.15">
      <c r="B23" s="100" t="s">
        <v>132</v>
      </c>
      <c r="C23" s="102">
        <v>22287</v>
      </c>
      <c r="D23" s="98">
        <v>1405671.2080000001</v>
      </c>
      <c r="E23" s="102">
        <v>18648</v>
      </c>
      <c r="F23" s="102">
        <v>610248.18000000005</v>
      </c>
      <c r="G23" s="102">
        <v>1249</v>
      </c>
      <c r="H23" s="102">
        <v>202948.09700000001</v>
      </c>
      <c r="I23" s="98">
        <v>2390</v>
      </c>
      <c r="J23" s="101">
        <v>592474.93099999998</v>
      </c>
      <c r="K23" s="86"/>
      <c r="L23" s="496"/>
      <c r="M23" s="18"/>
    </row>
    <row r="24" spans="2:13" s="22" customFormat="1" ht="19.5" customHeight="1" x14ac:dyDescent="0.15">
      <c r="B24" s="100"/>
      <c r="C24" s="86"/>
      <c r="D24" s="98"/>
      <c r="E24" s="102"/>
      <c r="F24" s="102"/>
      <c r="G24" s="102"/>
      <c r="H24" s="102"/>
      <c r="I24" s="98"/>
      <c r="J24" s="101"/>
      <c r="K24" s="86"/>
      <c r="L24" s="233"/>
      <c r="M24" s="18"/>
    </row>
    <row r="25" spans="2:13" s="22" customFormat="1" ht="19.5" customHeight="1" x14ac:dyDescent="0.15">
      <c r="B25" s="100" t="s">
        <v>166</v>
      </c>
      <c r="C25" s="102">
        <v>35312</v>
      </c>
      <c r="D25" s="98">
        <v>2238362.023</v>
      </c>
      <c r="E25" s="102">
        <v>30059</v>
      </c>
      <c r="F25" s="102">
        <v>1001432.995</v>
      </c>
      <c r="G25" s="102">
        <v>1008</v>
      </c>
      <c r="H25" s="102">
        <v>147473.83799999999</v>
      </c>
      <c r="I25" s="98">
        <v>4245</v>
      </c>
      <c r="J25" s="101">
        <v>1089455.19</v>
      </c>
      <c r="K25" s="86"/>
      <c r="L25" s="86"/>
      <c r="M25" s="18"/>
    </row>
    <row r="26" spans="2:13" s="22" customFormat="1" ht="19.5" customHeight="1" x14ac:dyDescent="0.15">
      <c r="B26" s="100" t="s">
        <v>167</v>
      </c>
      <c r="C26" s="102">
        <v>8275</v>
      </c>
      <c r="D26" s="98">
        <v>573973.17799999996</v>
      </c>
      <c r="E26" s="102">
        <v>6727</v>
      </c>
      <c r="F26" s="102">
        <v>234819.655</v>
      </c>
      <c r="G26" s="102">
        <v>339</v>
      </c>
      <c r="H26" s="102">
        <v>45900.027000000002</v>
      </c>
      <c r="I26" s="98">
        <v>1209</v>
      </c>
      <c r="J26" s="101">
        <v>293253.49599999998</v>
      </c>
      <c r="K26" s="86"/>
      <c r="L26" s="492"/>
      <c r="M26" s="18"/>
    </row>
    <row r="27" spans="2:13" s="22" customFormat="1" ht="19.5" customHeight="1" x14ac:dyDescent="0.15">
      <c r="B27" s="100" t="s">
        <v>168</v>
      </c>
      <c r="C27" s="102">
        <v>6655</v>
      </c>
      <c r="D27" s="98">
        <v>460462.74599999998</v>
      </c>
      <c r="E27" s="102">
        <v>5366</v>
      </c>
      <c r="F27" s="102">
        <v>166143.14000000001</v>
      </c>
      <c r="G27" s="102">
        <v>340</v>
      </c>
      <c r="H27" s="102">
        <v>64281.913999999997</v>
      </c>
      <c r="I27" s="98">
        <v>949</v>
      </c>
      <c r="J27" s="101">
        <v>230037.69200000001</v>
      </c>
      <c r="K27" s="86"/>
      <c r="L27" s="86"/>
      <c r="M27" s="18"/>
    </row>
    <row r="28" spans="2:13" s="22" customFormat="1" x14ac:dyDescent="0.15">
      <c r="B28" s="100"/>
      <c r="C28" s="86"/>
      <c r="D28" s="98"/>
      <c r="E28" s="102"/>
      <c r="F28" s="102"/>
      <c r="G28" s="102"/>
      <c r="H28" s="102"/>
      <c r="I28" s="98"/>
      <c r="J28" s="101"/>
      <c r="K28" s="86"/>
      <c r="L28" s="86"/>
      <c r="M28" s="18"/>
    </row>
    <row r="29" spans="2:13" s="22" customFormat="1" x14ac:dyDescent="0.15">
      <c r="B29" s="100" t="s">
        <v>169</v>
      </c>
      <c r="C29" s="102">
        <v>16555</v>
      </c>
      <c r="D29" s="98">
        <v>1003593.403</v>
      </c>
      <c r="E29" s="102">
        <v>13926</v>
      </c>
      <c r="F29" s="102">
        <v>462234.71299999999</v>
      </c>
      <c r="G29" s="102">
        <v>1203</v>
      </c>
      <c r="H29" s="102">
        <v>193102.06200000001</v>
      </c>
      <c r="I29" s="98">
        <v>1426</v>
      </c>
      <c r="J29" s="101">
        <v>348256.62800000003</v>
      </c>
      <c r="K29" s="86"/>
      <c r="L29" s="86"/>
      <c r="M29" s="18"/>
    </row>
    <row r="30" spans="2:13" s="22" customFormat="1" x14ac:dyDescent="0.15">
      <c r="B30" s="100" t="s">
        <v>170</v>
      </c>
      <c r="C30" s="102">
        <v>9171</v>
      </c>
      <c r="D30" s="98">
        <v>620345.745</v>
      </c>
      <c r="E30" s="98">
        <v>7620</v>
      </c>
      <c r="F30" s="98">
        <v>297850.99900000001</v>
      </c>
      <c r="G30" s="98">
        <v>488</v>
      </c>
      <c r="H30" s="98">
        <v>69831.962</v>
      </c>
      <c r="I30" s="98">
        <v>1063</v>
      </c>
      <c r="J30" s="103">
        <v>252662.78400000001</v>
      </c>
      <c r="K30" s="86"/>
      <c r="L30" s="492"/>
      <c r="M30" s="18"/>
    </row>
    <row r="31" spans="2:13" s="22" customFormat="1" x14ac:dyDescent="0.15">
      <c r="B31" s="100" t="s">
        <v>133</v>
      </c>
      <c r="C31" s="102">
        <v>36768</v>
      </c>
      <c r="D31" s="98">
        <v>2544041.8059999999</v>
      </c>
      <c r="E31" s="102">
        <v>29566</v>
      </c>
      <c r="F31" s="102">
        <v>966632.49</v>
      </c>
      <c r="G31" s="102">
        <v>2150</v>
      </c>
      <c r="H31" s="102">
        <v>322533.45299999998</v>
      </c>
      <c r="I31" s="98">
        <v>5052</v>
      </c>
      <c r="J31" s="101">
        <v>1254875.8629999999</v>
      </c>
      <c r="K31" s="86"/>
      <c r="L31" s="86"/>
      <c r="M31" s="18"/>
    </row>
    <row r="32" spans="2:13" s="22" customFormat="1" x14ac:dyDescent="0.15">
      <c r="B32" s="100"/>
      <c r="C32" s="86"/>
      <c r="D32" s="98"/>
      <c r="E32" s="102"/>
      <c r="F32" s="102"/>
      <c r="G32" s="102"/>
      <c r="H32" s="102"/>
      <c r="I32" s="98"/>
      <c r="J32" s="101"/>
      <c r="K32" s="86"/>
      <c r="L32" s="86"/>
      <c r="M32" s="18"/>
    </row>
    <row r="33" spans="2:13" s="22" customFormat="1" x14ac:dyDescent="0.15">
      <c r="B33" s="100" t="s">
        <v>229</v>
      </c>
      <c r="C33" s="102">
        <v>10908</v>
      </c>
      <c r="D33" s="98">
        <v>667451.59100000001</v>
      </c>
      <c r="E33" s="102">
        <v>9356</v>
      </c>
      <c r="F33" s="102">
        <v>328727.24599999998</v>
      </c>
      <c r="G33" s="102">
        <v>543</v>
      </c>
      <c r="H33" s="102">
        <v>71454.460000000006</v>
      </c>
      <c r="I33" s="98">
        <v>1009</v>
      </c>
      <c r="J33" s="101">
        <v>267269.88500000001</v>
      </c>
      <c r="K33" s="86"/>
      <c r="L33" s="86"/>
      <c r="M33" s="18"/>
    </row>
    <row r="34" spans="2:13" s="22" customFormat="1" x14ac:dyDescent="0.15">
      <c r="B34" s="100" t="s">
        <v>230</v>
      </c>
      <c r="C34" s="98">
        <v>10487</v>
      </c>
      <c r="D34" s="98">
        <v>705149.57299999997</v>
      </c>
      <c r="E34" s="102">
        <v>8805</v>
      </c>
      <c r="F34" s="102">
        <v>346841.10200000001</v>
      </c>
      <c r="G34" s="102">
        <v>454</v>
      </c>
      <c r="H34" s="102">
        <v>40753.396999999997</v>
      </c>
      <c r="I34" s="98">
        <v>1228</v>
      </c>
      <c r="J34" s="101">
        <v>317555.07400000002</v>
      </c>
      <c r="K34" s="86"/>
      <c r="L34" s="86"/>
      <c r="M34" s="18"/>
    </row>
    <row r="35" spans="2:13" s="22" customFormat="1" x14ac:dyDescent="0.15">
      <c r="B35" s="100" t="s">
        <v>171</v>
      </c>
      <c r="C35" s="102">
        <v>8872</v>
      </c>
      <c r="D35" s="98">
        <v>633471.69499999995</v>
      </c>
      <c r="E35" s="102">
        <v>7325</v>
      </c>
      <c r="F35" s="102">
        <v>297438.766</v>
      </c>
      <c r="G35" s="102">
        <v>419</v>
      </c>
      <c r="H35" s="102">
        <v>42398.747000000003</v>
      </c>
      <c r="I35" s="98">
        <v>1128</v>
      </c>
      <c r="J35" s="101">
        <v>293634.18199999997</v>
      </c>
      <c r="K35" s="86"/>
      <c r="L35" s="492"/>
      <c r="M35" s="18"/>
    </row>
    <row r="36" spans="2:13" s="22" customFormat="1" x14ac:dyDescent="0.15">
      <c r="B36" s="100" t="s">
        <v>397</v>
      </c>
      <c r="C36" s="102">
        <v>11233</v>
      </c>
      <c r="D36" s="98">
        <v>854091.74399999995</v>
      </c>
      <c r="E36" s="102">
        <v>9446</v>
      </c>
      <c r="F36" s="102">
        <v>416843.61200000002</v>
      </c>
      <c r="G36" s="102">
        <v>276</v>
      </c>
      <c r="H36" s="102">
        <v>33810.945</v>
      </c>
      <c r="I36" s="98">
        <v>1511</v>
      </c>
      <c r="J36" s="101">
        <v>403437.18699999998</v>
      </c>
      <c r="K36" s="86"/>
      <c r="L36" s="86"/>
      <c r="M36" s="18"/>
    </row>
    <row r="37" spans="2:13" s="22" customFormat="1" x14ac:dyDescent="0.15">
      <c r="B37" s="100" t="s">
        <v>134</v>
      </c>
      <c r="C37" s="102">
        <v>20853</v>
      </c>
      <c r="D37" s="98">
        <v>1374584.0220000001</v>
      </c>
      <c r="E37" s="102">
        <v>18233</v>
      </c>
      <c r="F37" s="102">
        <v>736267.85900000005</v>
      </c>
      <c r="G37" s="102">
        <v>508</v>
      </c>
      <c r="H37" s="102">
        <v>91893.221999999994</v>
      </c>
      <c r="I37" s="98">
        <v>2112</v>
      </c>
      <c r="J37" s="101">
        <v>546422.94099999999</v>
      </c>
      <c r="K37" s="86"/>
      <c r="L37" s="86"/>
      <c r="M37" s="18"/>
    </row>
    <row r="38" spans="2:13" s="22" customFormat="1" x14ac:dyDescent="0.15">
      <c r="B38" s="100" t="s">
        <v>231</v>
      </c>
      <c r="C38" s="101">
        <v>15115</v>
      </c>
      <c r="D38" s="98">
        <v>1100557.406</v>
      </c>
      <c r="E38" s="102">
        <v>12261</v>
      </c>
      <c r="F38" s="102">
        <v>458312.35399999999</v>
      </c>
      <c r="G38" s="102">
        <v>875</v>
      </c>
      <c r="H38" s="102">
        <v>131450.12</v>
      </c>
      <c r="I38" s="98">
        <v>1979</v>
      </c>
      <c r="J38" s="101">
        <v>510794.93199999997</v>
      </c>
      <c r="K38" s="86"/>
      <c r="L38" s="86"/>
      <c r="M38" s="18"/>
    </row>
    <row r="39" spans="2:13" s="22" customFormat="1" x14ac:dyDescent="0.15">
      <c r="B39" s="100"/>
      <c r="C39" s="86"/>
      <c r="D39" s="98"/>
      <c r="E39" s="102"/>
      <c r="F39" s="102"/>
      <c r="G39" s="102"/>
      <c r="H39" s="102"/>
      <c r="I39" s="98"/>
      <c r="J39" s="101"/>
      <c r="K39" s="86"/>
      <c r="L39" s="86"/>
      <c r="M39" s="18"/>
    </row>
    <row r="40" spans="2:13" s="22" customFormat="1" x14ac:dyDescent="0.15">
      <c r="B40" s="100" t="s">
        <v>173</v>
      </c>
      <c r="C40" s="102">
        <v>39842</v>
      </c>
      <c r="D40" s="98">
        <v>2453451.0449999999</v>
      </c>
      <c r="E40" s="102">
        <v>34662</v>
      </c>
      <c r="F40" s="102">
        <v>1268723.4509999999</v>
      </c>
      <c r="G40" s="102">
        <v>1447</v>
      </c>
      <c r="H40" s="102">
        <v>198861.62400000001</v>
      </c>
      <c r="I40" s="98">
        <v>3733</v>
      </c>
      <c r="J40" s="101">
        <v>985865.97</v>
      </c>
      <c r="K40" s="86"/>
      <c r="L40" s="492"/>
      <c r="M40" s="18"/>
    </row>
    <row r="41" spans="2:13" s="22" customFormat="1" x14ac:dyDescent="0.15">
      <c r="B41" s="100" t="s">
        <v>174</v>
      </c>
      <c r="C41" s="102">
        <v>21495</v>
      </c>
      <c r="D41" s="98">
        <v>1260157.1629999999</v>
      </c>
      <c r="E41" s="102">
        <v>19446</v>
      </c>
      <c r="F41" s="102">
        <v>775154.755</v>
      </c>
      <c r="G41" s="102">
        <v>518</v>
      </c>
      <c r="H41" s="102">
        <v>77161.001000000004</v>
      </c>
      <c r="I41" s="98">
        <v>1531</v>
      </c>
      <c r="J41" s="101">
        <v>407841.40700000001</v>
      </c>
      <c r="K41" s="86"/>
      <c r="L41" s="492"/>
      <c r="M41" s="18"/>
    </row>
    <row r="42" spans="2:13" s="22" customFormat="1" x14ac:dyDescent="0.15">
      <c r="B42" s="100" t="s">
        <v>175</v>
      </c>
      <c r="C42" s="102">
        <v>9466</v>
      </c>
      <c r="D42" s="98">
        <v>646829.62699999998</v>
      </c>
      <c r="E42" s="102">
        <v>7785</v>
      </c>
      <c r="F42" s="102">
        <v>271118.79200000002</v>
      </c>
      <c r="G42" s="102">
        <v>234</v>
      </c>
      <c r="H42" s="102">
        <v>12484.487999999999</v>
      </c>
      <c r="I42" s="98">
        <v>1447</v>
      </c>
      <c r="J42" s="101">
        <v>363226.34700000001</v>
      </c>
      <c r="K42" s="86"/>
      <c r="L42" s="492"/>
      <c r="M42" s="18"/>
    </row>
    <row r="43" spans="2:13" s="22" customFormat="1" x14ac:dyDescent="0.15">
      <c r="B43" s="100"/>
      <c r="C43" s="86"/>
      <c r="D43" s="98"/>
      <c r="E43" s="102"/>
      <c r="F43" s="102"/>
      <c r="G43" s="102"/>
      <c r="H43" s="102"/>
      <c r="I43" s="98"/>
      <c r="J43" s="101"/>
      <c r="K43" s="86"/>
      <c r="L43" s="86"/>
      <c r="M43" s="18"/>
    </row>
    <row r="44" spans="2:13" s="22" customFormat="1" x14ac:dyDescent="0.15">
      <c r="B44" s="100" t="s">
        <v>177</v>
      </c>
      <c r="C44" s="102">
        <v>26764</v>
      </c>
      <c r="D44" s="98">
        <v>1659124.362</v>
      </c>
      <c r="E44" s="98">
        <v>21422</v>
      </c>
      <c r="F44" s="98">
        <v>665047.45799999998</v>
      </c>
      <c r="G44" s="98">
        <v>2866</v>
      </c>
      <c r="H44" s="98">
        <v>379937.60600000003</v>
      </c>
      <c r="I44" s="98">
        <v>2476</v>
      </c>
      <c r="J44" s="103">
        <v>614139.29799999995</v>
      </c>
      <c r="K44" s="86"/>
      <c r="L44" s="86"/>
      <c r="M44" s="18"/>
    </row>
    <row r="45" spans="2:13" s="22" customFormat="1" x14ac:dyDescent="0.15">
      <c r="B45" s="100" t="s">
        <v>178</v>
      </c>
      <c r="C45" s="102">
        <v>5525</v>
      </c>
      <c r="D45" s="98">
        <v>378097.89299999998</v>
      </c>
      <c r="E45" s="102">
        <v>4124</v>
      </c>
      <c r="F45" s="102">
        <v>124519.21799999999</v>
      </c>
      <c r="G45" s="102">
        <v>829</v>
      </c>
      <c r="H45" s="102">
        <v>120941.656</v>
      </c>
      <c r="I45" s="98">
        <v>572</v>
      </c>
      <c r="J45" s="101">
        <v>132637.019</v>
      </c>
      <c r="K45" s="86"/>
      <c r="L45" s="86"/>
      <c r="M45" s="18"/>
    </row>
    <row r="46" spans="2:13" s="22" customFormat="1" x14ac:dyDescent="0.15">
      <c r="B46" s="100" t="s">
        <v>179</v>
      </c>
      <c r="C46" s="102">
        <v>6392</v>
      </c>
      <c r="D46" s="98">
        <v>403200.864</v>
      </c>
      <c r="E46" s="102">
        <v>5225</v>
      </c>
      <c r="F46" s="102">
        <v>174678.204</v>
      </c>
      <c r="G46" s="102">
        <v>368</v>
      </c>
      <c r="H46" s="102">
        <v>33970.188000000002</v>
      </c>
      <c r="I46" s="98">
        <v>799</v>
      </c>
      <c r="J46" s="101">
        <v>194552.47200000001</v>
      </c>
      <c r="K46" s="86"/>
      <c r="L46" s="86"/>
      <c r="M46" s="18"/>
    </row>
    <row r="47" spans="2:13" s="22" customFormat="1" x14ac:dyDescent="0.15">
      <c r="B47" s="100" t="s">
        <v>180</v>
      </c>
      <c r="C47" s="102">
        <v>880</v>
      </c>
      <c r="D47" s="98">
        <v>59861.987000000001</v>
      </c>
      <c r="E47" s="102">
        <v>569</v>
      </c>
      <c r="F47" s="102">
        <v>16334.214</v>
      </c>
      <c r="G47" s="102">
        <v>168</v>
      </c>
      <c r="H47" s="102">
        <v>8813.0609999999997</v>
      </c>
      <c r="I47" s="98">
        <v>143</v>
      </c>
      <c r="J47" s="101">
        <v>34714.712</v>
      </c>
      <c r="K47" s="86"/>
      <c r="L47" s="492"/>
      <c r="M47" s="18"/>
    </row>
    <row r="48" spans="2:13" s="22" customFormat="1" x14ac:dyDescent="0.15">
      <c r="B48" s="100" t="s">
        <v>176</v>
      </c>
      <c r="C48" s="102">
        <v>31533</v>
      </c>
      <c r="D48" s="98">
        <v>1956270.07</v>
      </c>
      <c r="E48" s="102">
        <v>26401</v>
      </c>
      <c r="F48" s="102">
        <v>924423.92500000005</v>
      </c>
      <c r="G48" s="102">
        <v>2320</v>
      </c>
      <c r="H48" s="102">
        <v>351374.429</v>
      </c>
      <c r="I48" s="98">
        <v>2812</v>
      </c>
      <c r="J48" s="101">
        <v>680471.71600000001</v>
      </c>
      <c r="K48" s="86"/>
      <c r="L48" s="492"/>
      <c r="M48" s="18"/>
    </row>
    <row r="49" spans="1:13" s="22" customFormat="1" ht="18" thickBot="1" x14ac:dyDescent="0.2">
      <c r="B49" s="104"/>
      <c r="C49" s="89"/>
      <c r="D49" s="89"/>
      <c r="E49" s="89"/>
      <c r="F49" s="89"/>
      <c r="G49" s="89"/>
      <c r="H49" s="89"/>
      <c r="I49" s="89"/>
      <c r="J49" s="89"/>
      <c r="K49" s="86"/>
      <c r="L49" s="86"/>
      <c r="M49" s="18"/>
    </row>
    <row r="50" spans="1:13" x14ac:dyDescent="0.15">
      <c r="C50" s="106" t="s">
        <v>445</v>
      </c>
      <c r="M50" s="16"/>
    </row>
    <row r="51" spans="1:13" x14ac:dyDescent="0.15">
      <c r="C51" s="106" t="s">
        <v>327</v>
      </c>
      <c r="M51" s="16"/>
    </row>
    <row r="52" spans="1:13" x14ac:dyDescent="0.15">
      <c r="A52" s="38"/>
      <c r="M52" s="16"/>
    </row>
    <row r="53" spans="1:13" x14ac:dyDescent="0.15">
      <c r="C53" s="106"/>
    </row>
  </sheetData>
  <mergeCells count="8">
    <mergeCell ref="B1:J1"/>
    <mergeCell ref="C3:D4"/>
    <mergeCell ref="E3:F3"/>
    <mergeCell ref="G3:H3"/>
    <mergeCell ref="I3:J3"/>
    <mergeCell ref="E4:F4"/>
    <mergeCell ref="G4:H4"/>
    <mergeCell ref="I4:J4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 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'S04BCD '!Print_Area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2021-02-19T07:48:14Z</cp:lastPrinted>
  <dcterms:created xsi:type="dcterms:W3CDTF">2006-04-24T05:17:06Z</dcterms:created>
  <dcterms:modified xsi:type="dcterms:W3CDTF">2021-03-01T02:27:02Z</dcterms:modified>
</cp:coreProperties>
</file>