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企画調整班\12指標からみた和歌山県のすがた\令和6年度\ＨＰ\図表編\"/>
    </mc:Choice>
  </mc:AlternateContent>
  <bookViews>
    <workbookView xWindow="0" yWindow="0" windowWidth="14400" windowHeight="11835" tabRatio="676"/>
  </bookViews>
  <sheets>
    <sheet name="A地勢・気象" sheetId="2" r:id="rId1"/>
    <sheet name="B人口" sheetId="3" r:id="rId2"/>
    <sheet name="C県民経済計算" sheetId="4" r:id="rId3"/>
    <sheet name="D労働" sheetId="5" r:id="rId4"/>
    <sheet name="E事業所・従業者" sheetId="6" r:id="rId5"/>
    <sheet name="F観光" sheetId="7" r:id="rId6"/>
    <sheet name="G家計・物価" sheetId="8" r:id="rId7"/>
    <sheet name="Ｈ保健・衛生・安全" sheetId="11" r:id="rId8"/>
    <sheet name="I教育" sheetId="10" r:id="rId9"/>
  </sheets>
  <externalReferences>
    <externalReference r:id="rId10"/>
    <externalReference r:id="rId11"/>
  </externalReferences>
  <definedNames>
    <definedName name="__123Graph_A" hidden="1">[1]ｸﾞﾗﾌﾃﾞｰﾀ!$G$38:$G$42</definedName>
    <definedName name="__123Graph_A1" hidden="1">#REF!</definedName>
    <definedName name="__123Graph_A2" hidden="1">#REF!</definedName>
    <definedName name="__123Graph_ADI" hidden="1">#REF!</definedName>
    <definedName name="__123Graph_A移転率" hidden="1">[1]ｸﾞﾗﾌﾃﾞｰﾀ!$J$38:$J$42</definedName>
    <definedName name="__123Graph_A寄与度" hidden="1">[1]ｸﾞﾗﾌﾃﾞｰﾀ!$H$24:$H$32</definedName>
    <definedName name="__123Graph_A負担率" hidden="1">[1]ｸﾞﾗﾌﾃﾞｰﾀ!$G$38:$G$42</definedName>
    <definedName name="__123Graph_A労働率" hidden="1">[1]ｸﾞﾗﾌﾃﾞｰﾀ!$B$38:$B$51</definedName>
    <definedName name="__123Graph_B1" hidden="1">#REF!</definedName>
    <definedName name="__123Graph_B2" hidden="1">#REF!</definedName>
    <definedName name="__123Graph_B移転率" hidden="1">[1]ｸﾞﾗﾌﾃﾞｰﾀ!$K$38:$K$42</definedName>
    <definedName name="__123Graph_B労働率" hidden="1">[1]ｸﾞﾗﾌﾃﾞｰﾀ!$C$38:$C$51</definedName>
    <definedName name="__123Graph_C1" hidden="1">#REF!</definedName>
    <definedName name="__123Graph_C2" hidden="1">#REF!</definedName>
    <definedName name="__123Graph_D1" hidden="1">#REF!</definedName>
    <definedName name="__123Graph_D2" hidden="1">#REF!</definedName>
    <definedName name="__123Graph_D寄与度" hidden="1">[1]ｸﾞﾗﾌﾃﾞｰﾀ!$I$24:$I$32</definedName>
    <definedName name="__123Graph_E" hidden="1">[1]ｸﾞﾗﾌﾃﾞｰﾀ!$F$38:$F$42</definedName>
    <definedName name="__123Graph_E1" hidden="1">#REF!</definedName>
    <definedName name="__123Graph_E2" hidden="1">#REF!</definedName>
    <definedName name="__123Graph_E負担率" hidden="1">[1]ｸﾞﾗﾌﾃﾞｰﾀ!$F$38:$F$42</definedName>
    <definedName name="__123Graph_F" hidden="1">[1]ｸﾞﾗﾌﾃﾞｰﾀ!$H$38:$H$42</definedName>
    <definedName name="__123Graph_F1" hidden="1">#REF!</definedName>
    <definedName name="__123Graph_F2" hidden="1">#REF!</definedName>
    <definedName name="__123Graph_F寄与度" hidden="1">[1]ｸﾞﾗﾌﾃﾞｰﾀ!$J$24:$J$32</definedName>
    <definedName name="__123Graph_F負担率" hidden="1">[1]ｸﾞﾗﾌﾃﾞｰﾀ!$H$38:$H$42</definedName>
    <definedName name="__123Graph_X" hidden="1">[1]ｸﾞﾗﾌﾃﾞｰﾀ!$A$38:$A$51</definedName>
    <definedName name="__123Graph_X1" hidden="1">#REF!</definedName>
    <definedName name="__123Graph_X2" hidden="1">#REF!</definedName>
    <definedName name="__123Graph_XDI" hidden="1">#REF!</definedName>
    <definedName name="__123Graph_X移転率" hidden="1">[1]ｸﾞﾗﾌﾃﾞｰﾀ!$A$38:$A$51</definedName>
    <definedName name="__123Graph_X寄与度" hidden="1">[1]ｸﾞﾗﾌﾃﾞｰﾀ!$A$24:$A$32</definedName>
    <definedName name="__123Graph_X負担率" hidden="1">[1]ｸﾞﾗﾌﾃﾞｰﾀ!$A$38:$A$51</definedName>
    <definedName name="__123Graph_X累積DI" hidden="1">#REF!</definedName>
    <definedName name="__123Graph_X労働率" hidden="1">[1]ｸﾞﾗﾌﾃﾞｰﾀ!$A$38:$A$51</definedName>
    <definedName name="_Fill" hidden="1">#REF!</definedName>
    <definedName name="_Key1" hidden="1">#REF!</definedName>
    <definedName name="_Order1" hidden="1">0</definedName>
    <definedName name="_Order2" hidden="1">255</definedName>
    <definedName name="_xlnm.Print_Area" localSheetId="0">A地勢・気象!$A$1:$P$60</definedName>
    <definedName name="_xlnm.Print_Area" localSheetId="1">B人口!$B$1:$M$82</definedName>
    <definedName name="_xlnm.Print_Area" localSheetId="2">C県民経済計算!$A$1:$J$80</definedName>
    <definedName name="_xlnm.Print_Area" localSheetId="3">D労働!$A$1:$I$55</definedName>
    <definedName name="_xlnm.Print_Area" localSheetId="4">E事業所・従業者!$B$1:$H$65</definedName>
    <definedName name="_xlnm.Print_Area" localSheetId="5">F観光!$A$1:$L$76</definedName>
    <definedName name="_xlnm.Print_Area" localSheetId="6">G家計・物価!$A$1:$M$78</definedName>
    <definedName name="_xlnm.Print_Area" localSheetId="7">Ｈ保健・衛生・安全!$A$2:$L$69</definedName>
    <definedName name="_xlnm.Print_Area" localSheetId="8">I教育!$A$1:$I$54</definedName>
    <definedName name="ｒっうぇ" hidden="1">#REF!</definedName>
    <definedName name="ｗｑ" hidden="1">#REF!</definedName>
    <definedName name="あ" hidden="1">#REF!</definedName>
    <definedName name="い" hidden="1">#REF!</definedName>
    <definedName name="う" hidden="1">#REF!</definedName>
    <definedName name="え" hidden="1">#REF!</definedName>
    <definedName name="年表" hidden="1">#REF!</definedName>
    <definedName name="物件Ｈ１０_５月__List" localSheetId="7">#REF!</definedName>
    <definedName name="物件Ｈ１０_５月__Lis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7" i="3" l="1"/>
  <c r="C137" i="3"/>
  <c r="D136" i="3"/>
  <c r="C136" i="3"/>
  <c r="D135" i="3"/>
  <c r="C135" i="3"/>
  <c r="D134" i="3"/>
  <c r="C134" i="3"/>
  <c r="D133" i="3"/>
  <c r="C133" i="3"/>
  <c r="D132" i="3"/>
  <c r="C132" i="3"/>
  <c r="D131" i="3"/>
  <c r="C131" i="3"/>
  <c r="D130" i="3"/>
  <c r="C130" i="3"/>
  <c r="D129" i="3"/>
  <c r="C129" i="3"/>
  <c r="D128" i="3"/>
  <c r="C128" i="3"/>
  <c r="D127" i="3"/>
  <c r="C127" i="3"/>
  <c r="D126" i="3"/>
  <c r="C126" i="3"/>
  <c r="D125" i="3"/>
  <c r="C125" i="3"/>
  <c r="D124" i="3"/>
  <c r="C124" i="3"/>
  <c r="D123" i="3"/>
  <c r="C123" i="3"/>
  <c r="D122" i="3"/>
  <c r="C122" i="3"/>
  <c r="D121" i="3"/>
  <c r="C121" i="3"/>
  <c r="D115" i="3"/>
  <c r="C115" i="3"/>
  <c r="D114" i="3"/>
  <c r="C114" i="3"/>
  <c r="D113" i="3"/>
  <c r="C113" i="3"/>
  <c r="D112" i="3"/>
  <c r="C112" i="3"/>
  <c r="D111" i="3"/>
  <c r="C111" i="3"/>
  <c r="D110" i="3"/>
  <c r="C110" i="3"/>
  <c r="D109" i="3"/>
  <c r="C109" i="3"/>
  <c r="D108" i="3"/>
  <c r="C108" i="3"/>
  <c r="D107" i="3"/>
  <c r="C107" i="3"/>
  <c r="D106" i="3"/>
  <c r="C106" i="3"/>
  <c r="D105" i="3"/>
  <c r="C105" i="3"/>
  <c r="D104" i="3"/>
  <c r="C104" i="3"/>
  <c r="D103" i="3"/>
  <c r="C103" i="3"/>
  <c r="D102" i="3"/>
  <c r="C102" i="3"/>
  <c r="D101" i="3"/>
  <c r="C101" i="3"/>
  <c r="D100" i="3"/>
  <c r="C100" i="3"/>
  <c r="D99" i="3"/>
  <c r="C99" i="3"/>
  <c r="D98" i="3"/>
  <c r="C98" i="3"/>
  <c r="D97" i="3"/>
  <c r="C97" i="3"/>
  <c r="D96" i="3"/>
  <c r="C96" i="3"/>
  <c r="D95" i="3"/>
  <c r="C95" i="3"/>
  <c r="D94" i="3"/>
  <c r="C94" i="3"/>
  <c r="D93" i="3"/>
  <c r="C93" i="3"/>
  <c r="D92" i="3"/>
  <c r="C92" i="3"/>
  <c r="D91" i="3"/>
  <c r="C91" i="3"/>
  <c r="D90" i="3"/>
  <c r="C90" i="3"/>
  <c r="D89" i="3"/>
  <c r="C73" i="3"/>
  <c r="C72" i="3"/>
  <c r="C71" i="3"/>
  <c r="C70" i="3"/>
  <c r="C69" i="3"/>
  <c r="C68" i="3"/>
  <c r="C66" i="3"/>
  <c r="C65" i="3"/>
  <c r="C55" i="3"/>
  <c r="C54" i="3"/>
  <c r="C53" i="3"/>
  <c r="C52" i="3"/>
  <c r="C51" i="3"/>
  <c r="C50" i="3"/>
  <c r="C48" i="3"/>
  <c r="C47" i="3"/>
</calcChain>
</file>

<file path=xl/sharedStrings.xml><?xml version="1.0" encoding="utf-8"?>
<sst xmlns="http://schemas.openxmlformats.org/spreadsheetml/2006/main" count="191" uniqueCount="157">
  <si>
    <t xml:space="preserve"> </t>
    <phoneticPr fontId="5"/>
  </si>
  <si>
    <r>
      <t>国勢調査による県人口の推移　</t>
    </r>
    <r>
      <rPr>
        <sz val="14"/>
        <rFont val="Meiryo UI"/>
        <family val="3"/>
        <charset val="128"/>
      </rPr>
      <t>（10月1日現在）</t>
    </r>
    <rPh sb="17" eb="18">
      <t>ガツ</t>
    </rPh>
    <rPh sb="19" eb="20">
      <t>ニチ</t>
    </rPh>
    <rPh sb="20" eb="22">
      <t>ゲンザイ</t>
    </rPh>
    <phoneticPr fontId="8"/>
  </si>
  <si>
    <t>（令和5年、6年は「県人口調査」）</t>
    <rPh sb="1" eb="3">
      <t>レイワ</t>
    </rPh>
    <rPh sb="4" eb="5">
      <t>ネン</t>
    </rPh>
    <rPh sb="7" eb="8">
      <t>ネン</t>
    </rPh>
    <rPh sb="10" eb="11">
      <t>ケン</t>
    </rPh>
    <rPh sb="11" eb="13">
      <t>ジンコウ</t>
    </rPh>
    <rPh sb="13" eb="15">
      <t>チョウサ</t>
    </rPh>
    <phoneticPr fontId="5"/>
  </si>
  <si>
    <t>単位：人</t>
  </si>
  <si>
    <t>総      数</t>
    <phoneticPr fontId="8"/>
  </si>
  <si>
    <t>和歌山市</t>
    <phoneticPr fontId="8"/>
  </si>
  <si>
    <t>海南市</t>
    <phoneticPr fontId="8"/>
  </si>
  <si>
    <t>橋本市</t>
    <phoneticPr fontId="8"/>
  </si>
  <si>
    <t>有田市</t>
    <phoneticPr fontId="8"/>
  </si>
  <si>
    <t>御坊市</t>
    <phoneticPr fontId="8"/>
  </si>
  <si>
    <t>田辺市</t>
    <phoneticPr fontId="8"/>
  </si>
  <si>
    <t>新宮市</t>
    <phoneticPr fontId="8"/>
  </si>
  <si>
    <t>紀の川市</t>
    <rPh sb="0" eb="1">
      <t>キ</t>
    </rPh>
    <rPh sb="2" eb="4">
      <t>カワシ</t>
    </rPh>
    <phoneticPr fontId="5"/>
  </si>
  <si>
    <t>岩出市</t>
    <rPh sb="0" eb="3">
      <t>イワデシ</t>
    </rPh>
    <phoneticPr fontId="8"/>
  </si>
  <si>
    <r>
      <rPr>
        <sz val="10"/>
        <rFont val="Meiryo UI"/>
        <family val="3"/>
        <charset val="128"/>
      </rPr>
      <t>昭和</t>
    </r>
    <r>
      <rPr>
        <sz val="10"/>
        <rFont val="Segoe UI"/>
        <family val="2"/>
      </rPr>
      <t>55 1980</t>
    </r>
    <rPh sb="0" eb="2">
      <t>ショウワ</t>
    </rPh>
    <phoneticPr fontId="8"/>
  </si>
  <si>
    <r>
      <rPr>
        <sz val="11"/>
        <rFont val="Meiryo UI"/>
        <family val="3"/>
        <charset val="128"/>
      </rPr>
      <t>－</t>
    </r>
    <phoneticPr fontId="5"/>
  </si>
  <si>
    <r>
      <rPr>
        <sz val="10"/>
        <rFont val="Meiryo UI"/>
        <family val="3"/>
        <charset val="128"/>
      </rPr>
      <t>　</t>
    </r>
    <r>
      <rPr>
        <sz val="10"/>
        <rFont val="Segoe UI"/>
        <family val="2"/>
      </rPr>
      <t xml:space="preserve">     60 1985</t>
    </r>
    <phoneticPr fontId="8"/>
  </si>
  <si>
    <r>
      <rPr>
        <sz val="10"/>
        <rFont val="Meiryo UI"/>
        <family val="3"/>
        <charset val="128"/>
      </rPr>
      <t>平成</t>
    </r>
    <r>
      <rPr>
        <sz val="10"/>
        <rFont val="Segoe UI"/>
        <family val="2"/>
      </rPr>
      <t xml:space="preserve"> 2 1990</t>
    </r>
    <rPh sb="0" eb="2">
      <t>ヘイセイ</t>
    </rPh>
    <phoneticPr fontId="8"/>
  </si>
  <si>
    <r>
      <rPr>
        <sz val="10"/>
        <rFont val="Meiryo UI"/>
        <family val="3"/>
        <charset val="128"/>
      </rPr>
      <t>　</t>
    </r>
    <r>
      <rPr>
        <sz val="10"/>
        <rFont val="Segoe UI"/>
        <family val="2"/>
      </rPr>
      <t xml:space="preserve">     </t>
    </r>
    <r>
      <rPr>
        <sz val="10"/>
        <rFont val="Meiryo UI"/>
        <family val="3"/>
        <charset val="128"/>
      </rPr>
      <t>７</t>
    </r>
    <r>
      <rPr>
        <sz val="10"/>
        <rFont val="Segoe UI"/>
        <family val="2"/>
      </rPr>
      <t xml:space="preserve"> 1995</t>
    </r>
    <phoneticPr fontId="8"/>
  </si>
  <si>
    <r>
      <rPr>
        <sz val="10"/>
        <rFont val="Meiryo UI"/>
        <family val="3"/>
        <charset val="128"/>
      </rPr>
      <t>　</t>
    </r>
    <r>
      <rPr>
        <sz val="10"/>
        <rFont val="Segoe UI"/>
        <family val="2"/>
      </rPr>
      <t xml:space="preserve">    12  2000</t>
    </r>
    <phoneticPr fontId="8"/>
  </si>
  <si>
    <r>
      <rPr>
        <sz val="10"/>
        <rFont val="Meiryo UI"/>
        <family val="3"/>
        <charset val="128"/>
      </rPr>
      <t>　</t>
    </r>
    <r>
      <rPr>
        <sz val="10"/>
        <rFont val="Segoe UI"/>
        <family val="2"/>
      </rPr>
      <t xml:space="preserve">    17  2005</t>
    </r>
    <phoneticPr fontId="8"/>
  </si>
  <si>
    <r>
      <rPr>
        <sz val="10"/>
        <rFont val="Meiryo UI"/>
        <family val="3"/>
        <charset val="128"/>
      </rPr>
      <t>　</t>
    </r>
    <r>
      <rPr>
        <sz val="10"/>
        <rFont val="Segoe UI"/>
        <family val="2"/>
      </rPr>
      <t xml:space="preserve">    22  2010</t>
    </r>
    <phoneticPr fontId="8"/>
  </si>
  <si>
    <r>
      <rPr>
        <sz val="10"/>
        <rFont val="Meiryo UI"/>
        <family val="3"/>
        <charset val="128"/>
      </rPr>
      <t>　</t>
    </r>
    <r>
      <rPr>
        <sz val="10"/>
        <rFont val="Segoe UI"/>
        <family val="2"/>
      </rPr>
      <t xml:space="preserve">    27  2015</t>
    </r>
    <phoneticPr fontId="8"/>
  </si>
  <si>
    <r>
      <rPr>
        <sz val="10"/>
        <rFont val="Meiryo UI"/>
        <family val="3"/>
        <charset val="128"/>
      </rPr>
      <t>令和</t>
    </r>
    <r>
      <rPr>
        <sz val="10"/>
        <rFont val="Segoe UI"/>
        <family val="2"/>
      </rPr>
      <t xml:space="preserve"> 2  2020</t>
    </r>
    <rPh sb="0" eb="2">
      <t>レイワ</t>
    </rPh>
    <phoneticPr fontId="8"/>
  </si>
  <si>
    <r>
      <t xml:space="preserve">       </t>
    </r>
    <r>
      <rPr>
        <sz val="10"/>
        <rFont val="Meiryo UI"/>
        <family val="3"/>
        <charset val="128"/>
      </rPr>
      <t>３</t>
    </r>
    <r>
      <rPr>
        <sz val="10"/>
        <rFont val="Segoe UI"/>
        <family val="2"/>
      </rPr>
      <t xml:space="preserve">  2021</t>
    </r>
    <phoneticPr fontId="8"/>
  </si>
  <si>
    <t xml:space="preserve">         5  2023</t>
    <phoneticPr fontId="5"/>
  </si>
  <si>
    <t xml:space="preserve">         6  2024</t>
    <phoneticPr fontId="5"/>
  </si>
  <si>
    <t>郡  部  計</t>
    <phoneticPr fontId="8"/>
  </si>
  <si>
    <t>海草郡</t>
    <phoneticPr fontId="8"/>
  </si>
  <si>
    <t>那賀郡</t>
    <phoneticPr fontId="8"/>
  </si>
  <si>
    <t>伊都郡</t>
    <phoneticPr fontId="8"/>
  </si>
  <si>
    <t>有田郡</t>
    <phoneticPr fontId="8"/>
  </si>
  <si>
    <t>日高郡</t>
    <phoneticPr fontId="8"/>
  </si>
  <si>
    <t>西牟婁郡</t>
  </si>
  <si>
    <t>東牟婁郡</t>
  </si>
  <si>
    <r>
      <rPr>
        <sz val="10"/>
        <rFont val="Meiryo UI"/>
        <family val="3"/>
        <charset val="128"/>
      </rPr>
      <t>平成</t>
    </r>
    <r>
      <rPr>
        <sz val="10"/>
        <rFont val="Segoe UI"/>
        <family val="2"/>
      </rPr>
      <t xml:space="preserve"> 2  1990</t>
    </r>
    <rPh sb="0" eb="2">
      <t>ヘイセイ</t>
    </rPh>
    <phoneticPr fontId="8"/>
  </si>
  <si>
    <r>
      <rPr>
        <sz val="10"/>
        <rFont val="Meiryo UI"/>
        <family val="3"/>
        <charset val="128"/>
      </rPr>
      <t>　</t>
    </r>
    <r>
      <rPr>
        <sz val="10"/>
        <rFont val="Segoe UI"/>
        <family val="2"/>
      </rPr>
      <t xml:space="preserve">     </t>
    </r>
    <r>
      <rPr>
        <sz val="10"/>
        <rFont val="Meiryo UI"/>
        <family val="3"/>
        <charset val="128"/>
      </rPr>
      <t>７</t>
    </r>
    <r>
      <rPr>
        <sz val="10"/>
        <rFont val="Segoe UI"/>
        <family val="2"/>
      </rPr>
      <t xml:space="preserve">  1995</t>
    </r>
    <phoneticPr fontId="8"/>
  </si>
  <si>
    <r>
      <rPr>
        <sz val="10"/>
        <rFont val="Meiryo UI"/>
        <family val="3"/>
        <charset val="128"/>
      </rPr>
      <t>　</t>
    </r>
    <r>
      <rPr>
        <sz val="10"/>
        <rFont val="Segoe UI"/>
        <family val="2"/>
      </rPr>
      <t xml:space="preserve">    12</t>
    </r>
    <r>
      <rPr>
        <sz val="10"/>
        <rFont val="Meiryo UI"/>
        <family val="3"/>
        <charset val="128"/>
      </rPr>
      <t>　</t>
    </r>
    <r>
      <rPr>
        <sz val="10"/>
        <rFont val="Segoe UI"/>
        <family val="2"/>
      </rPr>
      <t>2000</t>
    </r>
    <phoneticPr fontId="8"/>
  </si>
  <si>
    <r>
      <rPr>
        <sz val="10"/>
        <rFont val="Meiryo UI"/>
        <family val="3"/>
        <charset val="128"/>
      </rPr>
      <t>　</t>
    </r>
    <r>
      <rPr>
        <sz val="10"/>
        <rFont val="Segoe UI"/>
        <family val="2"/>
      </rPr>
      <t xml:space="preserve">    17</t>
    </r>
    <r>
      <rPr>
        <sz val="10"/>
        <rFont val="Meiryo UI"/>
        <family val="3"/>
        <charset val="128"/>
      </rPr>
      <t>　</t>
    </r>
    <r>
      <rPr>
        <sz val="10"/>
        <rFont val="Segoe UI"/>
        <family val="2"/>
      </rPr>
      <t>2005</t>
    </r>
    <phoneticPr fontId="8"/>
  </si>
  <si>
    <r>
      <rPr>
        <sz val="10"/>
        <rFont val="Meiryo UI"/>
        <family val="3"/>
        <charset val="128"/>
      </rPr>
      <t>　</t>
    </r>
    <r>
      <rPr>
        <sz val="10"/>
        <rFont val="Segoe UI"/>
        <family val="2"/>
      </rPr>
      <t xml:space="preserve">    22</t>
    </r>
    <r>
      <rPr>
        <sz val="10"/>
        <rFont val="Meiryo UI"/>
        <family val="3"/>
        <charset val="128"/>
      </rPr>
      <t>　</t>
    </r>
    <r>
      <rPr>
        <sz val="10"/>
        <rFont val="Segoe UI"/>
        <family val="2"/>
      </rPr>
      <t>2010</t>
    </r>
    <phoneticPr fontId="8"/>
  </si>
  <si>
    <r>
      <rPr>
        <sz val="10"/>
        <rFont val="Meiryo UI"/>
        <family val="3"/>
        <charset val="128"/>
      </rPr>
      <t>　</t>
    </r>
    <r>
      <rPr>
        <sz val="10"/>
        <rFont val="Segoe UI"/>
        <family val="2"/>
      </rPr>
      <t xml:space="preserve">    27</t>
    </r>
    <r>
      <rPr>
        <sz val="10"/>
        <rFont val="Meiryo UI"/>
        <family val="3"/>
        <charset val="128"/>
      </rPr>
      <t>　</t>
    </r>
    <r>
      <rPr>
        <sz val="10"/>
        <rFont val="Segoe UI"/>
        <family val="2"/>
      </rPr>
      <t>2015</t>
    </r>
    <phoneticPr fontId="8"/>
  </si>
  <si>
    <r>
      <rPr>
        <sz val="10"/>
        <rFont val="Meiryo UI"/>
        <family val="3"/>
        <charset val="128"/>
      </rPr>
      <t>令和</t>
    </r>
    <r>
      <rPr>
        <sz val="10"/>
        <rFont val="Segoe UI"/>
        <family val="2"/>
      </rPr>
      <t xml:space="preserve"> 2   2020</t>
    </r>
    <rPh sb="0" eb="2">
      <t>レイワ</t>
    </rPh>
    <phoneticPr fontId="8"/>
  </si>
  <si>
    <t>－</t>
  </si>
  <si>
    <t xml:space="preserve">         5   2023</t>
    <phoneticPr fontId="2"/>
  </si>
  <si>
    <t xml:space="preserve">         6   2024</t>
    <phoneticPr fontId="5"/>
  </si>
  <si>
    <t>注：平成17年、22年の各市・郡の計は国勢調査時（10月1日現在）までの市町村合併を反映したもの</t>
    <rPh sb="0" eb="1">
      <t>チュウ</t>
    </rPh>
    <rPh sb="2" eb="4">
      <t>ヘイセイ</t>
    </rPh>
    <rPh sb="6" eb="7">
      <t>ネン</t>
    </rPh>
    <rPh sb="10" eb="11">
      <t>ネン</t>
    </rPh>
    <rPh sb="12" eb="13">
      <t>カク</t>
    </rPh>
    <rPh sb="13" eb="14">
      <t>シ</t>
    </rPh>
    <rPh sb="15" eb="16">
      <t>グン</t>
    </rPh>
    <rPh sb="17" eb="18">
      <t>ケイ</t>
    </rPh>
    <rPh sb="19" eb="21">
      <t>コクセイ</t>
    </rPh>
    <rPh sb="21" eb="23">
      <t>チョウサ</t>
    </rPh>
    <rPh sb="23" eb="24">
      <t>ドキ</t>
    </rPh>
    <rPh sb="27" eb="28">
      <t>ツキ</t>
    </rPh>
    <rPh sb="29" eb="30">
      <t>ヒ</t>
    </rPh>
    <rPh sb="30" eb="32">
      <t>ゲンザイ</t>
    </rPh>
    <rPh sb="36" eb="39">
      <t>シチョウソン</t>
    </rPh>
    <rPh sb="39" eb="41">
      <t>ガッペイ</t>
    </rPh>
    <rPh sb="42" eb="44">
      <t>ハンエイ</t>
    </rPh>
    <phoneticPr fontId="5"/>
  </si>
  <si>
    <t>県人口の推移　元データ</t>
    <rPh sb="0" eb="1">
      <t>ケン</t>
    </rPh>
    <rPh sb="1" eb="3">
      <t>ジンコウ</t>
    </rPh>
    <rPh sb="4" eb="6">
      <t>スイイ</t>
    </rPh>
    <rPh sb="7" eb="8">
      <t>モト</t>
    </rPh>
    <phoneticPr fontId="5"/>
  </si>
  <si>
    <t>10
1998</t>
    <phoneticPr fontId="8"/>
  </si>
  <si>
    <t>平成11
1999</t>
    <rPh sb="0" eb="2">
      <t>ヘイセイ</t>
    </rPh>
    <phoneticPr fontId="8"/>
  </si>
  <si>
    <t>H12
2000</t>
    <phoneticPr fontId="8"/>
  </si>
  <si>
    <t>13
2001</t>
    <phoneticPr fontId="8"/>
  </si>
  <si>
    <t>14
2002</t>
    <phoneticPr fontId="8"/>
  </si>
  <si>
    <t>15
2003</t>
    <phoneticPr fontId="8"/>
  </si>
  <si>
    <t>16
2004</t>
    <phoneticPr fontId="8"/>
  </si>
  <si>
    <t>17
2005</t>
    <phoneticPr fontId="8"/>
  </si>
  <si>
    <t>18
2006</t>
    <phoneticPr fontId="8"/>
  </si>
  <si>
    <t>19
2007</t>
    <phoneticPr fontId="8"/>
  </si>
  <si>
    <t>20
2008</t>
    <phoneticPr fontId="8"/>
  </si>
  <si>
    <t>21
2009</t>
    <phoneticPr fontId="8"/>
  </si>
  <si>
    <t>22
2010</t>
    <phoneticPr fontId="8"/>
  </si>
  <si>
    <t>23
2011</t>
    <phoneticPr fontId="8"/>
  </si>
  <si>
    <t>24
2012</t>
    <phoneticPr fontId="8"/>
  </si>
  <si>
    <t>25
2013</t>
    <phoneticPr fontId="8"/>
  </si>
  <si>
    <t>26
2014</t>
    <phoneticPr fontId="8"/>
  </si>
  <si>
    <t>27
2015</t>
    <phoneticPr fontId="8"/>
  </si>
  <si>
    <t>28
2016</t>
    <phoneticPr fontId="8"/>
  </si>
  <si>
    <t>29
2017</t>
    <phoneticPr fontId="8"/>
  </si>
  <si>
    <t>30
2018</t>
    <phoneticPr fontId="8"/>
  </si>
  <si>
    <t>R元
2019</t>
    <rPh sb="1" eb="2">
      <t>ガン</t>
    </rPh>
    <phoneticPr fontId="5"/>
  </si>
  <si>
    <t>2
2020</t>
    <phoneticPr fontId="5"/>
  </si>
  <si>
    <t>3
2021</t>
    <phoneticPr fontId="5"/>
  </si>
  <si>
    <t>4
2022</t>
    <phoneticPr fontId="5"/>
  </si>
  <si>
    <t>5
2023</t>
    <phoneticPr fontId="5"/>
  </si>
  <si>
    <t>6
2024</t>
    <phoneticPr fontId="5"/>
  </si>
  <si>
    <t>7
1995</t>
    <phoneticPr fontId="8"/>
  </si>
  <si>
    <t>8
1996</t>
    <phoneticPr fontId="8"/>
  </si>
  <si>
    <t>9
1997</t>
    <phoneticPr fontId="8"/>
  </si>
  <si>
    <t>11
1999</t>
    <phoneticPr fontId="8"/>
  </si>
  <si>
    <t>12
2000</t>
    <phoneticPr fontId="8"/>
  </si>
  <si>
    <t>　　日本経済の動向</t>
    <rPh sb="2" eb="4">
      <t>ニホン</t>
    </rPh>
    <rPh sb="4" eb="6">
      <t>ケイザイ</t>
    </rPh>
    <rPh sb="7" eb="9">
      <t>ドウコウ</t>
    </rPh>
    <phoneticPr fontId="8"/>
  </si>
  <si>
    <t>　令和3年度の国内総生産（支出側）は、名目が前年度比＋2.4％の550兆5,304億円に、実質は同＋2.5％の540兆7,961億円となった。また、一人当たり国民所得については前年度から18万円増加し、315万5千円となった。</t>
    <rPh sb="1" eb="3">
      <t>レイワ</t>
    </rPh>
    <rPh sb="4" eb="6">
      <t>ネンド</t>
    </rPh>
    <rPh sb="5" eb="6">
      <t>ド</t>
    </rPh>
    <rPh sb="7" eb="9">
      <t>コクナイ</t>
    </rPh>
    <rPh sb="9" eb="12">
      <t>ソウセイサン</t>
    </rPh>
    <rPh sb="13" eb="16">
      <t>シシュツガワ</t>
    </rPh>
    <rPh sb="19" eb="21">
      <t>メイモク</t>
    </rPh>
    <rPh sb="22" eb="26">
      <t>ゼンネンドヒ</t>
    </rPh>
    <phoneticPr fontId="31"/>
  </si>
  <si>
    <t>　　和歌山県経済の動向</t>
    <rPh sb="2" eb="6">
      <t>ワカヤマケン</t>
    </rPh>
    <rPh sb="6" eb="8">
      <t>ケイザイ</t>
    </rPh>
    <rPh sb="9" eb="11">
      <t>ドウコウ</t>
    </rPh>
    <phoneticPr fontId="8"/>
  </si>
  <si>
    <t>　令和3年度の県民経済計算について、生産面を見ると、第一次産業の総生産額は、水産業の産出額が増加するなどすべての産業が前年度を上回った。続いて、第二次産業の総生産額は、製造業において食料品、はん用･生産用･業務用機械、一次金属などの産出額が増加したため、全体として前年度を上回る形となった。そして第三次産業の総生産額については、電気業や卸売業、専門･科学技術､業務支援サービス業などの総生産額が増加したことなどから、全体でみても増加となった。
　次に、分配面では、雇用者報酬、財産所得及び企業所得の全てが増加し、県民所得は増加となった。　　
　最後に、支出面については、主に民間最終消費支出や県内総資本形成が押し上げに寄与したことで県内総生産が増加した。　
　その結果、令和3年度の県内総生産は、名目で前年度比＋4.0％の3兆7,651億円と増加し、実質も同＋4.7％の3兆6,222億円と増加した。また、一人当たり県民所得については前年度よりも32万円増加し、308万4千円となった。</t>
    <rPh sb="1" eb="3">
      <t>レイワ</t>
    </rPh>
    <rPh sb="4" eb="6">
      <t>ネンド</t>
    </rPh>
    <rPh sb="7" eb="9">
      <t>ケンミン</t>
    </rPh>
    <rPh sb="9" eb="11">
      <t>ケイザイ</t>
    </rPh>
    <rPh sb="11" eb="13">
      <t>ケイサン</t>
    </rPh>
    <rPh sb="22" eb="23">
      <t>ミ</t>
    </rPh>
    <rPh sb="32" eb="35">
      <t>ソウセイサン</t>
    </rPh>
    <rPh sb="35" eb="36">
      <t>ガク</t>
    </rPh>
    <rPh sb="38" eb="41">
      <t>スイサンギョウ</t>
    </rPh>
    <phoneticPr fontId="31"/>
  </si>
  <si>
    <t>　令和2年10月1日現在、県内に居住する15歳以上就業者数は46万3,096人で、平成27年調査か</t>
    <rPh sb="1" eb="3">
      <t>レイワ</t>
    </rPh>
    <rPh sb="4" eb="5">
      <t>ネン</t>
    </rPh>
    <rPh sb="7" eb="8">
      <t>ツキ</t>
    </rPh>
    <rPh sb="9" eb="10">
      <t>ヒ</t>
    </rPh>
    <rPh sb="10" eb="12">
      <t>ゲンザイ</t>
    </rPh>
    <rPh sb="13" eb="15">
      <t>ケンナイ</t>
    </rPh>
    <rPh sb="16" eb="18">
      <t>キョジュウ</t>
    </rPh>
    <rPh sb="22" eb="23">
      <t>サイ</t>
    </rPh>
    <rPh sb="23" eb="25">
      <t>イジョウ</t>
    </rPh>
    <rPh sb="25" eb="28">
      <t>シュウギョウシャ</t>
    </rPh>
    <rPh sb="28" eb="29">
      <t>スウ</t>
    </rPh>
    <rPh sb="32" eb="33">
      <t>マン</t>
    </rPh>
    <rPh sb="38" eb="39">
      <t>ニン</t>
    </rPh>
    <rPh sb="41" eb="43">
      <t>ヘイセイ</t>
    </rPh>
    <rPh sb="45" eb="46">
      <t>ネン</t>
    </rPh>
    <rPh sb="46" eb="48">
      <t>チョウサ</t>
    </rPh>
    <phoneticPr fontId="5"/>
  </si>
  <si>
    <t>らの5年間に1,983人（0.4％）増加している。男女別には、男性が1.5％減少し25万135人に、</t>
    <rPh sb="3" eb="5">
      <t>ネンカン</t>
    </rPh>
    <rPh sb="11" eb="12">
      <t>ニン</t>
    </rPh>
    <rPh sb="18" eb="20">
      <t>ゾウカ</t>
    </rPh>
    <rPh sb="25" eb="28">
      <t>ダンジョベツ</t>
    </rPh>
    <rPh sb="31" eb="33">
      <t>ダンセイ</t>
    </rPh>
    <rPh sb="38" eb="40">
      <t>ゲンショウ</t>
    </rPh>
    <rPh sb="43" eb="44">
      <t>マン</t>
    </rPh>
    <rPh sb="47" eb="48">
      <t>ニン</t>
    </rPh>
    <phoneticPr fontId="5"/>
  </si>
  <si>
    <t>女性が2.8％増加し21万2,961人となっている。65歳以上の就業者数は、17.4％増加し8万1,020人</t>
    <rPh sb="0" eb="2">
      <t>ジョセイ</t>
    </rPh>
    <rPh sb="7" eb="9">
      <t>ゾウカ</t>
    </rPh>
    <rPh sb="12" eb="13">
      <t>マン</t>
    </rPh>
    <rPh sb="18" eb="19">
      <t>ニン</t>
    </rPh>
    <rPh sb="28" eb="29">
      <t>サイ</t>
    </rPh>
    <rPh sb="29" eb="31">
      <t>イジョウ</t>
    </rPh>
    <rPh sb="32" eb="35">
      <t>シュウギョウシャ</t>
    </rPh>
    <rPh sb="35" eb="36">
      <t>スウ</t>
    </rPh>
    <rPh sb="43" eb="45">
      <t>ゾウカ</t>
    </rPh>
    <rPh sb="47" eb="48">
      <t>マン</t>
    </rPh>
    <rPh sb="53" eb="54">
      <t>ニン</t>
    </rPh>
    <phoneticPr fontId="5"/>
  </si>
  <si>
    <t>で、全就業者の17.5％（全国14.3％）を占めている。</t>
    <rPh sb="2" eb="3">
      <t>ゼン</t>
    </rPh>
    <rPh sb="3" eb="6">
      <t>シュウギョウシャ</t>
    </rPh>
    <rPh sb="13" eb="15">
      <t>ゼンコク</t>
    </rPh>
    <rPh sb="22" eb="23">
      <t>シ</t>
    </rPh>
    <phoneticPr fontId="5"/>
  </si>
  <si>
    <t>令和5年度の和歌山県の有効求人倍率は、前年度比0.03ポイント下落し1.13倍となっている。</t>
    <rPh sb="0" eb="2">
      <t>レイワ</t>
    </rPh>
    <rPh sb="3" eb="5">
      <t>ネンド</t>
    </rPh>
    <rPh sb="6" eb="10">
      <t>ワカヤマケン</t>
    </rPh>
    <rPh sb="11" eb="13">
      <t>ユウコウ</t>
    </rPh>
    <rPh sb="13" eb="15">
      <t>キュウジン</t>
    </rPh>
    <rPh sb="15" eb="17">
      <t>バイリツ</t>
    </rPh>
    <rPh sb="19" eb="22">
      <t>ゼンネンド</t>
    </rPh>
    <rPh sb="22" eb="23">
      <t>ヒ</t>
    </rPh>
    <rPh sb="31" eb="33">
      <t>ゲラク</t>
    </rPh>
    <rPh sb="38" eb="39">
      <t>バイ</t>
    </rPh>
    <phoneticPr fontId="5"/>
  </si>
  <si>
    <t>産業別事業所数・従業者数（非農林漁業のうち民営分）</t>
    <rPh sb="0" eb="3">
      <t>サンギョウベツ</t>
    </rPh>
    <rPh sb="3" eb="6">
      <t>ジギョウショ</t>
    </rPh>
    <rPh sb="6" eb="7">
      <t>スウ</t>
    </rPh>
    <rPh sb="8" eb="11">
      <t>ジュウギョウシャ</t>
    </rPh>
    <rPh sb="11" eb="12">
      <t>スウ</t>
    </rPh>
    <rPh sb="13" eb="14">
      <t>ヒ</t>
    </rPh>
    <rPh sb="14" eb="16">
      <t>ノウリン</t>
    </rPh>
    <rPh sb="16" eb="18">
      <t>ギョギョウ</t>
    </rPh>
    <rPh sb="21" eb="23">
      <t>ミンエイ</t>
    </rPh>
    <rPh sb="23" eb="24">
      <t>ブン</t>
    </rPh>
    <phoneticPr fontId="5"/>
  </si>
  <si>
    <t>令和3(2021) 年6月1日</t>
    <rPh sb="0" eb="2">
      <t>レイワ</t>
    </rPh>
    <rPh sb="10" eb="11">
      <t>ネン</t>
    </rPh>
    <phoneticPr fontId="8"/>
  </si>
  <si>
    <t>事業所数</t>
    <rPh sb="3" eb="4">
      <t>スウ</t>
    </rPh>
    <phoneticPr fontId="5"/>
  </si>
  <si>
    <t>従業者数</t>
    <rPh sb="3" eb="4">
      <t>スウ</t>
    </rPh>
    <phoneticPr fontId="5"/>
  </si>
  <si>
    <t>男</t>
  </si>
  <si>
    <t>女</t>
  </si>
  <si>
    <t>人</t>
    <rPh sb="0" eb="1">
      <t>ニン</t>
    </rPh>
    <phoneticPr fontId="8"/>
  </si>
  <si>
    <t>非農林漁業総数</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</si>
  <si>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</si>
  <si>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</si>
  <si>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</si>
  <si>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</si>
  <si>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</si>
  <si>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</si>
  <si>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</si>
  <si>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</si>
  <si>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</si>
  <si>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</si>
  <si>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</si>
  <si>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</si>
  <si>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</si>
  <si>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</si>
  <si>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</si>
  <si>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</si>
  <si>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※事業所数・従業者数は、事業内容等不詳の事業所を除く</t>
    <rPh sb="1" eb="4">
      <t>ジギョウショ</t>
    </rPh>
    <rPh sb="4" eb="5">
      <t>スウ</t>
    </rPh>
    <rPh sb="6" eb="9">
      <t>ジュウギョウシャ</t>
    </rPh>
    <rPh sb="9" eb="10">
      <t>スウ</t>
    </rPh>
    <rPh sb="12" eb="14">
      <t>ジギョウ</t>
    </rPh>
    <rPh sb="14" eb="16">
      <t>ナイヨウ</t>
    </rPh>
    <rPh sb="16" eb="17">
      <t>トウ</t>
    </rPh>
    <rPh sb="17" eb="19">
      <t>フショウ</t>
    </rPh>
    <rPh sb="20" eb="23">
      <t>ジギョウショ</t>
    </rPh>
    <rPh sb="24" eb="25">
      <t>ノゾ</t>
    </rPh>
    <phoneticPr fontId="5"/>
  </si>
  <si>
    <t>※従業者数の合計は、男女別の不詳を含む</t>
    <rPh sb="1" eb="4">
      <t>ジュウギョウシャ</t>
    </rPh>
    <rPh sb="4" eb="5">
      <t>スウ</t>
    </rPh>
    <rPh sb="6" eb="8">
      <t>ゴウケイ</t>
    </rPh>
    <rPh sb="10" eb="12">
      <t>ダンジョ</t>
    </rPh>
    <rPh sb="12" eb="13">
      <t>ベツ</t>
    </rPh>
    <rPh sb="14" eb="16">
      <t>フショウ</t>
    </rPh>
    <rPh sb="17" eb="18">
      <t>フク</t>
    </rPh>
    <phoneticPr fontId="5"/>
  </si>
  <si>
    <t>　令和3年6月1日現在、県内の事業所（非農林漁業のうち民営分）は4万5,001事業所で、従業者数は、37万</t>
    <rPh sb="1" eb="3">
      <t>レイワ</t>
    </rPh>
    <rPh sb="4" eb="5">
      <t>ネン</t>
    </rPh>
    <rPh sb="5" eb="6">
      <t>ヘイネン</t>
    </rPh>
    <rPh sb="6" eb="7">
      <t>ツキ</t>
    </rPh>
    <rPh sb="8" eb="9">
      <t>ヒ</t>
    </rPh>
    <rPh sb="9" eb="11">
      <t>ゲンザイ</t>
    </rPh>
    <rPh sb="12" eb="14">
      <t>ケンナイ</t>
    </rPh>
    <rPh sb="15" eb="18">
      <t>ジギョウショ</t>
    </rPh>
    <rPh sb="19" eb="20">
      <t>ヒ</t>
    </rPh>
    <rPh sb="20" eb="22">
      <t>ノウリン</t>
    </rPh>
    <rPh sb="22" eb="24">
      <t>ギョギョウ</t>
    </rPh>
    <rPh sb="27" eb="29">
      <t>ミンエイ</t>
    </rPh>
    <rPh sb="29" eb="30">
      <t>ブン</t>
    </rPh>
    <rPh sb="33" eb="34">
      <t>マン</t>
    </rPh>
    <rPh sb="39" eb="42">
      <t>ジギョウショ</t>
    </rPh>
    <phoneticPr fontId="5"/>
  </si>
  <si>
    <t>4,965人となっている。</t>
    <phoneticPr fontId="5"/>
  </si>
  <si>
    <t>　産業別には、事業所数では卸売業，小売業が1万1,385事業所で最も多く、次いで、宿泊業，飲食サービス</t>
    <rPh sb="1" eb="4">
      <t>サンギョウベツ</t>
    </rPh>
    <rPh sb="7" eb="10">
      <t>ジギョウショ</t>
    </rPh>
    <rPh sb="10" eb="11">
      <t>スウ</t>
    </rPh>
    <rPh sb="13" eb="15">
      <t>オロシウ</t>
    </rPh>
    <rPh sb="15" eb="16">
      <t>ギョウ</t>
    </rPh>
    <rPh sb="17" eb="20">
      <t>コウリギョウ</t>
    </rPh>
    <rPh sb="22" eb="23">
      <t>マン</t>
    </rPh>
    <rPh sb="28" eb="31">
      <t>ジギョウショ</t>
    </rPh>
    <rPh sb="32" eb="33">
      <t>モット</t>
    </rPh>
    <rPh sb="34" eb="35">
      <t>オオ</t>
    </rPh>
    <rPh sb="37" eb="38">
      <t>ツ</t>
    </rPh>
    <rPh sb="41" eb="43">
      <t>シュクハク</t>
    </rPh>
    <rPh sb="43" eb="44">
      <t>ギョウ</t>
    </rPh>
    <rPh sb="45" eb="47">
      <t>インショク</t>
    </rPh>
    <phoneticPr fontId="5"/>
  </si>
  <si>
    <t>業が5,221事業所となっている。</t>
    <phoneticPr fontId="5"/>
  </si>
  <si>
    <t>　従業者数では卸売業，小売業が7万7,638人で最も多く、次いで医療，福祉が6万7,999人となっている。</t>
    <rPh sb="1" eb="4">
      <t>ジュウギョウシャ</t>
    </rPh>
    <rPh sb="4" eb="5">
      <t>スウ</t>
    </rPh>
    <rPh sb="7" eb="10">
      <t>オロシウリギョウ</t>
    </rPh>
    <rPh sb="11" eb="14">
      <t>コウリギョウ</t>
    </rPh>
    <rPh sb="16" eb="17">
      <t>マン</t>
    </rPh>
    <rPh sb="22" eb="23">
      <t>ニン</t>
    </rPh>
    <rPh sb="24" eb="25">
      <t>モット</t>
    </rPh>
    <rPh sb="26" eb="27">
      <t>オオ</t>
    </rPh>
    <rPh sb="29" eb="30">
      <t>ツ</t>
    </rPh>
    <rPh sb="32" eb="34">
      <t>イリョウ</t>
    </rPh>
    <rPh sb="35" eb="37">
      <t>フクシ</t>
    </rPh>
    <rPh sb="39" eb="40">
      <t>マン</t>
    </rPh>
    <rPh sb="45" eb="46">
      <t>ニン</t>
    </rPh>
    <phoneticPr fontId="5"/>
  </si>
  <si>
    <t>　県観光振興課「観光客動態調査」によると、令和５年の宿泊観光客数は、約492.2万人（対前年比114.4％）と、前年より増加</t>
    <rPh sb="21" eb="23">
      <t>レイワ</t>
    </rPh>
    <rPh sb="34" eb="35">
      <t>ヤク</t>
    </rPh>
    <rPh sb="41" eb="42">
      <t>ニン</t>
    </rPh>
    <rPh sb="43" eb="44">
      <t>タイ</t>
    </rPh>
    <rPh sb="44" eb="47">
      <t>ゼンネンヒ</t>
    </rPh>
    <rPh sb="56" eb="58">
      <t>ゼンネン</t>
    </rPh>
    <rPh sb="60" eb="62">
      <t>ゾウカ</t>
    </rPh>
    <phoneticPr fontId="5"/>
  </si>
  <si>
    <t>した。宿泊客数約492.2万人のうち、県内から約60.2万人（前年比102.0％）、県外から約432.0万人（前年比116.4％）となって</t>
    <rPh sb="14" eb="15">
      <t>ニン</t>
    </rPh>
    <rPh sb="28" eb="29">
      <t>マン</t>
    </rPh>
    <rPh sb="52" eb="53">
      <t>マン</t>
    </rPh>
    <phoneticPr fontId="5"/>
  </si>
  <si>
    <t>いる。構成比では近畿5府県からが46.1％と最も多い。また、外国人宿泊客数は前年の約4.1万人から大幅に増加し約38.3万人</t>
    <rPh sb="11" eb="13">
      <t>フケン</t>
    </rPh>
    <rPh sb="38" eb="40">
      <t>ゼンネン</t>
    </rPh>
    <rPh sb="41" eb="42">
      <t>ヤク</t>
    </rPh>
    <rPh sb="45" eb="47">
      <t>マンニン</t>
    </rPh>
    <rPh sb="49" eb="51">
      <t>オオハバ</t>
    </rPh>
    <rPh sb="52" eb="54">
      <t>ゾウカ</t>
    </rPh>
    <rPh sb="55" eb="56">
      <t>ヤク</t>
    </rPh>
    <rPh sb="60" eb="62">
      <t>マンニン</t>
    </rPh>
    <phoneticPr fontId="5"/>
  </si>
  <si>
    <t>（前年比923.2％）となった。</t>
    <rPh sb="1" eb="4">
      <t>ゼンネンヒ</t>
    </rPh>
    <phoneticPr fontId="5"/>
  </si>
  <si>
    <t>１世帯当たりの家計資産額</t>
    <phoneticPr fontId="5"/>
  </si>
  <si>
    <t>（令和元年10月末）</t>
    <rPh sb="1" eb="3">
      <t>レイワ</t>
    </rPh>
    <rPh sb="3" eb="4">
      <t>モト</t>
    </rPh>
    <rPh sb="4" eb="5">
      <t>ネン</t>
    </rPh>
    <rPh sb="7" eb="8">
      <t>ガツ</t>
    </rPh>
    <rPh sb="8" eb="9">
      <t>マツ</t>
    </rPh>
    <phoneticPr fontId="8"/>
  </si>
  <si>
    <t>単位:万円</t>
    <rPh sb="0" eb="1">
      <t>タン</t>
    </rPh>
    <phoneticPr fontId="8"/>
  </si>
  <si>
    <t>総　数</t>
    <phoneticPr fontId="5"/>
  </si>
  <si>
    <t>金融資産</t>
  </si>
  <si>
    <t>貯　蓄
現在高</t>
    <rPh sb="4" eb="6">
      <t>ゲンザイ</t>
    </rPh>
    <rPh sb="6" eb="7">
      <t>ダカ</t>
    </rPh>
    <phoneticPr fontId="8"/>
  </si>
  <si>
    <t>負　債
現在高</t>
    <rPh sb="4" eb="6">
      <t>ゲンザイ</t>
    </rPh>
    <rPh sb="6" eb="7">
      <t>ダカ</t>
    </rPh>
    <phoneticPr fontId="8"/>
  </si>
  <si>
    <t>住宅・宅地</t>
    <rPh sb="0" eb="2">
      <t>ジュウタク</t>
    </rPh>
    <rPh sb="3" eb="5">
      <t>タクチ</t>
    </rPh>
    <phoneticPr fontId="5"/>
  </si>
  <si>
    <t>宅地</t>
    <rPh sb="0" eb="2">
      <t>タクチ</t>
    </rPh>
    <phoneticPr fontId="8"/>
  </si>
  <si>
    <t>住宅</t>
    <rPh sb="0" eb="2">
      <t>ジュウタク</t>
    </rPh>
    <phoneticPr fontId="8"/>
  </si>
  <si>
    <t>和歌山県</t>
    <rPh sb="3" eb="4">
      <t>ケン</t>
    </rPh>
    <phoneticPr fontId="5"/>
  </si>
  <si>
    <t>全  国</t>
  </si>
  <si>
    <t>総務省統計局「全国家計構造調査報告」</t>
    <rPh sb="0" eb="3">
      <t>ソウムショウ</t>
    </rPh>
    <rPh sb="9" eb="11">
      <t>カケイ</t>
    </rPh>
    <rPh sb="11" eb="13">
      <t>コウゾウ</t>
    </rPh>
    <phoneticPr fontId="5"/>
  </si>
  <si>
    <t>　令和5年平均の和歌山市消費者物価指数は前年比2.6％上昇し、2020年を100とした総合指数で103.9となっている。</t>
    <rPh sb="1" eb="3">
      <t>レイワ</t>
    </rPh>
    <rPh sb="4" eb="5">
      <t>ネン</t>
    </rPh>
    <rPh sb="5" eb="7">
      <t>ヘイキン</t>
    </rPh>
    <rPh sb="8" eb="12">
      <t>ワカヤマシ</t>
    </rPh>
    <rPh sb="12" eb="15">
      <t>ショウヒシャ</t>
    </rPh>
    <rPh sb="15" eb="17">
      <t>ブッカ</t>
    </rPh>
    <rPh sb="17" eb="19">
      <t>シスウ</t>
    </rPh>
    <rPh sb="35" eb="36">
      <t>ネン</t>
    </rPh>
    <rPh sb="36" eb="37">
      <t>ヘイネン</t>
    </rPh>
    <rPh sb="43" eb="45">
      <t>ソウゴウ</t>
    </rPh>
    <rPh sb="45" eb="47">
      <t>シスウ</t>
    </rPh>
    <phoneticPr fontId="5"/>
  </si>
  <si>
    <t>　令和5年は、政府によるエネルギー価格高騰対策として「電気・ガス価格激変緩和対策事業」が実施され電気代、ガス代が</t>
    <phoneticPr fontId="5"/>
  </si>
  <si>
    <t>下落したものの、原材料費の上昇などにより家具・家事用品や食料などをはじめとする幅広い分野で価格が上昇し、2.6％の</t>
    <phoneticPr fontId="5"/>
  </si>
  <si>
    <t>上昇となった。</t>
    <phoneticPr fontId="5"/>
  </si>
  <si>
    <t>　 住宅・土地統計調査によると、令和５年10月1日現在の県内の住宅数は49万5,600戸で5年前の前回調査に比べ10,400戸</t>
    <rPh sb="2" eb="4">
      <t>ジュウタク</t>
    </rPh>
    <rPh sb="5" eb="7">
      <t>トチ</t>
    </rPh>
    <rPh sb="7" eb="9">
      <t>トウケイ</t>
    </rPh>
    <rPh sb="9" eb="11">
      <t>チョウサ</t>
    </rPh>
    <rPh sb="16" eb="18">
      <t>レイワ</t>
    </rPh>
    <rPh sb="19" eb="20">
      <t>ネン</t>
    </rPh>
    <rPh sb="20" eb="21">
      <t>ヘイネン</t>
    </rPh>
    <rPh sb="22" eb="23">
      <t>ツキ</t>
    </rPh>
    <rPh sb="24" eb="25">
      <t>ヒ</t>
    </rPh>
    <rPh sb="25" eb="27">
      <t>ゲンザイ</t>
    </rPh>
    <rPh sb="28" eb="30">
      <t>ケンナイ</t>
    </rPh>
    <rPh sb="31" eb="33">
      <t>ジュウタク</t>
    </rPh>
    <rPh sb="33" eb="34">
      <t>スウ</t>
    </rPh>
    <rPh sb="37" eb="38">
      <t>マン</t>
    </rPh>
    <rPh sb="43" eb="44">
      <t>ト</t>
    </rPh>
    <rPh sb="46" eb="47">
      <t>ネン</t>
    </rPh>
    <rPh sb="47" eb="48">
      <t>マエ</t>
    </rPh>
    <rPh sb="49" eb="51">
      <t>ゼンカイ</t>
    </rPh>
    <rPh sb="51" eb="53">
      <t>チョウサ</t>
    </rPh>
    <rPh sb="54" eb="55">
      <t>クラ</t>
    </rPh>
    <rPh sb="62" eb="63">
      <t>ト</t>
    </rPh>
    <phoneticPr fontId="5"/>
  </si>
  <si>
    <r>
      <rPr>
        <sz val="12"/>
        <color indexed="8"/>
        <rFont val="ＭＳ Ｐ明朝"/>
        <family val="1"/>
        <charset val="128"/>
      </rPr>
      <t>（2.1％）</t>
    </r>
    <r>
      <rPr>
        <sz val="12"/>
        <rFont val="ＭＳ Ｐ明朝"/>
        <family val="1"/>
        <charset val="128"/>
      </rPr>
      <t>増加した。住宅の内訳をみると、居住世帯がある住宅は38万6,600戸、空き家、別荘地等の居住世帯のない住宅が</t>
    </r>
    <rPh sb="6" eb="8">
      <t>ゾウカ</t>
    </rPh>
    <rPh sb="11" eb="13">
      <t>ジュウタク</t>
    </rPh>
    <rPh sb="14" eb="16">
      <t>ウチワケ</t>
    </rPh>
    <rPh sb="21" eb="23">
      <t>キョジュウ</t>
    </rPh>
    <rPh sb="23" eb="25">
      <t>セタイ</t>
    </rPh>
    <rPh sb="28" eb="30">
      <t>ジュウタク</t>
    </rPh>
    <rPh sb="33" eb="34">
      <t>マン</t>
    </rPh>
    <rPh sb="39" eb="40">
      <t>ト</t>
    </rPh>
    <rPh sb="41" eb="42">
      <t>ア</t>
    </rPh>
    <rPh sb="43" eb="44">
      <t>ヤ</t>
    </rPh>
    <rPh sb="45" eb="48">
      <t>ベッソウチ</t>
    </rPh>
    <rPh sb="48" eb="49">
      <t>トウ</t>
    </rPh>
    <rPh sb="50" eb="52">
      <t>キョジュウ</t>
    </rPh>
    <rPh sb="52" eb="54">
      <t>セタイ</t>
    </rPh>
    <rPh sb="57" eb="59">
      <t>ジュウタク</t>
    </rPh>
    <phoneticPr fontId="5"/>
  </si>
  <si>
    <t>10万9,000戸となっている。</t>
    <phoneticPr fontId="5"/>
  </si>
  <si>
    <t>　世帯が居住する住宅のうち持ち家住宅は28万5200戸で、持ち家率は73.8％となり前回調査の73.0％から0.8ポイント上昇した。</t>
    <rPh sb="1" eb="3">
      <t>セタイ</t>
    </rPh>
    <rPh sb="4" eb="6">
      <t>キョジュウ</t>
    </rPh>
    <rPh sb="8" eb="10">
      <t>ジュウタク</t>
    </rPh>
    <rPh sb="13" eb="14">
      <t>モ</t>
    </rPh>
    <rPh sb="15" eb="16">
      <t>イエ</t>
    </rPh>
    <rPh sb="16" eb="18">
      <t>ジュウタク</t>
    </rPh>
    <rPh sb="21" eb="22">
      <t>マン</t>
    </rPh>
    <rPh sb="26" eb="27">
      <t>ト</t>
    </rPh>
    <rPh sb="29" eb="30">
      <t>モ</t>
    </rPh>
    <rPh sb="31" eb="32">
      <t>イエ</t>
    </rPh>
    <rPh sb="32" eb="33">
      <t>リツ</t>
    </rPh>
    <rPh sb="42" eb="44">
      <t>ゼンカイ</t>
    </rPh>
    <rPh sb="44" eb="46">
      <t>チョウサ</t>
    </rPh>
    <rPh sb="61" eb="63">
      <t>ジョウショウ</t>
    </rPh>
    <phoneticPr fontId="5"/>
  </si>
  <si>
    <t xml:space="preserve">    令和4年においては、すべての項目で全国水準より高くなっている。特に、「病院数」「一般診療所数」</t>
    <phoneticPr fontId="5"/>
  </si>
  <si>
    <t xml:space="preserve">    「一般診療所病床数」が多い。</t>
    <phoneticPr fontId="5"/>
  </si>
  <si>
    <t xml:space="preserve">  火災出火件数、不慮の事故の死亡者数において、全国水準を上回っている。</t>
    <rPh sb="9" eb="11">
      <t>フリョ</t>
    </rPh>
    <rPh sb="12" eb="14">
      <t>ジコ</t>
    </rPh>
    <rPh sb="15" eb="18">
      <t>シボウシャ</t>
    </rPh>
    <rPh sb="18" eb="19">
      <t>スウ</t>
    </rPh>
    <rPh sb="24" eb="26">
      <t>ゼンコク</t>
    </rPh>
    <rPh sb="26" eb="28">
      <t>スイジュン</t>
    </rPh>
    <rPh sb="29" eb="31">
      <t>ウワマワ</t>
    </rPh>
    <phoneticPr fontId="5"/>
  </si>
  <si>
    <t>　 県内の令和5年の交通事故発生件数は、前年より34件減の1,355件となった。</t>
    <rPh sb="2" eb="4">
      <t>ケンナイ</t>
    </rPh>
    <rPh sb="5" eb="7">
      <t>レイワ</t>
    </rPh>
    <rPh sb="8" eb="9">
      <t>ネン</t>
    </rPh>
    <rPh sb="9" eb="10">
      <t>ヘイネン</t>
    </rPh>
    <rPh sb="10" eb="12">
      <t>コウツウ</t>
    </rPh>
    <rPh sb="12" eb="14">
      <t>ジコ</t>
    </rPh>
    <rPh sb="14" eb="16">
      <t>ハッセイ</t>
    </rPh>
    <rPh sb="16" eb="18">
      <t>ケンスウ</t>
    </rPh>
    <rPh sb="20" eb="22">
      <t>ゼンネン</t>
    </rPh>
    <rPh sb="26" eb="27">
      <t>ケン</t>
    </rPh>
    <rPh sb="27" eb="28">
      <t>ゲン</t>
    </rPh>
    <rPh sb="34" eb="35">
      <t>ケン</t>
    </rPh>
    <phoneticPr fontId="5"/>
  </si>
  <si>
    <t>　 死亡者数については、前年より7人増の31人となった。</t>
    <rPh sb="2" eb="6">
      <t>シボウシャスウ</t>
    </rPh>
    <rPh sb="12" eb="14">
      <t>ゼンネン</t>
    </rPh>
    <rPh sb="17" eb="18">
      <t>ニン</t>
    </rPh>
    <rPh sb="18" eb="19">
      <t>ゾウ</t>
    </rPh>
    <rPh sb="22" eb="23">
      <t>ニン</t>
    </rPh>
    <phoneticPr fontId="5"/>
  </si>
  <si>
    <t>　　　（注）小学校の児童数には義務教育学校１～６年の児童数、中学校の生徒数には義務教育学校７～９年の生徒数を含む。</t>
    <rPh sb="4" eb="5">
      <t>チュウ</t>
    </rPh>
    <rPh sb="6" eb="9">
      <t>ショウガッコウ</t>
    </rPh>
    <rPh sb="10" eb="13">
      <t>ジドウスウ</t>
    </rPh>
    <rPh sb="15" eb="17">
      <t>ギム</t>
    </rPh>
    <rPh sb="17" eb="19">
      <t>キョウイク</t>
    </rPh>
    <rPh sb="19" eb="21">
      <t>ガッコウ</t>
    </rPh>
    <rPh sb="24" eb="25">
      <t>ネン</t>
    </rPh>
    <rPh sb="26" eb="29">
      <t>ジドウスウ</t>
    </rPh>
    <rPh sb="30" eb="33">
      <t>チュウガッコウ</t>
    </rPh>
    <rPh sb="34" eb="37">
      <t>セイトスウ</t>
    </rPh>
    <rPh sb="39" eb="41">
      <t>ギム</t>
    </rPh>
    <rPh sb="41" eb="43">
      <t>キョウイク</t>
    </rPh>
    <rPh sb="43" eb="45">
      <t>ガッコウ</t>
    </rPh>
    <rPh sb="48" eb="49">
      <t>ネン</t>
    </rPh>
    <rPh sb="50" eb="53">
      <t>セイトスウ</t>
    </rPh>
    <rPh sb="54" eb="55">
      <t>フク</t>
    </rPh>
    <phoneticPr fontId="5"/>
  </si>
  <si>
    <t>　令和5年5月1日現在、県内の小学校数は240校で児童数は42,164人となり、前年より</t>
    <rPh sb="1" eb="3">
      <t>レイワ</t>
    </rPh>
    <rPh sb="4" eb="5">
      <t>ネン</t>
    </rPh>
    <rPh sb="5" eb="6">
      <t>ヘイネン</t>
    </rPh>
    <rPh sb="6" eb="7">
      <t>ツキ</t>
    </rPh>
    <rPh sb="8" eb="9">
      <t>ヒ</t>
    </rPh>
    <rPh sb="9" eb="11">
      <t>ゲンザイ</t>
    </rPh>
    <rPh sb="12" eb="14">
      <t>ケンナイ</t>
    </rPh>
    <rPh sb="15" eb="18">
      <t>ショウガッコウ</t>
    </rPh>
    <rPh sb="18" eb="19">
      <t>スウ</t>
    </rPh>
    <rPh sb="23" eb="24">
      <t>コウ</t>
    </rPh>
    <rPh sb="25" eb="28">
      <t>ジドウスウ</t>
    </rPh>
    <rPh sb="35" eb="36">
      <t>ニン</t>
    </rPh>
    <rPh sb="40" eb="42">
      <t>ゼンネン</t>
    </rPh>
    <phoneticPr fontId="5"/>
  </si>
  <si>
    <t>891人（2.1％）減少し、昭和56年の10万6,823人をピークに、翌年から年々減少が続いている。</t>
    <rPh sb="3" eb="4">
      <t>ニン</t>
    </rPh>
    <rPh sb="10" eb="12">
      <t>ゲンショウ</t>
    </rPh>
    <rPh sb="14" eb="16">
      <t>ショウワ</t>
    </rPh>
    <rPh sb="18" eb="19">
      <t>ネン</t>
    </rPh>
    <rPh sb="22" eb="23">
      <t>マン</t>
    </rPh>
    <rPh sb="28" eb="29">
      <t>ニン</t>
    </rPh>
    <rPh sb="35" eb="37">
      <t>ヨクネン</t>
    </rPh>
    <rPh sb="39" eb="41">
      <t>ネンネン</t>
    </rPh>
    <rPh sb="41" eb="43">
      <t>ゲンショウ</t>
    </rPh>
    <rPh sb="44" eb="45">
      <t>ツヅ</t>
    </rPh>
    <phoneticPr fontId="5"/>
  </si>
  <si>
    <t>また、中学校・高等学校においても、生徒数は減少の傾向にある。</t>
    <rPh sb="3" eb="6">
      <t>チュウガッコウ</t>
    </rPh>
    <rPh sb="7" eb="9">
      <t>コウトウ</t>
    </rPh>
    <rPh sb="9" eb="11">
      <t>ガッコウ</t>
    </rPh>
    <rPh sb="17" eb="19">
      <t>セイト</t>
    </rPh>
    <rPh sb="19" eb="20">
      <t>カズ</t>
    </rPh>
    <rPh sb="21" eb="23">
      <t>ゲンショウ</t>
    </rPh>
    <rPh sb="24" eb="26">
      <t>ケイコウ</t>
    </rPh>
    <phoneticPr fontId="5"/>
  </si>
  <si>
    <t>　令和5年3月の高等学校（全日制・定時制）卒業者は7,289人で、前年より527人（6.7％）減少</t>
    <rPh sb="1" eb="3">
      <t>レイワ</t>
    </rPh>
    <rPh sb="4" eb="5">
      <t>ネン</t>
    </rPh>
    <rPh sb="6" eb="7">
      <t>ツキ</t>
    </rPh>
    <rPh sb="8" eb="10">
      <t>コウトウ</t>
    </rPh>
    <rPh sb="10" eb="12">
      <t>ガッコウ</t>
    </rPh>
    <rPh sb="13" eb="16">
      <t>ゼンニチセイ</t>
    </rPh>
    <rPh sb="17" eb="20">
      <t>テイジセイ</t>
    </rPh>
    <rPh sb="21" eb="24">
      <t>ソツギョウシャ</t>
    </rPh>
    <rPh sb="30" eb="31">
      <t>ニン</t>
    </rPh>
    <rPh sb="33" eb="35">
      <t>ゼンネン</t>
    </rPh>
    <rPh sb="40" eb="41">
      <t>ニン</t>
    </rPh>
    <rPh sb="47" eb="49">
      <t>ゲンショウ</t>
    </rPh>
    <phoneticPr fontId="5"/>
  </si>
  <si>
    <t>している。進路別にみると、大学・短大等への進学者が最も多く4,158人で57.0％を占め、次い</t>
    <rPh sb="5" eb="7">
      <t>シンロ</t>
    </rPh>
    <rPh sb="7" eb="8">
      <t>ベツ</t>
    </rPh>
    <rPh sb="13" eb="15">
      <t>ダイガク</t>
    </rPh>
    <rPh sb="16" eb="18">
      <t>タンダイ</t>
    </rPh>
    <rPh sb="18" eb="19">
      <t>トウ</t>
    </rPh>
    <rPh sb="21" eb="24">
      <t>シンガクシャ</t>
    </rPh>
    <rPh sb="25" eb="26">
      <t>モット</t>
    </rPh>
    <rPh sb="27" eb="28">
      <t>オオ</t>
    </rPh>
    <rPh sb="34" eb="35">
      <t>ニン</t>
    </rPh>
    <rPh sb="42" eb="43">
      <t>シ</t>
    </rPh>
    <rPh sb="45" eb="46">
      <t>ツ</t>
    </rPh>
    <phoneticPr fontId="5"/>
  </si>
  <si>
    <t>で専修学校等への入学者及び進学者が1,463人で20.1％、就職進学者を除く就職者が1,304人で</t>
    <rPh sb="22" eb="23">
      <t>ニン</t>
    </rPh>
    <rPh sb="36" eb="37">
      <t>ノゾ</t>
    </rPh>
    <rPh sb="47" eb="48">
      <t>ニン</t>
    </rPh>
    <phoneticPr fontId="5"/>
  </si>
  <si>
    <t>17.9％となっている。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</si>
</sst>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quot;△ &quot;#,##0"/>
    <numFmt numFmtId="178" formatCode="#,##0_ "/>
    <numFmt numFmtId="179" formatCode="#,##0.0;\-#,##0.0"/>
    <numFmt numFmtId="180" formatCode="0.0%"/>
    <numFmt numFmtId="181" formatCode="0.0_);[Red]\(0.0\)"/>
  </numFmts>
  <fonts count="62">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ＭＳ 明朝"/>
      <family val="1"/>
      <charset val="128"/>
    </font>
    <font>
      <sz val="10"/>
      <name val="Meiryo UI"/>
      <family val="3"/>
      <charset val="128"/>
    </font>
    <font>
      <sz val="6"/>
      <name val="ＭＳ Ｐゴシック"/>
      <family val="3"/>
      <charset val="128"/>
    </font>
    <font>
      <b/>
      <sz val="14"/>
      <name val="Meiryo UI"/>
      <family val="3"/>
      <charset val="128"/>
    </font>
    <font>
      <sz val="14"/>
      <name val="Meiryo UI"/>
      <family val="3"/>
      <charset val="128"/>
    </font>
    <font>
      <sz val="7"/>
      <name val="ＭＳ 明朝"/>
      <family val="1"/>
      <charset val="128"/>
    </font>
    <font>
      <sz val="10"/>
      <name val="ＭＳ 明朝"/>
      <family val="1"/>
      <charset val="128"/>
    </font>
    <font>
      <sz val="11"/>
      <name val="Meiryo UI"/>
      <family val="3"/>
      <charset val="128"/>
    </font>
    <font>
      <sz val="12"/>
      <name val="Meiryo UI"/>
      <family val="3"/>
      <charset val="128"/>
    </font>
    <font>
      <sz val="10"/>
      <name val="Segoe UI"/>
      <family val="2"/>
    </font>
    <font>
      <sz val="11"/>
      <name val="Segoe UI"/>
      <family val="2"/>
    </font>
    <font>
      <sz val="10"/>
      <name val="Sugoe UI"/>
      <family val="2"/>
    </font>
    <font>
      <sz val="8"/>
      <name val="Sugoe UI"/>
      <family val="2"/>
    </font>
    <font>
      <sz val="13"/>
      <name val="Meiryo UI"/>
      <family val="3"/>
      <charset val="128"/>
    </font>
    <font>
      <sz val="14"/>
      <name val="Sugoe UI"/>
      <family val="2"/>
    </font>
    <font>
      <sz val="8"/>
      <name val="Meiryo UI"/>
      <family val="3"/>
      <charset val="128"/>
    </font>
    <font>
      <sz val="10"/>
      <name val="ＭＳ Ｐゴシック"/>
      <family val="3"/>
      <charset val="128"/>
    </font>
    <font>
      <sz val="14"/>
      <name val="ＭＳ Ｐ明朝"/>
      <family val="1"/>
      <charset val="128"/>
    </font>
    <font>
      <b/>
      <sz val="10"/>
      <name val="Meiryo UI"/>
      <family val="3"/>
      <charset val="128"/>
    </font>
    <font>
      <b/>
      <sz val="11"/>
      <name val="ＭＳ Ｐゴシック"/>
      <family val="3"/>
      <charset val="128"/>
    </font>
    <font>
      <sz val="11"/>
      <name val="ＭＳ 明朝"/>
      <family val="1"/>
      <charset val="128"/>
    </font>
    <font>
      <sz val="11"/>
      <color indexed="12"/>
      <name val="ＭＳ 明朝"/>
      <family val="1"/>
      <charset val="128"/>
    </font>
    <font>
      <sz val="8"/>
      <name val="ＭＳ 明朝"/>
      <family val="1"/>
      <charset val="128"/>
    </font>
    <font>
      <b/>
      <sz val="11"/>
      <name val="メイリオ"/>
      <family val="3"/>
      <charset val="128"/>
    </font>
    <font>
      <b/>
      <sz val="12"/>
      <name val="ＭＳ Ｐゴシック"/>
      <family val="3"/>
      <charset val="128"/>
    </font>
    <font>
      <b/>
      <sz val="14"/>
      <name val="ＭＳ 明朝"/>
      <family val="1"/>
      <charset val="128"/>
    </font>
    <font>
      <sz val="12"/>
      <name val="ＭＳ 明朝"/>
      <family val="1"/>
      <charset val="128"/>
    </font>
    <font>
      <sz val="10.5"/>
      <name val="ＭＳ 明朝"/>
      <family val="1"/>
      <charset val="128"/>
    </font>
    <font>
      <sz val="7"/>
      <name val="ＭＳ Ｐ明朝"/>
      <family val="1"/>
      <charset val="128"/>
    </font>
    <font>
      <sz val="12"/>
      <name val="ＭＳ Ｐゴシック"/>
      <family val="3"/>
      <charset val="128"/>
    </font>
    <font>
      <sz val="11"/>
      <color rgb="FFFF0000"/>
      <name val="ＭＳ 明朝"/>
      <family val="1"/>
      <charset val="128"/>
    </font>
    <font>
      <sz val="13"/>
      <color rgb="FF000000"/>
      <name val="ＭＳ 明朝"/>
      <family val="1"/>
      <charset val="128"/>
    </font>
    <font>
      <sz val="13"/>
      <name val="ＭＳ 明朝"/>
      <family val="1"/>
      <charset val="128"/>
    </font>
    <font>
      <sz val="14"/>
      <name val="ＭＳ Ｐゴシック"/>
      <family val="3"/>
      <charset val="128"/>
    </font>
    <font>
      <sz val="10"/>
      <name val="ＭＳ Ｐ明朝"/>
      <family val="1"/>
      <charset val="128"/>
    </font>
    <font>
      <sz val="10"/>
      <color indexed="8"/>
      <name val="ＭＳ Ｐ明朝"/>
      <family val="1"/>
      <charset val="128"/>
    </font>
    <font>
      <sz val="11"/>
      <name val="ＭＳ Ｐ明朝"/>
      <family val="1"/>
      <charset val="128"/>
    </font>
    <font>
      <b/>
      <sz val="16"/>
      <name val="メイリオ"/>
      <family val="3"/>
      <charset val="128"/>
    </font>
    <font>
      <b/>
      <sz val="16"/>
      <name val="ＭＳ Ｐゴシック"/>
      <family val="3"/>
      <charset val="128"/>
    </font>
    <font>
      <sz val="12"/>
      <color indexed="8"/>
      <name val="ＭＳ 明朝"/>
      <family val="1"/>
      <charset val="128"/>
    </font>
    <font>
      <sz val="11"/>
      <color indexed="8"/>
      <name val="メイリオ"/>
      <family val="3"/>
      <charset val="128"/>
    </font>
    <font>
      <sz val="12"/>
      <name val="Segoe UI"/>
      <family val="2"/>
    </font>
    <font>
      <sz val="12"/>
      <color indexed="8"/>
      <name val="Segoe UI"/>
      <family val="2"/>
    </font>
    <font>
      <sz val="10"/>
      <color indexed="8"/>
      <name val="メイリオ"/>
      <family val="3"/>
      <charset val="128"/>
    </font>
    <font>
      <sz val="11"/>
      <name val="メイリオ"/>
      <family val="3"/>
      <charset val="128"/>
    </font>
    <font>
      <sz val="11"/>
      <color indexed="8"/>
      <name val="ＭＳ 明朝"/>
      <family val="1"/>
      <charset val="128"/>
    </font>
    <font>
      <sz val="14"/>
      <color indexed="8"/>
      <name val="ＭＳ 明朝"/>
      <family val="1"/>
      <charset val="128"/>
    </font>
    <font>
      <sz val="12"/>
      <name val="ＭＳ Ｐ明朝"/>
      <family val="1"/>
      <charset val="128"/>
    </font>
    <font>
      <b/>
      <sz val="14"/>
      <name val="メイリオ"/>
      <family val="3"/>
      <charset val="128"/>
    </font>
    <font>
      <sz val="14"/>
      <name val="メイリオ"/>
      <family val="3"/>
      <charset val="128"/>
    </font>
    <font>
      <sz val="16"/>
      <name val="Segoe UI"/>
      <family val="2"/>
    </font>
    <font>
      <sz val="12"/>
      <color rgb="FFFF0000"/>
      <name val="ＭＳ 明朝"/>
      <family val="1"/>
      <charset val="128"/>
    </font>
    <font>
      <sz val="11"/>
      <color rgb="FFFF0000"/>
      <name val="ＭＳ Ｐゴシック"/>
      <family val="3"/>
      <charset val="128"/>
    </font>
    <font>
      <sz val="12"/>
      <color indexed="8"/>
      <name val="ＭＳ Ｐ明朝"/>
      <family val="1"/>
      <charset val="128"/>
    </font>
    <font>
      <b/>
      <sz val="11"/>
      <name val="ＭＳ 明朝"/>
      <family val="1"/>
      <charset val="128"/>
    </font>
    <font>
      <sz val="9"/>
      <name val="ＭＳ 明朝"/>
      <family val="1"/>
      <charset val="128"/>
    </font>
    <font>
      <sz val="9"/>
      <name val="ＭＳ Ｐゴシック"/>
      <family val="3"/>
      <charset val="128"/>
    </font>
    <font>
      <sz val="8"/>
      <name val="ＭＳ Ｐゴシック"/>
      <family val="3"/>
      <charset val="128"/>
    </font>
    <font>
      <u/>
      <sz val="11"/>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33">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bottom style="medium">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7" fontId="3" fillId="0" borderId="0"/>
    <xf numFmtId="37" fontId="3" fillId="0" borderId="0"/>
    <xf numFmtId="0" fontId="9" fillId="0" borderId="0"/>
  </cellStyleXfs>
  <cellXfs count="302">
    <xf numFmtId="0" fontId="0" fillId="0" borderId="0" xfId="0">
      <alignment vertical="center"/>
    </xf>
    <xf numFmtId="0" fontId="1" fillId="0" borderId="0" xfId="1">
      <alignment vertical="center"/>
    </xf>
    <xf numFmtId="0" fontId="3" fillId="0" borderId="0" xfId="1" applyFont="1">
      <alignment vertical="center"/>
    </xf>
    <xf numFmtId="0" fontId="1" fillId="0" borderId="0" xfId="1" applyFont="1">
      <alignment vertical="center"/>
    </xf>
    <xf numFmtId="0" fontId="9" fillId="0" borderId="0" xfId="1" applyFont="1" applyBorder="1">
      <alignment vertical="center"/>
    </xf>
    <xf numFmtId="0" fontId="4" fillId="0" borderId="0" xfId="1" applyFont="1" applyBorder="1">
      <alignment vertical="center"/>
    </xf>
    <xf numFmtId="0" fontId="10" fillId="0" borderId="0" xfId="1" applyFont="1" applyBorder="1" applyAlignment="1" applyProtection="1">
      <alignment horizontal="center"/>
    </xf>
    <xf numFmtId="0" fontId="7" fillId="0" borderId="1" xfId="1" applyFont="1" applyBorder="1">
      <alignment vertical="center"/>
    </xf>
    <xf numFmtId="0" fontId="11" fillId="0" borderId="2" xfId="1" applyFont="1" applyBorder="1" applyAlignment="1" applyProtection="1">
      <alignment horizontal="center" vertical="center"/>
    </xf>
    <xf numFmtId="0" fontId="11" fillId="0" borderId="3" xfId="1" applyFont="1" applyBorder="1">
      <alignment vertical="center"/>
    </xf>
    <xf numFmtId="0" fontId="10" fillId="0" borderId="0" xfId="1" applyFont="1">
      <alignment vertical="center"/>
    </xf>
    <xf numFmtId="0" fontId="7" fillId="0" borderId="4" xfId="1" applyFont="1" applyBorder="1">
      <alignment vertical="center"/>
    </xf>
    <xf numFmtId="0" fontId="11" fillId="0" borderId="5" xfId="1" applyFont="1" applyBorder="1" applyAlignment="1">
      <alignment horizontal="center" vertical="center"/>
    </xf>
    <xf numFmtId="0" fontId="11" fillId="0" borderId="6" xfId="1" applyFont="1" applyBorder="1" applyAlignment="1" applyProtection="1">
      <alignment horizontal="center" vertical="center"/>
    </xf>
    <xf numFmtId="0" fontId="11" fillId="0" borderId="7" xfId="1" applyFont="1" applyBorder="1" applyAlignment="1" applyProtection="1">
      <alignment horizontal="center" vertical="center"/>
    </xf>
    <xf numFmtId="0" fontId="7" fillId="0" borderId="0" xfId="1" applyFont="1" applyAlignment="1">
      <alignment horizontal="center"/>
    </xf>
    <xf numFmtId="0" fontId="7" fillId="0" borderId="8" xfId="1" applyFont="1" applyBorder="1">
      <alignment vertical="center"/>
    </xf>
    <xf numFmtId="49" fontId="12" fillId="0" borderId="0" xfId="1" applyNumberFormat="1" applyFont="1" applyAlignment="1" applyProtection="1">
      <alignment vertical="center"/>
    </xf>
    <xf numFmtId="38" fontId="13" fillId="0" borderId="8" xfId="2" applyFont="1" applyBorder="1" applyAlignment="1" applyProtection="1">
      <alignment vertical="center"/>
    </xf>
    <xf numFmtId="38" fontId="13" fillId="0" borderId="0" xfId="2" applyFont="1" applyBorder="1" applyAlignment="1" applyProtection="1">
      <alignment vertical="center"/>
    </xf>
    <xf numFmtId="38" fontId="13" fillId="0" borderId="0" xfId="2" applyFont="1" applyBorder="1" applyAlignment="1" applyProtection="1">
      <alignment horizontal="right" vertical="center"/>
    </xf>
    <xf numFmtId="49" fontId="12" fillId="0" borderId="0" xfId="1" applyNumberFormat="1" applyFont="1" applyAlignment="1">
      <alignment vertical="center"/>
    </xf>
    <xf numFmtId="38" fontId="13" fillId="0" borderId="8" xfId="2" applyFont="1" applyBorder="1" applyAlignment="1">
      <alignment vertical="center"/>
    </xf>
    <xf numFmtId="38" fontId="13" fillId="0" borderId="0" xfId="2" applyFont="1" applyBorder="1" applyAlignment="1">
      <alignment vertical="center"/>
    </xf>
    <xf numFmtId="49" fontId="12" fillId="0" borderId="0" xfId="1" applyNumberFormat="1" applyFont="1" applyBorder="1" applyAlignment="1" applyProtection="1">
      <alignment vertical="center"/>
    </xf>
    <xf numFmtId="38" fontId="13" fillId="0" borderId="0" xfId="2" applyFont="1">
      <alignment vertical="center"/>
    </xf>
    <xf numFmtId="0" fontId="14" fillId="0" borderId="4" xfId="1" applyFont="1" applyBorder="1">
      <alignment vertical="center"/>
    </xf>
    <xf numFmtId="0" fontId="7" fillId="0" borderId="5" xfId="1" applyFont="1" applyBorder="1">
      <alignment vertical="center"/>
    </xf>
    <xf numFmtId="0" fontId="15" fillId="0" borderId="0" xfId="1" applyFont="1" applyAlignment="1">
      <alignment horizontal="center"/>
    </xf>
    <xf numFmtId="37" fontId="11" fillId="0" borderId="8" xfId="1" applyNumberFormat="1" applyFont="1" applyBorder="1" applyAlignment="1" applyProtection="1">
      <alignment horizontal="center" vertical="center"/>
    </xf>
    <xf numFmtId="37" fontId="11" fillId="0" borderId="4" xfId="1" applyNumberFormat="1" applyFont="1" applyBorder="1" applyProtection="1">
      <alignment vertical="center"/>
    </xf>
    <xf numFmtId="37" fontId="7" fillId="0" borderId="0" xfId="1" applyNumberFormat="1" applyFont="1" applyBorder="1" applyProtection="1">
      <alignment vertical="center"/>
    </xf>
    <xf numFmtId="0" fontId="15" fillId="0" borderId="4" xfId="1" applyFont="1" applyBorder="1" applyAlignment="1">
      <alignment horizontal="center"/>
    </xf>
    <xf numFmtId="37" fontId="11" fillId="0" borderId="6" xfId="1" applyNumberFormat="1" applyFont="1" applyBorder="1" applyAlignment="1" applyProtection="1">
      <alignment horizontal="center" vertical="center"/>
    </xf>
    <xf numFmtId="37" fontId="11" fillId="0" borderId="7" xfId="1" applyNumberFormat="1" applyFont="1" applyBorder="1" applyAlignment="1" applyProtection="1">
      <alignment horizontal="center" vertical="center"/>
    </xf>
    <xf numFmtId="37" fontId="16" fillId="0" borderId="0" xfId="1" applyNumberFormat="1" applyFont="1" applyBorder="1" applyAlignment="1" applyProtection="1">
      <alignment horizontal="center" vertical="center"/>
    </xf>
    <xf numFmtId="0" fontId="17" fillId="0" borderId="0" xfId="1" applyFont="1" applyAlignment="1">
      <alignment horizontal="center"/>
    </xf>
    <xf numFmtId="37" fontId="7" fillId="0" borderId="8" xfId="1" applyNumberFormat="1" applyFont="1" applyBorder="1" applyProtection="1">
      <alignment vertical="center"/>
    </xf>
    <xf numFmtId="37" fontId="7" fillId="0" borderId="1" xfId="1" applyNumberFormat="1" applyFont="1" applyBorder="1" applyProtection="1">
      <alignment vertical="center"/>
    </xf>
    <xf numFmtId="38" fontId="13" fillId="0" borderId="8" xfId="2" applyFont="1" applyBorder="1" applyAlignment="1" applyProtection="1">
      <alignment horizontal="right" vertical="center"/>
    </xf>
    <xf numFmtId="38" fontId="7" fillId="0" borderId="0" xfId="2" applyFont="1" applyBorder="1" applyAlignment="1" applyProtection="1">
      <alignment horizontal="right" vertical="center"/>
    </xf>
    <xf numFmtId="0" fontId="1" fillId="0" borderId="0" xfId="1" applyBorder="1">
      <alignment vertical="center"/>
    </xf>
    <xf numFmtId="0" fontId="18" fillId="0" borderId="4" xfId="1" applyFont="1" applyBorder="1">
      <alignment vertical="center"/>
    </xf>
    <xf numFmtId="0" fontId="4" fillId="0" borderId="5" xfId="1" applyFont="1" applyBorder="1">
      <alignment vertical="center"/>
    </xf>
    <xf numFmtId="0" fontId="4" fillId="0" borderId="4" xfId="1" applyFont="1" applyBorder="1">
      <alignment vertical="center"/>
    </xf>
    <xf numFmtId="0" fontId="10" fillId="0" borderId="0" xfId="1" applyFont="1" applyBorder="1">
      <alignment vertical="center"/>
    </xf>
    <xf numFmtId="0" fontId="19" fillId="0" borderId="0" xfId="1" applyFont="1" applyBorder="1">
      <alignment vertical="center"/>
    </xf>
    <xf numFmtId="0" fontId="20" fillId="0" borderId="0" xfId="1" applyFont="1">
      <alignment vertical="center"/>
    </xf>
    <xf numFmtId="0" fontId="4" fillId="0" borderId="0" xfId="1" applyFont="1">
      <alignment vertical="center"/>
    </xf>
    <xf numFmtId="0" fontId="21" fillId="0" borderId="0" xfId="1" applyFont="1">
      <alignment vertical="center"/>
    </xf>
    <xf numFmtId="0" fontId="19" fillId="0" borderId="0" xfId="1" applyFont="1">
      <alignment vertical="center"/>
    </xf>
    <xf numFmtId="0" fontId="23" fillId="0" borderId="7" xfId="1" applyFont="1" applyBorder="1" applyAlignment="1">
      <alignment wrapText="1"/>
    </xf>
    <xf numFmtId="38" fontId="24" fillId="0" borderId="3" xfId="2" applyFont="1" applyBorder="1" applyAlignment="1"/>
    <xf numFmtId="38" fontId="23" fillId="0" borderId="3" xfId="2" applyFont="1" applyBorder="1" applyAlignment="1"/>
    <xf numFmtId="176" fontId="25" fillId="0" borderId="6" xfId="1" applyNumberFormat="1" applyFont="1" applyBorder="1">
      <alignment vertical="center"/>
    </xf>
    <xf numFmtId="0" fontId="23" fillId="0" borderId="0" xfId="1" applyFont="1" applyBorder="1" applyAlignment="1">
      <alignment wrapText="1"/>
    </xf>
    <xf numFmtId="38" fontId="24" fillId="0" borderId="0" xfId="2" applyFont="1" applyBorder="1" applyAlignment="1"/>
    <xf numFmtId="38" fontId="23" fillId="0" borderId="0" xfId="2" applyFont="1" applyBorder="1" applyAlignment="1"/>
    <xf numFmtId="176" fontId="25" fillId="0" borderId="0" xfId="1" applyNumberFormat="1" applyFont="1" applyBorder="1">
      <alignment vertical="center"/>
    </xf>
    <xf numFmtId="0" fontId="23" fillId="0" borderId="7" xfId="1" applyFont="1" applyBorder="1" applyAlignment="1">
      <alignment vertical="top" wrapText="1"/>
    </xf>
    <xf numFmtId="38" fontId="24" fillId="0" borderId="0" xfId="2" applyFont="1" applyFill="1" applyBorder="1" applyAlignment="1"/>
    <xf numFmtId="0" fontId="23" fillId="0" borderId="7" xfId="1" applyFont="1" applyBorder="1" applyAlignment="1" applyProtection="1">
      <alignment wrapText="1"/>
    </xf>
    <xf numFmtId="38" fontId="24" fillId="3" borderId="3" xfId="2" applyFont="1" applyFill="1" applyBorder="1" applyAlignment="1"/>
    <xf numFmtId="0" fontId="26" fillId="0" borderId="0" xfId="1" applyFont="1">
      <alignment vertical="center"/>
    </xf>
    <xf numFmtId="0" fontId="22" fillId="0" borderId="0" xfId="1" applyFont="1">
      <alignment vertical="center"/>
    </xf>
    <xf numFmtId="0" fontId="27" fillId="0" borderId="0" xfId="1" applyFont="1" applyAlignment="1">
      <alignment horizontal="left" vertical="center"/>
    </xf>
    <xf numFmtId="37" fontId="28" fillId="0" borderId="0" xfId="3" applyFont="1" applyBorder="1" applyAlignment="1">
      <alignment vertical="center"/>
    </xf>
    <xf numFmtId="37" fontId="3" fillId="0" borderId="0" xfId="3" applyFont="1" applyBorder="1" applyAlignment="1">
      <alignment vertical="center"/>
    </xf>
    <xf numFmtId="37" fontId="29" fillId="0" borderId="0" xfId="3" applyFont="1" applyBorder="1" applyAlignment="1">
      <alignment vertical="center"/>
    </xf>
    <xf numFmtId="37" fontId="30" fillId="0" borderId="0" xfId="3" applyFont="1" applyFill="1" applyBorder="1" applyAlignment="1">
      <alignment vertical="center"/>
    </xf>
    <xf numFmtId="37" fontId="29" fillId="0" borderId="0" xfId="4" applyFont="1" applyFill="1" applyAlignment="1">
      <alignment vertical="center" wrapText="1"/>
    </xf>
    <xf numFmtId="37" fontId="30" fillId="0" borderId="0" xfId="3" applyFont="1" applyFill="1" applyAlignment="1">
      <alignment vertical="center"/>
    </xf>
    <xf numFmtId="37" fontId="30" fillId="0" borderId="0" xfId="3" applyFont="1" applyBorder="1" applyAlignment="1">
      <alignment vertical="center"/>
    </xf>
    <xf numFmtId="37" fontId="28" fillId="0" borderId="0" xfId="3" applyFont="1" applyFill="1" applyBorder="1" applyAlignment="1">
      <alignment vertical="center"/>
    </xf>
    <xf numFmtId="37" fontId="3" fillId="0" borderId="0" xfId="3" applyFont="1" applyFill="1" applyBorder="1" applyAlignment="1">
      <alignment vertical="center"/>
    </xf>
    <xf numFmtId="0" fontId="32" fillId="0" borderId="0" xfId="1" applyFont="1">
      <alignment vertical="center"/>
    </xf>
    <xf numFmtId="37" fontId="30" fillId="0" borderId="0" xfId="4" applyFont="1" applyFill="1" applyBorder="1" applyAlignment="1">
      <alignment vertical="center"/>
    </xf>
    <xf numFmtId="37" fontId="33" fillId="0" borderId="0" xfId="4" applyFont="1" applyFill="1" applyAlignment="1">
      <alignment horizontal="left" vertical="center" wrapText="1"/>
    </xf>
    <xf numFmtId="0" fontId="34" fillId="0" borderId="0" xfId="1" applyFont="1" applyAlignment="1">
      <alignment horizontal="left" vertical="center" readingOrder="1"/>
    </xf>
    <xf numFmtId="0" fontId="35" fillId="0" borderId="0" xfId="1" applyFont="1">
      <alignment vertical="center"/>
    </xf>
    <xf numFmtId="0" fontId="36" fillId="0" borderId="0" xfId="1" applyFont="1" applyAlignment="1">
      <alignment horizontal="left" vertical="center"/>
    </xf>
    <xf numFmtId="0" fontId="25" fillId="0" borderId="0" xfId="1" applyFont="1">
      <alignment vertical="center"/>
    </xf>
    <xf numFmtId="0" fontId="25" fillId="0" borderId="0" xfId="1" applyFont="1" applyAlignment="1">
      <alignment horizontal="right" vertical="center"/>
    </xf>
    <xf numFmtId="0" fontId="37" fillId="0" borderId="0" xfId="1" applyFont="1" applyAlignment="1">
      <alignment vertical="center"/>
    </xf>
    <xf numFmtId="0" fontId="1" fillId="0" borderId="0" xfId="1" applyAlignment="1"/>
    <xf numFmtId="0" fontId="32" fillId="0" borderId="0" xfId="1" applyFont="1" applyAlignment="1">
      <alignment horizontal="left" vertical="center"/>
    </xf>
    <xf numFmtId="0" fontId="39" fillId="0" borderId="0" xfId="1" applyFont="1">
      <alignment vertical="center"/>
    </xf>
    <xf numFmtId="0" fontId="9" fillId="0" borderId="0" xfId="1" applyFont="1">
      <alignment vertical="center"/>
    </xf>
    <xf numFmtId="0" fontId="41" fillId="0" borderId="0" xfId="1" applyFont="1" applyAlignment="1">
      <alignment horizontal="center" vertical="center"/>
    </xf>
    <xf numFmtId="38" fontId="42" fillId="0" borderId="0" xfId="2" applyFont="1" applyBorder="1" applyAlignment="1"/>
    <xf numFmtId="38" fontId="42" fillId="0" borderId="10" xfId="2" applyFont="1" applyBorder="1" applyAlignment="1"/>
    <xf numFmtId="38" fontId="42" fillId="0" borderId="12" xfId="2" applyFont="1" applyBorder="1" applyAlignment="1">
      <alignment horizontal="center" vertical="center"/>
    </xf>
    <xf numFmtId="38" fontId="42" fillId="0" borderId="0" xfId="2" applyFont="1" applyAlignment="1"/>
    <xf numFmtId="38" fontId="42" fillId="0" borderId="4" xfId="2" applyFont="1" applyBorder="1" applyAlignment="1"/>
    <xf numFmtId="38" fontId="42" fillId="0" borderId="8" xfId="2" applyFont="1" applyBorder="1" applyAlignment="1" applyProtection="1">
      <alignment horizontal="center" vertical="center"/>
    </xf>
    <xf numFmtId="38" fontId="42" fillId="0" borderId="1" xfId="2" applyFont="1" applyBorder="1" applyAlignment="1" applyProtection="1">
      <alignment horizontal="center" vertical="center"/>
    </xf>
    <xf numFmtId="38" fontId="42" fillId="0" borderId="0" xfId="2" applyFont="1" applyBorder="1" applyAlignment="1" applyProtection="1">
      <alignment horizontal="center" vertical="center"/>
    </xf>
    <xf numFmtId="38" fontId="42" fillId="0" borderId="16" xfId="2" applyFont="1" applyBorder="1" applyAlignment="1">
      <alignment horizontal="center" vertical="center"/>
    </xf>
    <xf numFmtId="38" fontId="43" fillId="0" borderId="17" xfId="2" applyFont="1" applyBorder="1" applyAlignment="1">
      <alignment horizontal="right" vertical="center"/>
    </xf>
    <xf numFmtId="38" fontId="43" fillId="0" borderId="17" xfId="2" applyFont="1" applyBorder="1" applyAlignment="1" applyProtection="1">
      <alignment horizontal="right" vertical="center"/>
    </xf>
    <xf numFmtId="38" fontId="43" fillId="0" borderId="18" xfId="2" applyFont="1" applyBorder="1" applyAlignment="1" applyProtection="1">
      <alignment horizontal="right" vertical="center"/>
    </xf>
    <xf numFmtId="38" fontId="42" fillId="0" borderId="10" xfId="2" applyFont="1" applyBorder="1" applyAlignment="1" applyProtection="1">
      <alignment horizontal="right" vertical="center"/>
    </xf>
    <xf numFmtId="38" fontId="42" fillId="0" borderId="0" xfId="2" applyFont="1" applyBorder="1" applyAlignment="1" applyProtection="1">
      <alignment horizontal="right" vertical="center"/>
    </xf>
    <xf numFmtId="38" fontId="42" fillId="0" borderId="0" xfId="2" applyFont="1" applyAlignment="1" applyProtection="1">
      <alignment vertical="center" shrinkToFit="1"/>
    </xf>
    <xf numFmtId="3" fontId="44" fillId="0" borderId="14" xfId="1" quotePrefix="1" applyNumberFormat="1" applyFont="1" applyFill="1" applyBorder="1" applyAlignment="1">
      <alignment horizontal="right" vertical="center"/>
    </xf>
    <xf numFmtId="3" fontId="44" fillId="0" borderId="19" xfId="1" quotePrefix="1" applyNumberFormat="1" applyFont="1" applyFill="1" applyBorder="1" applyAlignment="1">
      <alignment horizontal="right" vertical="center"/>
    </xf>
    <xf numFmtId="3" fontId="44" fillId="0" borderId="8" xfId="1" quotePrefix="1" applyNumberFormat="1" applyFont="1" applyFill="1" applyBorder="1" applyAlignment="1">
      <alignment horizontal="right" vertical="center"/>
    </xf>
    <xf numFmtId="38" fontId="42" fillId="0" borderId="0" xfId="2" applyFont="1" applyBorder="1" applyAlignment="1" applyProtection="1">
      <alignment vertical="center"/>
    </xf>
    <xf numFmtId="177" fontId="42" fillId="0" borderId="0" xfId="2" applyNumberFormat="1" applyFont="1" applyBorder="1" applyAlignment="1" applyProtection="1">
      <alignment vertical="center"/>
    </xf>
    <xf numFmtId="38" fontId="42" fillId="0" borderId="0" xfId="2" applyFont="1" applyAlignment="1">
      <alignment horizontal="distributed" vertical="center" shrinkToFit="1"/>
    </xf>
    <xf numFmtId="38" fontId="45" fillId="0" borderId="14" xfId="2" applyFont="1" applyBorder="1" applyAlignment="1">
      <alignment vertical="center"/>
    </xf>
    <xf numFmtId="38" fontId="45" fillId="0" borderId="19" xfId="2" applyFont="1" applyBorder="1" applyAlignment="1">
      <alignment vertical="center"/>
    </xf>
    <xf numFmtId="38" fontId="45" fillId="0" borderId="8" xfId="2" applyFont="1" applyBorder="1" applyAlignment="1">
      <alignment vertical="center"/>
    </xf>
    <xf numFmtId="38" fontId="42" fillId="0" borderId="0" xfId="2" applyFont="1" applyBorder="1" applyAlignment="1">
      <alignment vertical="center"/>
    </xf>
    <xf numFmtId="177" fontId="42" fillId="0" borderId="0" xfId="2" applyNumberFormat="1" applyFont="1" applyBorder="1" applyAlignment="1">
      <alignment vertical="center"/>
    </xf>
    <xf numFmtId="0" fontId="42" fillId="0" borderId="0" xfId="5" applyNumberFormat="1" applyFont="1" applyFill="1" applyBorder="1" applyAlignment="1">
      <alignment vertical="center" shrinkToFit="1"/>
    </xf>
    <xf numFmtId="0" fontId="44" fillId="0" borderId="14" xfId="1" quotePrefix="1" applyNumberFormat="1" applyFont="1" applyFill="1" applyBorder="1" applyAlignment="1">
      <alignment horizontal="right" vertical="center"/>
    </xf>
    <xf numFmtId="0" fontId="44" fillId="0" borderId="19" xfId="1" quotePrefix="1" applyNumberFormat="1" applyFont="1" applyFill="1" applyBorder="1" applyAlignment="1">
      <alignment horizontal="right" vertical="center"/>
    </xf>
    <xf numFmtId="0" fontId="44" fillId="0" borderId="8" xfId="1" quotePrefix="1" applyNumberFormat="1" applyFont="1" applyFill="1" applyBorder="1" applyAlignment="1">
      <alignment horizontal="right" vertical="center"/>
    </xf>
    <xf numFmtId="38" fontId="42" fillId="0" borderId="0" xfId="2" applyFont="1" applyBorder="1" applyAlignment="1" applyProtection="1">
      <alignment vertical="center"/>
      <protection locked="0"/>
    </xf>
    <xf numFmtId="177" fontId="42" fillId="0" borderId="0" xfId="2" applyNumberFormat="1" applyFont="1" applyBorder="1" applyAlignment="1" applyProtection="1">
      <alignment vertical="center"/>
      <protection locked="0"/>
    </xf>
    <xf numFmtId="0" fontId="29" fillId="0" borderId="0" xfId="1" applyNumberFormat="1" applyFont="1" applyFill="1" applyBorder="1" applyAlignment="1">
      <alignment vertical="center" shrinkToFit="1"/>
    </xf>
    <xf numFmtId="0" fontId="29" fillId="0" borderId="0" xfId="1" applyNumberFormat="1" applyFont="1" applyFill="1" applyAlignment="1">
      <alignment vertical="center" shrinkToFit="1"/>
    </xf>
    <xf numFmtId="0" fontId="29" fillId="0" borderId="20" xfId="1" applyNumberFormat="1" applyFont="1" applyFill="1" applyBorder="1" applyAlignment="1">
      <alignment vertical="center" shrinkToFit="1"/>
    </xf>
    <xf numFmtId="3" fontId="44" fillId="0" borderId="21" xfId="1" quotePrefix="1" applyNumberFormat="1" applyFont="1" applyFill="1" applyBorder="1" applyAlignment="1">
      <alignment horizontal="right" vertical="center"/>
    </xf>
    <xf numFmtId="3" fontId="44" fillId="0" borderId="22" xfId="1" quotePrefix="1" applyNumberFormat="1" applyFont="1" applyFill="1" applyBorder="1" applyAlignment="1">
      <alignment horizontal="right" vertical="center"/>
    </xf>
    <xf numFmtId="3" fontId="44" fillId="0" borderId="15" xfId="1" quotePrefix="1" applyNumberFormat="1" applyFont="1" applyFill="1" applyBorder="1" applyAlignment="1">
      <alignment horizontal="right" vertical="center"/>
    </xf>
    <xf numFmtId="38" fontId="42" fillId="0" borderId="20" xfId="2" applyFont="1" applyBorder="1" applyAlignment="1">
      <alignment vertical="center"/>
    </xf>
    <xf numFmtId="38" fontId="46" fillId="0" borderId="0" xfId="2" applyFont="1" applyBorder="1" applyAlignment="1">
      <alignment vertical="center"/>
    </xf>
    <xf numFmtId="0" fontId="47" fillId="0" borderId="0" xfId="1" applyFont="1">
      <alignment vertical="center"/>
    </xf>
    <xf numFmtId="38" fontId="46" fillId="0" borderId="0" xfId="2" applyFont="1" applyBorder="1" applyAlignment="1"/>
    <xf numFmtId="0" fontId="9" fillId="0" borderId="0" xfId="1" applyFont="1" applyAlignment="1">
      <alignment vertical="center"/>
    </xf>
    <xf numFmtId="38" fontId="48" fillId="0" borderId="0" xfId="2" applyFont="1" applyAlignment="1"/>
    <xf numFmtId="38" fontId="49" fillId="0" borderId="0" xfId="2" applyFont="1" applyAlignment="1"/>
    <xf numFmtId="0" fontId="1" fillId="0" borderId="0" xfId="1" applyAlignment="1">
      <alignment horizontal="left" vertical="center"/>
    </xf>
    <xf numFmtId="0" fontId="50" fillId="0" borderId="0" xfId="1" applyFont="1">
      <alignment vertical="center"/>
    </xf>
    <xf numFmtId="0" fontId="47" fillId="0" borderId="20" xfId="1" applyFont="1" applyBorder="1">
      <alignment vertical="center"/>
    </xf>
    <xf numFmtId="0" fontId="52" fillId="0" borderId="0" xfId="1" applyFont="1" applyBorder="1" applyAlignment="1" applyProtection="1">
      <alignment horizontal="right" vertical="center"/>
    </xf>
    <xf numFmtId="0" fontId="3" fillId="0" borderId="18" xfId="1" applyFont="1" applyBorder="1" applyAlignment="1" applyProtection="1">
      <alignment horizontal="center" vertical="center"/>
    </xf>
    <xf numFmtId="0" fontId="3" fillId="0" borderId="4" xfId="1" applyFont="1" applyBorder="1">
      <alignment vertical="center"/>
    </xf>
    <xf numFmtId="0" fontId="3" fillId="0" borderId="12" xfId="1" applyFont="1" applyBorder="1">
      <alignment vertical="center"/>
    </xf>
    <xf numFmtId="0" fontId="3" fillId="0" borderId="0" xfId="1" applyFont="1" applyBorder="1">
      <alignment vertical="center"/>
    </xf>
    <xf numFmtId="0" fontId="3" fillId="0" borderId="19" xfId="1" applyFont="1" applyBorder="1" applyAlignment="1" applyProtection="1">
      <alignment vertical="top"/>
    </xf>
    <xf numFmtId="0" fontId="3" fillId="0" borderId="2" xfId="1" applyFont="1" applyBorder="1" applyAlignment="1" applyProtection="1">
      <alignment horizontal="center" vertical="center"/>
    </xf>
    <xf numFmtId="0" fontId="3" fillId="0" borderId="23" xfId="1" applyFont="1" applyBorder="1" applyAlignment="1" applyProtection="1">
      <alignment horizontal="center" vertical="top"/>
    </xf>
    <xf numFmtId="0" fontId="3" fillId="0" borderId="8" xfId="1" applyFont="1" applyBorder="1" applyAlignment="1" applyProtection="1">
      <alignment horizontal="center" vertical="top"/>
    </xf>
    <xf numFmtId="0" fontId="3" fillId="0" borderId="8" xfId="1" applyFont="1" applyBorder="1" applyAlignment="1" applyProtection="1">
      <alignment horizontal="center" vertical="center" wrapText="1"/>
    </xf>
    <xf numFmtId="0" fontId="3" fillId="0" borderId="8" xfId="1" applyFont="1" applyBorder="1" applyAlignment="1">
      <alignment horizontal="center" vertical="center"/>
    </xf>
    <xf numFmtId="0" fontId="3" fillId="0" borderId="0" xfId="1" applyFont="1" applyBorder="1" applyAlignment="1">
      <alignment horizontal="center" vertical="center"/>
    </xf>
    <xf numFmtId="178" fontId="1" fillId="0" borderId="0" xfId="1" applyNumberFormat="1">
      <alignment vertical="center"/>
    </xf>
    <xf numFmtId="0" fontId="52" fillId="0" borderId="0" xfId="1" applyFont="1">
      <alignment vertical="center"/>
    </xf>
    <xf numFmtId="0" fontId="29" fillId="0" borderId="0" xfId="1" applyFont="1" applyAlignment="1">
      <alignment horizontal="left" vertical="center"/>
    </xf>
    <xf numFmtId="0" fontId="54" fillId="0" borderId="0" xfId="1" applyFont="1" applyAlignment="1">
      <alignment horizontal="left" vertical="center"/>
    </xf>
    <xf numFmtId="0" fontId="29" fillId="0" borderId="0" xfId="1" applyFont="1">
      <alignment vertical="center"/>
    </xf>
    <xf numFmtId="0" fontId="54" fillId="0" borderId="0" xfId="1" applyFont="1">
      <alignment vertical="center"/>
    </xf>
    <xf numFmtId="0" fontId="55" fillId="0" borderId="0" xfId="1" applyFont="1">
      <alignment vertical="center"/>
    </xf>
    <xf numFmtId="0" fontId="50" fillId="0" borderId="0" xfId="1" applyFont="1" applyAlignment="1">
      <alignment horizontal="distributed" vertical="center"/>
    </xf>
    <xf numFmtId="0" fontId="23" fillId="0" borderId="0" xfId="1" applyFont="1">
      <alignment vertical="center"/>
    </xf>
    <xf numFmtId="0" fontId="23" fillId="0" borderId="0" xfId="1" applyFont="1" applyBorder="1">
      <alignment vertical="center"/>
    </xf>
    <xf numFmtId="179" fontId="23" fillId="0" borderId="0" xfId="1" applyNumberFormat="1" applyFont="1" applyBorder="1" applyProtection="1">
      <alignment vertical="center"/>
    </xf>
    <xf numFmtId="0" fontId="39" fillId="0" borderId="0" xfId="1" applyFont="1" applyAlignment="1">
      <alignment horizontal="left" vertical="center"/>
    </xf>
    <xf numFmtId="0" fontId="50" fillId="0" borderId="0" xfId="1" applyFont="1" applyAlignment="1"/>
    <xf numFmtId="0" fontId="50" fillId="0" borderId="0" xfId="1" applyFont="1" applyAlignment="1">
      <alignment vertical="center"/>
    </xf>
    <xf numFmtId="38" fontId="57" fillId="0" borderId="0" xfId="2" applyFont="1" applyAlignment="1" applyProtection="1"/>
    <xf numFmtId="38" fontId="23" fillId="0" borderId="0" xfId="2" applyFont="1" applyAlignment="1"/>
    <xf numFmtId="38" fontId="57" fillId="0" borderId="0" xfId="2" applyFont="1" applyAlignment="1"/>
    <xf numFmtId="38" fontId="23" fillId="0" borderId="0" xfId="2" applyFont="1" applyFill="1" applyBorder="1" applyAlignment="1"/>
    <xf numFmtId="38" fontId="58" fillId="0" borderId="0" xfId="2" applyFont="1" applyFill="1" applyBorder="1" applyAlignment="1"/>
    <xf numFmtId="0" fontId="1" fillId="0" borderId="0" xfId="1" applyBorder="1" applyAlignment="1">
      <alignment horizontal="center" vertical="center"/>
    </xf>
    <xf numFmtId="0" fontId="59" fillId="0" borderId="0" xfId="1" applyFont="1" applyBorder="1" applyAlignment="1">
      <alignment horizontal="center" vertical="center"/>
    </xf>
    <xf numFmtId="38" fontId="19" fillId="0" borderId="0" xfId="2" applyFont="1" applyBorder="1">
      <alignment vertical="center"/>
    </xf>
    <xf numFmtId="0" fontId="60" fillId="0" borderId="0" xfId="1" applyFont="1" applyBorder="1" applyAlignment="1">
      <alignment horizontal="center" vertical="center"/>
    </xf>
    <xf numFmtId="38" fontId="23" fillId="0" borderId="0" xfId="2" applyFont="1" applyBorder="1" applyAlignment="1" applyProtection="1">
      <alignment horizontal="left"/>
    </xf>
    <xf numFmtId="38" fontId="23" fillId="0" borderId="0" xfId="2" applyFont="1" applyBorder="1" applyAlignment="1" applyProtection="1">
      <protection locked="0"/>
    </xf>
    <xf numFmtId="177" fontId="23" fillId="0" borderId="0" xfId="2" applyNumberFormat="1" applyFont="1" applyBorder="1" applyAlignment="1" applyProtection="1">
      <protection locked="0"/>
    </xf>
    <xf numFmtId="180" fontId="23" fillId="0" borderId="0" xfId="2" applyNumberFormat="1" applyFont="1" applyBorder="1" applyAlignment="1" applyProtection="1">
      <protection locked="0"/>
    </xf>
    <xf numFmtId="180" fontId="23" fillId="0" borderId="0" xfId="2" applyNumberFormat="1" applyFont="1" applyFill="1" applyBorder="1" applyAlignment="1">
      <alignment vertical="center"/>
    </xf>
    <xf numFmtId="180" fontId="1" fillId="0" borderId="0" xfId="1" applyNumberFormat="1" applyBorder="1" applyAlignment="1">
      <alignment vertical="center"/>
    </xf>
    <xf numFmtId="0" fontId="60" fillId="0" borderId="0" xfId="1" applyFont="1">
      <alignment vertical="center"/>
    </xf>
    <xf numFmtId="38" fontId="0" fillId="0" borderId="0" xfId="2" applyFont="1">
      <alignment vertical="center"/>
    </xf>
    <xf numFmtId="0" fontId="59" fillId="0" borderId="0" xfId="1" applyFont="1">
      <alignment vertical="center"/>
    </xf>
    <xf numFmtId="0" fontId="23" fillId="0" borderId="0" xfId="1" applyFont="1" applyAlignment="1">
      <alignment horizontal="left" vertical="center"/>
    </xf>
    <xf numFmtId="0" fontId="1" fillId="0" borderId="0" xfId="1" applyAlignment="1">
      <alignment vertical="center" textRotation="255"/>
    </xf>
    <xf numFmtId="0" fontId="23" fillId="0" borderId="0" xfId="1" applyFont="1" applyAlignment="1">
      <alignment vertical="center"/>
    </xf>
    <xf numFmtId="0" fontId="61" fillId="0" borderId="0" xfId="1" applyFont="1" applyBorder="1" applyProtection="1">
      <alignment vertical="center"/>
    </xf>
    <xf numFmtId="0" fontId="9" fillId="0" borderId="0" xfId="1" applyFont="1" applyBorder="1" applyAlignment="1" applyProtection="1">
      <alignment horizontal="center" vertical="center" wrapText="1"/>
    </xf>
    <xf numFmtId="0" fontId="9" fillId="0" borderId="0" xfId="1" applyFont="1" applyBorder="1" applyAlignment="1" applyProtection="1">
      <alignment horizontal="center" vertical="top"/>
    </xf>
    <xf numFmtId="0" fontId="9" fillId="0" borderId="0" xfId="1" applyFont="1" applyBorder="1" applyAlignment="1">
      <alignment horizontal="center"/>
    </xf>
    <xf numFmtId="0" fontId="9" fillId="0" borderId="0" xfId="1" applyFont="1" applyBorder="1" applyAlignment="1"/>
    <xf numFmtId="0" fontId="9" fillId="0" borderId="0" xfId="1" applyFont="1" applyBorder="1" applyAlignment="1">
      <alignment horizontal="center" vertical="center" wrapText="1"/>
    </xf>
    <xf numFmtId="0" fontId="23" fillId="0" borderId="0" xfId="1" applyFont="1" applyBorder="1" applyAlignment="1">
      <alignment vertical="center"/>
    </xf>
    <xf numFmtId="38" fontId="9" fillId="0" borderId="0" xfId="2" applyFont="1" applyBorder="1" applyAlignment="1" applyProtection="1">
      <alignment horizontal="center"/>
    </xf>
    <xf numFmtId="38" fontId="9" fillId="0" borderId="0" xfId="2" applyFont="1" applyBorder="1" applyAlignment="1" applyProtection="1">
      <alignment horizontal="center" vertical="center" wrapText="1"/>
    </xf>
    <xf numFmtId="0" fontId="9" fillId="0" borderId="0" xfId="1" applyNumberFormat="1" applyFont="1" applyBorder="1" applyAlignment="1" applyProtection="1">
      <alignment horizontal="center"/>
    </xf>
    <xf numFmtId="0" fontId="1" fillId="0" borderId="4" xfId="1" applyBorder="1">
      <alignment vertical="center"/>
    </xf>
    <xf numFmtId="38" fontId="48" fillId="0" borderId="0" xfId="2" applyFont="1" applyBorder="1" applyAlignment="1" applyProtection="1">
      <alignment vertical="center"/>
    </xf>
    <xf numFmtId="38" fontId="48" fillId="0" borderId="0" xfId="2" applyFont="1" applyBorder="1" applyAlignment="1" applyProtection="1">
      <alignment vertical="center"/>
      <protection locked="0"/>
    </xf>
    <xf numFmtId="181" fontId="48" fillId="0" borderId="0" xfId="1" applyNumberFormat="1" applyFont="1" applyBorder="1" applyAlignment="1" applyProtection="1">
      <alignment vertical="center"/>
      <protection locked="0"/>
    </xf>
    <xf numFmtId="38" fontId="48" fillId="0" borderId="0" xfId="2" applyFont="1" applyBorder="1" applyAlignment="1">
      <alignment vertical="center"/>
    </xf>
    <xf numFmtId="181" fontId="48" fillId="0" borderId="0" xfId="1" applyNumberFormat="1" applyFont="1" applyBorder="1" applyAlignment="1">
      <alignment vertical="center"/>
    </xf>
    <xf numFmtId="38" fontId="23" fillId="0" borderId="0" xfId="2" applyFont="1" applyBorder="1" applyAlignment="1">
      <alignment vertical="center"/>
    </xf>
    <xf numFmtId="181" fontId="23" fillId="0" borderId="0" xfId="1" applyNumberFormat="1" applyFont="1" applyBorder="1" applyAlignment="1">
      <alignment vertical="center"/>
    </xf>
    <xf numFmtId="0" fontId="58" fillId="0" borderId="0" xfId="1" applyFont="1" applyBorder="1">
      <alignment vertical="center"/>
    </xf>
    <xf numFmtId="0" fontId="9" fillId="0" borderId="0" xfId="1" applyFont="1" applyBorder="1" applyAlignment="1" applyProtection="1">
      <alignment vertical="top"/>
    </xf>
    <xf numFmtId="0" fontId="9" fillId="0" borderId="0" xfId="1" applyFont="1" applyBorder="1" applyAlignment="1">
      <alignment vertical="top"/>
    </xf>
    <xf numFmtId="37" fontId="58" fillId="0" borderId="0" xfId="1" applyNumberFormat="1" applyFont="1" applyBorder="1" applyProtection="1">
      <alignment vertical="center"/>
    </xf>
    <xf numFmtId="178" fontId="23" fillId="0" borderId="0" xfId="1" applyNumberFormat="1" applyFont="1" applyBorder="1">
      <alignment vertical="center"/>
    </xf>
    <xf numFmtId="178" fontId="9" fillId="0" borderId="0" xfId="1" applyNumberFormat="1" applyFont="1" applyBorder="1" applyAlignment="1" applyProtection="1">
      <alignment horizontal="right"/>
    </xf>
    <xf numFmtId="0" fontId="23" fillId="0" borderId="0" xfId="1" applyFont="1" applyBorder="1" applyAlignment="1" applyProtection="1">
      <alignment horizontal="left"/>
    </xf>
    <xf numFmtId="178" fontId="23" fillId="0" borderId="0" xfId="1" applyNumberFormat="1" applyFont="1" applyBorder="1" applyProtection="1">
      <alignment vertical="center"/>
      <protection locked="0"/>
    </xf>
    <xf numFmtId="178" fontId="9" fillId="0" borderId="0" xfId="1" applyNumberFormat="1" applyFont="1" applyBorder="1" applyAlignment="1" applyProtection="1">
      <alignment horizontal="right"/>
      <protection locked="0"/>
    </xf>
    <xf numFmtId="178" fontId="23" fillId="0" borderId="0" xfId="1" applyNumberFormat="1" applyFont="1" applyFill="1" applyBorder="1" applyProtection="1">
      <alignment vertical="center"/>
      <protection locked="0"/>
    </xf>
    <xf numFmtId="178" fontId="9" fillId="0" borderId="0" xfId="1" applyNumberFormat="1" applyFont="1" applyBorder="1" applyAlignment="1">
      <alignment horizontal="right"/>
    </xf>
    <xf numFmtId="178" fontId="58" fillId="0" borderId="0" xfId="1" applyNumberFormat="1" applyFont="1" applyBorder="1" applyAlignment="1" applyProtection="1">
      <alignment horizontal="left" vertical="center"/>
    </xf>
    <xf numFmtId="178" fontId="58" fillId="0" borderId="0" xfId="1" applyNumberFormat="1" applyFont="1" applyBorder="1">
      <alignment vertical="center"/>
    </xf>
    <xf numFmtId="178" fontId="58" fillId="0" borderId="0" xfId="1" applyNumberFormat="1" applyFont="1" applyBorder="1" applyAlignment="1" applyProtection="1">
      <alignment horizontal="left" vertical="top"/>
    </xf>
    <xf numFmtId="0" fontId="1" fillId="0" borderId="0" xfId="1" applyFill="1" applyBorder="1">
      <alignment vertical="center"/>
    </xf>
    <xf numFmtId="38" fontId="57" fillId="0" borderId="0" xfId="2" applyFont="1" applyFill="1" applyBorder="1" applyAlignment="1" applyProtection="1"/>
    <xf numFmtId="38" fontId="57" fillId="0" borderId="0" xfId="2" applyFont="1" applyFill="1" applyBorder="1" applyAlignment="1"/>
    <xf numFmtId="38" fontId="23" fillId="0" borderId="0" xfId="2" applyFont="1" applyFill="1" applyBorder="1" applyAlignment="1">
      <alignment horizontal="center"/>
    </xf>
    <xf numFmtId="38" fontId="23" fillId="0" borderId="0" xfId="2" applyFont="1" applyFill="1" applyAlignment="1"/>
    <xf numFmtId="0" fontId="59" fillId="0" borderId="0" xfId="1" applyFont="1" applyFill="1" applyBorder="1">
      <alignment vertical="center"/>
    </xf>
    <xf numFmtId="38" fontId="59" fillId="0" borderId="0" xfId="2" applyFont="1" applyFill="1" applyBorder="1">
      <alignment vertical="center"/>
    </xf>
    <xf numFmtId="0" fontId="19" fillId="0" borderId="0" xfId="1" applyFont="1" applyFill="1" applyBorder="1">
      <alignment vertical="center"/>
    </xf>
    <xf numFmtId="38" fontId="23" fillId="0" borderId="0" xfId="2" applyFont="1" applyFill="1" applyBorder="1" applyAlignment="1" applyProtection="1">
      <alignment horizontal="left"/>
    </xf>
    <xf numFmtId="38" fontId="23" fillId="0" borderId="0" xfId="2" applyFont="1" applyFill="1" applyBorder="1" applyAlignment="1" applyProtection="1">
      <protection locked="0"/>
    </xf>
    <xf numFmtId="177" fontId="23" fillId="0" borderId="0" xfId="2" applyNumberFormat="1" applyFont="1" applyFill="1" applyBorder="1" applyAlignment="1" applyProtection="1">
      <protection locked="0"/>
    </xf>
    <xf numFmtId="180" fontId="23" fillId="0" borderId="0" xfId="2" applyNumberFormat="1" applyFont="1" applyFill="1" applyBorder="1" applyAlignment="1" applyProtection="1">
      <protection locked="0"/>
    </xf>
    <xf numFmtId="38" fontId="23" fillId="0" borderId="0" xfId="2" applyFont="1" applyFill="1" applyAlignment="1" applyProtection="1"/>
    <xf numFmtId="0" fontId="4" fillId="0" borderId="0" xfId="1" applyFont="1" applyAlignment="1">
      <alignment horizontal="left" vertical="center"/>
    </xf>
    <xf numFmtId="0" fontId="4" fillId="0" borderId="0" xfId="1" applyFont="1" applyAlignment="1">
      <alignment horizontal="distributed" vertical="center"/>
    </xf>
    <xf numFmtId="0" fontId="6" fillId="0" borderId="0" xfId="1" applyFont="1" applyAlignment="1" applyProtection="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9" xfId="1" applyFont="1" applyFill="1" applyBorder="1" applyAlignment="1">
      <alignment horizontal="center" vertical="center"/>
    </xf>
    <xf numFmtId="0" fontId="27" fillId="0" borderId="0" xfId="1" applyFont="1" applyAlignment="1">
      <alignment horizontal="left" vertical="center"/>
    </xf>
    <xf numFmtId="37" fontId="29" fillId="0" borderId="0" xfId="4" applyFont="1" applyFill="1" applyAlignment="1">
      <alignment horizontal="left" vertical="center" wrapText="1"/>
    </xf>
    <xf numFmtId="0" fontId="37" fillId="0" borderId="0" xfId="1" applyFont="1" applyAlignment="1">
      <alignment horizontal="distributed"/>
    </xf>
    <xf numFmtId="0" fontId="38" fillId="0" borderId="0" xfId="1" applyFont="1" applyAlignment="1">
      <alignment horizontal="left"/>
    </xf>
    <xf numFmtId="0" fontId="23" fillId="0" borderId="0" xfId="1" applyFont="1" applyAlignment="1">
      <alignment vertical="center"/>
    </xf>
    <xf numFmtId="0" fontId="23" fillId="0" borderId="0" xfId="1" applyFont="1" applyAlignment="1">
      <alignment horizontal="distributed" vertical="center"/>
    </xf>
    <xf numFmtId="0" fontId="40" fillId="0" borderId="0" xfId="1" applyFont="1" applyAlignment="1">
      <alignment horizontal="center" vertical="center"/>
    </xf>
    <xf numFmtId="38" fontId="42" fillId="0" borderId="11" xfId="2" applyFont="1" applyBorder="1" applyAlignment="1" applyProtection="1">
      <alignment horizontal="center" vertical="center"/>
    </xf>
    <xf numFmtId="38" fontId="42" fillId="0" borderId="12" xfId="2" applyFont="1" applyBorder="1" applyAlignment="1">
      <alignment horizontal="center" vertical="center"/>
    </xf>
    <xf numFmtId="38" fontId="42" fillId="0" borderId="0" xfId="2" applyFont="1" applyBorder="1" applyAlignment="1">
      <alignment horizontal="center" vertical="center"/>
    </xf>
    <xf numFmtId="0" fontId="29" fillId="0" borderId="0" xfId="1" applyFont="1" applyBorder="1" applyAlignment="1">
      <alignment horizontal="center" vertical="center"/>
    </xf>
    <xf numFmtId="38" fontId="42" fillId="0" borderId="13" xfId="2" applyFont="1" applyBorder="1" applyAlignment="1" applyProtection="1">
      <alignment horizontal="center" vertical="center"/>
    </xf>
    <xf numFmtId="38" fontId="42" fillId="0" borderId="14" xfId="2" applyFont="1" applyBorder="1" applyAlignment="1">
      <alignment horizontal="center" vertical="center"/>
    </xf>
    <xf numFmtId="38" fontId="42" fillId="0" borderId="2" xfId="2" applyFont="1" applyBorder="1" applyAlignment="1" applyProtection="1">
      <alignment horizontal="center" vertical="center"/>
    </xf>
    <xf numFmtId="38" fontId="42" fillId="0" borderId="15" xfId="2" applyFont="1" applyBorder="1" applyAlignment="1">
      <alignment horizontal="center" vertical="center"/>
    </xf>
    <xf numFmtId="0" fontId="50" fillId="0" borderId="0" xfId="1" applyFont="1" applyAlignment="1">
      <alignment horizontal="left" vertical="center" shrinkToFit="1"/>
    </xf>
    <xf numFmtId="0" fontId="50" fillId="0" borderId="0" xfId="1" applyFont="1" applyAlignment="1">
      <alignment horizontal="left" vertical="center" wrapText="1" shrinkToFit="1"/>
    </xf>
    <xf numFmtId="0" fontId="50" fillId="0" borderId="0" xfId="1" applyFont="1" applyAlignment="1">
      <alignment horizontal="distributed" vertical="center" shrinkToFit="1"/>
    </xf>
    <xf numFmtId="0" fontId="29" fillId="0" borderId="0" xfId="1" applyFont="1" applyAlignment="1">
      <alignment horizontal="left" vertical="center"/>
    </xf>
    <xf numFmtId="0" fontId="50" fillId="0" borderId="0" xfId="1" applyFont="1" applyAlignment="1">
      <alignment horizontal="distributed" vertical="center"/>
    </xf>
    <xf numFmtId="0" fontId="50" fillId="0" borderId="0" xfId="1" applyFont="1" applyAlignment="1">
      <alignment horizontal="left" vertical="center"/>
    </xf>
    <xf numFmtId="0" fontId="32" fillId="0" borderId="0" xfId="1" applyFont="1" applyAlignment="1">
      <alignment horizontal="left" vertical="center"/>
    </xf>
    <xf numFmtId="178" fontId="53" fillId="0" borderId="0" xfId="1" applyNumberFormat="1" applyFont="1" applyBorder="1" applyAlignment="1" applyProtection="1">
      <alignment horizontal="right" vertical="center"/>
      <protection locked="0"/>
    </xf>
    <xf numFmtId="0" fontId="3" fillId="0" borderId="29" xfId="1" applyFont="1" applyBorder="1" applyAlignment="1" applyProtection="1">
      <alignment horizontal="center" vertical="center"/>
    </xf>
    <xf numFmtId="0" fontId="3" fillId="0" borderId="32" xfId="1" applyFont="1" applyBorder="1" applyAlignment="1" applyProtection="1">
      <alignment horizontal="center" vertical="center"/>
    </xf>
    <xf numFmtId="178" fontId="53" fillId="0" borderId="30" xfId="1" applyNumberFormat="1" applyFont="1" applyBorder="1" applyAlignment="1" applyProtection="1">
      <alignment horizontal="right" vertical="center"/>
    </xf>
    <xf numFmtId="178" fontId="53" fillId="0" borderId="22" xfId="1" applyNumberFormat="1" applyFont="1" applyBorder="1" applyAlignment="1" applyProtection="1">
      <alignment horizontal="right" vertical="center"/>
    </xf>
    <xf numFmtId="178" fontId="53" fillId="0" borderId="30" xfId="1" applyNumberFormat="1" applyFont="1" applyBorder="1" applyAlignment="1" applyProtection="1">
      <alignment horizontal="right" vertical="center"/>
      <protection locked="0"/>
    </xf>
    <xf numFmtId="178" fontId="53" fillId="0" borderId="22" xfId="1" applyNumberFormat="1" applyFont="1" applyBorder="1" applyAlignment="1" applyProtection="1">
      <alignment horizontal="right" vertical="center"/>
      <protection locked="0"/>
    </xf>
    <xf numFmtId="178" fontId="53" fillId="0" borderId="31" xfId="1" applyNumberFormat="1" applyFont="1" applyBorder="1" applyAlignment="1" applyProtection="1">
      <alignment horizontal="right" vertical="center"/>
      <protection locked="0"/>
    </xf>
    <xf numFmtId="178" fontId="53" fillId="0" borderId="15" xfId="1" applyNumberFormat="1" applyFont="1" applyBorder="1" applyAlignment="1" applyProtection="1">
      <alignment horizontal="right" vertical="center"/>
      <protection locked="0"/>
    </xf>
    <xf numFmtId="0" fontId="51" fillId="0" borderId="0" xfId="1" applyFont="1" applyAlignment="1" applyProtection="1">
      <alignment horizontal="center" vertical="center"/>
    </xf>
    <xf numFmtId="0" fontId="52" fillId="0" borderId="20" xfId="1" applyFont="1" applyBorder="1" applyAlignment="1">
      <alignment horizontal="center"/>
    </xf>
    <xf numFmtId="0" fontId="3" fillId="0" borderId="24" xfId="1" applyFont="1" applyBorder="1" applyAlignment="1" applyProtection="1">
      <alignment horizontal="center" vertical="center"/>
    </xf>
    <xf numFmtId="0" fontId="3" fillId="0" borderId="26" xfId="1" applyFont="1" applyBorder="1" applyAlignment="1" applyProtection="1">
      <alignment horizontal="center" vertical="center"/>
    </xf>
    <xf numFmtId="178" fontId="53" fillId="0" borderId="25" xfId="1" applyNumberFormat="1" applyFont="1" applyBorder="1" applyAlignment="1" applyProtection="1">
      <alignment horizontal="right" vertical="center"/>
    </xf>
    <xf numFmtId="178" fontId="53" fillId="0" borderId="27" xfId="1" applyNumberFormat="1" applyFont="1" applyBorder="1" applyAlignment="1" applyProtection="1">
      <alignment horizontal="right" vertical="center"/>
    </xf>
    <xf numFmtId="178" fontId="53" fillId="0" borderId="25" xfId="1" applyNumberFormat="1" applyFont="1" applyBorder="1" applyAlignment="1" applyProtection="1">
      <alignment horizontal="right" vertical="center"/>
      <protection locked="0"/>
    </xf>
    <xf numFmtId="178" fontId="53" fillId="0" borderId="27" xfId="1" applyNumberFormat="1" applyFont="1" applyBorder="1" applyAlignment="1" applyProtection="1">
      <alignment horizontal="right" vertical="center"/>
      <protection locked="0"/>
    </xf>
    <xf numFmtId="178" fontId="53" fillId="0" borderId="2" xfId="1" applyNumberFormat="1" applyFont="1" applyBorder="1" applyAlignment="1" applyProtection="1">
      <alignment horizontal="right" vertical="center"/>
      <protection locked="0"/>
    </xf>
    <xf numFmtId="178" fontId="53" fillId="0" borderId="28" xfId="1" applyNumberFormat="1" applyFont="1" applyBorder="1" applyAlignment="1" applyProtection="1">
      <alignment horizontal="right" vertical="center"/>
      <protection locked="0"/>
    </xf>
    <xf numFmtId="0" fontId="50" fillId="0" borderId="0" xfId="1" applyFont="1" applyAlignment="1">
      <alignment horizontal="left" vertical="top"/>
    </xf>
    <xf numFmtId="0" fontId="9" fillId="0" borderId="0" xfId="1" applyFont="1" applyAlignment="1">
      <alignment horizontal="left" vertical="top"/>
    </xf>
    <xf numFmtId="0" fontId="32" fillId="0" borderId="0" xfId="1" applyFont="1" applyAlignment="1">
      <alignment horizontal="left" vertical="top"/>
    </xf>
    <xf numFmtId="0" fontId="1" fillId="0" borderId="0" xfId="1" applyFill="1" applyBorder="1" applyAlignment="1">
      <alignment horizontal="center" vertical="center" wrapText="1"/>
    </xf>
    <xf numFmtId="38" fontId="23" fillId="0" borderId="0" xfId="2" applyFont="1" applyFill="1" applyBorder="1" applyAlignment="1">
      <alignment horizontal="right" vertical="center"/>
    </xf>
    <xf numFmtId="0" fontId="1" fillId="0" borderId="0" xfId="1" applyFill="1" applyBorder="1" applyAlignment="1">
      <alignment horizontal="center" vertical="center"/>
    </xf>
    <xf numFmtId="38" fontId="23" fillId="0" borderId="0" xfId="2" applyFont="1" applyFill="1" applyBorder="1" applyAlignment="1">
      <alignment horizontal="center"/>
    </xf>
    <xf numFmtId="0" fontId="23" fillId="0" borderId="0" xfId="1" applyFont="1" applyAlignment="1">
      <alignment horizontal="left" vertical="center"/>
    </xf>
    <xf numFmtId="0" fontId="57" fillId="0" borderId="0" xfId="1" applyFont="1" applyBorder="1" applyAlignment="1" applyProtection="1">
      <alignment horizontal="center"/>
    </xf>
    <xf numFmtId="0" fontId="23" fillId="0" borderId="0" xfId="1" applyFont="1" applyBorder="1" applyAlignment="1">
      <alignment horizontal="center"/>
    </xf>
    <xf numFmtId="178" fontId="57" fillId="0" borderId="0" xfId="1" applyNumberFormat="1" applyFont="1" applyBorder="1" applyAlignment="1" applyProtection="1">
      <alignment horizontal="center" vertical="center"/>
    </xf>
    <xf numFmtId="178" fontId="23" fillId="0" borderId="0" xfId="1" applyNumberFormat="1" applyFont="1" applyBorder="1" applyAlignment="1">
      <alignment horizontal="center" vertical="center"/>
    </xf>
    <xf numFmtId="0" fontId="1" fillId="0" borderId="0" xfId="1" applyAlignment="1">
      <alignment horizontal="left" vertical="center"/>
    </xf>
    <xf numFmtId="0" fontId="1" fillId="0" borderId="0" xfId="1" applyBorder="1" applyAlignment="1">
      <alignment horizontal="center" vertical="center" textRotation="255"/>
    </xf>
    <xf numFmtId="177" fontId="1" fillId="0" borderId="0" xfId="1" applyNumberFormat="1" applyBorder="1" applyAlignment="1">
      <alignment horizontal="right" vertical="center"/>
    </xf>
    <xf numFmtId="0" fontId="1" fillId="0" borderId="0" xfId="1" applyBorder="1" applyAlignment="1">
      <alignment horizontal="left" vertical="center"/>
    </xf>
    <xf numFmtId="0" fontId="23" fillId="0" borderId="0" xfId="1" applyFont="1" applyAlignment="1">
      <alignment horizontal="distributed" vertical="center" wrapText="1"/>
    </xf>
    <xf numFmtId="0" fontId="1" fillId="0" borderId="0" xfId="1" applyBorder="1" applyAlignment="1">
      <alignment horizontal="center" vertical="center"/>
    </xf>
    <xf numFmtId="0" fontId="1" fillId="0" borderId="0" xfId="1" applyBorder="1" applyAlignment="1">
      <alignment horizontal="center" vertical="center" wrapText="1"/>
    </xf>
    <xf numFmtId="38" fontId="23" fillId="0" borderId="0" xfId="2" applyFont="1" applyBorder="1" applyAlignment="1" applyProtection="1">
      <alignment horizontal="right" vertical="center"/>
      <protection locked="0"/>
    </xf>
    <xf numFmtId="0" fontId="1" fillId="0" borderId="0" xfId="1" applyBorder="1" applyAlignment="1">
      <alignment horizontal="right" vertical="center"/>
    </xf>
    <xf numFmtId="177" fontId="23" fillId="0" borderId="0" xfId="2" applyNumberFormat="1" applyFont="1" applyFill="1" applyBorder="1" applyAlignment="1">
      <alignment horizontal="right" vertical="center"/>
    </xf>
    <xf numFmtId="38" fontId="57" fillId="0" borderId="0" xfId="2" applyFont="1" applyBorder="1" applyAlignment="1">
      <alignment horizontal="center"/>
    </xf>
    <xf numFmtId="0" fontId="22" fillId="2" borderId="0" xfId="1" applyFont="1" applyFill="1" applyBorder="1" applyAlignment="1">
      <alignment horizontal="center" vertical="center"/>
    </xf>
    <xf numFmtId="0" fontId="22" fillId="0" borderId="0" xfId="1" applyFont="1" applyBorder="1" applyAlignment="1">
      <alignment horizontal="center" vertical="center"/>
    </xf>
    <xf numFmtId="38" fontId="23" fillId="0" borderId="0" xfId="2" applyFont="1" applyBorder="1" applyAlignment="1">
      <alignment horizontal="center"/>
    </xf>
  </cellXfs>
  <cellStyles count="6">
    <cellStyle name="桁区切り 2" xfId="2"/>
    <cellStyle name="標準" xfId="0" builtinId="0"/>
    <cellStyle name="標準 2" xfId="1"/>
    <cellStyle name="標準 2 2" xfId="4"/>
    <cellStyle name="標準_③P.1概要" xfId="3"/>
    <cellStyle name="標準_新産業分類符号一覧(04.07再訂正)"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2400" b="1">
                <a:latin typeface="Meiryo UI" panose="020B0604030504040204" pitchFamily="50" charset="-128"/>
                <a:ea typeface="Meiryo UI" panose="020B0604030504040204" pitchFamily="50" charset="-128"/>
              </a:rPr>
              <a:t>県人口</a:t>
            </a:r>
            <a:r>
              <a:rPr lang="ja-JP" altLang="en-US" sz="2400" b="1">
                <a:latin typeface="Meiryo UI" panose="020B0604030504040204" pitchFamily="50" charset="-128"/>
                <a:ea typeface="Meiryo UI" panose="020B0604030504040204" pitchFamily="50" charset="-128"/>
              </a:rPr>
              <a:t>調査による人口</a:t>
            </a:r>
            <a:r>
              <a:rPr lang="ja-JP" sz="2400" b="1">
                <a:latin typeface="Meiryo UI" panose="020B0604030504040204" pitchFamily="50" charset="-128"/>
                <a:ea typeface="Meiryo UI" panose="020B0604030504040204" pitchFamily="50" charset="-128"/>
              </a:rPr>
              <a:t>の推移</a:t>
            </a:r>
            <a:r>
              <a:rPr lang="ja-JP" altLang="en-US" sz="2400" b="0">
                <a:latin typeface="Meiryo UI" panose="020B0604030504040204" pitchFamily="50" charset="-128"/>
                <a:ea typeface="Meiryo UI" panose="020B0604030504040204" pitchFamily="50" charset="-128"/>
              </a:rPr>
              <a:t>（</a:t>
            </a:r>
            <a:r>
              <a:rPr lang="en-US" altLang="ja-JP" sz="2400" b="0">
                <a:latin typeface="Meiryo UI" panose="020B0604030504040204" pitchFamily="50" charset="-128"/>
                <a:ea typeface="Meiryo UI" panose="020B0604030504040204" pitchFamily="50" charset="-128"/>
              </a:rPr>
              <a:t>10</a:t>
            </a:r>
            <a:r>
              <a:rPr lang="ja-JP" altLang="en-US" sz="2400" b="0">
                <a:latin typeface="Meiryo UI" panose="020B0604030504040204" pitchFamily="50" charset="-128"/>
                <a:ea typeface="Meiryo UI" panose="020B0604030504040204" pitchFamily="50" charset="-128"/>
              </a:rPr>
              <a:t>月</a:t>
            </a:r>
            <a:r>
              <a:rPr lang="en-US" altLang="ja-JP" sz="2400" b="0">
                <a:latin typeface="Meiryo UI" panose="020B0604030504040204" pitchFamily="50" charset="-128"/>
                <a:ea typeface="Meiryo UI" panose="020B0604030504040204" pitchFamily="50" charset="-128"/>
              </a:rPr>
              <a:t>1</a:t>
            </a:r>
            <a:r>
              <a:rPr lang="ja-JP" altLang="en-US" sz="2400" b="0">
                <a:latin typeface="Meiryo UI" panose="020B0604030504040204" pitchFamily="50" charset="-128"/>
                <a:ea typeface="Meiryo UI" panose="020B0604030504040204" pitchFamily="50" charset="-128"/>
              </a:rPr>
              <a:t>日現在）</a:t>
            </a:r>
            <a:endParaRPr lang="ja-JP" sz="2400" b="0">
              <a:latin typeface="Meiryo UI" panose="020B0604030504040204" pitchFamily="50" charset="-128"/>
              <a:ea typeface="Meiryo UI" panose="020B0604030504040204" pitchFamily="50" charset="-128"/>
            </a:endParaRPr>
          </a:p>
        </c:rich>
      </c:tx>
      <c:layout>
        <c:manualLayout>
          <c:xMode val="edge"/>
          <c:yMode val="edge"/>
          <c:x val="0.31335842912684042"/>
          <c:y val="3.5775739613840028E-2"/>
        </c:manualLayout>
      </c:layout>
      <c:overlay val="0"/>
      <c:spPr>
        <a:noFill/>
        <a:ln w="25400">
          <a:noFill/>
        </a:ln>
      </c:spPr>
    </c:title>
    <c:autoTitleDeleted val="0"/>
    <c:plotArea>
      <c:layout>
        <c:manualLayout>
          <c:layoutTarget val="inner"/>
          <c:xMode val="edge"/>
          <c:yMode val="edge"/>
          <c:x val="7.2298987704906809E-2"/>
          <c:y val="0.1043574098692209"/>
          <c:w val="0.90346308592303703"/>
          <c:h val="0.68410403245048912"/>
        </c:manualLayout>
      </c:layout>
      <c:barChart>
        <c:barDir val="col"/>
        <c:grouping val="clustered"/>
        <c:varyColors val="0"/>
        <c:ser>
          <c:idx val="0"/>
          <c:order val="0"/>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400" baseline="30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B人口!$A$91:$A$115</c:f>
              <c:strCache>
                <c:ptCount val="25"/>
                <c:pt idx="0">
                  <c:v>H12
2000</c:v>
                </c:pt>
                <c:pt idx="1">
                  <c:v>13
2001</c:v>
                </c:pt>
                <c:pt idx="2">
                  <c:v>14
2002</c:v>
                </c:pt>
                <c:pt idx="3">
                  <c:v>15
2003</c:v>
                </c:pt>
                <c:pt idx="4">
                  <c:v>16
2004</c:v>
                </c:pt>
                <c:pt idx="5">
                  <c:v>17
2005</c:v>
                </c:pt>
                <c:pt idx="6">
                  <c:v>18
2006</c:v>
                </c:pt>
                <c:pt idx="7">
                  <c:v>19
2007</c:v>
                </c:pt>
                <c:pt idx="8">
                  <c:v>20
2008</c:v>
                </c:pt>
                <c:pt idx="9">
                  <c:v>21
2009</c:v>
                </c:pt>
                <c:pt idx="10">
                  <c:v>22
2010</c:v>
                </c:pt>
                <c:pt idx="11">
                  <c:v>23
2011</c:v>
                </c:pt>
                <c:pt idx="12">
                  <c:v>24
2012</c:v>
                </c:pt>
                <c:pt idx="13">
                  <c:v>25
2013</c:v>
                </c:pt>
                <c:pt idx="14">
                  <c:v>26
2014</c:v>
                </c:pt>
                <c:pt idx="15">
                  <c:v>27
2015</c:v>
                </c:pt>
                <c:pt idx="16">
                  <c:v>28
2016</c:v>
                </c:pt>
                <c:pt idx="17">
                  <c:v>29
2017</c:v>
                </c:pt>
                <c:pt idx="18">
                  <c:v>30
2018</c:v>
                </c:pt>
                <c:pt idx="19">
                  <c:v>R元
2019</c:v>
                </c:pt>
                <c:pt idx="20">
                  <c:v>2
2020</c:v>
                </c:pt>
                <c:pt idx="21">
                  <c:v>3
2021</c:v>
                </c:pt>
                <c:pt idx="22">
                  <c:v>4
2022</c:v>
                </c:pt>
                <c:pt idx="23">
                  <c:v>5
2023</c:v>
                </c:pt>
                <c:pt idx="24">
                  <c:v>6
2024</c:v>
                </c:pt>
              </c:strCache>
            </c:strRef>
          </c:cat>
          <c:val>
            <c:numRef>
              <c:f>B人口!$B$91:$B$115</c:f>
              <c:numCache>
                <c:formatCode>#,##0_);[Red]\(#,##0\)</c:formatCode>
                <c:ptCount val="25"/>
                <c:pt idx="0">
                  <c:v>1069912</c:v>
                </c:pt>
                <c:pt idx="1">
                  <c:v>1064845</c:v>
                </c:pt>
                <c:pt idx="2">
                  <c:v>1058742</c:v>
                </c:pt>
                <c:pt idx="3">
                  <c:v>1051693</c:v>
                </c:pt>
                <c:pt idx="4">
                  <c:v>1044657</c:v>
                </c:pt>
                <c:pt idx="5">
                  <c:v>1035969</c:v>
                </c:pt>
                <c:pt idx="6">
                  <c:v>1029029</c:v>
                </c:pt>
                <c:pt idx="7">
                  <c:v>1021575</c:v>
                </c:pt>
                <c:pt idx="8">
                  <c:v>1014213</c:v>
                </c:pt>
                <c:pt idx="9">
                  <c:v>1008132</c:v>
                </c:pt>
                <c:pt idx="10">
                  <c:v>1002198</c:v>
                </c:pt>
                <c:pt idx="11">
                  <c:v>995196</c:v>
                </c:pt>
                <c:pt idx="12">
                  <c:v>988160</c:v>
                </c:pt>
                <c:pt idx="13">
                  <c:v>980370</c:v>
                </c:pt>
                <c:pt idx="14">
                  <c:v>972258</c:v>
                </c:pt>
                <c:pt idx="15">
                  <c:v>963579</c:v>
                </c:pt>
                <c:pt idx="16">
                  <c:v>955663</c:v>
                </c:pt>
                <c:pt idx="17">
                  <c:v>947798</c:v>
                </c:pt>
                <c:pt idx="18">
                  <c:v>939268</c:v>
                </c:pt>
                <c:pt idx="19">
                  <c:v>930677</c:v>
                </c:pt>
                <c:pt idx="20">
                  <c:v>922584</c:v>
                </c:pt>
                <c:pt idx="21">
                  <c:v>913523</c:v>
                </c:pt>
                <c:pt idx="22">
                  <c:v>903172</c:v>
                </c:pt>
                <c:pt idx="23">
                  <c:v>891620</c:v>
                </c:pt>
                <c:pt idx="24">
                  <c:v>879617</c:v>
                </c:pt>
              </c:numCache>
            </c:numRef>
          </c:val>
          <c:extLst>
            <c:ext xmlns:c16="http://schemas.microsoft.com/office/drawing/2014/chart" uri="{C3380CC4-5D6E-409C-BE32-E72D297353CC}">
              <c16:uniqueId val="{00000000-B25E-426A-8F76-0C5AD478DAB7}"/>
            </c:ext>
          </c:extLst>
        </c:ser>
        <c:dLbls>
          <c:showLegendKey val="0"/>
          <c:showVal val="0"/>
          <c:showCatName val="0"/>
          <c:showSerName val="0"/>
          <c:showPercent val="0"/>
          <c:showBubbleSize val="0"/>
        </c:dLbls>
        <c:gapWidth val="130"/>
        <c:axId val="417070712"/>
        <c:axId val="1"/>
      </c:barChart>
      <c:catAx>
        <c:axId val="4170707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aseline="0"/>
            </a:pPr>
            <a:endParaRPr lang="ja-JP"/>
          </a:p>
        </c:txPr>
        <c:crossAx val="1"/>
        <c:crosses val="autoZero"/>
        <c:auto val="1"/>
        <c:lblAlgn val="ctr"/>
        <c:lblOffset val="100"/>
        <c:tickLblSkip val="1"/>
        <c:tickMarkSkip val="1"/>
        <c:noMultiLvlLbl val="0"/>
      </c:catAx>
      <c:valAx>
        <c:axId val="1"/>
        <c:scaling>
          <c:orientation val="minMax"/>
          <c:max val="1090000"/>
          <c:min val="850000"/>
        </c:scaling>
        <c:delete val="0"/>
        <c:axPos val="l"/>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17070712"/>
        <c:crosses val="autoZero"/>
        <c:crossBetween val="between"/>
        <c:minorUnit val="2060"/>
        <c:dispUnits>
          <c:builtInUnit val="hundreds"/>
        </c:dispUnits>
      </c:valAx>
    </c:plotArea>
    <c:plotVisOnly val="1"/>
    <c:dispBlanksAs val="gap"/>
    <c:showDLblsOverMax val="0"/>
  </c:chart>
  <c:spPr>
    <a:noFill/>
    <a:ln w="9525">
      <a:noFill/>
    </a:ln>
  </c:spPr>
  <c:txPr>
    <a:bodyPr/>
    <a:lstStyle/>
    <a:p>
      <a:pPr>
        <a:defRPr sz="1650" b="0" i="0" u="none" strike="noStrike" baseline="30000">
          <a:solidFill>
            <a:srgbClr val="000000"/>
          </a:solidFill>
          <a:latin typeface="ＭＳ Ｐゴシック"/>
          <a:ea typeface="ＭＳ Ｐゴシック"/>
          <a:cs typeface="ＭＳ Ｐゴシック"/>
        </a:defRPr>
      </a:pPr>
      <a:endParaRPr lang="ja-JP"/>
    </a:p>
  </c:txPr>
  <c:printSettings>
    <c:headerFooter alignWithMargins="0"/>
    <c:pageMargins b="1" l="0.75" r="0.75" t="0.54"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メイリオ"/>
                <a:ea typeface="メイリオ"/>
                <a:cs typeface="メイリオ"/>
              </a:defRPr>
            </a:pPr>
            <a:r>
              <a:rPr lang="ja-JP" altLang="en-US"/>
              <a:t>産業別事業所数・従業者数（非農林漁業のうち民営分）</a:t>
            </a:r>
          </a:p>
        </c:rich>
      </c:tx>
      <c:layout>
        <c:manualLayout>
          <c:xMode val="edge"/>
          <c:yMode val="edge"/>
          <c:x val="0.20592044704089407"/>
          <c:y val="2.8634277858124876E-2"/>
        </c:manualLayout>
      </c:layout>
      <c:overlay val="0"/>
      <c:spPr>
        <a:noFill/>
        <a:ln w="25400">
          <a:noFill/>
        </a:ln>
      </c:spPr>
    </c:title>
    <c:autoTitleDeleted val="0"/>
    <c:plotArea>
      <c:layout>
        <c:manualLayout>
          <c:layoutTarget val="inner"/>
          <c:xMode val="edge"/>
          <c:yMode val="edge"/>
          <c:x val="6.1776139418611521E-2"/>
          <c:y val="0.14537460569095637"/>
          <c:w val="0.8790229838106598"/>
          <c:h val="0.82158678670798058"/>
        </c:manualLayout>
      </c:layout>
      <c:barChart>
        <c:barDir val="col"/>
        <c:grouping val="clustered"/>
        <c:varyColors val="0"/>
        <c:ser>
          <c:idx val="1"/>
          <c:order val="0"/>
          <c:tx>
            <c:v>事業所</c:v>
          </c:tx>
          <c:spPr>
            <a:solidFill>
              <a:srgbClr val="993366"/>
            </a:solidFill>
            <a:ln w="12700">
              <a:solidFill>
                <a:srgbClr val="000000"/>
              </a:solidFill>
              <a:prstDash val="solid"/>
            </a:ln>
          </c:spPr>
          <c:invertIfNegative val="0"/>
          <c:dLbls>
            <c:dLbl>
              <c:idx val="0"/>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鉱業，採石業，</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砂利採取業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06C-455E-BD41-43AC846A08DB}"/>
                </c:ext>
              </c:extLst>
            </c:dLbl>
            <c:dLbl>
              <c:idx val="1"/>
              <c:layout>
                <c:manualLayout>
                  <c:x val="2.6680110727794932E-4"/>
                  <c:y val="-2.6830833976120398E-2"/>
                </c:manualLayout>
              </c:layout>
              <c:spPr>
                <a:noFill/>
                <a:ln w="25400">
                  <a:noFill/>
                </a:ln>
              </c:spPr>
              <c:txPr>
                <a:bodyPr rot="0" vert="wordArtVertRtl"/>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06C-455E-BD41-43AC846A08DB}"/>
                </c:ext>
              </c:extLst>
            </c:dLbl>
            <c:dLbl>
              <c:idx val="2"/>
              <c:layout>
                <c:manualLayout>
                  <c:x val="-6.1799017854980559E-4"/>
                  <c:y val="-9.5258359938630605E-2"/>
                </c:manualLayout>
              </c:layout>
              <c:spPr>
                <a:noFill/>
                <a:ln w="25400">
                  <a:noFill/>
                </a:ln>
              </c:spPr>
              <c:txPr>
                <a:bodyPr rot="0" vert="wordArtVertRtl"/>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06C-455E-BD41-43AC846A08DB}"/>
                </c:ext>
              </c:extLst>
            </c:dLbl>
            <c:dLbl>
              <c:idx val="3"/>
              <c:layout>
                <c:manualLayout>
                  <c:x val="-1.2016480150280171E-3"/>
                  <c:y val="-6.4890179913121293E-2"/>
                </c:manualLayout>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電気・ガス・</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熱供給・水道業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06C-455E-BD41-43AC846A08DB}"/>
                </c:ext>
              </c:extLst>
            </c:dLbl>
            <c:dLbl>
              <c:idx val="4"/>
              <c:layout>
                <c:manualLayout>
                  <c:x val="-2.387708173462553E-3"/>
                  <c:y val="-2.9680419206541308E-2"/>
                </c:manualLayout>
              </c:layout>
              <c:spPr>
                <a:noFill/>
                <a:ln w="25400">
                  <a:noFill/>
                </a:ln>
              </c:spPr>
              <c:txPr>
                <a:bodyPr rot="0" vert="wordArtVertRtl"/>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06C-455E-BD41-43AC846A08DB}"/>
                </c:ext>
              </c:extLst>
            </c:dLbl>
            <c:dLbl>
              <c:idx val="5"/>
              <c:layout>
                <c:manualLayout>
                  <c:x val="-1.029360272853419E-2"/>
                  <c:y val="-0.14538724063259706"/>
                </c:manualLayout>
              </c:layout>
              <c:spPr>
                <a:noFill/>
                <a:ln w="25400">
                  <a:noFill/>
                </a:ln>
              </c:spPr>
              <c:txPr>
                <a:bodyPr rot="0" vert="wordArtVertRtl"/>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06C-455E-BD41-43AC846A08DB}"/>
                </c:ext>
              </c:extLst>
            </c:dLbl>
            <c:dLbl>
              <c:idx val="6"/>
              <c:layout>
                <c:manualLayout>
                  <c:x val="-3.8174136418064004E-2"/>
                  <c:y val="9.1071254401112148E-2"/>
                </c:manualLayout>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卸売業</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，小売業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06C-455E-BD41-43AC846A08DB}"/>
                </c:ext>
              </c:extLst>
            </c:dLbl>
            <c:dLbl>
              <c:idx val="7"/>
              <c:layout>
                <c:manualLayout>
                  <c:x val="1.4560449654826592E-2"/>
                  <c:y val="-7.885025480544898E-2"/>
                </c:manualLayout>
              </c:layout>
              <c:tx>
                <c:rich>
                  <a:bodyPr rot="0" vert="wordArtVertRtl"/>
                  <a:lstStyle/>
                  <a:p>
                    <a:pPr algn="l">
                      <a:defRPr sz="800" b="0" i="0" u="none" strike="noStrike" baseline="0">
                        <a:solidFill>
                          <a:srgbClr val="000000"/>
                        </a:solidFill>
                        <a:latin typeface="ＭＳ Ｐゴシック"/>
                        <a:ea typeface="ＭＳ Ｐゴシック"/>
                        <a:cs typeface="ＭＳ Ｐゴシック"/>
                      </a:defRPr>
                    </a:pPr>
                    <a:r>
                      <a:rPr lang="ja-JP" altLang="en-US"/>
                      <a:t>金融業，保険業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06C-455E-BD41-43AC846A08DB}"/>
                </c:ext>
              </c:extLst>
            </c:dLbl>
            <c:dLbl>
              <c:idx val="9"/>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学術研究，専門</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・技術サービス業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06C-455E-BD41-43AC846A08DB}"/>
                </c:ext>
              </c:extLst>
            </c:dLbl>
            <c:dLbl>
              <c:idx val="10"/>
              <c:layout>
                <c:manualLayout>
                  <c:x val="-1.3272452110021111E-3"/>
                  <c:y val="-2.8575022530942171E-2"/>
                </c:manualLayout>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宿泊業，</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飲食サービス業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06C-455E-BD41-43AC846A08DB}"/>
                </c:ext>
              </c:extLst>
            </c:dLbl>
            <c:dLbl>
              <c:idx val="11"/>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生活関連</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サービス業，娯楽業</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06C-455E-BD41-43AC846A08DB}"/>
                </c:ext>
              </c:extLst>
            </c:dLbl>
            <c:dLbl>
              <c:idx val="12"/>
              <c:layout>
                <c:manualLayout>
                  <c:x val="-4.5715355146091162E-4"/>
                  <c:y val="-4.9643245126287136E-2"/>
                </c:manualLayout>
              </c:layout>
              <c:spPr>
                <a:noFill/>
                <a:ln w="25400">
                  <a:noFill/>
                </a:ln>
              </c:spPr>
              <c:txPr>
                <a:bodyPr rot="0" vert="wordArtVertRtl"/>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06C-455E-BD41-43AC846A08DB}"/>
                </c:ext>
              </c:extLst>
            </c:dLbl>
            <c:dLbl>
              <c:idx val="14"/>
              <c:layout>
                <c:manualLayout>
                  <c:x val="-1.9667608702315562E-5"/>
                  <c:y val="-6.8647731978193308E-2"/>
                </c:manualLayout>
              </c:layout>
              <c:spPr>
                <a:noFill/>
                <a:ln w="25400">
                  <a:noFill/>
                </a:ln>
              </c:spPr>
              <c:txPr>
                <a:bodyPr rot="0" vert="wordArtVertRtl"/>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06C-455E-BD41-43AC846A08DB}"/>
                </c:ext>
              </c:extLst>
            </c:dLbl>
            <c:dLbl>
              <c:idx val="15"/>
              <c:layout/>
              <c:tx>
                <c:rich>
                  <a:bodyPr rot="0" vert="wordArtVertRtl"/>
                  <a:lstStyle/>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サービス業</a:t>
                    </a:r>
                  </a:p>
                  <a:p>
                    <a:pPr algn="l">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（他に分類されないもの）</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06C-455E-BD41-43AC846A08DB}"/>
                </c:ext>
              </c:extLst>
            </c:dLbl>
            <c:spPr>
              <a:noFill/>
              <a:ln w="25400">
                <a:noFill/>
              </a:ln>
            </c:spPr>
            <c:txPr>
              <a:bodyPr rot="0" vert="wordArtVertRtl" wrap="square" lIns="38100" tIns="19050" rIns="38100" bIns="19050" anchor="ctr">
                <a:spAutoFit/>
              </a:bodyPr>
              <a:lstStyle/>
              <a:p>
                <a:pPr algn="ct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E事業所・従業者!$C$40:$C$55</c:f>
              <c:strCache>
                <c:ptCount val="16"/>
                <c:pt idx="0">
                  <c:v>鉱業，採石業，砂利採取業</c:v>
                </c:pt>
                <c:pt idx="1">
                  <c:v>建設業</c:v>
                </c:pt>
                <c:pt idx="2">
                  <c:v>製造業</c:v>
                </c:pt>
                <c:pt idx="3">
                  <c:v>電気・ガス・熱供給・水道業</c:v>
                </c:pt>
                <c:pt idx="4">
                  <c:v>情報通信業</c:v>
                </c:pt>
                <c:pt idx="5">
                  <c:v>運輸業，郵便業</c:v>
                </c:pt>
                <c:pt idx="6">
                  <c:v>卸売業，小売業</c:v>
                </c:pt>
                <c:pt idx="7">
                  <c:v>金融業，保険業</c:v>
                </c:pt>
                <c:pt idx="8">
                  <c:v>不動産業，物品賃貸業</c:v>
                </c:pt>
                <c:pt idx="9">
                  <c:v>学術研究，専門・技術サービス業</c:v>
                </c:pt>
                <c:pt idx="10">
                  <c:v>宿泊業，飲食サービス業</c:v>
                </c:pt>
                <c:pt idx="11">
                  <c:v>生活関連サービス業，娯楽業</c:v>
                </c:pt>
                <c:pt idx="12">
                  <c:v>教育，学習支援業</c:v>
                </c:pt>
                <c:pt idx="13">
                  <c:v>医療，福祉</c:v>
                </c:pt>
                <c:pt idx="14">
                  <c:v>複合サービス事業</c:v>
                </c:pt>
                <c:pt idx="15">
                  <c:v>サービス業（他に分類されないもの）</c:v>
                </c:pt>
              </c:strCache>
            </c:strRef>
          </c:cat>
          <c:val>
            <c:numRef>
              <c:f>E事業所・従業者!$D$40:$D$55</c:f>
              <c:numCache>
                <c:formatCode>#,##0</c:formatCode>
                <c:ptCount val="16"/>
                <c:pt idx="0" formatCode="General">
                  <c:v>7</c:v>
                </c:pt>
                <c:pt idx="1">
                  <c:v>4235</c:v>
                </c:pt>
                <c:pt idx="2">
                  <c:v>3526</c:v>
                </c:pt>
                <c:pt idx="3" formatCode="General">
                  <c:v>68</c:v>
                </c:pt>
                <c:pt idx="4" formatCode="General">
                  <c:v>268</c:v>
                </c:pt>
                <c:pt idx="5" formatCode="General">
                  <c:v>922</c:v>
                </c:pt>
                <c:pt idx="6">
                  <c:v>11385</c:v>
                </c:pt>
                <c:pt idx="7" formatCode="General">
                  <c:v>723</c:v>
                </c:pt>
                <c:pt idx="8">
                  <c:v>2787</c:v>
                </c:pt>
                <c:pt idx="9">
                  <c:v>1634</c:v>
                </c:pt>
                <c:pt idx="10">
                  <c:v>5221</c:v>
                </c:pt>
                <c:pt idx="11">
                  <c:v>3959</c:v>
                </c:pt>
                <c:pt idx="12">
                  <c:v>1362</c:v>
                </c:pt>
                <c:pt idx="13">
                  <c:v>4361</c:v>
                </c:pt>
                <c:pt idx="14" formatCode="General">
                  <c:v>436</c:v>
                </c:pt>
                <c:pt idx="15">
                  <c:v>4107</c:v>
                </c:pt>
              </c:numCache>
            </c:numRef>
          </c:val>
          <c:extLst>
            <c:ext xmlns:c16="http://schemas.microsoft.com/office/drawing/2014/chart" uri="{C3380CC4-5D6E-409C-BE32-E72D297353CC}">
              <c16:uniqueId val="{0000000E-806C-455E-BD41-43AC846A08DB}"/>
            </c:ext>
          </c:extLst>
        </c:ser>
        <c:dLbls>
          <c:showLegendKey val="0"/>
          <c:showVal val="0"/>
          <c:showCatName val="0"/>
          <c:showSerName val="0"/>
          <c:showPercent val="0"/>
          <c:showBubbleSize val="0"/>
        </c:dLbls>
        <c:gapWidth val="150"/>
        <c:axId val="346391760"/>
        <c:axId val="1"/>
      </c:barChart>
      <c:lineChart>
        <c:grouping val="standard"/>
        <c:varyColors val="0"/>
        <c:ser>
          <c:idx val="0"/>
          <c:order val="1"/>
          <c:tx>
            <c:v>従業者</c:v>
          </c:tx>
          <c:spPr>
            <a:ln w="12700">
              <a:solidFill>
                <a:srgbClr val="000080"/>
              </a:solidFill>
              <a:prstDash val="solid"/>
            </a:ln>
          </c:spPr>
          <c:marker>
            <c:symbol val="diamond"/>
            <c:size val="5"/>
            <c:spPr>
              <a:solidFill>
                <a:srgbClr val="000080"/>
              </a:solidFill>
              <a:ln>
                <a:solidFill>
                  <a:srgbClr val="000080"/>
                </a:solidFill>
                <a:prstDash val="solid"/>
              </a:ln>
            </c:spPr>
          </c:marker>
          <c:cat>
            <c:strRef>
              <c:f>E事業所・従業者!$C$40:$C$55</c:f>
              <c:strCache>
                <c:ptCount val="16"/>
                <c:pt idx="0">
                  <c:v>鉱業，採石業，砂利採取業</c:v>
                </c:pt>
                <c:pt idx="1">
                  <c:v>建設業</c:v>
                </c:pt>
                <c:pt idx="2">
                  <c:v>製造業</c:v>
                </c:pt>
                <c:pt idx="3">
                  <c:v>電気・ガス・熱供給・水道業</c:v>
                </c:pt>
                <c:pt idx="4">
                  <c:v>情報通信業</c:v>
                </c:pt>
                <c:pt idx="5">
                  <c:v>運輸業，郵便業</c:v>
                </c:pt>
                <c:pt idx="6">
                  <c:v>卸売業，小売業</c:v>
                </c:pt>
                <c:pt idx="7">
                  <c:v>金融業，保険業</c:v>
                </c:pt>
                <c:pt idx="8">
                  <c:v>不動産業，物品賃貸業</c:v>
                </c:pt>
                <c:pt idx="9">
                  <c:v>学術研究，専門・技術サービス業</c:v>
                </c:pt>
                <c:pt idx="10">
                  <c:v>宿泊業，飲食サービス業</c:v>
                </c:pt>
                <c:pt idx="11">
                  <c:v>生活関連サービス業，娯楽業</c:v>
                </c:pt>
                <c:pt idx="12">
                  <c:v>教育，学習支援業</c:v>
                </c:pt>
                <c:pt idx="13">
                  <c:v>医療，福祉</c:v>
                </c:pt>
                <c:pt idx="14">
                  <c:v>複合サービス事業</c:v>
                </c:pt>
                <c:pt idx="15">
                  <c:v>サービス業（他に分類されないもの）</c:v>
                </c:pt>
              </c:strCache>
            </c:strRef>
          </c:cat>
          <c:val>
            <c:numRef>
              <c:f>E事業所・従業者!$E$40:$E$55</c:f>
              <c:numCache>
                <c:formatCode>#,##0</c:formatCode>
                <c:ptCount val="16"/>
                <c:pt idx="0" formatCode="General">
                  <c:v>103</c:v>
                </c:pt>
                <c:pt idx="1">
                  <c:v>24952</c:v>
                </c:pt>
                <c:pt idx="2">
                  <c:v>60800</c:v>
                </c:pt>
                <c:pt idx="3">
                  <c:v>1308</c:v>
                </c:pt>
                <c:pt idx="4">
                  <c:v>2870</c:v>
                </c:pt>
                <c:pt idx="5">
                  <c:v>20916</c:v>
                </c:pt>
                <c:pt idx="6">
                  <c:v>77638</c:v>
                </c:pt>
                <c:pt idx="7">
                  <c:v>9579</c:v>
                </c:pt>
                <c:pt idx="8">
                  <c:v>9502</c:v>
                </c:pt>
                <c:pt idx="9">
                  <c:v>8472</c:v>
                </c:pt>
                <c:pt idx="10">
                  <c:v>33631</c:v>
                </c:pt>
                <c:pt idx="11">
                  <c:v>14645</c:v>
                </c:pt>
                <c:pt idx="12">
                  <c:v>10513</c:v>
                </c:pt>
                <c:pt idx="13">
                  <c:v>67999</c:v>
                </c:pt>
                <c:pt idx="14">
                  <c:v>5166</c:v>
                </c:pt>
                <c:pt idx="15">
                  <c:v>26871</c:v>
                </c:pt>
              </c:numCache>
            </c:numRef>
          </c:val>
          <c:smooth val="0"/>
          <c:extLst>
            <c:ext xmlns:c16="http://schemas.microsoft.com/office/drawing/2014/chart" uri="{C3380CC4-5D6E-409C-BE32-E72D297353CC}">
              <c16:uniqueId val="{0000000F-806C-455E-BD41-43AC846A08DB}"/>
            </c:ext>
          </c:extLst>
        </c:ser>
        <c:dLbls>
          <c:showLegendKey val="0"/>
          <c:showVal val="0"/>
          <c:showCatName val="0"/>
          <c:showSerName val="0"/>
          <c:showPercent val="0"/>
          <c:showBubbleSize val="0"/>
        </c:dLbls>
        <c:marker val="1"/>
        <c:smooth val="0"/>
        <c:axId val="3"/>
        <c:axId val="4"/>
      </c:lineChart>
      <c:catAx>
        <c:axId val="346391760"/>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Segoe UI" panose="020B0502040204020203" pitchFamily="34" charset="0"/>
                <a:ea typeface="Segoe UI Black" panose="020B0A02040204020203" pitchFamily="34" charset="0"/>
                <a:cs typeface="Segoe UI" panose="020B0502040204020203" pitchFamily="34" charset="0"/>
              </a:defRPr>
            </a:pPr>
            <a:endParaRPr lang="ja-JP"/>
          </a:p>
        </c:txPr>
        <c:crossAx val="346391760"/>
        <c:crosses val="autoZero"/>
        <c:crossBetween val="between"/>
        <c:majorUnit val="2000"/>
        <c:dispUnits>
          <c:builtInUnit val="hundreds"/>
          <c:dispUnitsLbl>
            <c:layout>
              <c:manualLayout>
                <c:xMode val="edge"/>
                <c:yMode val="edge"/>
                <c:x val="4.6332104563958643E-2"/>
                <c:y val="7.7092593927022307E-2"/>
              </c:manualLayout>
            </c:layout>
            <c:tx>
              <c:rich>
                <a:bodyPr rot="0" vert="horz"/>
                <a:lstStyle/>
                <a:p>
                  <a:pPr algn="ctr">
                    <a:defRPr sz="1000" b="0" i="0" u="none" strike="noStrike" baseline="0">
                      <a:solidFill>
                        <a:srgbClr val="000000"/>
                      </a:solidFill>
                      <a:latin typeface="メイリオ"/>
                      <a:ea typeface="メイリオ"/>
                      <a:cs typeface="メイリオ"/>
                    </a:defRPr>
                  </a:pPr>
                  <a:r>
                    <a:rPr lang="ja-JP" altLang="en-US"/>
                    <a:t>百事業所</a:t>
                  </a:r>
                </a:p>
              </c:rich>
            </c:tx>
            <c:spPr>
              <a:noFill/>
              <a:ln w="25400">
                <a:noFill/>
              </a:ln>
            </c:spPr>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Segoe UI" panose="020B0502040204020203" pitchFamily="34" charset="0"/>
                <a:ea typeface="ＭＳ Ｐゴシック"/>
                <a:cs typeface="Segoe UI" panose="020B0502040204020203" pitchFamily="34" charset="0"/>
              </a:defRPr>
            </a:pPr>
            <a:endParaRPr lang="ja-JP"/>
          </a:p>
        </c:txPr>
        <c:crossAx val="3"/>
        <c:crosses val="max"/>
        <c:crossBetween val="between"/>
        <c:majorUnit val="10000"/>
        <c:dispUnits>
          <c:builtInUnit val="thousands"/>
          <c:dispUnitsLbl>
            <c:layout>
              <c:manualLayout>
                <c:xMode val="edge"/>
                <c:yMode val="edge"/>
                <c:x val="0.90605004480630225"/>
                <c:y val="7.9295239467794376E-2"/>
              </c:manualLayout>
            </c:layout>
            <c:tx>
              <c:rich>
                <a:bodyPr rot="0" vert="horz"/>
                <a:lstStyle/>
                <a:p>
                  <a:pPr algn="ctr">
                    <a:defRPr sz="1000" b="0" i="0" u="none" strike="noStrike" baseline="0">
                      <a:solidFill>
                        <a:srgbClr val="000000"/>
                      </a:solidFill>
                      <a:latin typeface="メイリオ"/>
                      <a:ea typeface="メイリオ"/>
                      <a:cs typeface="メイリオ"/>
                    </a:defRPr>
                  </a:pPr>
                  <a:r>
                    <a:rPr lang="ja-JP" altLang="en-US"/>
                    <a:t>千人</a:t>
                  </a:r>
                </a:p>
              </c:rich>
            </c:tx>
            <c:spPr>
              <a:noFill/>
              <a:ln w="25400">
                <a:noFill/>
              </a:ln>
            </c:spPr>
          </c:dispUnitsLbl>
        </c:dispUnits>
      </c:valAx>
      <c:spPr>
        <a:solidFill>
          <a:srgbClr val="C0C0C0"/>
        </a:solidFill>
        <a:ln w="12700">
          <a:solidFill>
            <a:srgbClr val="808080"/>
          </a:solidFill>
          <a:prstDash val="solid"/>
        </a:ln>
      </c:spPr>
    </c:plotArea>
    <c:legend>
      <c:legendPos val="r"/>
      <c:layout>
        <c:manualLayout>
          <c:xMode val="edge"/>
          <c:yMode val="edge"/>
          <c:x val="0.68854647362628063"/>
          <c:y val="0.20484606090905305"/>
          <c:w val="0.19948549657099313"/>
          <c:h val="4.625540855012172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2.png"/><Relationship Id="rId4" Type="http://schemas.openxmlformats.org/officeDocument/2006/relationships/image" Target="../media/image2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26</xdr:row>
      <xdr:rowOff>55560</xdr:rowOff>
    </xdr:from>
    <xdr:to>
      <xdr:col>15</xdr:col>
      <xdr:colOff>204315</xdr:colOff>
      <xdr:row>49</xdr:row>
      <xdr:rowOff>75087</xdr:rowOff>
    </xdr:to>
    <xdr:pic>
      <xdr:nvPicPr>
        <xdr:cNvPr id="22" name="図 21"/>
        <xdr:cNvPicPr>
          <a:picLocks noChangeAspect="1"/>
        </xdr:cNvPicPr>
      </xdr:nvPicPr>
      <xdr:blipFill>
        <a:blip xmlns:r="http://schemas.openxmlformats.org/officeDocument/2006/relationships" r:embed="rId1"/>
        <a:stretch>
          <a:fillRect/>
        </a:stretch>
      </xdr:blipFill>
      <xdr:spPr>
        <a:xfrm>
          <a:off x="127000" y="4810123"/>
          <a:ext cx="6998815" cy="4035902"/>
        </a:xfrm>
        <a:prstGeom prst="rect">
          <a:avLst/>
        </a:prstGeom>
        <a:noFill/>
      </xdr:spPr>
    </xdr:pic>
    <xdr:clientData/>
  </xdr:twoCellAnchor>
  <xdr:twoCellAnchor>
    <xdr:from>
      <xdr:col>3</xdr:col>
      <xdr:colOff>104775</xdr:colOff>
      <xdr:row>0</xdr:row>
      <xdr:rowOff>28575</xdr:rowOff>
    </xdr:from>
    <xdr:to>
      <xdr:col>8</xdr:col>
      <xdr:colOff>123825</xdr:colOff>
      <xdr:row>2</xdr:row>
      <xdr:rowOff>190500</xdr:rowOff>
    </xdr:to>
    <xdr:sp macro="" textlink="">
      <xdr:nvSpPr>
        <xdr:cNvPr id="7" name="AutoShape 7"/>
        <xdr:cNvSpPr>
          <a:spLocks noChangeArrowheads="1"/>
        </xdr:cNvSpPr>
      </xdr:nvSpPr>
      <xdr:spPr bwMode="auto">
        <a:xfrm>
          <a:off x="2162175" y="28575"/>
          <a:ext cx="2305050" cy="504825"/>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地勢・気象</a:t>
          </a:r>
        </a:p>
      </xdr:txBody>
    </xdr:sp>
    <xdr:clientData/>
  </xdr:twoCellAnchor>
  <xdr:twoCellAnchor>
    <xdr:from>
      <xdr:col>13</xdr:col>
      <xdr:colOff>215265</xdr:colOff>
      <xdr:row>48</xdr:row>
      <xdr:rowOff>38100</xdr:rowOff>
    </xdr:from>
    <xdr:to>
      <xdr:col>17</xdr:col>
      <xdr:colOff>468630</xdr:colOff>
      <xdr:row>49</xdr:row>
      <xdr:rowOff>104775</xdr:rowOff>
    </xdr:to>
    <xdr:sp macro="" textlink="">
      <xdr:nvSpPr>
        <xdr:cNvPr id="8" name="Text Box 9"/>
        <xdr:cNvSpPr txBox="1">
          <a:spLocks noChangeArrowheads="1"/>
        </xdr:cNvSpPr>
      </xdr:nvSpPr>
      <xdr:spPr bwMode="auto">
        <a:xfrm>
          <a:off x="6616065" y="8543925"/>
          <a:ext cx="1320165" cy="238125"/>
        </a:xfrm>
        <a:prstGeom prst="rect">
          <a:avLst/>
        </a:prstGeom>
        <a:noFill/>
        <a:ln>
          <a:noFill/>
        </a:ln>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気象庁</a:t>
          </a:r>
        </a:p>
      </xdr:txBody>
    </xdr:sp>
    <xdr:clientData/>
  </xdr:twoCellAnchor>
  <xdr:twoCellAnchor>
    <xdr:from>
      <xdr:col>0</xdr:col>
      <xdr:colOff>550545</xdr:colOff>
      <xdr:row>26</xdr:row>
      <xdr:rowOff>78105</xdr:rowOff>
    </xdr:from>
    <xdr:to>
      <xdr:col>1</xdr:col>
      <xdr:colOff>255270</xdr:colOff>
      <xdr:row>27</xdr:row>
      <xdr:rowOff>129540</xdr:rowOff>
    </xdr:to>
    <xdr:sp macro="" textlink="">
      <xdr:nvSpPr>
        <xdr:cNvPr id="9" name="Text Box 10"/>
        <xdr:cNvSpPr txBox="1">
          <a:spLocks noChangeArrowheads="1"/>
        </xdr:cNvSpPr>
      </xdr:nvSpPr>
      <xdr:spPr bwMode="auto">
        <a:xfrm>
          <a:off x="550545" y="4764405"/>
          <a:ext cx="390525" cy="22288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Segoe UI" panose="020B0502040204020203" pitchFamily="34" charset="0"/>
              <a:ea typeface="ＭＳ Ｐゴシック"/>
              <a:cs typeface="Segoe UI" panose="020B0502040204020203" pitchFamily="34" charset="0"/>
            </a:rPr>
            <a:t>mm</a:t>
          </a:r>
        </a:p>
      </xdr:txBody>
    </xdr:sp>
    <xdr:clientData/>
  </xdr:twoCellAnchor>
  <xdr:oneCellAnchor>
    <xdr:from>
      <xdr:col>17</xdr:col>
      <xdr:colOff>205740</xdr:colOff>
      <xdr:row>4</xdr:row>
      <xdr:rowOff>76200</xdr:rowOff>
    </xdr:from>
    <xdr:ext cx="184731" cy="264560"/>
    <xdr:sp macro="" textlink="">
      <xdr:nvSpPr>
        <xdr:cNvPr id="10" name="テキスト ボックス 9"/>
        <xdr:cNvSpPr txBox="1"/>
      </xdr:nvSpPr>
      <xdr:spPr>
        <a:xfrm>
          <a:off x="7673340" y="85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13</xdr:col>
      <xdr:colOff>158115</xdr:colOff>
      <xdr:row>57</xdr:row>
      <xdr:rowOff>139065</xdr:rowOff>
    </xdr:from>
    <xdr:to>
      <xdr:col>17</xdr:col>
      <xdr:colOff>405765</xdr:colOff>
      <xdr:row>61</xdr:row>
      <xdr:rowOff>0</xdr:rowOff>
    </xdr:to>
    <xdr:sp macro="" textlink="">
      <xdr:nvSpPr>
        <xdr:cNvPr id="11" name="Text Box 9"/>
        <xdr:cNvSpPr txBox="1">
          <a:spLocks noChangeArrowheads="1"/>
        </xdr:cNvSpPr>
      </xdr:nvSpPr>
      <xdr:spPr bwMode="auto">
        <a:xfrm>
          <a:off x="6558915" y="10187940"/>
          <a:ext cx="1314450" cy="678180"/>
        </a:xfrm>
        <a:prstGeom prst="rect">
          <a:avLst/>
        </a:prstGeom>
        <a:noFill/>
        <a:ln>
          <a:noFill/>
        </a:ln>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気象庁</a:t>
          </a:r>
        </a:p>
      </xdr:txBody>
    </xdr:sp>
    <xdr:clientData/>
  </xdr:twoCellAnchor>
  <xdr:oneCellAnchor>
    <xdr:from>
      <xdr:col>0</xdr:col>
      <xdr:colOff>91441</xdr:colOff>
      <xdr:row>3</xdr:row>
      <xdr:rowOff>68580</xdr:rowOff>
    </xdr:from>
    <xdr:ext cx="7307579" cy="1859280"/>
    <xdr:sp macro="" textlink="">
      <xdr:nvSpPr>
        <xdr:cNvPr id="12" name="テキスト ボックス 11"/>
        <xdr:cNvSpPr txBox="1"/>
      </xdr:nvSpPr>
      <xdr:spPr>
        <a:xfrm>
          <a:off x="91441" y="630555"/>
          <a:ext cx="7307579" cy="18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050">
              <a:latin typeface="ＭＳ Ｐ明朝" panose="02020600040205080304" pitchFamily="18" charset="-128"/>
              <a:ea typeface="ＭＳ Ｐ明朝" panose="02020600040205080304" pitchFamily="18" charset="-128"/>
            </a:rPr>
            <a:t>　和歌山県は、近畿地方の南につきでた紀伊半島の南西部にあって、北は大阪府、東は奈良県と三重県に接し、南は熊</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野灘に面し</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西は紀伊水道をはさんで徳島県と向かい合っている。</a:t>
          </a:r>
        </a:p>
        <a:p>
          <a:pPr>
            <a:lnSpc>
              <a:spcPts val="1300"/>
            </a:lnSpc>
          </a:pPr>
          <a:r>
            <a:rPr kumimoji="1" lang="ja-JP" altLang="en-US" sz="1050">
              <a:latin typeface="ＭＳ Ｐ明朝" panose="02020600040205080304" pitchFamily="18" charset="-128"/>
              <a:ea typeface="ＭＳ Ｐ明朝" panose="02020600040205080304" pitchFamily="18" charset="-128"/>
            </a:rPr>
            <a:t>　東西約</a:t>
          </a:r>
          <a:r>
            <a:rPr kumimoji="1" lang="en-US" altLang="ja-JP" sz="1050">
              <a:latin typeface="ＭＳ Ｐ明朝" panose="02020600040205080304" pitchFamily="18" charset="-128"/>
              <a:ea typeface="ＭＳ Ｐ明朝" panose="02020600040205080304" pitchFamily="18" charset="-128"/>
            </a:rPr>
            <a:t>94㎞</a:t>
          </a:r>
          <a:r>
            <a:rPr kumimoji="1" lang="ja-JP" altLang="en-US" sz="1050">
              <a:latin typeface="ＭＳ Ｐ明朝" panose="02020600040205080304" pitchFamily="18" charset="-128"/>
              <a:ea typeface="ＭＳ Ｐ明朝" panose="02020600040205080304" pitchFamily="18" charset="-128"/>
            </a:rPr>
            <a:t>、南北約</a:t>
          </a:r>
          <a:r>
            <a:rPr kumimoji="1" lang="en-US" altLang="ja-JP" sz="1050">
              <a:latin typeface="ＭＳ Ｐ明朝" panose="02020600040205080304" pitchFamily="18" charset="-128"/>
              <a:ea typeface="ＭＳ Ｐ明朝" panose="02020600040205080304" pitchFamily="18" charset="-128"/>
            </a:rPr>
            <a:t>106㎞</a:t>
          </a:r>
          <a:r>
            <a:rPr kumimoji="1" lang="ja-JP" altLang="en-US" sz="1050">
              <a:latin typeface="ＭＳ Ｐ明朝" panose="02020600040205080304" pitchFamily="18" charset="-128"/>
              <a:ea typeface="ＭＳ Ｐ明朝" panose="02020600040205080304" pitchFamily="18" charset="-128"/>
            </a:rPr>
            <a:t>に及び、総面積は</a:t>
          </a:r>
          <a:r>
            <a:rPr kumimoji="1" lang="en-US" altLang="ja-JP" sz="1050">
              <a:latin typeface="ＭＳ Ｐ明朝" panose="02020600040205080304" pitchFamily="18" charset="-128"/>
              <a:ea typeface="ＭＳ Ｐ明朝" panose="02020600040205080304" pitchFamily="18" charset="-128"/>
            </a:rPr>
            <a:t>4,725k㎡</a:t>
          </a:r>
          <a:r>
            <a:rPr kumimoji="1" lang="ja-JP" altLang="en-US" sz="1050">
              <a:latin typeface="ＭＳ Ｐ明朝" panose="02020600040205080304" pitchFamily="18" charset="-128"/>
              <a:ea typeface="ＭＳ Ｐ明朝" panose="02020600040205080304" pitchFamily="18" charset="-128"/>
            </a:rPr>
            <a:t>で、国土の</a:t>
          </a:r>
          <a:r>
            <a:rPr kumimoji="1" lang="en-US" altLang="ja-JP" sz="1050">
              <a:latin typeface="ＭＳ Ｐ明朝" panose="02020600040205080304" pitchFamily="18" charset="-128"/>
              <a:ea typeface="ＭＳ Ｐ明朝" panose="02020600040205080304" pitchFamily="18" charset="-128"/>
            </a:rPr>
            <a:t>1.25</a:t>
          </a:r>
          <a:r>
            <a:rPr kumimoji="1" lang="ja-JP" altLang="en-US" sz="1050">
              <a:latin typeface="ＭＳ Ｐ明朝" panose="02020600040205080304" pitchFamily="18" charset="-128"/>
              <a:ea typeface="ＭＳ Ｐ明朝" panose="02020600040205080304" pitchFamily="18" charset="-128"/>
            </a:rPr>
            <a:t>％を占めている。面積の大部分は紀伊山系を中</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心とする</a:t>
          </a:r>
          <a:r>
            <a:rPr kumimoji="1" lang="en-US" altLang="ja-JP" sz="1050">
              <a:latin typeface="ＭＳ Ｐ明朝" panose="02020600040205080304" pitchFamily="18" charset="-128"/>
              <a:ea typeface="ＭＳ Ｐ明朝" panose="02020600040205080304" pitchFamily="18" charset="-128"/>
            </a:rPr>
            <a:t>1000</a:t>
          </a:r>
          <a:r>
            <a:rPr kumimoji="1" lang="ja-JP" altLang="en-US" sz="1050">
              <a:latin typeface="ＭＳ Ｐ明朝" panose="02020600040205080304" pitchFamily="18" charset="-128"/>
              <a:ea typeface="ＭＳ Ｐ明朝" panose="02020600040205080304" pitchFamily="18" charset="-128"/>
            </a:rPr>
            <a:t>ｍ前後の山岳地帯で、護摩壇山、高野山、那智山といった古代から親しまれた山々などが多い。平野は少</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なく、紀の川流域の和歌山平野と、有田川・日高川下流に小さい平野があるだけとなっている。</a:t>
          </a:r>
        </a:p>
        <a:p>
          <a:pPr>
            <a:lnSpc>
              <a:spcPts val="1200"/>
            </a:lnSpc>
          </a:pPr>
          <a:r>
            <a:rPr kumimoji="1" lang="ja-JP" altLang="en-US" sz="1050">
              <a:latin typeface="ＭＳ Ｐ明朝" panose="02020600040205080304" pitchFamily="18" charset="-128"/>
              <a:ea typeface="ＭＳ Ｐ明朝" panose="02020600040205080304" pitchFamily="18" charset="-128"/>
            </a:rPr>
            <a:t>  海岸線は総延長</a:t>
          </a:r>
          <a:r>
            <a:rPr kumimoji="1" lang="en-US" altLang="ja-JP" sz="1050">
              <a:latin typeface="ＭＳ Ｐ明朝" panose="02020600040205080304" pitchFamily="18" charset="-128"/>
              <a:ea typeface="ＭＳ Ｐ明朝" panose="02020600040205080304" pitchFamily="18" charset="-128"/>
            </a:rPr>
            <a:t>651.4km</a:t>
          </a:r>
          <a:r>
            <a:rPr kumimoji="1" lang="ja-JP" altLang="en-US" sz="1050">
              <a:latin typeface="ＭＳ Ｐ明朝" panose="02020600040205080304" pitchFamily="18" charset="-128"/>
              <a:ea typeface="ＭＳ Ｐ明朝" panose="02020600040205080304" pitchFamily="18" charset="-128"/>
            </a:rPr>
            <a:t>に及ぶリアス海岸で、とりわけ潮岬を中心とした県南部の海岸は、黒潮に洗われ景勝に富ん</a:t>
          </a:r>
          <a:endParaRPr kumimoji="1" lang="en-US" altLang="ja-JP" sz="1050">
            <a:latin typeface="ＭＳ Ｐ明朝" panose="02020600040205080304" pitchFamily="18" charset="-128"/>
            <a:ea typeface="ＭＳ Ｐ明朝" panose="02020600040205080304" pitchFamily="18" charset="-128"/>
          </a:endParaRPr>
        </a:p>
        <a:p>
          <a:pPr>
            <a:lnSpc>
              <a:spcPts val="1200"/>
            </a:lnSpc>
          </a:pPr>
          <a:r>
            <a:rPr kumimoji="1" lang="ja-JP" altLang="en-US" sz="1050">
              <a:latin typeface="ＭＳ Ｐ明朝" panose="02020600040205080304" pitchFamily="18" charset="-128"/>
              <a:ea typeface="ＭＳ Ｐ明朝" panose="02020600040205080304" pitchFamily="18" charset="-128"/>
            </a:rPr>
            <a:t>でいる。</a:t>
          </a:r>
        </a:p>
        <a:p>
          <a:pPr>
            <a:lnSpc>
              <a:spcPts val="1200"/>
            </a:lnSpc>
          </a:pPr>
          <a:r>
            <a:rPr kumimoji="1" lang="ja-JP" altLang="en-US" sz="1050">
              <a:latin typeface="ＭＳ Ｐ明朝" panose="02020600040205080304" pitchFamily="18" charset="-128"/>
              <a:ea typeface="ＭＳ Ｐ明朝" panose="02020600040205080304" pitchFamily="18" charset="-128"/>
            </a:rPr>
            <a:t>  気候は、北部が日照時間が長く降水量が少ない瀬戸内気候区で、南部は黒潮の影響を受けて温暖で雨が多く、台風</a:t>
          </a:r>
          <a:endParaRPr kumimoji="1" lang="en-US" altLang="ja-JP" sz="1050">
            <a:latin typeface="ＭＳ Ｐ明朝" panose="02020600040205080304" pitchFamily="18" charset="-128"/>
            <a:ea typeface="ＭＳ Ｐ明朝" panose="02020600040205080304" pitchFamily="18" charset="-128"/>
          </a:endParaRPr>
        </a:p>
        <a:p>
          <a:pPr>
            <a:lnSpc>
              <a:spcPts val="1200"/>
            </a:lnSpc>
          </a:pPr>
          <a:r>
            <a:rPr kumimoji="1" lang="ja-JP" altLang="en-US" sz="1050">
              <a:latin typeface="ＭＳ Ｐ明朝" panose="02020600040205080304" pitchFamily="18" charset="-128"/>
              <a:ea typeface="ＭＳ Ｐ明朝" panose="02020600040205080304" pitchFamily="18" charset="-128"/>
            </a:rPr>
            <a:t>の進路に当たっている。　</a:t>
          </a:r>
        </a:p>
      </xdr:txBody>
    </xdr:sp>
    <xdr:clientData/>
  </xdr:oneCellAnchor>
  <mc:AlternateContent xmlns:mc="http://schemas.openxmlformats.org/markup-compatibility/2006">
    <mc:Choice xmlns:a14="http://schemas.microsoft.com/office/drawing/2010/main" Requires="a14">
      <xdr:twoCellAnchor editAs="oneCell">
        <xdr:from>
          <xdr:col>2</xdr:col>
          <xdr:colOff>674687</xdr:colOff>
          <xdr:row>12</xdr:row>
          <xdr:rowOff>79374</xdr:rowOff>
        </xdr:from>
        <xdr:to>
          <xdr:col>9</xdr:col>
          <xdr:colOff>674687</xdr:colOff>
          <xdr:row>22</xdr:row>
          <xdr:rowOff>134937</xdr:rowOff>
        </xdr:to>
        <xdr:pic>
          <xdr:nvPicPr>
            <xdr:cNvPr id="20" name="図 13"/>
            <xdr:cNvPicPr>
              <a:picLocks noChangeAspect="1" noChangeArrowheads="1"/>
              <a:extLst>
                <a:ext uri="{84589F7E-364E-4C9E-8A38-B11213B215E9}">
                  <a14:cameraTool cellRange="#REF!" spid="_x0000_s1031"/>
                </a:ext>
              </a:extLst>
            </xdr:cNvPicPr>
          </xdr:nvPicPr>
          <xdr:blipFill>
            <a:blip xmlns:r="http://schemas.openxmlformats.org/officeDocument/2006/relationships" r:embed="rId2"/>
            <a:srcRect/>
            <a:stretch>
              <a:fillRect/>
            </a:stretch>
          </xdr:blipFill>
          <xdr:spPr bwMode="auto">
            <a:xfrm>
              <a:off x="2039937" y="2325687"/>
              <a:ext cx="3095625" cy="186531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460374</xdr:colOff>
          <xdr:row>50</xdr:row>
          <xdr:rowOff>71441</xdr:rowOff>
        </xdr:from>
        <xdr:to>
          <xdr:col>15</xdr:col>
          <xdr:colOff>87312</xdr:colOff>
          <xdr:row>59</xdr:row>
          <xdr:rowOff>7941</xdr:rowOff>
        </xdr:to>
        <xdr:pic>
          <xdr:nvPicPr>
            <xdr:cNvPr id="23" name="図 22"/>
            <xdr:cNvPicPr>
              <a:picLocks noChangeAspect="1" noChangeArrowheads="1"/>
              <a:extLst>
                <a:ext uri="{84589F7E-364E-4C9E-8A38-B11213B215E9}">
                  <a14:cameraTool cellRange="#REF!" spid="_x0000_s1032"/>
                </a:ext>
              </a:extLst>
            </xdr:cNvPicPr>
          </xdr:nvPicPr>
          <xdr:blipFill>
            <a:blip xmlns:r="http://schemas.openxmlformats.org/officeDocument/2006/relationships" r:embed="rId3"/>
            <a:srcRect/>
            <a:stretch>
              <a:fillRect/>
            </a:stretch>
          </xdr:blipFill>
          <xdr:spPr bwMode="auto">
            <a:xfrm>
              <a:off x="1142999" y="9064629"/>
              <a:ext cx="5865813" cy="1508125"/>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133350</xdr:colOff>
      <xdr:row>4</xdr:row>
      <xdr:rowOff>104775</xdr:rowOff>
    </xdr:from>
    <xdr:to>
      <xdr:col>11</xdr:col>
      <xdr:colOff>723900</xdr:colOff>
      <xdr:row>30</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609600</xdr:colOff>
      <xdr:row>5</xdr:row>
      <xdr:rowOff>161925</xdr:rowOff>
    </xdr:from>
    <xdr:to>
      <xdr:col>2</xdr:col>
      <xdr:colOff>57150</xdr:colOff>
      <xdr:row>7</xdr:row>
      <xdr:rowOff>0</xdr:rowOff>
    </xdr:to>
    <xdr:sp macro="" textlink="">
      <xdr:nvSpPr>
        <xdr:cNvPr id="3" name="Text Box 2"/>
        <xdr:cNvSpPr txBox="1">
          <a:spLocks noChangeArrowheads="1"/>
        </xdr:cNvSpPr>
      </xdr:nvSpPr>
      <xdr:spPr bwMode="auto">
        <a:xfrm>
          <a:off x="800100" y="1019175"/>
          <a:ext cx="390525" cy="180975"/>
        </a:xfrm>
        <a:prstGeom prst="rect">
          <a:avLst/>
        </a:prstGeom>
        <a:noFill/>
        <a:ln>
          <a:noFill/>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百人</a:t>
          </a:r>
        </a:p>
      </xdr:txBody>
    </xdr:sp>
    <xdr:clientData/>
  </xdr:twoCellAnchor>
  <xdr:twoCellAnchor editAs="oneCell">
    <xdr:from>
      <xdr:col>8</xdr:col>
      <xdr:colOff>123825</xdr:colOff>
      <xdr:row>10</xdr:row>
      <xdr:rowOff>104775</xdr:rowOff>
    </xdr:from>
    <xdr:to>
      <xdr:col>11</xdr:col>
      <xdr:colOff>0</xdr:colOff>
      <xdr:row>12</xdr:row>
      <xdr:rowOff>123825</xdr:rowOff>
    </xdr:to>
    <xdr:sp macro="" textlink="">
      <xdr:nvSpPr>
        <xdr:cNvPr id="4" name="Text Box 3"/>
        <xdr:cNvSpPr txBox="1">
          <a:spLocks noChangeArrowheads="1"/>
        </xdr:cNvSpPr>
      </xdr:nvSpPr>
      <xdr:spPr bwMode="auto">
        <a:xfrm>
          <a:off x="6276975" y="1819275"/>
          <a:ext cx="22193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県調査統計課「県人口調査」</a:t>
          </a:r>
        </a:p>
      </xdr:txBody>
    </xdr:sp>
    <xdr:clientData/>
  </xdr:twoCellAnchor>
  <xdr:twoCellAnchor>
    <xdr:from>
      <xdr:col>1</xdr:col>
      <xdr:colOff>38101</xdr:colOff>
      <xdr:row>32</xdr:row>
      <xdr:rowOff>33338</xdr:rowOff>
    </xdr:from>
    <xdr:to>
      <xdr:col>11</xdr:col>
      <xdr:colOff>535782</xdr:colOff>
      <xdr:row>39</xdr:row>
      <xdr:rowOff>23811</xdr:rowOff>
    </xdr:to>
    <xdr:sp macro="" textlink="">
      <xdr:nvSpPr>
        <xdr:cNvPr id="5" name="Text Box 4"/>
        <xdr:cNvSpPr txBox="1">
          <a:spLocks noChangeArrowheads="1"/>
        </xdr:cNvSpPr>
      </xdr:nvSpPr>
      <xdr:spPr bwMode="auto">
        <a:xfrm>
          <a:off x="228601" y="5519738"/>
          <a:ext cx="8803481" cy="76199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FF0000"/>
              </a:solidFill>
              <a:latin typeface="Meiryo UI" panose="020B0604030504040204" pitchFamily="50" charset="-128"/>
              <a:ea typeface="Meiryo UI" panose="020B0604030504040204" pitchFamily="50" charset="-128"/>
            </a:rPr>
            <a:t>  </a:t>
          </a:r>
          <a:r>
            <a:rPr lang="ja-JP" altLang="en-US" sz="1400" b="0" i="0" u="none" strike="noStrike" baseline="0">
              <a:solidFill>
                <a:sysClr val="windowText" lastClr="000000"/>
              </a:solidFill>
              <a:latin typeface="ＭＳ Ｐ明朝" panose="02020600040205080304" pitchFamily="18" charset="-128"/>
              <a:ea typeface="ＭＳ Ｐ明朝" panose="02020600040205080304" pitchFamily="18" charset="-128"/>
            </a:rPr>
            <a:t>令和</a:t>
          </a:r>
          <a:r>
            <a:rPr lang="en-US" altLang="ja-JP" sz="1400" b="0" i="0" u="none" strike="noStrike" baseline="0">
              <a:solidFill>
                <a:sysClr val="windowText" lastClr="000000"/>
              </a:solidFill>
              <a:latin typeface="ＭＳ Ｐ明朝" panose="02020600040205080304" pitchFamily="18" charset="-128"/>
              <a:ea typeface="ＭＳ Ｐ明朝" panose="02020600040205080304" pitchFamily="18" charset="-128"/>
            </a:rPr>
            <a:t>6</a:t>
          </a:r>
          <a:r>
            <a:rPr lang="ja-JP" altLang="en-US" sz="1400" b="0" i="0" u="none" strike="noStrike" baseline="0">
              <a:solidFill>
                <a:sysClr val="windowText" lastClr="000000"/>
              </a:solidFill>
              <a:latin typeface="ＭＳ Ｐ明朝" panose="02020600040205080304" pitchFamily="18" charset="-128"/>
              <a:ea typeface="ＭＳ Ｐ明朝" panose="02020600040205080304" pitchFamily="18" charset="-128"/>
            </a:rPr>
            <a:t>年10月1日</a:t>
          </a: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現在の県の人口は、</a:t>
          </a:r>
          <a:r>
            <a:rPr lang="en-US" altLang="ja-JP" sz="1400" b="0" i="0" u="none" strike="noStrike" baseline="0">
              <a:solidFill>
                <a:srgbClr val="000000"/>
              </a:solidFill>
              <a:latin typeface="ＭＳ Ｐ明朝" panose="02020600040205080304" pitchFamily="18" charset="-128"/>
              <a:ea typeface="ＭＳ Ｐ明朝" panose="02020600040205080304" pitchFamily="18" charset="-128"/>
            </a:rPr>
            <a:t>87</a:t>
          </a: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万</a:t>
          </a:r>
          <a:r>
            <a:rPr lang="en-US" altLang="ja-JP" sz="1400" b="0" i="0" u="none" strike="noStrike" baseline="0">
              <a:solidFill>
                <a:srgbClr val="000000"/>
              </a:solidFill>
              <a:latin typeface="ＭＳ Ｐ明朝" panose="02020600040205080304" pitchFamily="18" charset="-128"/>
              <a:ea typeface="ＭＳ Ｐ明朝" panose="02020600040205080304" pitchFamily="18" charset="-128"/>
            </a:rPr>
            <a:t>9,617</a:t>
          </a: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人(「和歌山県人口調査」)</a:t>
          </a:r>
        </a:p>
        <a:p>
          <a:pPr algn="l" rtl="0">
            <a:lnSpc>
              <a:spcPts val="1700"/>
            </a:lnSpc>
            <a:defRPr sz="1000"/>
          </a:pP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　平成</a:t>
          </a:r>
          <a:r>
            <a:rPr lang="en-US" altLang="ja-JP" sz="1400" b="0" i="0" u="none" strike="noStrike" baseline="0">
              <a:solidFill>
                <a:srgbClr val="000000"/>
              </a:solidFill>
              <a:latin typeface="ＭＳ Ｐ明朝" panose="02020600040205080304" pitchFamily="18" charset="-128"/>
              <a:ea typeface="ＭＳ Ｐ明朝" panose="02020600040205080304" pitchFamily="18" charset="-128"/>
            </a:rPr>
            <a:t>8</a:t>
          </a: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年以降人口減少が続いている。減少幅は、転出超過の継続に加え自然減の拡大により、拡大傾向にある。</a:t>
          </a:r>
          <a:endParaRPr lang="en-US" altLang="ja-JP" sz="14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4</xdr:col>
      <xdr:colOff>152400</xdr:colOff>
      <xdr:row>0</xdr:row>
      <xdr:rowOff>66675</xdr:rowOff>
    </xdr:from>
    <xdr:to>
      <xdr:col>7</xdr:col>
      <xdr:colOff>95250</xdr:colOff>
      <xdr:row>3</xdr:row>
      <xdr:rowOff>57150</xdr:rowOff>
    </xdr:to>
    <xdr:sp macro="" textlink="">
      <xdr:nvSpPr>
        <xdr:cNvPr id="6" name="AutoShape 5"/>
        <xdr:cNvSpPr>
          <a:spLocks noChangeArrowheads="1"/>
        </xdr:cNvSpPr>
      </xdr:nvSpPr>
      <xdr:spPr bwMode="auto">
        <a:xfrm>
          <a:off x="3257550" y="66675"/>
          <a:ext cx="2228850" cy="504825"/>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人　　口</a:t>
          </a:r>
        </a:p>
      </xdr:txBody>
    </xdr:sp>
    <xdr:clientData/>
  </xdr:twoCellAnchor>
  <xdr:twoCellAnchor editAs="oneCell">
    <xdr:from>
      <xdr:col>1</xdr:col>
      <xdr:colOff>785812</xdr:colOff>
      <xdr:row>26</xdr:row>
      <xdr:rowOff>47624</xdr:rowOff>
    </xdr:from>
    <xdr:to>
      <xdr:col>11</xdr:col>
      <xdr:colOff>202405</xdr:colOff>
      <xdr:row>30</xdr:row>
      <xdr:rowOff>23812</xdr:rowOff>
    </xdr:to>
    <xdr:sp macro="" textlink="">
      <xdr:nvSpPr>
        <xdr:cNvPr id="7" name="Text Box 6"/>
        <xdr:cNvSpPr txBox="1">
          <a:spLocks noChangeArrowheads="1"/>
        </xdr:cNvSpPr>
      </xdr:nvSpPr>
      <xdr:spPr bwMode="auto">
        <a:xfrm>
          <a:off x="976312" y="4505324"/>
          <a:ext cx="7722393" cy="6619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注：国勢調査結果に基づき、令和元（</a:t>
          </a:r>
          <a:r>
            <a:rPr lang="en-US" altLang="ja-JP" sz="1000" b="0" i="0" u="none" strike="noStrike" baseline="0">
              <a:solidFill>
                <a:srgbClr val="000000"/>
              </a:solidFill>
              <a:latin typeface="Meiryo UI" panose="020B0604030504040204" pitchFamily="50" charset="-128"/>
              <a:ea typeface="Meiryo UI" panose="020B0604030504040204" pitchFamily="50" charset="-128"/>
            </a:rPr>
            <a:t>2019</a:t>
          </a:r>
          <a:r>
            <a:rPr lang="ja-JP" altLang="en-US" sz="1000" b="0" i="0" u="none" strike="noStrike" baseline="0">
              <a:solidFill>
                <a:srgbClr val="000000"/>
              </a:solidFill>
              <a:latin typeface="Meiryo UI" panose="020B0604030504040204" pitchFamily="50" charset="-128"/>
              <a:ea typeface="Meiryo UI" panose="020B0604030504040204" pitchFamily="50" charset="-128"/>
            </a:rPr>
            <a:t>）年までは補間補正をしている。</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注：「県勢編」の「6.総人口」</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総務省推計人口）との人口の差異は、調査方法の違いによる。</a:t>
          </a:r>
        </a:p>
      </xdr:txBody>
    </xdr:sp>
    <xdr:clientData/>
  </xdr:twoCellAnchor>
  <xdr:twoCellAnchor>
    <xdr:from>
      <xdr:col>1</xdr:col>
      <xdr:colOff>138114</xdr:colOff>
      <xdr:row>23</xdr:row>
      <xdr:rowOff>166686</xdr:rowOff>
    </xdr:from>
    <xdr:to>
      <xdr:col>1</xdr:col>
      <xdr:colOff>661989</xdr:colOff>
      <xdr:row>25</xdr:row>
      <xdr:rowOff>97630</xdr:rowOff>
    </xdr:to>
    <xdr:sp macro="" textlink="">
      <xdr:nvSpPr>
        <xdr:cNvPr id="8" name="正方形/長方形 7"/>
        <xdr:cNvSpPr/>
      </xdr:nvSpPr>
      <xdr:spPr>
        <a:xfrm>
          <a:off x="328614" y="4110036"/>
          <a:ext cx="523875" cy="2738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Segoe UI" panose="020B0502040204020203" pitchFamily="34" charset="0"/>
            </a:rPr>
            <a:t>0</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Segoe UI" panose="020B0502040204020203" pitchFamily="34" charset="0"/>
          </a:endParaRPr>
        </a:p>
      </xdr:txBody>
    </xdr:sp>
    <xdr:clientData/>
  </xdr:twoCellAnchor>
  <xdr:twoCellAnchor editAs="oneCell">
    <xdr:from>
      <xdr:col>1</xdr:col>
      <xdr:colOff>695325</xdr:colOff>
      <xdr:row>23</xdr:row>
      <xdr:rowOff>28575</xdr:rowOff>
    </xdr:from>
    <xdr:to>
      <xdr:col>11</xdr:col>
      <xdr:colOff>485775</xdr:colOff>
      <xdr:row>24</xdr:row>
      <xdr:rowOff>38100</xdr:rowOff>
    </xdr:to>
    <xdr:pic>
      <xdr:nvPicPr>
        <xdr:cNvPr id="9"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5825" y="3971925"/>
          <a:ext cx="8096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271464</xdr:colOff>
      <xdr:row>11</xdr:row>
      <xdr:rowOff>164304</xdr:rowOff>
    </xdr:from>
    <xdr:to>
      <xdr:col>11</xdr:col>
      <xdr:colOff>147639</xdr:colOff>
      <xdr:row>14</xdr:row>
      <xdr:rowOff>16667</xdr:rowOff>
    </xdr:to>
    <xdr:sp macro="" textlink="">
      <xdr:nvSpPr>
        <xdr:cNvPr id="10" name="Text Box 3"/>
        <xdr:cNvSpPr txBox="1">
          <a:spLocks noChangeArrowheads="1"/>
        </xdr:cNvSpPr>
      </xdr:nvSpPr>
      <xdr:spPr bwMode="auto">
        <a:xfrm>
          <a:off x="6424614" y="2050254"/>
          <a:ext cx="2219325" cy="366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総務省「国勢調査報告」</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695325</xdr:colOff>
      <xdr:row>29</xdr:row>
      <xdr:rowOff>104775</xdr:rowOff>
    </xdr:from>
    <xdr:to>
      <xdr:col>8</xdr:col>
      <xdr:colOff>581025</xdr:colOff>
      <xdr:row>52</xdr:row>
      <xdr:rowOff>171450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143500"/>
          <a:ext cx="7429500" cy="408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233912</xdr:colOff>
      <xdr:row>5</xdr:row>
      <xdr:rowOff>6404</xdr:rowOff>
    </xdr:from>
    <xdr:ext cx="3089051" cy="707315"/>
    <xdr:sp macro="" textlink="">
      <xdr:nvSpPr>
        <xdr:cNvPr id="3" name="Text Box 21"/>
        <xdr:cNvSpPr txBox="1">
          <a:spLocks noChangeArrowheads="1"/>
        </xdr:cNvSpPr>
      </xdr:nvSpPr>
      <xdr:spPr bwMode="auto">
        <a:xfrm>
          <a:off x="2948537" y="863654"/>
          <a:ext cx="3089051" cy="7073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algn="ctr" rtl="0">
            <a:lnSpc>
              <a:spcPts val="1600"/>
            </a:lnSpc>
            <a:defRPr sz="1000"/>
          </a:pPr>
          <a:r>
            <a:rPr lang="ja-JP" altLang="en-US" sz="1400" b="1" i="0" u="none" strike="noStrike" baseline="0">
              <a:solidFill>
                <a:srgbClr val="000000"/>
              </a:solidFill>
              <a:latin typeface="メイリオ" panose="020B0604030504040204" pitchFamily="50" charset="-128"/>
              <a:ea typeface="メイリオ" panose="020B0604030504040204" pitchFamily="50" charset="-128"/>
            </a:rPr>
            <a:t>県</a:t>
          </a:r>
          <a:r>
            <a:rPr lang="en-US" altLang="ja-JP" sz="14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400" b="1" i="0" u="none" strike="noStrike" baseline="0">
              <a:solidFill>
                <a:srgbClr val="000000"/>
              </a:solidFill>
              <a:latin typeface="メイリオ" panose="020B0604030504040204" pitchFamily="50" charset="-128"/>
              <a:ea typeface="メイリオ" panose="020B0604030504040204" pitchFamily="50" charset="-128"/>
            </a:rPr>
            <a:t>国</a:t>
          </a:r>
          <a:r>
            <a:rPr lang="en-US" altLang="ja-JP" sz="14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400" b="1" i="0" u="none" strike="noStrike" baseline="0">
              <a:solidFill>
                <a:srgbClr val="000000"/>
              </a:solidFill>
              <a:latin typeface="メイリオ" panose="020B0604030504040204" pitchFamily="50" charset="-128"/>
              <a:ea typeface="メイリオ" panose="020B0604030504040204" pitchFamily="50" charset="-128"/>
            </a:rPr>
            <a:t>民経済計算主要指標</a:t>
          </a:r>
          <a:endParaRPr lang="ja-JP" altLang="en-US" sz="1100" b="0" i="0" u="none" strike="noStrike" baseline="0">
            <a:solidFill>
              <a:srgbClr val="000000"/>
            </a:solidFill>
            <a:latin typeface="メイリオ" panose="020B0604030504040204" pitchFamily="50" charset="-128"/>
            <a:ea typeface="メイリオ" panose="020B0604030504040204" pitchFamily="50" charset="-128"/>
          </a:endParaRPr>
        </a:p>
      </xdr:txBody>
    </xdr:sp>
    <xdr:clientData/>
  </xdr:oneCellAnchor>
  <xdr:twoCellAnchor>
    <xdr:from>
      <xdr:col>3</xdr:col>
      <xdr:colOff>219075</xdr:colOff>
      <xdr:row>0</xdr:row>
      <xdr:rowOff>51954</xdr:rowOff>
    </xdr:from>
    <xdr:to>
      <xdr:col>6</xdr:col>
      <xdr:colOff>57150</xdr:colOff>
      <xdr:row>3</xdr:row>
      <xdr:rowOff>80529</xdr:rowOff>
    </xdr:to>
    <xdr:sp macro="" textlink="">
      <xdr:nvSpPr>
        <xdr:cNvPr id="4" name="AutoShape 31"/>
        <xdr:cNvSpPr>
          <a:spLocks noChangeArrowheads="1"/>
        </xdr:cNvSpPr>
      </xdr:nvSpPr>
      <xdr:spPr bwMode="auto">
        <a:xfrm>
          <a:off x="2933700" y="51954"/>
          <a:ext cx="2514600" cy="542925"/>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県 民 経 済 計 算</a:t>
          </a:r>
          <a:r>
            <a:rPr lang="ja-JP" altLang="en-US" sz="1400" b="1" i="0" u="none" strike="noStrike" baseline="0">
              <a:solidFill>
                <a:srgbClr val="000000"/>
              </a:solidFill>
              <a:latin typeface="メイリオ" panose="020B0604030504040204" pitchFamily="50" charset="-128"/>
              <a:ea typeface="メイリオ" panose="020B0604030504040204" pitchFamily="50" charset="-128"/>
            </a:rPr>
            <a:t> </a:t>
          </a:r>
        </a:p>
      </xdr:txBody>
    </xdr:sp>
    <xdr:clientData/>
  </xdr:twoCellAnchor>
  <xdr:twoCellAnchor editAs="oneCell">
    <xdr:from>
      <xdr:col>0</xdr:col>
      <xdr:colOff>647700</xdr:colOff>
      <xdr:row>7</xdr:row>
      <xdr:rowOff>133350</xdr:rowOff>
    </xdr:from>
    <xdr:to>
      <xdr:col>9</xdr:col>
      <xdr:colOff>238125</xdr:colOff>
      <xdr:row>27</xdr:row>
      <xdr:rowOff>57150</xdr:rowOff>
    </xdr:to>
    <xdr:pic>
      <xdr:nvPicPr>
        <xdr:cNvPr id="5"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1333500"/>
          <a:ext cx="78200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690522</xdr:colOff>
      <xdr:row>28</xdr:row>
      <xdr:rowOff>135031</xdr:rowOff>
    </xdr:from>
    <xdr:to>
      <xdr:col>7</xdr:col>
      <xdr:colOff>294554</xdr:colOff>
      <xdr:row>29</xdr:row>
      <xdr:rowOff>152880</xdr:rowOff>
    </xdr:to>
    <xdr:sp macro="" textlink="">
      <xdr:nvSpPr>
        <xdr:cNvPr id="6" name="Text Box 23"/>
        <xdr:cNvSpPr txBox="1">
          <a:spLocks noChangeArrowheads="1"/>
        </xdr:cNvSpPr>
      </xdr:nvSpPr>
      <xdr:spPr bwMode="auto">
        <a:xfrm>
          <a:off x="2500272" y="4935631"/>
          <a:ext cx="4366532" cy="25597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400" b="1" i="0" u="none" strike="noStrike" baseline="0">
              <a:solidFill>
                <a:srgbClr val="000000"/>
              </a:solidFill>
              <a:latin typeface="メイリオ" panose="020B0604030504040204" pitchFamily="50" charset="-128"/>
              <a:ea typeface="メイリオ" panose="020B0604030504040204" pitchFamily="50" charset="-128"/>
            </a:rPr>
            <a:t>経済成長率の推移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685800</xdr:colOff>
      <xdr:row>29</xdr:row>
      <xdr:rowOff>95250</xdr:rowOff>
    </xdr:from>
    <xdr:to>
      <xdr:col>8</xdr:col>
      <xdr:colOff>381000</xdr:colOff>
      <xdr:row>30</xdr:row>
      <xdr:rowOff>104775</xdr:rowOff>
    </xdr:to>
    <xdr:sp macro="" textlink="">
      <xdr:nvSpPr>
        <xdr:cNvPr id="2" name="Text Box 3"/>
        <xdr:cNvSpPr txBox="1">
          <a:spLocks noChangeArrowheads="1"/>
        </xdr:cNvSpPr>
      </xdr:nvSpPr>
      <xdr:spPr bwMode="auto">
        <a:xfrm>
          <a:off x="4229100" y="5324475"/>
          <a:ext cx="2000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rPr>
            <a:t>総務省統計局「国勢調査」</a:t>
          </a:r>
        </a:p>
      </xdr:txBody>
    </xdr:sp>
    <xdr:clientData/>
  </xdr:twoCellAnchor>
  <xdr:twoCellAnchor>
    <xdr:from>
      <xdr:col>3</xdr:col>
      <xdr:colOff>476250</xdr:colOff>
      <xdr:row>0</xdr:row>
      <xdr:rowOff>28575</xdr:rowOff>
    </xdr:from>
    <xdr:to>
      <xdr:col>5</xdr:col>
      <xdr:colOff>581025</xdr:colOff>
      <xdr:row>1</xdr:row>
      <xdr:rowOff>152400</xdr:rowOff>
    </xdr:to>
    <xdr:sp macro="" textlink="">
      <xdr:nvSpPr>
        <xdr:cNvPr id="3" name="AutoShape 6"/>
        <xdr:cNvSpPr>
          <a:spLocks noChangeArrowheads="1"/>
        </xdr:cNvSpPr>
      </xdr:nvSpPr>
      <xdr:spPr bwMode="auto">
        <a:xfrm>
          <a:off x="2200275" y="28575"/>
          <a:ext cx="1924050" cy="342900"/>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労　　　働</a:t>
          </a:r>
          <a:r>
            <a:rPr lang="ja-JP" altLang="en-US" sz="16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 </a:t>
          </a:r>
        </a:p>
      </xdr:txBody>
    </xdr:sp>
    <xdr:clientData/>
  </xdr:twoCellAnchor>
  <xdr:oneCellAnchor>
    <xdr:from>
      <xdr:col>0</xdr:col>
      <xdr:colOff>148258</xdr:colOff>
      <xdr:row>35</xdr:row>
      <xdr:rowOff>90281</xdr:rowOff>
    </xdr:from>
    <xdr:ext cx="300082" cy="282898"/>
    <xdr:sp macro="" textlink="">
      <xdr:nvSpPr>
        <xdr:cNvPr id="4" name="テキスト ボックス 3"/>
        <xdr:cNvSpPr txBox="1"/>
      </xdr:nvSpPr>
      <xdr:spPr>
        <a:xfrm>
          <a:off x="148258" y="6891131"/>
          <a:ext cx="300082"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eiryo UI" panose="020B0604030504040204" pitchFamily="50" charset="-128"/>
              <a:ea typeface="Meiryo UI" panose="020B0604030504040204" pitchFamily="50" charset="-128"/>
            </a:rPr>
            <a:t>倍</a:t>
          </a:r>
        </a:p>
      </xdr:txBody>
    </xdr:sp>
    <xdr:clientData/>
  </xdr:oneCellAnchor>
  <xdr:twoCellAnchor>
    <xdr:from>
      <xdr:col>6</xdr:col>
      <xdr:colOff>257175</xdr:colOff>
      <xdr:row>28</xdr:row>
      <xdr:rowOff>142875</xdr:rowOff>
    </xdr:from>
    <xdr:to>
      <xdr:col>7</xdr:col>
      <xdr:colOff>628650</xdr:colOff>
      <xdr:row>29</xdr:row>
      <xdr:rowOff>152400</xdr:rowOff>
    </xdr:to>
    <xdr:sp macro="" textlink="">
      <xdr:nvSpPr>
        <xdr:cNvPr id="5" name="Text Box 3"/>
        <xdr:cNvSpPr txBox="1">
          <a:spLocks noChangeArrowheads="1"/>
        </xdr:cNvSpPr>
      </xdr:nvSpPr>
      <xdr:spPr bwMode="auto">
        <a:xfrm>
          <a:off x="4733925" y="5143500"/>
          <a:ext cx="10572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rPr>
            <a:t>（不詳補完値）</a:t>
          </a:r>
        </a:p>
      </xdr:txBody>
    </xdr:sp>
    <xdr:clientData/>
  </xdr:twoCellAnchor>
  <xdr:twoCellAnchor>
    <xdr:from>
      <xdr:col>6</xdr:col>
      <xdr:colOff>0</xdr:colOff>
      <xdr:row>51</xdr:row>
      <xdr:rowOff>123825</xdr:rowOff>
    </xdr:from>
    <xdr:to>
      <xdr:col>9</xdr:col>
      <xdr:colOff>28575</xdr:colOff>
      <xdr:row>53</xdr:row>
      <xdr:rowOff>19050</xdr:rowOff>
    </xdr:to>
    <xdr:sp macro="" textlink="">
      <xdr:nvSpPr>
        <xdr:cNvPr id="6" name="Text Box 3"/>
        <xdr:cNvSpPr txBox="1">
          <a:spLocks noChangeArrowheads="1"/>
        </xdr:cNvSpPr>
      </xdr:nvSpPr>
      <xdr:spPr bwMode="auto">
        <a:xfrm>
          <a:off x="4476750" y="9696450"/>
          <a:ext cx="2085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rPr>
            <a:t>厚生労働省「職業安定業務統計」</a:t>
          </a:r>
        </a:p>
      </xdr:txBody>
    </xdr:sp>
    <xdr:clientData/>
  </xdr:twoCellAnchor>
  <xdr:twoCellAnchor editAs="oneCell">
    <xdr:from>
      <xdr:col>0</xdr:col>
      <xdr:colOff>0</xdr:colOff>
      <xdr:row>3</xdr:row>
      <xdr:rowOff>117232</xdr:rowOff>
    </xdr:from>
    <xdr:to>
      <xdr:col>9</xdr:col>
      <xdr:colOff>586154</xdr:colOff>
      <xdr:row>20</xdr:row>
      <xdr:rowOff>181254</xdr:rowOff>
    </xdr:to>
    <xdr:pic>
      <xdr:nvPicPr>
        <xdr:cNvPr id="7" name="図 6"/>
        <xdr:cNvPicPr>
          <a:picLocks noChangeAspect="1"/>
        </xdr:cNvPicPr>
      </xdr:nvPicPr>
      <xdr:blipFill>
        <a:blip xmlns:r="http://schemas.openxmlformats.org/officeDocument/2006/relationships" r:embed="rId1"/>
        <a:stretch>
          <a:fillRect/>
        </a:stretch>
      </xdr:blipFill>
      <xdr:spPr>
        <a:xfrm>
          <a:off x="0" y="679207"/>
          <a:ext cx="7120304" cy="2921522"/>
        </a:xfrm>
        <a:prstGeom prst="rect">
          <a:avLst/>
        </a:prstGeom>
      </xdr:spPr>
    </xdr:pic>
    <xdr:clientData/>
  </xdr:twoCellAnchor>
  <xdr:twoCellAnchor editAs="oneCell">
    <xdr:from>
      <xdr:col>0</xdr:col>
      <xdr:colOff>146538</xdr:colOff>
      <xdr:row>34</xdr:row>
      <xdr:rowOff>307731</xdr:rowOff>
    </xdr:from>
    <xdr:to>
      <xdr:col>8</xdr:col>
      <xdr:colOff>626619</xdr:colOff>
      <xdr:row>52</xdr:row>
      <xdr:rowOff>19674</xdr:rowOff>
    </xdr:to>
    <xdr:pic>
      <xdr:nvPicPr>
        <xdr:cNvPr id="8" name="図 7"/>
        <xdr:cNvPicPr>
          <a:picLocks noChangeAspect="1"/>
        </xdr:cNvPicPr>
      </xdr:nvPicPr>
      <xdr:blipFill>
        <a:blip xmlns:r="http://schemas.openxmlformats.org/officeDocument/2006/relationships" r:embed="rId2"/>
        <a:stretch>
          <a:fillRect/>
        </a:stretch>
      </xdr:blipFill>
      <xdr:spPr>
        <a:xfrm>
          <a:off x="146538" y="6594231"/>
          <a:ext cx="6328431" cy="3169518"/>
        </a:xfrm>
        <a:prstGeom prst="rect">
          <a:avLst/>
        </a:prstGeom>
      </xdr:spPr>
    </xdr:pic>
    <xdr:clientData/>
  </xdr:twoCellAnchor>
  <xdr:twoCellAnchor editAs="oneCell">
    <xdr:from>
      <xdr:col>1</xdr:col>
      <xdr:colOff>47626</xdr:colOff>
      <xdr:row>21</xdr:row>
      <xdr:rowOff>119062</xdr:rowOff>
    </xdr:from>
    <xdr:to>
      <xdr:col>7</xdr:col>
      <xdr:colOff>590253</xdr:colOff>
      <xdr:row>28</xdr:row>
      <xdr:rowOff>102699</xdr:rowOff>
    </xdr:to>
    <xdr:pic>
      <xdr:nvPicPr>
        <xdr:cNvPr id="9" name="図 8"/>
        <xdr:cNvPicPr>
          <a:picLocks noChangeAspect="1"/>
        </xdr:cNvPicPr>
      </xdr:nvPicPr>
      <xdr:blipFill>
        <a:blip xmlns:r="http://schemas.openxmlformats.org/officeDocument/2006/relationships" r:embed="rId3"/>
        <a:stretch>
          <a:fillRect/>
        </a:stretch>
      </xdr:blipFill>
      <xdr:spPr>
        <a:xfrm>
          <a:off x="381001" y="3748087"/>
          <a:ext cx="5371802" cy="13552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663823</xdr:colOff>
      <xdr:row>29</xdr:row>
      <xdr:rowOff>12410</xdr:rowOff>
    </xdr:from>
    <xdr:ext cx="3572067" cy="312008"/>
    <xdr:sp macro="" textlink="">
      <xdr:nvSpPr>
        <xdr:cNvPr id="2" name="Text Box 1"/>
        <xdr:cNvSpPr txBox="1">
          <a:spLocks noChangeArrowheads="1"/>
        </xdr:cNvSpPr>
      </xdr:nvSpPr>
      <xdr:spPr bwMode="auto">
        <a:xfrm>
          <a:off x="3883273" y="4984460"/>
          <a:ext cx="3572067" cy="3120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総務省・経済産業省「令和</a:t>
          </a:r>
          <a:r>
            <a:rPr lang="en-US" altLang="ja-JP" sz="1100" b="0" i="0" u="none" strike="noStrike" baseline="0">
              <a:solidFill>
                <a:srgbClr val="000000"/>
              </a:solidFill>
              <a:latin typeface="メイリオ" panose="020B0604030504040204" pitchFamily="50" charset="-128"/>
              <a:ea typeface="メイリオ" panose="020B0604030504040204" pitchFamily="50" charset="-128"/>
            </a:rPr>
            <a:t>3</a:t>
          </a: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年経済センサス-活動調査」</a:t>
          </a:r>
        </a:p>
      </xdr:txBody>
    </xdr:sp>
    <xdr:clientData/>
  </xdr:oneCellAnchor>
  <xdr:twoCellAnchor>
    <xdr:from>
      <xdr:col>2</xdr:col>
      <xdr:colOff>2219325</xdr:colOff>
      <xdr:row>0</xdr:row>
      <xdr:rowOff>0</xdr:rowOff>
    </xdr:from>
    <xdr:to>
      <xdr:col>4</xdr:col>
      <xdr:colOff>942975</xdr:colOff>
      <xdr:row>3</xdr:row>
      <xdr:rowOff>47625</xdr:rowOff>
    </xdr:to>
    <xdr:sp macro="" textlink="">
      <xdr:nvSpPr>
        <xdr:cNvPr id="3" name="AutoShape 2"/>
        <xdr:cNvSpPr>
          <a:spLocks noChangeArrowheads="1"/>
        </xdr:cNvSpPr>
      </xdr:nvSpPr>
      <xdr:spPr bwMode="auto">
        <a:xfrm>
          <a:off x="2686050" y="0"/>
          <a:ext cx="2600325" cy="561975"/>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事業所・従業者数</a:t>
          </a:r>
        </a:p>
      </xdr:txBody>
    </xdr:sp>
    <xdr:clientData/>
  </xdr:twoCellAnchor>
  <xdr:twoCellAnchor>
    <xdr:from>
      <xdr:col>1</xdr:col>
      <xdr:colOff>9525</xdr:colOff>
      <xdr:row>4</xdr:row>
      <xdr:rowOff>38100</xdr:rowOff>
    </xdr:from>
    <xdr:to>
      <xdr:col>8</xdr:col>
      <xdr:colOff>0</xdr:colOff>
      <xdr:row>29</xdr:row>
      <xdr:rowOff>76200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142875</xdr:colOff>
      <xdr:row>1</xdr:row>
      <xdr:rowOff>85725</xdr:rowOff>
    </xdr:from>
    <xdr:to>
      <xdr:col>11</xdr:col>
      <xdr:colOff>114627</xdr:colOff>
      <xdr:row>30</xdr:row>
      <xdr:rowOff>33573</xdr:rowOff>
    </xdr:to>
    <xdr:pic>
      <xdr:nvPicPr>
        <xdr:cNvPr id="2" name="図 1"/>
        <xdr:cNvPicPr>
          <a:picLocks noChangeAspect="1"/>
        </xdr:cNvPicPr>
      </xdr:nvPicPr>
      <xdr:blipFill>
        <a:blip xmlns:r="http://schemas.openxmlformats.org/officeDocument/2006/relationships" r:embed="rId1"/>
        <a:stretch>
          <a:fillRect/>
        </a:stretch>
      </xdr:blipFill>
      <xdr:spPr>
        <a:xfrm>
          <a:off x="485775" y="257175"/>
          <a:ext cx="8163252" cy="4919898"/>
        </a:xfrm>
        <a:prstGeom prst="rect">
          <a:avLst/>
        </a:prstGeom>
      </xdr:spPr>
    </xdr:pic>
    <xdr:clientData/>
  </xdr:twoCellAnchor>
  <xdr:twoCellAnchor editAs="oneCell">
    <xdr:from>
      <xdr:col>5</xdr:col>
      <xdr:colOff>496141</xdr:colOff>
      <xdr:row>58</xdr:row>
      <xdr:rowOff>37724</xdr:rowOff>
    </xdr:from>
    <xdr:to>
      <xdr:col>7</xdr:col>
      <xdr:colOff>281299</xdr:colOff>
      <xdr:row>64</xdr:row>
      <xdr:rowOff>152544</xdr:rowOff>
    </xdr:to>
    <xdr:sp macro="" textlink="">
      <xdr:nvSpPr>
        <xdr:cNvPr id="3" name="Text Box 6"/>
        <xdr:cNvSpPr txBox="1">
          <a:spLocks noChangeArrowheads="1"/>
        </xdr:cNvSpPr>
      </xdr:nvSpPr>
      <xdr:spPr bwMode="auto">
        <a:xfrm>
          <a:off x="4115641" y="9981824"/>
          <a:ext cx="1423458" cy="1143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2400"/>
            </a:lnSpc>
            <a:defRPr sz="1000"/>
          </a:pPr>
          <a:r>
            <a:rPr lang="ja-JP" altLang="en-US" sz="1600" b="0" i="0" u="none" strike="noStrike" baseline="0">
              <a:solidFill>
                <a:srgbClr val="000000"/>
              </a:solidFill>
              <a:latin typeface="Meiryo UI" panose="020B0604030504040204" pitchFamily="50" charset="-128"/>
              <a:ea typeface="Meiryo UI" panose="020B0604030504040204" pitchFamily="50" charset="-128"/>
            </a:rPr>
            <a:t>令和</a:t>
          </a:r>
          <a:r>
            <a:rPr lang="en-US" altLang="ja-JP" sz="1600" b="0" i="0" u="none" strike="noStrike" baseline="0">
              <a:solidFill>
                <a:srgbClr val="000000"/>
              </a:solidFill>
              <a:latin typeface="Meiryo UI" panose="020B0604030504040204" pitchFamily="50" charset="-128"/>
              <a:ea typeface="Meiryo UI" panose="020B0604030504040204" pitchFamily="50" charset="-128"/>
            </a:rPr>
            <a:t>5</a:t>
          </a:r>
          <a:r>
            <a:rPr lang="ja-JP" altLang="en-US" sz="1600" b="0" i="0" u="none" strike="noStrike" baseline="0">
              <a:solidFill>
                <a:srgbClr val="000000"/>
              </a:solidFill>
              <a:latin typeface="Meiryo UI" panose="020B0604030504040204" pitchFamily="50" charset="-128"/>
              <a:ea typeface="Meiryo UI" panose="020B0604030504040204" pitchFamily="50" charset="-128"/>
            </a:rPr>
            <a:t>年</a:t>
          </a:r>
        </a:p>
        <a:p>
          <a:pPr algn="ctr" rtl="0">
            <a:lnSpc>
              <a:spcPts val="2500"/>
            </a:lnSpc>
            <a:defRPr sz="1000"/>
          </a:pPr>
          <a:r>
            <a:rPr lang="ja-JP" altLang="en-US" sz="1600" b="0" i="0" u="none" strike="noStrike" baseline="0">
              <a:solidFill>
                <a:srgbClr val="000000"/>
              </a:solidFill>
              <a:latin typeface="Meiryo UI" panose="020B0604030504040204" pitchFamily="50" charset="-128"/>
              <a:ea typeface="Meiryo UI" panose="020B0604030504040204" pitchFamily="50" charset="-128"/>
            </a:rPr>
            <a:t> </a:t>
          </a:r>
          <a:r>
            <a:rPr lang="ja-JP" altLang="en-US" sz="1400" b="0" i="0" u="none" strike="noStrike" baseline="0">
              <a:solidFill>
                <a:srgbClr val="000000"/>
              </a:solidFill>
              <a:latin typeface="Meiryo UI" panose="020B0604030504040204" pitchFamily="50" charset="-128"/>
              <a:ea typeface="Meiryo UI" panose="020B0604030504040204" pitchFamily="50" charset="-128"/>
            </a:rPr>
            <a:t>宿泊観光客数</a:t>
          </a:r>
          <a:endParaRPr lang="ja-JP" altLang="en-US" sz="16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2400"/>
            </a:lnSpc>
            <a:defRPr sz="1000"/>
          </a:pPr>
          <a:r>
            <a:rPr lang="ja-JP" altLang="en-US" sz="1600" b="0" i="0" u="none" strike="noStrike" baseline="0">
              <a:solidFill>
                <a:srgbClr val="000000"/>
              </a:solidFill>
              <a:latin typeface="Meiryo UI" panose="020B0604030504040204" pitchFamily="50" charset="-128"/>
              <a:ea typeface="Meiryo UI" panose="020B0604030504040204" pitchFamily="50" charset="-128"/>
            </a:rPr>
            <a:t> </a:t>
          </a:r>
          <a:r>
            <a:rPr lang="en-US" altLang="ja-JP" sz="1600" b="0" i="0" u="none" strike="noStrike" baseline="0">
              <a:solidFill>
                <a:srgbClr val="000000"/>
              </a:solidFill>
              <a:latin typeface="Meiryo UI" panose="020B0604030504040204" pitchFamily="50" charset="-128"/>
              <a:ea typeface="Meiryo UI" panose="020B0604030504040204" pitchFamily="50" charset="-128"/>
            </a:rPr>
            <a:t>492.2</a:t>
          </a:r>
          <a:r>
            <a:rPr lang="ja-JP" altLang="en-US" sz="1600" b="0" i="0" u="none" strike="noStrike" baseline="0">
              <a:solidFill>
                <a:srgbClr val="000000"/>
              </a:solidFill>
              <a:latin typeface="Meiryo UI" panose="020B0604030504040204" pitchFamily="50" charset="-128"/>
              <a:ea typeface="Meiryo UI" panose="020B0604030504040204" pitchFamily="50" charset="-128"/>
            </a:rPr>
            <a:t>万人</a:t>
          </a:r>
        </a:p>
        <a:p>
          <a:pPr algn="ctr" rtl="0">
            <a:lnSpc>
              <a:spcPts val="900"/>
            </a:lnSpc>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4</xdr:col>
      <xdr:colOff>211665</xdr:colOff>
      <xdr:row>0</xdr:row>
      <xdr:rowOff>120098</xdr:rowOff>
    </xdr:from>
    <xdr:to>
      <xdr:col>7</xdr:col>
      <xdr:colOff>545040</xdr:colOff>
      <xdr:row>3</xdr:row>
      <xdr:rowOff>36490</xdr:rowOff>
    </xdr:to>
    <xdr:sp macro="" textlink="">
      <xdr:nvSpPr>
        <xdr:cNvPr id="4" name="AutoShape 7"/>
        <xdr:cNvSpPr>
          <a:spLocks noChangeArrowheads="1"/>
        </xdr:cNvSpPr>
      </xdr:nvSpPr>
      <xdr:spPr bwMode="auto">
        <a:xfrm>
          <a:off x="3012015" y="120098"/>
          <a:ext cx="2790825" cy="430742"/>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観　　光</a:t>
          </a:r>
        </a:p>
      </xdr:txBody>
    </xdr:sp>
    <xdr:clientData/>
  </xdr:twoCellAnchor>
  <xdr:twoCellAnchor editAs="oneCell">
    <xdr:from>
      <xdr:col>1</xdr:col>
      <xdr:colOff>314325</xdr:colOff>
      <xdr:row>29</xdr:row>
      <xdr:rowOff>38100</xdr:rowOff>
    </xdr:from>
    <xdr:to>
      <xdr:col>11</xdr:col>
      <xdr:colOff>11733</xdr:colOff>
      <xdr:row>48</xdr:row>
      <xdr:rowOff>84868</xdr:rowOff>
    </xdr:to>
    <xdr:pic>
      <xdr:nvPicPr>
        <xdr:cNvPr id="5" name="図 4"/>
        <xdr:cNvPicPr>
          <a:picLocks noChangeAspect="1"/>
        </xdr:cNvPicPr>
      </xdr:nvPicPr>
      <xdr:blipFill>
        <a:blip xmlns:r="http://schemas.openxmlformats.org/officeDocument/2006/relationships" r:embed="rId2"/>
        <a:stretch>
          <a:fillRect/>
        </a:stretch>
      </xdr:blipFill>
      <xdr:spPr>
        <a:xfrm>
          <a:off x="657225" y="5010150"/>
          <a:ext cx="7888908" cy="3304318"/>
        </a:xfrm>
        <a:prstGeom prst="rect">
          <a:avLst/>
        </a:prstGeom>
      </xdr:spPr>
    </xdr:pic>
    <xdr:clientData/>
  </xdr:twoCellAnchor>
  <xdr:twoCellAnchor editAs="oneCell">
    <xdr:from>
      <xdr:col>2</xdr:col>
      <xdr:colOff>219075</xdr:colOff>
      <xdr:row>49</xdr:row>
      <xdr:rowOff>104775</xdr:rowOff>
    </xdr:from>
    <xdr:to>
      <xdr:col>10</xdr:col>
      <xdr:colOff>146485</xdr:colOff>
      <xdr:row>71</xdr:row>
      <xdr:rowOff>94059</xdr:rowOff>
    </xdr:to>
    <xdr:pic>
      <xdr:nvPicPr>
        <xdr:cNvPr id="6" name="図 5"/>
        <xdr:cNvPicPr>
          <a:picLocks noChangeAspect="1"/>
        </xdr:cNvPicPr>
      </xdr:nvPicPr>
      <xdr:blipFill>
        <a:blip xmlns:r="http://schemas.openxmlformats.org/officeDocument/2006/relationships" r:embed="rId3"/>
        <a:stretch>
          <a:fillRect/>
        </a:stretch>
      </xdr:blipFill>
      <xdr:spPr>
        <a:xfrm>
          <a:off x="1381125" y="8505825"/>
          <a:ext cx="6480610" cy="3846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201082</xdr:colOff>
      <xdr:row>47</xdr:row>
      <xdr:rowOff>148166</xdr:rowOff>
    </xdr:from>
    <xdr:to>
      <xdr:col>11</xdr:col>
      <xdr:colOff>105833</xdr:colOff>
      <xdr:row>71</xdr:row>
      <xdr:rowOff>126164</xdr:rowOff>
    </xdr:to>
    <xdr:pic>
      <xdr:nvPicPr>
        <xdr:cNvPr id="2" name="図 1"/>
        <xdr:cNvPicPr>
          <a:picLocks noChangeAspect="1"/>
        </xdr:cNvPicPr>
      </xdr:nvPicPr>
      <xdr:blipFill>
        <a:blip xmlns:r="http://schemas.openxmlformats.org/officeDocument/2006/relationships" r:embed="rId1"/>
        <a:stretch>
          <a:fillRect/>
        </a:stretch>
      </xdr:blipFill>
      <xdr:spPr>
        <a:xfrm>
          <a:off x="553507" y="9930341"/>
          <a:ext cx="9058276" cy="4092798"/>
        </a:xfrm>
        <a:prstGeom prst="rect">
          <a:avLst/>
        </a:prstGeom>
      </xdr:spPr>
    </xdr:pic>
    <xdr:clientData/>
  </xdr:twoCellAnchor>
  <xdr:twoCellAnchor>
    <xdr:from>
      <xdr:col>8</xdr:col>
      <xdr:colOff>180975</xdr:colOff>
      <xdr:row>72</xdr:row>
      <xdr:rowOff>9525</xdr:rowOff>
    </xdr:from>
    <xdr:to>
      <xdr:col>12</xdr:col>
      <xdr:colOff>323850</xdr:colOff>
      <xdr:row>73</xdr:row>
      <xdr:rowOff>57150</xdr:rowOff>
    </xdr:to>
    <xdr:sp macro="" textlink="">
      <xdr:nvSpPr>
        <xdr:cNvPr id="3" name="Text Box 2"/>
        <xdr:cNvSpPr txBox="1">
          <a:spLocks noChangeArrowheads="1"/>
        </xdr:cNvSpPr>
      </xdr:nvSpPr>
      <xdr:spPr bwMode="auto">
        <a:xfrm>
          <a:off x="7029450" y="14077950"/>
          <a:ext cx="30289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総務省統計局「住宅・土地統計調査」</a:t>
          </a:r>
        </a:p>
      </xdr:txBody>
    </xdr:sp>
    <xdr:clientData/>
  </xdr:twoCellAnchor>
  <xdr:twoCellAnchor>
    <xdr:from>
      <xdr:col>4</xdr:col>
      <xdr:colOff>235324</xdr:colOff>
      <xdr:row>0</xdr:row>
      <xdr:rowOff>89647</xdr:rowOff>
    </xdr:from>
    <xdr:to>
      <xdr:col>7</xdr:col>
      <xdr:colOff>523875</xdr:colOff>
      <xdr:row>4</xdr:row>
      <xdr:rowOff>0</xdr:rowOff>
    </xdr:to>
    <xdr:sp macro="" textlink="">
      <xdr:nvSpPr>
        <xdr:cNvPr id="4" name="AutoShape 3"/>
        <xdr:cNvSpPr>
          <a:spLocks noChangeArrowheads="1"/>
        </xdr:cNvSpPr>
      </xdr:nvSpPr>
      <xdr:spPr bwMode="auto">
        <a:xfrm>
          <a:off x="3292849" y="89647"/>
          <a:ext cx="2965076" cy="596153"/>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メイリオ" panose="020B0604030504040204" pitchFamily="50" charset="-128"/>
              <a:ea typeface="メイリオ" panose="020B0604030504040204" pitchFamily="50" charset="-128"/>
            </a:rPr>
            <a:t>家計・物価</a:t>
          </a:r>
        </a:p>
      </xdr:txBody>
    </xdr:sp>
    <xdr:clientData/>
  </xdr:twoCellAnchor>
  <xdr:twoCellAnchor>
    <xdr:from>
      <xdr:col>4</xdr:col>
      <xdr:colOff>579344</xdr:colOff>
      <xdr:row>44</xdr:row>
      <xdr:rowOff>33618</xdr:rowOff>
    </xdr:from>
    <xdr:to>
      <xdr:col>7</xdr:col>
      <xdr:colOff>773206</xdr:colOff>
      <xdr:row>47</xdr:row>
      <xdr:rowOff>135590</xdr:rowOff>
    </xdr:to>
    <xdr:sp macro="" textlink="">
      <xdr:nvSpPr>
        <xdr:cNvPr id="5" name="AutoShape 4"/>
        <xdr:cNvSpPr>
          <a:spLocks noChangeArrowheads="1"/>
        </xdr:cNvSpPr>
      </xdr:nvSpPr>
      <xdr:spPr bwMode="auto">
        <a:xfrm>
          <a:off x="3636869" y="9301443"/>
          <a:ext cx="2870387" cy="616322"/>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メイリオ" panose="020B0604030504040204" pitchFamily="50" charset="-128"/>
              <a:ea typeface="メイリオ" panose="020B0604030504040204" pitchFamily="50" charset="-128"/>
            </a:rPr>
            <a:t>住　　宅</a:t>
          </a:r>
        </a:p>
      </xdr:txBody>
    </xdr:sp>
    <xdr:clientData/>
  </xdr:twoCellAnchor>
  <xdr:twoCellAnchor>
    <xdr:from>
      <xdr:col>10</xdr:col>
      <xdr:colOff>519672</xdr:colOff>
      <xdr:row>69</xdr:row>
      <xdr:rowOff>11907</xdr:rowOff>
    </xdr:from>
    <xdr:to>
      <xdr:col>11</xdr:col>
      <xdr:colOff>116260</xdr:colOff>
      <xdr:row>71</xdr:row>
      <xdr:rowOff>120150</xdr:rowOff>
    </xdr:to>
    <xdr:sp macro="" textlink="">
      <xdr:nvSpPr>
        <xdr:cNvPr id="6" name="Text Box 8"/>
        <xdr:cNvSpPr txBox="1">
          <a:spLocks noChangeArrowheads="1"/>
        </xdr:cNvSpPr>
      </xdr:nvSpPr>
      <xdr:spPr bwMode="auto">
        <a:xfrm>
          <a:off x="9139797" y="13565982"/>
          <a:ext cx="482413" cy="451143"/>
        </a:xfrm>
        <a:prstGeom prst="rect">
          <a:avLst/>
        </a:prstGeom>
        <a:solidFill>
          <a:schemeClr val="bg1"/>
        </a:solidFill>
        <a:ln>
          <a:noFill/>
        </a:ln>
        <a:ex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0</a:t>
          </a:r>
          <a:endParaRPr lang="ja-JP" altLang="en-US" sz="1000" b="0" i="0" u="none" strike="noStrike" baseline="0">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115982</xdr:colOff>
      <xdr:row>69</xdr:row>
      <xdr:rowOff>11906</xdr:rowOff>
    </xdr:from>
    <xdr:to>
      <xdr:col>1</xdr:col>
      <xdr:colOff>597835</xdr:colOff>
      <xdr:row>71</xdr:row>
      <xdr:rowOff>104461</xdr:rowOff>
    </xdr:to>
    <xdr:sp macro="" textlink="">
      <xdr:nvSpPr>
        <xdr:cNvPr id="7" name="Text Box 8"/>
        <xdr:cNvSpPr txBox="1">
          <a:spLocks noChangeArrowheads="1"/>
        </xdr:cNvSpPr>
      </xdr:nvSpPr>
      <xdr:spPr bwMode="auto">
        <a:xfrm>
          <a:off x="468407" y="13565981"/>
          <a:ext cx="481853" cy="435455"/>
        </a:xfrm>
        <a:prstGeom prst="rect">
          <a:avLst/>
        </a:prstGeom>
        <a:solidFill>
          <a:schemeClr val="bg1"/>
        </a:solidFill>
        <a:ln>
          <a:noFill/>
        </a:ln>
        <a:extLst/>
      </xdr:spPr>
      <xdr:txBody>
        <a:bodyPr vertOverflow="clip" wrap="square" lIns="27432" tIns="18288" rIns="0" bIns="0" anchor="t" upright="1"/>
        <a:lstStyle/>
        <a:p>
          <a:pPr algn="r"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0</a:t>
          </a:r>
          <a:endParaRPr lang="ja-JP" altLang="en-US" sz="1000" b="0" i="0" u="none" strike="noStrike" baseline="0">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317501</xdr:colOff>
      <xdr:row>16</xdr:row>
      <xdr:rowOff>116415</xdr:rowOff>
    </xdr:from>
    <xdr:to>
      <xdr:col>10</xdr:col>
      <xdr:colOff>328126</xdr:colOff>
      <xdr:row>37</xdr:row>
      <xdr:rowOff>133731</xdr:rowOff>
    </xdr:to>
    <xdr:pic>
      <xdr:nvPicPr>
        <xdr:cNvPr id="8" name="図 7"/>
        <xdr:cNvPicPr>
          <a:picLocks noChangeAspect="1"/>
        </xdr:cNvPicPr>
      </xdr:nvPicPr>
      <xdr:blipFill>
        <a:blip xmlns:r="http://schemas.openxmlformats.org/officeDocument/2006/relationships" r:embed="rId2"/>
        <a:stretch>
          <a:fillRect/>
        </a:stretch>
      </xdr:blipFill>
      <xdr:spPr>
        <a:xfrm>
          <a:off x="669926" y="3774015"/>
          <a:ext cx="8278325" cy="43797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738188</xdr:colOff>
      <xdr:row>37</xdr:row>
      <xdr:rowOff>142882</xdr:rowOff>
    </xdr:from>
    <xdr:to>
      <xdr:col>10</xdr:col>
      <xdr:colOff>192316</xdr:colOff>
      <xdr:row>58</xdr:row>
      <xdr:rowOff>256677</xdr:rowOff>
    </xdr:to>
    <xdr:pic>
      <xdr:nvPicPr>
        <xdr:cNvPr id="2" name="図 1"/>
        <xdr:cNvPicPr>
          <a:picLocks noChangeAspect="1"/>
        </xdr:cNvPicPr>
      </xdr:nvPicPr>
      <xdr:blipFill>
        <a:blip xmlns:r="http://schemas.openxmlformats.org/officeDocument/2006/relationships" r:embed="rId1"/>
        <a:stretch>
          <a:fillRect/>
        </a:stretch>
      </xdr:blipFill>
      <xdr:spPr>
        <a:xfrm>
          <a:off x="738188" y="7953382"/>
          <a:ext cx="6664553" cy="4142871"/>
        </a:xfrm>
        <a:prstGeom prst="rect">
          <a:avLst/>
        </a:prstGeom>
      </xdr:spPr>
    </xdr:pic>
    <xdr:clientData/>
  </xdr:twoCellAnchor>
  <xdr:twoCellAnchor editAs="oneCell">
    <xdr:from>
      <xdr:col>0</xdr:col>
      <xdr:colOff>678658</xdr:colOff>
      <xdr:row>0</xdr:row>
      <xdr:rowOff>0</xdr:rowOff>
    </xdr:from>
    <xdr:to>
      <xdr:col>11</xdr:col>
      <xdr:colOff>9200</xdr:colOff>
      <xdr:row>17</xdr:row>
      <xdr:rowOff>175483</xdr:rowOff>
    </xdr:to>
    <xdr:pic>
      <xdr:nvPicPr>
        <xdr:cNvPr id="3" name="図 2"/>
        <xdr:cNvPicPr>
          <a:picLocks noChangeAspect="1"/>
        </xdr:cNvPicPr>
      </xdr:nvPicPr>
      <xdr:blipFill>
        <a:blip xmlns:r="http://schemas.openxmlformats.org/officeDocument/2006/relationships" r:embed="rId2"/>
        <a:stretch>
          <a:fillRect/>
        </a:stretch>
      </xdr:blipFill>
      <xdr:spPr>
        <a:xfrm>
          <a:off x="678658" y="385765"/>
          <a:ext cx="7226767" cy="3702114"/>
        </a:xfrm>
        <a:prstGeom prst="rect">
          <a:avLst/>
        </a:prstGeom>
      </xdr:spPr>
    </xdr:pic>
    <xdr:clientData/>
  </xdr:twoCellAnchor>
  <xdr:twoCellAnchor>
    <xdr:from>
      <xdr:col>2</xdr:col>
      <xdr:colOff>654503</xdr:colOff>
      <xdr:row>44</xdr:row>
      <xdr:rowOff>64293</xdr:rowOff>
    </xdr:from>
    <xdr:to>
      <xdr:col>6</xdr:col>
      <xdr:colOff>257175</xdr:colOff>
      <xdr:row>47</xdr:row>
      <xdr:rowOff>47624</xdr:rowOff>
    </xdr:to>
    <xdr:sp macro="" textlink="">
      <xdr:nvSpPr>
        <xdr:cNvPr id="4" name="Text Box 5">
          <a:extLst>
            <a:ext uri="{FF2B5EF4-FFF2-40B4-BE49-F238E27FC236}">
              <a16:creationId xmlns:a16="http://schemas.microsoft.com/office/drawing/2014/main" id="{CF36DB7D-7D17-42F4-9F7E-583E3C69FC81}"/>
            </a:ext>
          </a:extLst>
        </xdr:cNvPr>
        <xdr:cNvSpPr txBox="1">
          <a:spLocks noChangeArrowheads="1"/>
        </xdr:cNvSpPr>
      </xdr:nvSpPr>
      <xdr:spPr bwMode="auto">
        <a:xfrm>
          <a:off x="2559503" y="8989218"/>
          <a:ext cx="2317297" cy="497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1400"/>
            </a:lnSpc>
            <a:defRPr sz="1000"/>
          </a:pPr>
          <a:r>
            <a:rPr lang="ja-JP" altLang="en-US" sz="1300" b="1" i="0" u="none" strike="noStrike" baseline="0">
              <a:solidFill>
                <a:srgbClr val="000000"/>
              </a:solidFill>
              <a:latin typeface="Meiryo UI" panose="020B0604030504040204" pitchFamily="50" charset="-128"/>
              <a:ea typeface="Meiryo UI" panose="020B0604030504040204" pitchFamily="50" charset="-128"/>
            </a:rPr>
            <a:t>災害・事故・犯罪の状況</a:t>
          </a:r>
          <a:endParaRPr lang="en-US" altLang="ja-JP" sz="1300" b="1"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300"/>
            </a:lnSpc>
            <a:defRPr sz="1000"/>
          </a:pPr>
          <a:r>
            <a:rPr lang="ja-JP" altLang="en-US" sz="1300" b="1" i="0" u="none" strike="noStrike" baseline="0">
              <a:solidFill>
                <a:srgbClr val="000000"/>
              </a:solidFill>
              <a:latin typeface="Meiryo UI" panose="020B0604030504040204" pitchFamily="50" charset="-128"/>
              <a:ea typeface="Meiryo UI" panose="020B0604030504040204" pitchFamily="50" charset="-128"/>
            </a:rPr>
            <a:t>（令和４年）</a:t>
          </a:r>
        </a:p>
      </xdr:txBody>
    </xdr:sp>
    <xdr:clientData/>
  </xdr:twoCellAnchor>
  <xdr:twoCellAnchor editAs="oneCell">
    <xdr:from>
      <xdr:col>7</xdr:col>
      <xdr:colOff>235403</xdr:colOff>
      <xdr:row>57</xdr:row>
      <xdr:rowOff>330310</xdr:rowOff>
    </xdr:from>
    <xdr:to>
      <xdr:col>11</xdr:col>
      <xdr:colOff>593271</xdr:colOff>
      <xdr:row>58</xdr:row>
      <xdr:rowOff>244584</xdr:rowOff>
    </xdr:to>
    <xdr:sp macro="" textlink="">
      <xdr:nvSpPr>
        <xdr:cNvPr id="5" name="Text Box 6">
          <a:extLst>
            <a:ext uri="{FF2B5EF4-FFF2-40B4-BE49-F238E27FC236}">
              <a16:creationId xmlns:a16="http://schemas.microsoft.com/office/drawing/2014/main" id="{8D599B40-3843-4FD4-A5FE-5A4240632C0B}"/>
            </a:ext>
          </a:extLst>
        </xdr:cNvPr>
        <xdr:cNvSpPr txBox="1">
          <a:spLocks noChangeArrowheads="1"/>
        </xdr:cNvSpPr>
      </xdr:nvSpPr>
      <xdr:spPr bwMode="auto">
        <a:xfrm>
          <a:off x="5874203" y="11826985"/>
          <a:ext cx="2615293"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総務省統計局「社会生活統計指標</a:t>
          </a:r>
          <a:r>
            <a:rPr lang="ja-JP" altLang="en-US" sz="1100" b="0" i="0" u="none" strike="noStrike" baseline="0">
              <a:solidFill>
                <a:srgbClr val="000000"/>
              </a:solidFill>
              <a:latin typeface="ＭＳ ゴシック"/>
              <a:ea typeface="ＭＳ ゴシック"/>
            </a:rPr>
            <a:t>」</a:t>
          </a:r>
        </a:p>
      </xdr:txBody>
    </xdr:sp>
    <xdr:clientData/>
  </xdr:twoCellAnchor>
  <xdr:twoCellAnchor>
    <xdr:from>
      <xdr:col>0</xdr:col>
      <xdr:colOff>681831</xdr:colOff>
      <xdr:row>58</xdr:row>
      <xdr:rowOff>377825</xdr:rowOff>
    </xdr:from>
    <xdr:to>
      <xdr:col>0</xdr:col>
      <xdr:colOff>967581</xdr:colOff>
      <xdr:row>59</xdr:row>
      <xdr:rowOff>401637</xdr:rowOff>
    </xdr:to>
    <xdr:sp macro="" textlink="">
      <xdr:nvSpPr>
        <xdr:cNvPr id="6" name="Text Box 7">
          <a:extLst>
            <a:ext uri="{FF2B5EF4-FFF2-40B4-BE49-F238E27FC236}">
              <a16:creationId xmlns:a16="http://schemas.microsoft.com/office/drawing/2014/main" id="{2D734DBF-EC09-451F-AE8F-8B30DFEBE59F}"/>
            </a:ext>
          </a:extLst>
        </xdr:cNvPr>
        <xdr:cNvSpPr txBox="1">
          <a:spLocks noChangeArrowheads="1"/>
        </xdr:cNvSpPr>
      </xdr:nvSpPr>
      <xdr:spPr bwMode="auto">
        <a:xfrm>
          <a:off x="681831" y="12179300"/>
          <a:ext cx="285750" cy="347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rPr>
            <a:t>人</a:t>
          </a:r>
        </a:p>
      </xdr:txBody>
    </xdr:sp>
    <xdr:clientData/>
  </xdr:twoCellAnchor>
  <xdr:twoCellAnchor>
    <xdr:from>
      <xdr:col>11</xdr:col>
      <xdr:colOff>0</xdr:colOff>
      <xdr:row>72</xdr:row>
      <xdr:rowOff>123825</xdr:rowOff>
    </xdr:from>
    <xdr:to>
      <xdr:col>11</xdr:col>
      <xdr:colOff>0</xdr:colOff>
      <xdr:row>73</xdr:row>
      <xdr:rowOff>0</xdr:rowOff>
    </xdr:to>
    <xdr:sp macro="" textlink="">
      <xdr:nvSpPr>
        <xdr:cNvPr id="7" name="Text Box 8">
          <a:extLst>
            <a:ext uri="{FF2B5EF4-FFF2-40B4-BE49-F238E27FC236}">
              <a16:creationId xmlns:a16="http://schemas.microsoft.com/office/drawing/2014/main" id="{74159CF5-6749-416A-A107-79FC203E1D59}"/>
            </a:ext>
          </a:extLst>
        </xdr:cNvPr>
        <xdr:cNvSpPr txBox="1">
          <a:spLocks noChangeArrowheads="1"/>
        </xdr:cNvSpPr>
      </xdr:nvSpPr>
      <xdr:spPr bwMode="auto">
        <a:xfrm>
          <a:off x="7896225" y="16849725"/>
          <a:ext cx="0"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千件</a:t>
          </a:r>
        </a:p>
      </xdr:txBody>
    </xdr:sp>
    <xdr:clientData/>
  </xdr:twoCellAnchor>
  <xdr:twoCellAnchor>
    <xdr:from>
      <xdr:col>0</xdr:col>
      <xdr:colOff>370494</xdr:colOff>
      <xdr:row>45</xdr:row>
      <xdr:rowOff>83725</xdr:rowOff>
    </xdr:from>
    <xdr:to>
      <xdr:col>1</xdr:col>
      <xdr:colOff>266701</xdr:colOff>
      <xdr:row>46</xdr:row>
      <xdr:rowOff>133350</xdr:rowOff>
    </xdr:to>
    <xdr:sp macro="" textlink="">
      <xdr:nvSpPr>
        <xdr:cNvPr id="8" name="Rectangle 13">
          <a:extLst>
            <a:ext uri="{FF2B5EF4-FFF2-40B4-BE49-F238E27FC236}">
              <a16:creationId xmlns:a16="http://schemas.microsoft.com/office/drawing/2014/main" id="{E4043F02-2CB4-4883-8332-02AC7F97CB3E}"/>
            </a:ext>
          </a:extLst>
        </xdr:cNvPr>
        <xdr:cNvSpPr>
          <a:spLocks noChangeArrowheads="1"/>
        </xdr:cNvSpPr>
      </xdr:nvSpPr>
      <xdr:spPr bwMode="auto">
        <a:xfrm>
          <a:off x="370494" y="9180100"/>
          <a:ext cx="1086832" cy="22107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rPr>
            <a:t>全国＝100</a:t>
          </a:r>
        </a:p>
      </xdr:txBody>
    </xdr:sp>
    <xdr:clientData/>
  </xdr:twoCellAnchor>
  <xdr:twoCellAnchor>
    <xdr:from>
      <xdr:col>11</xdr:col>
      <xdr:colOff>42070</xdr:colOff>
      <xdr:row>58</xdr:row>
      <xdr:rowOff>361157</xdr:rowOff>
    </xdr:from>
    <xdr:to>
      <xdr:col>11</xdr:col>
      <xdr:colOff>471223</xdr:colOff>
      <xdr:row>59</xdr:row>
      <xdr:rowOff>230188</xdr:rowOff>
    </xdr:to>
    <xdr:sp macro="" textlink="">
      <xdr:nvSpPr>
        <xdr:cNvPr id="9" name="Text Box 15">
          <a:extLst>
            <a:ext uri="{FF2B5EF4-FFF2-40B4-BE49-F238E27FC236}">
              <a16:creationId xmlns:a16="http://schemas.microsoft.com/office/drawing/2014/main" id="{E9A5040D-E250-411F-B678-66852A2E43D4}"/>
            </a:ext>
          </a:extLst>
        </xdr:cNvPr>
        <xdr:cNvSpPr txBox="1">
          <a:spLocks noChangeArrowheads="1"/>
        </xdr:cNvSpPr>
      </xdr:nvSpPr>
      <xdr:spPr bwMode="auto">
        <a:xfrm>
          <a:off x="7938295" y="12181682"/>
          <a:ext cx="429153" cy="23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rPr>
            <a:t>千件</a:t>
          </a:r>
        </a:p>
      </xdr:txBody>
    </xdr:sp>
    <xdr:clientData/>
  </xdr:twoCellAnchor>
  <xdr:twoCellAnchor>
    <xdr:from>
      <xdr:col>8</xdr:col>
      <xdr:colOff>9525</xdr:colOff>
      <xdr:row>67</xdr:row>
      <xdr:rowOff>314325</xdr:rowOff>
    </xdr:from>
    <xdr:to>
      <xdr:col>12</xdr:col>
      <xdr:colOff>0</xdr:colOff>
      <xdr:row>68</xdr:row>
      <xdr:rowOff>200025</xdr:rowOff>
    </xdr:to>
    <xdr:sp macro="" textlink="">
      <xdr:nvSpPr>
        <xdr:cNvPr id="10" name="Text Box 18">
          <a:extLst>
            <a:ext uri="{FF2B5EF4-FFF2-40B4-BE49-F238E27FC236}">
              <a16:creationId xmlns:a16="http://schemas.microsoft.com/office/drawing/2014/main" id="{DDF67018-C114-450F-9E63-F1BB6D3414D8}"/>
            </a:ext>
          </a:extLst>
        </xdr:cNvPr>
        <xdr:cNvSpPr txBox="1">
          <a:spLocks noChangeArrowheads="1"/>
        </xdr:cNvSpPr>
      </xdr:nvSpPr>
      <xdr:spPr bwMode="auto">
        <a:xfrm>
          <a:off x="6667500" y="15240000"/>
          <a:ext cx="19145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県警察本部「交通年鑑」</a:t>
          </a:r>
        </a:p>
      </xdr:txBody>
    </xdr:sp>
    <xdr:clientData/>
  </xdr:twoCellAnchor>
  <xdr:twoCellAnchor>
    <xdr:from>
      <xdr:col>6</xdr:col>
      <xdr:colOff>148202</xdr:colOff>
      <xdr:row>44</xdr:row>
      <xdr:rowOff>38100</xdr:rowOff>
    </xdr:from>
    <xdr:to>
      <xdr:col>11</xdr:col>
      <xdr:colOff>492919</xdr:colOff>
      <xdr:row>46</xdr:row>
      <xdr:rowOff>95250</xdr:rowOff>
    </xdr:to>
    <xdr:sp macro="" textlink="">
      <xdr:nvSpPr>
        <xdr:cNvPr id="11" name="Rectangle 20">
          <a:extLst>
            <a:ext uri="{FF2B5EF4-FFF2-40B4-BE49-F238E27FC236}">
              <a16:creationId xmlns:a16="http://schemas.microsoft.com/office/drawing/2014/main" id="{7F3347B3-96F7-4E99-AEC9-3ECBD9C03047}"/>
            </a:ext>
          </a:extLst>
        </xdr:cNvPr>
        <xdr:cNvSpPr>
          <a:spLocks noChangeArrowheads="1"/>
        </xdr:cNvSpPr>
      </xdr:nvSpPr>
      <xdr:spPr bwMode="auto">
        <a:xfrm>
          <a:off x="4767827" y="8963025"/>
          <a:ext cx="3621317" cy="4000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火災出火・交通事故・不慮の事故</a:t>
          </a:r>
          <a:r>
            <a:rPr lang="ja-JP" altLang="ja-JP" sz="1050" b="0" i="0" baseline="0">
              <a:effectLst/>
              <a:latin typeface="Meiryo UI" panose="020B0604030504040204" pitchFamily="50" charset="-128"/>
              <a:ea typeface="Meiryo UI" panose="020B0604030504040204" pitchFamily="50" charset="-128"/>
              <a:cs typeface="+mn-cs"/>
            </a:rPr>
            <a:t>は、人口10万人当たり</a:t>
          </a:r>
          <a:endParaRPr lang="en-US" altLang="ja-JP" sz="10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100"/>
            </a:lnSpc>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刑法犯罪認知件数は、人口千人当たり</a:t>
          </a:r>
        </a:p>
      </xdr:txBody>
    </xdr:sp>
    <xdr:clientData/>
  </xdr:twoCellAnchor>
  <xdr:twoCellAnchor>
    <xdr:from>
      <xdr:col>3</xdr:col>
      <xdr:colOff>628650</xdr:colOff>
      <xdr:row>4</xdr:row>
      <xdr:rowOff>85725</xdr:rowOff>
    </xdr:from>
    <xdr:to>
      <xdr:col>6</xdr:col>
      <xdr:colOff>590550</xdr:colOff>
      <xdr:row>6</xdr:row>
      <xdr:rowOff>133350</xdr:rowOff>
    </xdr:to>
    <xdr:sp macro="" textlink="">
      <xdr:nvSpPr>
        <xdr:cNvPr id="12" name="Rectangle 21">
          <a:extLst>
            <a:ext uri="{FF2B5EF4-FFF2-40B4-BE49-F238E27FC236}">
              <a16:creationId xmlns:a16="http://schemas.microsoft.com/office/drawing/2014/main" id="{1D74061A-A6AC-4362-ACF0-BF2BA0901A18}"/>
            </a:ext>
          </a:extLst>
        </xdr:cNvPr>
        <xdr:cNvSpPr>
          <a:spLocks noChangeArrowheads="1"/>
        </xdr:cNvSpPr>
      </xdr:nvSpPr>
      <xdr:spPr bwMode="auto">
        <a:xfrm>
          <a:off x="3352800" y="1143000"/>
          <a:ext cx="1857375" cy="3905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300"/>
            </a:lnSpc>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rPr>
            <a:t>人口１０万人当たりの</a:t>
          </a:r>
        </a:p>
        <a:p>
          <a:pPr algn="ctr" rtl="0">
            <a:lnSpc>
              <a:spcPts val="1200"/>
            </a:lnSpc>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rPr>
            <a:t>医療水準</a:t>
          </a:r>
        </a:p>
      </xdr:txBody>
    </xdr:sp>
    <xdr:clientData/>
  </xdr:twoCellAnchor>
  <xdr:twoCellAnchor>
    <xdr:from>
      <xdr:col>6</xdr:col>
      <xdr:colOff>593724</xdr:colOff>
      <xdr:row>4</xdr:row>
      <xdr:rowOff>114300</xdr:rowOff>
    </xdr:from>
    <xdr:to>
      <xdr:col>11</xdr:col>
      <xdr:colOff>133349</xdr:colOff>
      <xdr:row>7</xdr:row>
      <xdr:rowOff>69056</xdr:rowOff>
    </xdr:to>
    <xdr:sp macro="" textlink="">
      <xdr:nvSpPr>
        <xdr:cNvPr id="13" name="Rectangle 22">
          <a:extLst>
            <a:ext uri="{FF2B5EF4-FFF2-40B4-BE49-F238E27FC236}">
              <a16:creationId xmlns:a16="http://schemas.microsoft.com/office/drawing/2014/main" id="{DEA43973-A75E-42C1-9C02-5BA91A9CA05F}"/>
            </a:ext>
          </a:extLst>
        </xdr:cNvPr>
        <xdr:cNvSpPr>
          <a:spLocks noChangeArrowheads="1"/>
        </xdr:cNvSpPr>
      </xdr:nvSpPr>
      <xdr:spPr bwMode="auto">
        <a:xfrm>
          <a:off x="5213349" y="1171575"/>
          <a:ext cx="2816225" cy="469106"/>
        </a:xfrm>
        <a:prstGeom prst="rect">
          <a:avLst/>
        </a:prstGeom>
        <a:noFill/>
        <a:ln>
          <a:noFill/>
        </a:ln>
        <a:effectLst/>
        <a:extLst/>
      </xdr:spPr>
      <xdr:txBody>
        <a:bodyPr vertOverflow="clip" wrap="square" lIns="27432" tIns="18288" rIns="27432" bIns="18288" anchor="t" upright="1"/>
        <a:lstStyle/>
        <a:p>
          <a:pPr algn="ctr" rtl="0">
            <a:lnSpc>
              <a:spcPts val="13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（令和</a:t>
          </a:r>
          <a:r>
            <a:rPr lang="en-US" altLang="ja-JP" sz="1200" b="0" i="0" u="none" strike="noStrike" baseline="0">
              <a:solidFill>
                <a:srgbClr val="000000"/>
              </a:solidFill>
              <a:latin typeface="Meiryo UI" panose="020B0604030504040204" pitchFamily="50" charset="-128"/>
              <a:ea typeface="Meiryo UI" panose="020B0604030504040204" pitchFamily="50" charset="-128"/>
            </a:rPr>
            <a:t>4</a:t>
          </a:r>
          <a:r>
            <a:rPr lang="ja-JP" altLang="en-US" sz="1200" b="0" i="0" u="none" strike="noStrike" baseline="0">
              <a:solidFill>
                <a:srgbClr val="000000"/>
              </a:solidFill>
              <a:latin typeface="Meiryo UI" panose="020B0604030504040204" pitchFamily="50" charset="-128"/>
              <a:ea typeface="Meiryo UI" panose="020B0604030504040204" pitchFamily="50" charset="-128"/>
            </a:rPr>
            <a:t>年10月1日現在）</a:t>
          </a:r>
        </a:p>
        <a:p>
          <a:pPr algn="ctr" rtl="0">
            <a:lnSpc>
              <a:spcPts val="12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全国平均＝100</a:t>
          </a:r>
        </a:p>
      </xdr:txBody>
    </xdr:sp>
    <xdr:clientData/>
  </xdr:twoCellAnchor>
  <xdr:twoCellAnchor>
    <xdr:from>
      <xdr:col>0</xdr:col>
      <xdr:colOff>266701</xdr:colOff>
      <xdr:row>1</xdr:row>
      <xdr:rowOff>66675</xdr:rowOff>
    </xdr:from>
    <xdr:to>
      <xdr:col>3</xdr:col>
      <xdr:colOff>171451</xdr:colOff>
      <xdr:row>5</xdr:row>
      <xdr:rowOff>133350</xdr:rowOff>
    </xdr:to>
    <xdr:sp macro="" textlink="">
      <xdr:nvSpPr>
        <xdr:cNvPr id="14" name="AutoShape 23">
          <a:extLst>
            <a:ext uri="{FF2B5EF4-FFF2-40B4-BE49-F238E27FC236}">
              <a16:creationId xmlns:a16="http://schemas.microsoft.com/office/drawing/2014/main" id="{968B76A3-3900-4DCF-88A8-55C20240990A}"/>
            </a:ext>
          </a:extLst>
        </xdr:cNvPr>
        <xdr:cNvSpPr>
          <a:spLocks noChangeArrowheads="1"/>
        </xdr:cNvSpPr>
      </xdr:nvSpPr>
      <xdr:spPr bwMode="auto">
        <a:xfrm>
          <a:off x="266701" y="657225"/>
          <a:ext cx="2628900" cy="704850"/>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Meiryo UI" panose="020B0604030504040204" pitchFamily="50" charset="-128"/>
              <a:ea typeface="Meiryo UI" panose="020B0604030504040204" pitchFamily="50" charset="-128"/>
            </a:rPr>
            <a:t>保健・衛生</a:t>
          </a:r>
        </a:p>
      </xdr:txBody>
    </xdr:sp>
    <xdr:clientData/>
  </xdr:twoCellAnchor>
  <xdr:twoCellAnchor>
    <xdr:from>
      <xdr:col>0</xdr:col>
      <xdr:colOff>381000</xdr:colOff>
      <xdr:row>41</xdr:row>
      <xdr:rowOff>133350</xdr:rowOff>
    </xdr:from>
    <xdr:to>
      <xdr:col>3</xdr:col>
      <xdr:colOff>200025</xdr:colOff>
      <xdr:row>44</xdr:row>
      <xdr:rowOff>0</xdr:rowOff>
    </xdr:to>
    <xdr:sp macro="" textlink="">
      <xdr:nvSpPr>
        <xdr:cNvPr id="15" name="AutoShape 24">
          <a:extLst>
            <a:ext uri="{FF2B5EF4-FFF2-40B4-BE49-F238E27FC236}">
              <a16:creationId xmlns:a16="http://schemas.microsoft.com/office/drawing/2014/main" id="{81BF1BBC-AC2B-495B-8411-3772D106B262}"/>
            </a:ext>
          </a:extLst>
        </xdr:cNvPr>
        <xdr:cNvSpPr>
          <a:spLocks noChangeArrowheads="1"/>
        </xdr:cNvSpPr>
      </xdr:nvSpPr>
      <xdr:spPr bwMode="auto">
        <a:xfrm>
          <a:off x="381000" y="8543925"/>
          <a:ext cx="2543175" cy="381000"/>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Meiryo UI" panose="020B0604030504040204" pitchFamily="50" charset="-128"/>
              <a:ea typeface="Meiryo UI" panose="020B0604030504040204" pitchFamily="50" charset="-128"/>
            </a:rPr>
            <a:t>安　　全</a:t>
          </a:r>
        </a:p>
      </xdr:txBody>
    </xdr:sp>
    <xdr:clientData/>
  </xdr:twoCellAnchor>
  <xdr:twoCellAnchor editAs="oneCell">
    <xdr:from>
      <xdr:col>0</xdr:col>
      <xdr:colOff>1095375</xdr:colOff>
      <xdr:row>11</xdr:row>
      <xdr:rowOff>157161</xdr:rowOff>
    </xdr:from>
    <xdr:to>
      <xdr:col>10</xdr:col>
      <xdr:colOff>285750</xdr:colOff>
      <xdr:row>12</xdr:row>
      <xdr:rowOff>119060</xdr:rowOff>
    </xdr:to>
    <xdr:pic>
      <xdr:nvPicPr>
        <xdr:cNvPr id="16" name="図 1">
          <a:extLst>
            <a:ext uri="{FF2B5EF4-FFF2-40B4-BE49-F238E27FC236}">
              <a16:creationId xmlns:a16="http://schemas.microsoft.com/office/drawing/2014/main" id="{99C5C8CA-338B-40F8-B77A-A72154E449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5375" y="3014661"/>
          <a:ext cx="6393656" cy="128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590550</xdr:colOff>
      <xdr:row>40</xdr:row>
      <xdr:rowOff>152399</xdr:rowOff>
    </xdr:from>
    <xdr:to>
      <xdr:col>11</xdr:col>
      <xdr:colOff>352425</xdr:colOff>
      <xdr:row>42</xdr:row>
      <xdr:rowOff>38099</xdr:rowOff>
    </xdr:to>
    <xdr:sp macro="" textlink="">
      <xdr:nvSpPr>
        <xdr:cNvPr id="17" name="Text Box 18">
          <a:extLst>
            <a:ext uri="{FF2B5EF4-FFF2-40B4-BE49-F238E27FC236}">
              <a16:creationId xmlns:a16="http://schemas.microsoft.com/office/drawing/2014/main" id="{DDF67018-C114-450F-9E63-F1BB6D3414D8}"/>
            </a:ext>
          </a:extLst>
        </xdr:cNvPr>
        <xdr:cNvSpPr txBox="1">
          <a:spLocks noChangeArrowheads="1"/>
        </xdr:cNvSpPr>
      </xdr:nvSpPr>
      <xdr:spPr bwMode="auto">
        <a:xfrm>
          <a:off x="6229350" y="8391524"/>
          <a:ext cx="20193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厚生労働省「医療施設調査」</a:t>
          </a:r>
        </a:p>
      </xdr:txBody>
    </xdr:sp>
    <xdr:clientData/>
  </xdr:twoCellAnchor>
  <xdr:twoCellAnchor>
    <xdr:from>
      <xdr:col>7</xdr:col>
      <xdr:colOff>723900</xdr:colOff>
      <xdr:row>15</xdr:row>
      <xdr:rowOff>0</xdr:rowOff>
    </xdr:from>
    <xdr:to>
      <xdr:col>11</xdr:col>
      <xdr:colOff>485775</xdr:colOff>
      <xdr:row>18</xdr:row>
      <xdr:rowOff>9525</xdr:rowOff>
    </xdr:to>
    <xdr:sp macro="" textlink="">
      <xdr:nvSpPr>
        <xdr:cNvPr id="18" name="Text Box 18">
          <a:extLst>
            <a:ext uri="{FF2B5EF4-FFF2-40B4-BE49-F238E27FC236}">
              <a16:creationId xmlns:a16="http://schemas.microsoft.com/office/drawing/2014/main" id="{DDF67018-C114-450F-9E63-F1BB6D3414D8}"/>
            </a:ext>
          </a:extLst>
        </xdr:cNvPr>
        <xdr:cNvSpPr txBox="1">
          <a:spLocks noChangeArrowheads="1"/>
        </xdr:cNvSpPr>
      </xdr:nvSpPr>
      <xdr:spPr bwMode="auto">
        <a:xfrm>
          <a:off x="6362700" y="3886200"/>
          <a:ext cx="20193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厚生労働省「医療施設調査」</a:t>
          </a:r>
        </a:p>
      </xdr:txBody>
    </xdr:sp>
    <xdr:clientData/>
  </xdr:twoCellAnchor>
  <xdr:twoCellAnchor>
    <xdr:from>
      <xdr:col>11</xdr:col>
      <xdr:colOff>123825</xdr:colOff>
      <xdr:row>67</xdr:row>
      <xdr:rowOff>9525</xdr:rowOff>
    </xdr:from>
    <xdr:to>
      <xdr:col>12</xdr:col>
      <xdr:colOff>0</xdr:colOff>
      <xdr:row>67</xdr:row>
      <xdr:rowOff>361950</xdr:rowOff>
    </xdr:to>
    <xdr:sp macro="" textlink="">
      <xdr:nvSpPr>
        <xdr:cNvPr id="19" name="テキスト ボックス 18"/>
        <xdr:cNvSpPr txBox="1"/>
      </xdr:nvSpPr>
      <xdr:spPr>
        <a:xfrm>
          <a:off x="8020050" y="14935200"/>
          <a:ext cx="5619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（年）</a:t>
          </a:r>
        </a:p>
      </xdr:txBody>
    </xdr:sp>
    <xdr:clientData/>
  </xdr:twoCellAnchor>
  <xdr:twoCellAnchor editAs="oneCell">
    <xdr:from>
      <xdr:col>0</xdr:col>
      <xdr:colOff>1154906</xdr:colOff>
      <xdr:row>20</xdr:row>
      <xdr:rowOff>95250</xdr:rowOff>
    </xdr:from>
    <xdr:to>
      <xdr:col>9</xdr:col>
      <xdr:colOff>188734</xdr:colOff>
      <xdr:row>40</xdr:row>
      <xdr:rowOff>165584</xdr:rowOff>
    </xdr:to>
    <xdr:pic>
      <xdr:nvPicPr>
        <xdr:cNvPr id="20" name="図 19"/>
        <xdr:cNvPicPr>
          <a:picLocks noChangeAspect="1"/>
        </xdr:cNvPicPr>
      </xdr:nvPicPr>
      <xdr:blipFill>
        <a:blip xmlns:r="http://schemas.openxmlformats.org/officeDocument/2006/relationships" r:embed="rId4"/>
        <a:stretch>
          <a:fillRect/>
        </a:stretch>
      </xdr:blipFill>
      <xdr:spPr>
        <a:xfrm>
          <a:off x="1154906" y="4676775"/>
          <a:ext cx="6006128" cy="3727933"/>
        </a:xfrm>
        <a:prstGeom prst="rect">
          <a:avLst/>
        </a:prstGeom>
      </xdr:spPr>
    </xdr:pic>
    <xdr:clientData/>
  </xdr:twoCellAnchor>
  <xdr:twoCellAnchor editAs="oneCell">
    <xdr:from>
      <xdr:col>0</xdr:col>
      <xdr:colOff>154781</xdr:colOff>
      <xdr:row>58</xdr:row>
      <xdr:rowOff>154781</xdr:rowOff>
    </xdr:from>
    <xdr:to>
      <xdr:col>11</xdr:col>
      <xdr:colOff>594891</xdr:colOff>
      <xdr:row>68</xdr:row>
      <xdr:rowOff>187102</xdr:rowOff>
    </xdr:to>
    <xdr:pic>
      <xdr:nvPicPr>
        <xdr:cNvPr id="21" name="図 20"/>
        <xdr:cNvPicPr>
          <a:picLocks noChangeAspect="1"/>
        </xdr:cNvPicPr>
      </xdr:nvPicPr>
      <xdr:blipFill>
        <a:blip xmlns:r="http://schemas.openxmlformats.org/officeDocument/2006/relationships" r:embed="rId5"/>
        <a:stretch>
          <a:fillRect/>
        </a:stretch>
      </xdr:blipFill>
      <xdr:spPr>
        <a:xfrm>
          <a:off x="154781" y="11994356"/>
          <a:ext cx="8336335" cy="36327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158750</xdr:colOff>
      <xdr:row>4</xdr:row>
      <xdr:rowOff>42333</xdr:rowOff>
    </xdr:from>
    <xdr:to>
      <xdr:col>8</xdr:col>
      <xdr:colOff>702350</xdr:colOff>
      <xdr:row>19</xdr:row>
      <xdr:rowOff>105893</xdr:rowOff>
    </xdr:to>
    <xdr:pic>
      <xdr:nvPicPr>
        <xdr:cNvPr id="2" name="図 1"/>
        <xdr:cNvPicPr>
          <a:picLocks noChangeAspect="1"/>
        </xdr:cNvPicPr>
      </xdr:nvPicPr>
      <xdr:blipFill>
        <a:blip xmlns:r="http://schemas.openxmlformats.org/officeDocument/2006/relationships" r:embed="rId1"/>
        <a:stretch>
          <a:fillRect/>
        </a:stretch>
      </xdr:blipFill>
      <xdr:spPr>
        <a:xfrm>
          <a:off x="158750" y="794808"/>
          <a:ext cx="6315750" cy="2673410"/>
        </a:xfrm>
        <a:prstGeom prst="rect">
          <a:avLst/>
        </a:prstGeom>
      </xdr:spPr>
    </xdr:pic>
    <xdr:clientData/>
  </xdr:twoCellAnchor>
  <xdr:twoCellAnchor>
    <xdr:from>
      <xdr:col>0</xdr:col>
      <xdr:colOff>6724</xdr:colOff>
      <xdr:row>5</xdr:row>
      <xdr:rowOff>84044</xdr:rowOff>
    </xdr:from>
    <xdr:to>
      <xdr:col>0</xdr:col>
      <xdr:colOff>540124</xdr:colOff>
      <xdr:row>7</xdr:row>
      <xdr:rowOff>1681</xdr:rowOff>
    </xdr:to>
    <xdr:sp macro="" textlink="">
      <xdr:nvSpPr>
        <xdr:cNvPr id="3" name="Text Box 3"/>
        <xdr:cNvSpPr txBox="1">
          <a:spLocks noChangeArrowheads="1"/>
        </xdr:cNvSpPr>
      </xdr:nvSpPr>
      <xdr:spPr bwMode="auto">
        <a:xfrm>
          <a:off x="6724" y="1007969"/>
          <a:ext cx="533400" cy="279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rPr>
            <a:t>   1</a:t>
          </a:r>
          <a:r>
            <a:rPr lang="en-US" altLang="ja-JP" sz="1050" b="0" i="0" u="none" strike="noStrike" baseline="0">
              <a:solidFill>
                <a:srgbClr val="000000"/>
              </a:solidFill>
              <a:latin typeface="Segoe UI" panose="020B0502040204020203" pitchFamily="34" charset="0"/>
              <a:ea typeface="ＭＳ Ｐゴシック"/>
              <a:cs typeface="Segoe UI" panose="020B0502040204020203" pitchFamily="34" charset="0"/>
            </a:rPr>
            <a:t>0</a:t>
          </a:r>
          <a:endPar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endParaRPr>
        </a:p>
      </xdr:txBody>
    </xdr:sp>
    <xdr:clientData/>
  </xdr:twoCellAnchor>
  <xdr:twoCellAnchor>
    <xdr:from>
      <xdr:col>0</xdr:col>
      <xdr:colOff>3362</xdr:colOff>
      <xdr:row>7</xdr:row>
      <xdr:rowOff>155761</xdr:rowOff>
    </xdr:from>
    <xdr:to>
      <xdr:col>0</xdr:col>
      <xdr:colOff>536762</xdr:colOff>
      <xdr:row>9</xdr:row>
      <xdr:rowOff>70036</xdr:rowOff>
    </xdr:to>
    <xdr:sp macro="" textlink="">
      <xdr:nvSpPr>
        <xdr:cNvPr id="4" name="Text Box 4"/>
        <xdr:cNvSpPr txBox="1">
          <a:spLocks noChangeArrowheads="1"/>
        </xdr:cNvSpPr>
      </xdr:nvSpPr>
      <xdr:spPr bwMode="auto">
        <a:xfrm>
          <a:off x="3362" y="1441636"/>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rPr>
            <a:t>     8</a:t>
          </a:r>
        </a:p>
      </xdr:txBody>
    </xdr:sp>
    <xdr:clientData/>
  </xdr:twoCellAnchor>
  <xdr:twoCellAnchor>
    <xdr:from>
      <xdr:col>0</xdr:col>
      <xdr:colOff>0</xdr:colOff>
      <xdr:row>12</xdr:row>
      <xdr:rowOff>108138</xdr:rowOff>
    </xdr:from>
    <xdr:to>
      <xdr:col>0</xdr:col>
      <xdr:colOff>533400</xdr:colOff>
      <xdr:row>14</xdr:row>
      <xdr:rowOff>12887</xdr:rowOff>
    </xdr:to>
    <xdr:sp macro="" textlink="">
      <xdr:nvSpPr>
        <xdr:cNvPr id="5" name="Text Box 5"/>
        <xdr:cNvSpPr txBox="1">
          <a:spLocks noChangeArrowheads="1"/>
        </xdr:cNvSpPr>
      </xdr:nvSpPr>
      <xdr:spPr bwMode="auto">
        <a:xfrm>
          <a:off x="0" y="2251263"/>
          <a:ext cx="5334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rPr>
            <a:t>     4</a:t>
          </a:r>
        </a:p>
      </xdr:txBody>
    </xdr:sp>
    <xdr:clientData/>
  </xdr:twoCellAnchor>
  <xdr:twoCellAnchor>
    <xdr:from>
      <xdr:col>0</xdr:col>
      <xdr:colOff>1681</xdr:colOff>
      <xdr:row>17</xdr:row>
      <xdr:rowOff>45384</xdr:rowOff>
    </xdr:from>
    <xdr:to>
      <xdr:col>0</xdr:col>
      <xdr:colOff>535081</xdr:colOff>
      <xdr:row>18</xdr:row>
      <xdr:rowOff>138953</xdr:rowOff>
    </xdr:to>
    <xdr:sp macro="" textlink="">
      <xdr:nvSpPr>
        <xdr:cNvPr id="6" name="Text Box 6"/>
        <xdr:cNvSpPr txBox="1">
          <a:spLocks noChangeArrowheads="1"/>
        </xdr:cNvSpPr>
      </xdr:nvSpPr>
      <xdr:spPr bwMode="auto">
        <a:xfrm>
          <a:off x="1681" y="3064809"/>
          <a:ext cx="533400" cy="2650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rPr>
            <a:t>     0</a:t>
          </a:r>
        </a:p>
      </xdr:txBody>
    </xdr:sp>
    <xdr:clientData/>
  </xdr:twoCellAnchor>
  <xdr:twoCellAnchor>
    <xdr:from>
      <xdr:col>0</xdr:col>
      <xdr:colOff>95810</xdr:colOff>
      <xdr:row>3</xdr:row>
      <xdr:rowOff>149598</xdr:rowOff>
    </xdr:from>
    <xdr:to>
      <xdr:col>0</xdr:col>
      <xdr:colOff>629210</xdr:colOff>
      <xdr:row>5</xdr:row>
      <xdr:rowOff>12886</xdr:rowOff>
    </xdr:to>
    <xdr:sp macro="" textlink="">
      <xdr:nvSpPr>
        <xdr:cNvPr id="7" name="Text Box 7"/>
        <xdr:cNvSpPr txBox="1">
          <a:spLocks noChangeArrowheads="1"/>
        </xdr:cNvSpPr>
      </xdr:nvSpPr>
      <xdr:spPr bwMode="auto">
        <a:xfrm>
          <a:off x="95810" y="730623"/>
          <a:ext cx="533400" cy="2061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 千人</a:t>
          </a:r>
        </a:p>
      </xdr:txBody>
    </xdr:sp>
    <xdr:clientData/>
  </xdr:twoCellAnchor>
  <xdr:twoCellAnchor>
    <xdr:from>
      <xdr:col>0</xdr:col>
      <xdr:colOff>571500</xdr:colOff>
      <xdr:row>13</xdr:row>
      <xdr:rowOff>47625</xdr:rowOff>
    </xdr:from>
    <xdr:to>
      <xdr:col>3</xdr:col>
      <xdr:colOff>342900</xdr:colOff>
      <xdr:row>14</xdr:row>
      <xdr:rowOff>114300</xdr:rowOff>
    </xdr:to>
    <xdr:sp macro="" textlink="">
      <xdr:nvSpPr>
        <xdr:cNvPr id="8" name="Text Box 8"/>
        <xdr:cNvSpPr txBox="1">
          <a:spLocks noChangeArrowheads="1"/>
        </xdr:cNvSpPr>
      </xdr:nvSpPr>
      <xdr:spPr bwMode="auto">
        <a:xfrm>
          <a:off x="571500" y="2362200"/>
          <a:ext cx="248602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小　　学　　校</a:t>
          </a:r>
        </a:p>
      </xdr:txBody>
    </xdr:sp>
    <xdr:clientData/>
  </xdr:twoCellAnchor>
  <xdr:twoCellAnchor>
    <xdr:from>
      <xdr:col>3</xdr:col>
      <xdr:colOff>742950</xdr:colOff>
      <xdr:row>13</xdr:row>
      <xdr:rowOff>47625</xdr:rowOff>
    </xdr:from>
    <xdr:to>
      <xdr:col>6</xdr:col>
      <xdr:colOff>266700</xdr:colOff>
      <xdr:row>14</xdr:row>
      <xdr:rowOff>114300</xdr:rowOff>
    </xdr:to>
    <xdr:sp macro="" textlink="">
      <xdr:nvSpPr>
        <xdr:cNvPr id="9" name="Text Box 9"/>
        <xdr:cNvSpPr txBox="1">
          <a:spLocks noChangeArrowheads="1"/>
        </xdr:cNvSpPr>
      </xdr:nvSpPr>
      <xdr:spPr bwMode="auto">
        <a:xfrm>
          <a:off x="3457575" y="2362200"/>
          <a:ext cx="12001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中　学　校</a:t>
          </a:r>
        </a:p>
      </xdr:txBody>
    </xdr:sp>
    <xdr:clientData/>
  </xdr:twoCellAnchor>
  <xdr:twoCellAnchor>
    <xdr:from>
      <xdr:col>6</xdr:col>
      <xdr:colOff>409575</xdr:colOff>
      <xdr:row>13</xdr:row>
      <xdr:rowOff>47624</xdr:rowOff>
    </xdr:from>
    <xdr:to>
      <xdr:col>8</xdr:col>
      <xdr:colOff>504825</xdr:colOff>
      <xdr:row>14</xdr:row>
      <xdr:rowOff>121583</xdr:rowOff>
    </xdr:to>
    <xdr:sp macro="" textlink="">
      <xdr:nvSpPr>
        <xdr:cNvPr id="10" name="Text Box 10"/>
        <xdr:cNvSpPr txBox="1">
          <a:spLocks noChangeArrowheads="1"/>
        </xdr:cNvSpPr>
      </xdr:nvSpPr>
      <xdr:spPr bwMode="auto">
        <a:xfrm>
          <a:off x="4800600" y="2362199"/>
          <a:ext cx="1476375" cy="2549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50" b="0" i="0" u="none" strike="noStrike" baseline="0">
              <a:solidFill>
                <a:srgbClr val="000000"/>
              </a:solidFill>
              <a:latin typeface="ＭＳ Ｐゴシック"/>
              <a:ea typeface="ＭＳ Ｐゴシック"/>
            </a:rPr>
            <a:t>高等学校（全日制</a:t>
          </a:r>
          <a:r>
            <a:rPr lang="en-US" altLang="ja-JP" sz="950" b="0" i="0" u="none" strike="noStrike" baseline="0">
              <a:solidFill>
                <a:srgbClr val="000000"/>
              </a:solidFill>
              <a:latin typeface="ＭＳ Ｐゴシック"/>
              <a:ea typeface="ＭＳ Ｐゴシック"/>
            </a:rPr>
            <a:t>(</a:t>
          </a:r>
          <a:r>
            <a:rPr lang="ja-JP" altLang="en-US" sz="950" b="0" i="0" u="none" strike="noStrike" baseline="0">
              <a:solidFill>
                <a:srgbClr val="000000"/>
              </a:solidFill>
              <a:latin typeface="ＭＳ Ｐゴシック"/>
              <a:ea typeface="ＭＳ Ｐゴシック"/>
            </a:rPr>
            <a:t>本科</a:t>
          </a:r>
          <a:r>
            <a:rPr lang="en-US" altLang="ja-JP" sz="95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2</xdr:col>
      <xdr:colOff>391645</xdr:colOff>
      <xdr:row>3</xdr:row>
      <xdr:rowOff>169208</xdr:rowOff>
    </xdr:from>
    <xdr:to>
      <xdr:col>6</xdr:col>
      <xdr:colOff>10645</xdr:colOff>
      <xdr:row>6</xdr:row>
      <xdr:rowOff>54908</xdr:rowOff>
    </xdr:to>
    <xdr:sp macro="" textlink="">
      <xdr:nvSpPr>
        <xdr:cNvPr id="11" name="Text Box 11"/>
        <xdr:cNvSpPr txBox="1">
          <a:spLocks noChangeArrowheads="1"/>
        </xdr:cNvSpPr>
      </xdr:nvSpPr>
      <xdr:spPr bwMode="auto">
        <a:xfrm>
          <a:off x="2306170" y="750233"/>
          <a:ext cx="20955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メイリオ" panose="020B0604030504040204" pitchFamily="50" charset="-128"/>
              <a:ea typeface="メイリオ" panose="020B0604030504040204" pitchFamily="50" charset="-128"/>
            </a:rPr>
            <a:t>児童及び生徒数</a:t>
          </a:r>
          <a:endParaRPr lang="ja-JP" altLang="en-US" sz="1000" b="0" i="0" u="none" strike="noStrike" baseline="0">
            <a:solidFill>
              <a:srgbClr val="000000"/>
            </a:solidFill>
            <a:latin typeface="メイリオ" panose="020B0604030504040204" pitchFamily="50" charset="-128"/>
            <a:ea typeface="メイリオ" panose="020B0604030504040204" pitchFamily="50" charset="-128"/>
          </a:endParaRPr>
        </a:p>
        <a:p>
          <a:pPr algn="ctr" rtl="0">
            <a:lnSpc>
              <a:spcPts val="10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（令和</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5</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年5月1日現在）</a:t>
          </a:r>
        </a:p>
      </xdr:txBody>
    </xdr:sp>
    <xdr:clientData/>
  </xdr:twoCellAnchor>
  <xdr:oneCellAnchor>
    <xdr:from>
      <xdr:col>5</xdr:col>
      <xdr:colOff>254373</xdr:colOff>
      <xdr:row>20</xdr:row>
      <xdr:rowOff>14271</xdr:rowOff>
    </xdr:from>
    <xdr:ext cx="2561353" cy="287002"/>
    <xdr:sp macro="" textlink="">
      <xdr:nvSpPr>
        <xdr:cNvPr id="12" name="Text Box 12"/>
        <xdr:cNvSpPr txBox="1">
          <a:spLocks noChangeArrowheads="1"/>
        </xdr:cNvSpPr>
      </xdr:nvSpPr>
      <xdr:spPr bwMode="auto">
        <a:xfrm>
          <a:off x="4092948" y="3614721"/>
          <a:ext cx="2561353" cy="2870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18288" bIns="18288" anchor="ctr" upright="1">
          <a:spAutoFit/>
        </a:bodyPr>
        <a:lstStyle/>
        <a:p>
          <a:pPr algn="ct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県調査統計課「学校基本調査の概要」</a:t>
          </a:r>
        </a:p>
      </xdr:txBody>
    </xdr:sp>
    <xdr:clientData/>
  </xdr:oneCellAnchor>
  <xdr:twoCellAnchor>
    <xdr:from>
      <xdr:col>2</xdr:col>
      <xdr:colOff>485775</xdr:colOff>
      <xdr:row>0</xdr:row>
      <xdr:rowOff>76200</xdr:rowOff>
    </xdr:from>
    <xdr:to>
      <xdr:col>6</xdr:col>
      <xdr:colOff>47625</xdr:colOff>
      <xdr:row>2</xdr:row>
      <xdr:rowOff>123825</xdr:rowOff>
    </xdr:to>
    <xdr:sp macro="" textlink="">
      <xdr:nvSpPr>
        <xdr:cNvPr id="13" name="AutoShape 353"/>
        <xdr:cNvSpPr>
          <a:spLocks noChangeArrowheads="1"/>
        </xdr:cNvSpPr>
      </xdr:nvSpPr>
      <xdr:spPr bwMode="auto">
        <a:xfrm>
          <a:off x="2400300" y="76200"/>
          <a:ext cx="2038350" cy="457200"/>
        </a:xfrm>
        <a:prstGeom prst="cub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メイリオ" panose="020B0604030504040204" pitchFamily="50" charset="-128"/>
              <a:ea typeface="メイリオ" panose="020B0604030504040204" pitchFamily="50" charset="-128"/>
            </a:rPr>
            <a:t>教　　育</a:t>
          </a:r>
        </a:p>
      </xdr:txBody>
    </xdr:sp>
    <xdr:clientData/>
  </xdr:twoCellAnchor>
  <xdr:oneCellAnchor>
    <xdr:from>
      <xdr:col>5</xdr:col>
      <xdr:colOff>240365</xdr:colOff>
      <xdr:row>47</xdr:row>
      <xdr:rowOff>0</xdr:rowOff>
    </xdr:from>
    <xdr:ext cx="2510117" cy="287002"/>
    <xdr:sp macro="" textlink="">
      <xdr:nvSpPr>
        <xdr:cNvPr id="14" name="Text Box 356"/>
        <xdr:cNvSpPr txBox="1">
          <a:spLocks noChangeArrowheads="1"/>
        </xdr:cNvSpPr>
      </xdr:nvSpPr>
      <xdr:spPr bwMode="auto">
        <a:xfrm>
          <a:off x="4078940" y="9229725"/>
          <a:ext cx="2510117" cy="2870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18288" bIns="18288" anchor="ctr" upright="1">
          <a:spAutoFit/>
        </a:bodyPr>
        <a:lstStyle/>
        <a:p>
          <a:pPr algn="ct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県調査統計課「学校基本調査の概要」</a:t>
          </a:r>
        </a:p>
      </xdr:txBody>
    </xdr:sp>
    <xdr:clientData/>
  </xdr:oneCellAnchor>
  <xdr:twoCellAnchor>
    <xdr:from>
      <xdr:col>0</xdr:col>
      <xdr:colOff>0</xdr:colOff>
      <xdr:row>14</xdr:row>
      <xdr:rowOff>161925</xdr:rowOff>
    </xdr:from>
    <xdr:to>
      <xdr:col>0</xdr:col>
      <xdr:colOff>533400</xdr:colOff>
      <xdr:row>16</xdr:row>
      <xdr:rowOff>66674</xdr:rowOff>
    </xdr:to>
    <xdr:sp macro="" textlink="">
      <xdr:nvSpPr>
        <xdr:cNvPr id="15" name="Text Box 5"/>
        <xdr:cNvSpPr txBox="1">
          <a:spLocks noChangeArrowheads="1"/>
        </xdr:cNvSpPr>
      </xdr:nvSpPr>
      <xdr:spPr bwMode="auto">
        <a:xfrm>
          <a:off x="0" y="2657475"/>
          <a:ext cx="5334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rPr>
            <a:t>     </a:t>
          </a:r>
          <a:r>
            <a:rPr lang="en-US" altLang="ja-JP" sz="1050" b="0" i="0" u="none" strike="noStrike" baseline="0">
              <a:solidFill>
                <a:srgbClr val="000000"/>
              </a:solidFill>
              <a:latin typeface="Segoe UI" panose="020B0502040204020203" pitchFamily="34" charset="0"/>
              <a:ea typeface="ＭＳ Ｐゴシック"/>
              <a:cs typeface="Segoe UI" panose="020B0502040204020203" pitchFamily="34" charset="0"/>
            </a:rPr>
            <a:t>2</a:t>
          </a:r>
          <a:endPar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endParaRPr>
        </a:p>
      </xdr:txBody>
    </xdr:sp>
    <xdr:clientData/>
  </xdr:twoCellAnchor>
  <xdr:twoCellAnchor>
    <xdr:from>
      <xdr:col>0</xdr:col>
      <xdr:colOff>0</xdr:colOff>
      <xdr:row>10</xdr:row>
      <xdr:rowOff>38100</xdr:rowOff>
    </xdr:from>
    <xdr:to>
      <xdr:col>0</xdr:col>
      <xdr:colOff>533400</xdr:colOff>
      <xdr:row>11</xdr:row>
      <xdr:rowOff>123825</xdr:rowOff>
    </xdr:to>
    <xdr:sp macro="" textlink="">
      <xdr:nvSpPr>
        <xdr:cNvPr id="16" name="Text Box 4"/>
        <xdr:cNvSpPr txBox="1">
          <a:spLocks noChangeArrowheads="1"/>
        </xdr:cNvSpPr>
      </xdr:nvSpPr>
      <xdr:spPr bwMode="auto">
        <a:xfrm>
          <a:off x="0" y="1838325"/>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rPr>
            <a:t>     </a:t>
          </a:r>
          <a:r>
            <a:rPr lang="en-US" altLang="ja-JP" sz="1050" b="0" i="0" u="none" strike="noStrike" baseline="0">
              <a:solidFill>
                <a:srgbClr val="000000"/>
              </a:solidFill>
              <a:latin typeface="Segoe UI" panose="020B0502040204020203" pitchFamily="34" charset="0"/>
              <a:ea typeface="ＭＳ Ｐゴシック"/>
              <a:cs typeface="Segoe UI" panose="020B0502040204020203" pitchFamily="34" charset="0"/>
            </a:rPr>
            <a:t>6</a:t>
          </a:r>
          <a:endParaRPr lang="ja-JP" altLang="en-US" sz="1050" b="0" i="0" u="none" strike="noStrike" baseline="0">
            <a:solidFill>
              <a:srgbClr val="000000"/>
            </a:solidFill>
            <a:latin typeface="Segoe UI" panose="020B0502040204020203" pitchFamily="34" charset="0"/>
            <a:ea typeface="ＭＳ Ｐゴシック"/>
            <a:cs typeface="Segoe UI" panose="020B0502040204020203" pitchFamily="34" charset="0"/>
          </a:endParaRPr>
        </a:p>
      </xdr:txBody>
    </xdr:sp>
    <xdr:clientData/>
  </xdr:twoCellAnchor>
  <xdr:twoCellAnchor editAs="oneCell">
    <xdr:from>
      <xdr:col>0</xdr:col>
      <xdr:colOff>323850</xdr:colOff>
      <xdr:row>25</xdr:row>
      <xdr:rowOff>85725</xdr:rowOff>
    </xdr:from>
    <xdr:to>
      <xdr:col>8</xdr:col>
      <xdr:colOff>161925</xdr:colOff>
      <xdr:row>46</xdr:row>
      <xdr:rowOff>155575</xdr:rowOff>
    </xdr:to>
    <xdr:pic>
      <xdr:nvPicPr>
        <xdr:cNvPr id="17" name="図 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4676775"/>
          <a:ext cx="5610225" cy="447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20445;&#38522;&#12539;&#34907;&#29983;&#12539;&#23433;&#208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保健・衛生・安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P19"/>
  <sheetViews>
    <sheetView showGridLines="0" tabSelected="1" view="pageBreakPreview" zoomScale="120" zoomScaleNormal="100" zoomScaleSheetLayoutView="120" zoomScalePageLayoutView="80" workbookViewId="0"/>
  </sheetViews>
  <sheetFormatPr defaultRowHeight="13.5"/>
  <cols>
    <col min="1" max="4" width="9" style="1"/>
    <col min="5" max="5" width="1.625" style="1" customWidth="1"/>
    <col min="6" max="6" width="9" style="1"/>
    <col min="7" max="7" width="1.375" style="1" customWidth="1"/>
    <col min="8" max="8" width="9" style="1"/>
    <col min="9" max="9" width="1.75" style="1" customWidth="1"/>
    <col min="10" max="10" width="9" style="1"/>
    <col min="11" max="11" width="9.125" style="1" bestFit="1" customWidth="1"/>
    <col min="12" max="12" width="6.375" style="1" customWidth="1"/>
    <col min="13" max="13" width="0.75" style="1" customWidth="1"/>
    <col min="14" max="14" width="6.375" style="1" customWidth="1"/>
    <col min="15" max="15" width="0.75" style="1" customWidth="1"/>
    <col min="16" max="16" width="6.375" style="1" customWidth="1"/>
    <col min="17" max="17" width="0.5" style="1" customWidth="1"/>
    <col min="18" max="18" width="6.375" style="1" customWidth="1"/>
    <col min="19" max="19" width="0.5" style="1" customWidth="1"/>
    <col min="20" max="16384" width="9" style="1"/>
  </cols>
  <sheetData>
    <row r="3" spans="1:16" ht="17.25">
      <c r="J3" s="2"/>
    </row>
    <row r="4" spans="1:16" ht="17.25">
      <c r="J4" s="2"/>
    </row>
    <row r="6" spans="1:16" s="3" customFormat="1" ht="14.25">
      <c r="A6" s="230"/>
      <c r="B6" s="230"/>
      <c r="C6" s="230"/>
      <c r="D6" s="230"/>
      <c r="E6" s="230"/>
      <c r="F6" s="230"/>
      <c r="G6" s="230"/>
      <c r="H6" s="230"/>
      <c r="I6" s="230"/>
      <c r="J6" s="230"/>
      <c r="K6" s="230"/>
      <c r="L6" s="230"/>
      <c r="M6" s="230"/>
      <c r="N6" s="230"/>
      <c r="O6" s="230"/>
      <c r="P6" s="230"/>
    </row>
    <row r="7" spans="1:16" s="3" customFormat="1" ht="14.25">
      <c r="A7" s="229"/>
      <c r="B7" s="229"/>
      <c r="C7" s="229"/>
      <c r="D7" s="229"/>
      <c r="E7" s="229"/>
      <c r="F7" s="229"/>
      <c r="G7" s="229"/>
      <c r="H7" s="229"/>
      <c r="I7" s="229"/>
      <c r="J7" s="229"/>
      <c r="K7" s="229"/>
      <c r="L7" s="229"/>
      <c r="M7" s="229"/>
      <c r="N7" s="229"/>
      <c r="O7" s="229"/>
      <c r="P7" s="229"/>
    </row>
    <row r="8" spans="1:16" s="3" customFormat="1" ht="14.25">
      <c r="A8" s="230"/>
      <c r="B8" s="230"/>
      <c r="C8" s="230"/>
      <c r="D8" s="230"/>
      <c r="E8" s="230"/>
      <c r="F8" s="230"/>
      <c r="G8" s="230"/>
      <c r="H8" s="230"/>
      <c r="I8" s="230"/>
      <c r="J8" s="230"/>
      <c r="K8" s="230"/>
      <c r="L8" s="230"/>
      <c r="M8" s="230"/>
      <c r="N8" s="230"/>
      <c r="O8" s="230"/>
      <c r="P8" s="230"/>
    </row>
    <row r="9" spans="1:16" s="3" customFormat="1" ht="14.25">
      <c r="A9" s="230"/>
      <c r="B9" s="230"/>
      <c r="C9" s="230"/>
      <c r="D9" s="230"/>
      <c r="E9" s="230"/>
      <c r="F9" s="230"/>
      <c r="G9" s="230"/>
      <c r="H9" s="230"/>
      <c r="I9" s="230"/>
      <c r="J9" s="230"/>
      <c r="K9" s="230"/>
      <c r="L9" s="230"/>
      <c r="M9" s="230"/>
      <c r="N9" s="230"/>
      <c r="O9" s="230"/>
      <c r="P9" s="230"/>
    </row>
    <row r="10" spans="1:16" s="3" customFormat="1" ht="14.25">
      <c r="A10" s="230"/>
      <c r="B10" s="230"/>
      <c r="C10" s="230"/>
      <c r="D10" s="230"/>
      <c r="E10" s="230"/>
      <c r="F10" s="230"/>
      <c r="G10" s="230"/>
      <c r="H10" s="230"/>
      <c r="I10" s="230"/>
      <c r="J10" s="230"/>
      <c r="K10" s="230"/>
      <c r="L10" s="230"/>
      <c r="M10" s="230"/>
      <c r="N10" s="230"/>
      <c r="O10" s="230"/>
      <c r="P10" s="230"/>
    </row>
    <row r="11" spans="1:16" s="3" customFormat="1" ht="14.25">
      <c r="A11" s="230"/>
      <c r="B11" s="230"/>
      <c r="C11" s="230"/>
      <c r="D11" s="230"/>
      <c r="E11" s="230"/>
      <c r="F11" s="230"/>
      <c r="G11" s="230"/>
      <c r="H11" s="230"/>
      <c r="I11" s="230"/>
      <c r="J11" s="230"/>
      <c r="K11" s="230"/>
      <c r="L11" s="230"/>
      <c r="M11" s="230"/>
      <c r="N11" s="230"/>
      <c r="O11" s="230"/>
      <c r="P11" s="230"/>
    </row>
    <row r="12" spans="1:16" s="3" customFormat="1" ht="14.25">
      <c r="A12" s="229"/>
      <c r="B12" s="229"/>
      <c r="C12" s="229"/>
      <c r="D12" s="229"/>
      <c r="E12" s="229"/>
      <c r="F12" s="229"/>
      <c r="G12" s="229"/>
      <c r="H12" s="229"/>
      <c r="I12" s="229"/>
      <c r="J12" s="229"/>
      <c r="K12" s="229"/>
      <c r="L12" s="229"/>
      <c r="M12" s="229"/>
      <c r="N12" s="229"/>
      <c r="O12" s="229"/>
      <c r="P12" s="229"/>
    </row>
    <row r="13" spans="1:16" s="3" customFormat="1" ht="14.25">
      <c r="A13" s="230"/>
      <c r="B13" s="230"/>
      <c r="C13" s="230"/>
      <c r="D13" s="230"/>
      <c r="E13" s="230"/>
      <c r="F13" s="230"/>
      <c r="G13" s="230"/>
      <c r="H13" s="230"/>
      <c r="I13" s="230"/>
      <c r="J13" s="230"/>
      <c r="K13" s="230"/>
      <c r="L13" s="230"/>
      <c r="M13" s="230"/>
      <c r="N13" s="230"/>
      <c r="O13" s="230"/>
      <c r="P13" s="230"/>
    </row>
    <row r="14" spans="1:16" s="3" customFormat="1" ht="14.25">
      <c r="A14" s="229"/>
      <c r="B14" s="229"/>
      <c r="C14" s="229"/>
      <c r="D14" s="229"/>
      <c r="E14" s="229"/>
      <c r="F14" s="229"/>
      <c r="G14" s="229"/>
      <c r="H14" s="229"/>
      <c r="I14" s="229"/>
      <c r="J14" s="229"/>
      <c r="K14" s="229"/>
      <c r="L14" s="229"/>
      <c r="M14" s="229"/>
      <c r="N14" s="229"/>
      <c r="O14" s="229"/>
      <c r="P14" s="229"/>
    </row>
    <row r="19" spans="3:11" ht="17.25">
      <c r="C19" s="1" t="s">
        <v>0</v>
      </c>
      <c r="K19" s="2"/>
    </row>
  </sheetData>
  <mergeCells count="9">
    <mergeCell ref="A12:P12"/>
    <mergeCell ref="A13:P13"/>
    <mergeCell ref="A14:P14"/>
    <mergeCell ref="A6:P6"/>
    <mergeCell ref="A7:P7"/>
    <mergeCell ref="A8:P8"/>
    <mergeCell ref="A9:P9"/>
    <mergeCell ref="A10:P10"/>
    <mergeCell ref="A11:P11"/>
  </mergeCells>
  <phoneticPr fontId="2"/>
  <printOptions horizontalCentered="1"/>
  <pageMargins left="0.78740157480314965" right="0.35433070866141736" top="0.51181102362204722" bottom="0.43307086614173229" header="0.47244094488188981" footer="0.51181102362204722"/>
  <pageSetup paperSize="9" scale="85" orientation="portrait" horizontalDpi="300" verticalDpi="300" r:id="rId1"/>
  <headerFooter alignWithMargins="0"/>
  <colBreaks count="1" manualBreakCount="1">
    <brk id="16" max="5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5:M138"/>
  <sheetViews>
    <sheetView showGridLines="0" view="pageBreakPreview" zoomScale="80" zoomScaleNormal="70" zoomScaleSheetLayoutView="80" workbookViewId="0"/>
  </sheetViews>
  <sheetFormatPr defaultRowHeight="13.5"/>
  <cols>
    <col min="1" max="1" width="2.5" style="1" customWidth="1"/>
    <col min="2" max="2" width="12.375" style="1" customWidth="1"/>
    <col min="3" max="3" width="13.75" style="1" customWidth="1"/>
    <col min="4" max="4" width="12.125" style="1" customWidth="1"/>
    <col min="5" max="5" width="9.875" style="1" customWidth="1"/>
    <col min="6" max="6" width="10.25" style="1" customWidth="1"/>
    <col min="7" max="7" width="9.875" style="1" customWidth="1"/>
    <col min="8" max="8" width="10" style="1" customWidth="1"/>
    <col min="9" max="11" width="10.25" style="1" customWidth="1"/>
    <col min="12" max="12" width="10.125" style="1" bestFit="1" customWidth="1"/>
    <col min="13" max="13" width="2.5" style="1" customWidth="1"/>
    <col min="14" max="14" width="10.5" style="1" bestFit="1" customWidth="1"/>
    <col min="15" max="15" width="6.75" style="1" customWidth="1"/>
    <col min="16" max="16384" width="9" style="1"/>
  </cols>
  <sheetData>
    <row r="35" spans="1:13" ht="6.75" customHeight="1"/>
    <row r="36" spans="1:13" ht="6.75" customHeight="1"/>
    <row r="37" spans="1:13" ht="6.75" customHeight="1"/>
    <row r="38" spans="1:13" ht="6.75" customHeight="1"/>
    <row r="39" spans="1:13" ht="6.75" customHeight="1"/>
    <row r="40" spans="1:13" ht="15" customHeight="1"/>
    <row r="41" spans="1:13" ht="6.75" customHeight="1"/>
    <row r="42" spans="1:13" ht="19.5">
      <c r="A42" s="231" t="s">
        <v>1</v>
      </c>
      <c r="B42" s="231"/>
      <c r="C42" s="231"/>
      <c r="D42" s="231"/>
      <c r="E42" s="231"/>
      <c r="F42" s="231"/>
      <c r="G42" s="231"/>
      <c r="H42" s="231"/>
      <c r="I42" s="231"/>
      <c r="J42" s="231"/>
      <c r="K42" s="231"/>
      <c r="L42" s="231"/>
      <c r="M42" s="231"/>
    </row>
    <row r="43" spans="1:13" ht="15.75">
      <c r="B43" s="4"/>
      <c r="C43" s="4"/>
      <c r="D43" s="4"/>
      <c r="E43" s="4"/>
      <c r="F43" s="4"/>
      <c r="G43" s="4"/>
      <c r="H43" s="4"/>
      <c r="I43" s="5" t="s">
        <v>2</v>
      </c>
      <c r="J43" s="4"/>
      <c r="K43" s="4"/>
      <c r="L43" s="6" t="s">
        <v>3</v>
      </c>
    </row>
    <row r="44" spans="1:13" ht="18.75" customHeight="1">
      <c r="B44" s="7"/>
      <c r="C44" s="8" t="s">
        <v>4</v>
      </c>
      <c r="D44" s="9"/>
      <c r="E44" s="9"/>
      <c r="F44" s="9"/>
      <c r="G44" s="9"/>
      <c r="H44" s="9"/>
      <c r="I44" s="9"/>
      <c r="J44" s="9"/>
      <c r="K44" s="9"/>
      <c r="L44" s="9"/>
      <c r="M44" s="10"/>
    </row>
    <row r="45" spans="1:13" ht="18.75" customHeight="1">
      <c r="B45" s="11"/>
      <c r="C45" s="12"/>
      <c r="D45" s="13" t="s">
        <v>5</v>
      </c>
      <c r="E45" s="13" t="s">
        <v>6</v>
      </c>
      <c r="F45" s="13" t="s">
        <v>7</v>
      </c>
      <c r="G45" s="13" t="s">
        <v>8</v>
      </c>
      <c r="H45" s="13" t="s">
        <v>9</v>
      </c>
      <c r="I45" s="14" t="s">
        <v>10</v>
      </c>
      <c r="J45" s="14" t="s">
        <v>11</v>
      </c>
      <c r="K45" s="14" t="s">
        <v>12</v>
      </c>
      <c r="L45" s="14" t="s">
        <v>13</v>
      </c>
      <c r="M45" s="10"/>
    </row>
    <row r="46" spans="1:13" ht="6" customHeight="1">
      <c r="B46" s="15"/>
      <c r="C46" s="16"/>
      <c r="D46" s="7"/>
      <c r="E46" s="7"/>
      <c r="F46" s="7"/>
      <c r="G46" s="7"/>
      <c r="H46" s="7"/>
      <c r="I46" s="7"/>
      <c r="J46" s="7"/>
      <c r="K46" s="7"/>
      <c r="L46" s="7"/>
      <c r="M46" s="10"/>
    </row>
    <row r="47" spans="1:13" ht="18.75" customHeight="1">
      <c r="B47" s="17" t="s">
        <v>14</v>
      </c>
      <c r="C47" s="18">
        <f>SUM(D47:L47)+SUM(D65:L65)</f>
        <v>1087012</v>
      </c>
      <c r="D47" s="19">
        <v>400802</v>
      </c>
      <c r="E47" s="19">
        <v>52530</v>
      </c>
      <c r="F47" s="19">
        <v>35919</v>
      </c>
      <c r="G47" s="19">
        <v>35683</v>
      </c>
      <c r="H47" s="19">
        <v>30398</v>
      </c>
      <c r="I47" s="19">
        <v>69575</v>
      </c>
      <c r="J47" s="19">
        <v>39993</v>
      </c>
      <c r="K47" s="20" t="s">
        <v>15</v>
      </c>
      <c r="L47" s="20" t="s">
        <v>15</v>
      </c>
      <c r="M47" s="10"/>
    </row>
    <row r="48" spans="1:13" ht="18.75" customHeight="1">
      <c r="B48" s="17" t="s">
        <v>16</v>
      </c>
      <c r="C48" s="18">
        <f>SUM(D48:L48)+SUM(D66:L66)</f>
        <v>1087206</v>
      </c>
      <c r="D48" s="19">
        <v>401352</v>
      </c>
      <c r="E48" s="19">
        <v>50779</v>
      </c>
      <c r="F48" s="19">
        <v>40483</v>
      </c>
      <c r="G48" s="19">
        <v>35401</v>
      </c>
      <c r="H48" s="19">
        <v>30450</v>
      </c>
      <c r="I48" s="19">
        <v>70835</v>
      </c>
      <c r="J48" s="19">
        <v>38231</v>
      </c>
      <c r="K48" s="20" t="s">
        <v>15</v>
      </c>
      <c r="L48" s="20" t="s">
        <v>15</v>
      </c>
      <c r="M48" s="10"/>
    </row>
    <row r="49" spans="2:13" ht="6" customHeight="1">
      <c r="B49" s="21"/>
      <c r="C49" s="22"/>
      <c r="D49" s="23"/>
      <c r="E49" s="23"/>
      <c r="F49" s="23"/>
      <c r="G49" s="23"/>
      <c r="H49" s="23"/>
      <c r="I49" s="23"/>
      <c r="J49" s="23"/>
      <c r="K49" s="20"/>
      <c r="L49" s="20"/>
      <c r="M49" s="10"/>
    </row>
    <row r="50" spans="2:13" ht="18.75" customHeight="1">
      <c r="B50" s="17" t="s">
        <v>17</v>
      </c>
      <c r="C50" s="18">
        <f t="shared" ref="C50:C55" si="0">SUM(D50:L50)+SUM(D68:L68)</f>
        <v>1074325</v>
      </c>
      <c r="D50" s="19">
        <v>396553</v>
      </c>
      <c r="E50" s="19">
        <v>48596</v>
      </c>
      <c r="F50" s="19">
        <v>46594</v>
      </c>
      <c r="G50" s="19">
        <v>34810</v>
      </c>
      <c r="H50" s="19">
        <v>29133</v>
      </c>
      <c r="I50" s="19">
        <v>69859</v>
      </c>
      <c r="J50" s="19">
        <v>35925</v>
      </c>
      <c r="K50" s="20" t="s">
        <v>15</v>
      </c>
      <c r="L50" s="20" t="s">
        <v>15</v>
      </c>
      <c r="M50" s="10"/>
    </row>
    <row r="51" spans="2:13" ht="18.75" customHeight="1">
      <c r="B51" s="24" t="s">
        <v>18</v>
      </c>
      <c r="C51" s="18">
        <f t="shared" si="0"/>
        <v>1080435</v>
      </c>
      <c r="D51" s="19">
        <v>393885</v>
      </c>
      <c r="E51" s="19">
        <v>47195</v>
      </c>
      <c r="F51" s="19">
        <v>53469</v>
      </c>
      <c r="G51" s="19">
        <v>34283</v>
      </c>
      <c r="H51" s="19">
        <v>28510</v>
      </c>
      <c r="I51" s="19">
        <v>70246</v>
      </c>
      <c r="J51" s="19">
        <v>34134</v>
      </c>
      <c r="K51" s="20" t="s">
        <v>15</v>
      </c>
      <c r="L51" s="20" t="s">
        <v>15</v>
      </c>
      <c r="M51" s="10"/>
    </row>
    <row r="52" spans="2:13" ht="18.75" customHeight="1">
      <c r="B52" s="24" t="s">
        <v>19</v>
      </c>
      <c r="C52" s="18">
        <f t="shared" si="0"/>
        <v>1069912</v>
      </c>
      <c r="D52" s="19">
        <v>386551</v>
      </c>
      <c r="E52" s="19">
        <v>45507</v>
      </c>
      <c r="F52" s="19">
        <v>55071</v>
      </c>
      <c r="G52" s="19">
        <v>33661</v>
      </c>
      <c r="H52" s="19">
        <v>28034</v>
      </c>
      <c r="I52" s="19">
        <v>70360</v>
      </c>
      <c r="J52" s="19">
        <v>33133</v>
      </c>
      <c r="K52" s="20" t="s">
        <v>15</v>
      </c>
      <c r="L52" s="20" t="s">
        <v>15</v>
      </c>
      <c r="M52" s="10"/>
    </row>
    <row r="53" spans="2:13" ht="18.75" customHeight="1">
      <c r="B53" s="24" t="s">
        <v>20</v>
      </c>
      <c r="C53" s="18">
        <f t="shared" si="0"/>
        <v>1035969</v>
      </c>
      <c r="D53" s="19">
        <v>375591</v>
      </c>
      <c r="E53" s="19">
        <v>57744</v>
      </c>
      <c r="F53" s="19">
        <v>53929</v>
      </c>
      <c r="G53" s="19">
        <v>32143</v>
      </c>
      <c r="H53" s="19">
        <v>27053</v>
      </c>
      <c r="I53" s="19">
        <v>82499</v>
      </c>
      <c r="J53" s="19">
        <v>33790</v>
      </c>
      <c r="K53" s="20" t="s">
        <v>15</v>
      </c>
      <c r="L53" s="20" t="s">
        <v>15</v>
      </c>
      <c r="M53" s="10"/>
    </row>
    <row r="54" spans="2:13" ht="18.75" customHeight="1">
      <c r="B54" s="24" t="s">
        <v>21</v>
      </c>
      <c r="C54" s="18">
        <f t="shared" si="0"/>
        <v>1002198</v>
      </c>
      <c r="D54" s="25">
        <v>370364</v>
      </c>
      <c r="E54" s="25">
        <v>54783</v>
      </c>
      <c r="F54" s="25">
        <v>66361</v>
      </c>
      <c r="G54" s="25">
        <v>30592</v>
      </c>
      <c r="H54" s="25">
        <v>26111</v>
      </c>
      <c r="I54" s="25">
        <v>79119</v>
      </c>
      <c r="J54" s="25">
        <v>31498</v>
      </c>
      <c r="K54" s="25">
        <v>65840</v>
      </c>
      <c r="L54" s="25">
        <v>52882</v>
      </c>
      <c r="M54" s="10"/>
    </row>
    <row r="55" spans="2:13" ht="18.75" customHeight="1">
      <c r="B55" s="24" t="s">
        <v>22</v>
      </c>
      <c r="C55" s="18">
        <f t="shared" si="0"/>
        <v>963579</v>
      </c>
      <c r="D55" s="25">
        <v>364154</v>
      </c>
      <c r="E55" s="25">
        <v>51860</v>
      </c>
      <c r="F55" s="25">
        <v>63621</v>
      </c>
      <c r="G55" s="25">
        <v>28470</v>
      </c>
      <c r="H55" s="25">
        <v>24801</v>
      </c>
      <c r="I55" s="25">
        <v>74770</v>
      </c>
      <c r="J55" s="25">
        <v>29331</v>
      </c>
      <c r="K55" s="25">
        <v>62616</v>
      </c>
      <c r="L55" s="25">
        <v>53452</v>
      </c>
      <c r="M55" s="10"/>
    </row>
    <row r="56" spans="2:13" ht="3.75" customHeight="1">
      <c r="B56" s="24"/>
      <c r="C56" s="18"/>
      <c r="D56" s="25"/>
      <c r="E56" s="25"/>
      <c r="F56" s="25"/>
      <c r="G56" s="25"/>
      <c r="H56" s="25"/>
      <c r="I56" s="25"/>
      <c r="J56" s="25"/>
      <c r="K56" s="25"/>
      <c r="L56" s="25"/>
      <c r="M56" s="10"/>
    </row>
    <row r="57" spans="2:13" ht="18.75" customHeight="1">
      <c r="B57" s="24" t="s">
        <v>23</v>
      </c>
      <c r="C57" s="18">
        <v>922584</v>
      </c>
      <c r="D57" s="25">
        <v>356729</v>
      </c>
      <c r="E57" s="25">
        <v>48369</v>
      </c>
      <c r="F57" s="25">
        <v>60818</v>
      </c>
      <c r="G57" s="25">
        <v>26538</v>
      </c>
      <c r="H57" s="25">
        <v>23481</v>
      </c>
      <c r="I57" s="25">
        <v>69870</v>
      </c>
      <c r="J57" s="25">
        <v>27171</v>
      </c>
      <c r="K57" s="25">
        <v>58816</v>
      </c>
      <c r="L57" s="25">
        <v>53967</v>
      </c>
      <c r="M57" s="10"/>
    </row>
    <row r="58" spans="2:13" ht="18.75" hidden="1" customHeight="1">
      <c r="B58" s="24" t="s">
        <v>24</v>
      </c>
      <c r="C58" s="18">
        <v>913523</v>
      </c>
      <c r="D58" s="25">
        <v>354708</v>
      </c>
      <c r="E58" s="25">
        <v>47514</v>
      </c>
      <c r="F58" s="25">
        <v>60122</v>
      </c>
      <c r="G58" s="25">
        <v>26027</v>
      </c>
      <c r="H58" s="25">
        <v>23150</v>
      </c>
      <c r="I58" s="25">
        <v>68844</v>
      </c>
      <c r="J58" s="25">
        <v>26759</v>
      </c>
      <c r="K58" s="25">
        <v>58269</v>
      </c>
      <c r="L58" s="25">
        <v>54113</v>
      </c>
      <c r="M58" s="10"/>
    </row>
    <row r="59" spans="2:13" ht="18.75" customHeight="1">
      <c r="B59" s="24" t="s">
        <v>25</v>
      </c>
      <c r="C59" s="18">
        <v>891620</v>
      </c>
      <c r="D59" s="25">
        <v>348446</v>
      </c>
      <c r="E59" s="25">
        <v>45974</v>
      </c>
      <c r="F59" s="25">
        <v>58713</v>
      </c>
      <c r="G59" s="25">
        <v>25022</v>
      </c>
      <c r="H59" s="25">
        <v>22329</v>
      </c>
      <c r="I59" s="25">
        <v>66415</v>
      </c>
      <c r="J59" s="25">
        <v>25700</v>
      </c>
      <c r="K59" s="25">
        <v>57209</v>
      </c>
      <c r="L59" s="25">
        <v>54041</v>
      </c>
      <c r="M59" s="10"/>
    </row>
    <row r="60" spans="2:13" ht="18.75" customHeight="1">
      <c r="B60" s="24" t="s">
        <v>26</v>
      </c>
      <c r="C60" s="18">
        <v>879617</v>
      </c>
      <c r="D60" s="25">
        <v>344941</v>
      </c>
      <c r="E60" s="25">
        <v>45287</v>
      </c>
      <c r="F60" s="25">
        <v>57839</v>
      </c>
      <c r="G60" s="25">
        <v>24522</v>
      </c>
      <c r="H60" s="25">
        <v>21815</v>
      </c>
      <c r="I60" s="25">
        <v>65250</v>
      </c>
      <c r="J60" s="25">
        <v>25149</v>
      </c>
      <c r="K60" s="25">
        <v>56682</v>
      </c>
      <c r="L60" s="25">
        <v>53920</v>
      </c>
      <c r="M60" s="10"/>
    </row>
    <row r="61" spans="2:13" ht="6" customHeight="1">
      <c r="B61" s="26"/>
      <c r="C61" s="27"/>
      <c r="D61" s="11"/>
      <c r="E61" s="11"/>
      <c r="F61" s="11"/>
      <c r="G61" s="11"/>
      <c r="H61" s="11"/>
      <c r="I61" s="11"/>
      <c r="J61" s="11"/>
      <c r="K61" s="11"/>
      <c r="L61" s="11"/>
      <c r="M61" s="10"/>
    </row>
    <row r="62" spans="2:13" ht="18.75" customHeight="1">
      <c r="B62" s="28"/>
      <c r="C62" s="29" t="s">
        <v>27</v>
      </c>
      <c r="D62" s="30"/>
      <c r="E62" s="30"/>
      <c r="F62" s="30"/>
      <c r="G62" s="30"/>
      <c r="H62" s="30"/>
      <c r="I62" s="30"/>
      <c r="J62" s="30"/>
      <c r="K62" s="31"/>
      <c r="L62" s="31"/>
      <c r="M62" s="10"/>
    </row>
    <row r="63" spans="2:13" ht="18.75" customHeight="1">
      <c r="B63" s="32"/>
      <c r="C63" s="12"/>
      <c r="D63" s="33" t="s">
        <v>28</v>
      </c>
      <c r="E63" s="33" t="s">
        <v>29</v>
      </c>
      <c r="F63" s="33" t="s">
        <v>30</v>
      </c>
      <c r="G63" s="33" t="s">
        <v>31</v>
      </c>
      <c r="H63" s="33" t="s">
        <v>32</v>
      </c>
      <c r="I63" s="33" t="s">
        <v>33</v>
      </c>
      <c r="J63" s="34" t="s">
        <v>34</v>
      </c>
      <c r="K63" s="35"/>
      <c r="L63" s="35"/>
      <c r="M63" s="10"/>
    </row>
    <row r="64" spans="2:13" ht="6" customHeight="1">
      <c r="B64" s="36"/>
      <c r="C64" s="37"/>
      <c r="D64" s="38"/>
      <c r="E64" s="38"/>
      <c r="F64" s="38"/>
      <c r="G64" s="38"/>
      <c r="H64" s="38"/>
      <c r="I64" s="38"/>
      <c r="J64" s="38"/>
      <c r="K64" s="31"/>
      <c r="L64" s="31"/>
      <c r="M64" s="10"/>
    </row>
    <row r="65" spans="1:13" ht="18.75" customHeight="1">
      <c r="B65" s="17" t="s">
        <v>14</v>
      </c>
      <c r="C65" s="39">
        <f>SUM(D65:L65)</f>
        <v>422112</v>
      </c>
      <c r="D65" s="20">
        <v>33037</v>
      </c>
      <c r="E65" s="20">
        <v>86343</v>
      </c>
      <c r="F65" s="20">
        <v>56122</v>
      </c>
      <c r="G65" s="20">
        <v>57159</v>
      </c>
      <c r="H65" s="20">
        <v>69057</v>
      </c>
      <c r="I65" s="20">
        <v>72136</v>
      </c>
      <c r="J65" s="20">
        <v>48258</v>
      </c>
      <c r="K65" s="40"/>
      <c r="L65" s="40"/>
      <c r="M65" s="10"/>
    </row>
    <row r="66" spans="1:13" ht="18.75" customHeight="1">
      <c r="B66" s="17" t="s">
        <v>16</v>
      </c>
      <c r="C66" s="39">
        <f>SUM(D66:L66)</f>
        <v>419675</v>
      </c>
      <c r="D66" s="20">
        <v>31476</v>
      </c>
      <c r="E66" s="20">
        <v>92497</v>
      </c>
      <c r="F66" s="20">
        <v>54645</v>
      </c>
      <c r="G66" s="20">
        <v>56496</v>
      </c>
      <c r="H66" s="20">
        <v>68286</v>
      </c>
      <c r="I66" s="20">
        <v>70678</v>
      </c>
      <c r="J66" s="20">
        <v>45597</v>
      </c>
      <c r="K66" s="40"/>
      <c r="L66" s="40"/>
      <c r="M66" s="10"/>
    </row>
    <row r="67" spans="1:13" ht="6" customHeight="1">
      <c r="B67" s="21"/>
      <c r="C67" s="39"/>
      <c r="D67" s="20"/>
      <c r="E67" s="20"/>
      <c r="F67" s="20"/>
      <c r="G67" s="20"/>
      <c r="H67" s="20"/>
      <c r="I67" s="20"/>
      <c r="J67" s="20"/>
      <c r="K67" s="40"/>
      <c r="L67" s="40"/>
      <c r="M67" s="10"/>
    </row>
    <row r="68" spans="1:13" ht="18.75" customHeight="1">
      <c r="B68" s="17" t="s">
        <v>35</v>
      </c>
      <c r="C68" s="39">
        <f t="shared" ref="C68:C73" si="1">SUM(D68:L68)</f>
        <v>412855</v>
      </c>
      <c r="D68" s="20">
        <v>30009</v>
      </c>
      <c r="E68" s="20">
        <v>97972</v>
      </c>
      <c r="F68" s="20">
        <v>52013</v>
      </c>
      <c r="G68" s="20">
        <v>55204</v>
      </c>
      <c r="H68" s="20">
        <v>66328</v>
      </c>
      <c r="I68" s="20">
        <v>68819</v>
      </c>
      <c r="J68" s="20">
        <v>42510</v>
      </c>
      <c r="K68" s="40"/>
      <c r="L68" s="40"/>
      <c r="M68" s="10"/>
    </row>
    <row r="69" spans="1:13" ht="18.75" customHeight="1">
      <c r="B69" s="24" t="s">
        <v>36</v>
      </c>
      <c r="C69" s="39">
        <f t="shared" si="1"/>
        <v>418713</v>
      </c>
      <c r="D69" s="20">
        <v>28817</v>
      </c>
      <c r="E69" s="20">
        <v>110352</v>
      </c>
      <c r="F69" s="20">
        <v>50959</v>
      </c>
      <c r="G69" s="20">
        <v>54505</v>
      </c>
      <c r="H69" s="20">
        <v>65083</v>
      </c>
      <c r="I69" s="20">
        <v>68264</v>
      </c>
      <c r="J69" s="20">
        <v>40733</v>
      </c>
      <c r="K69" s="40"/>
      <c r="L69" s="40"/>
      <c r="M69" s="10"/>
    </row>
    <row r="70" spans="1:13" ht="18.75" customHeight="1">
      <c r="B70" s="24" t="s">
        <v>37</v>
      </c>
      <c r="C70" s="39">
        <f t="shared" si="1"/>
        <v>417595</v>
      </c>
      <c r="D70" s="20">
        <v>27253</v>
      </c>
      <c r="E70" s="20">
        <v>118223</v>
      </c>
      <c r="F70" s="20">
        <v>47771</v>
      </c>
      <c r="G70" s="20">
        <v>53334</v>
      </c>
      <c r="H70" s="20">
        <v>64146</v>
      </c>
      <c r="I70" s="20">
        <v>67659</v>
      </c>
      <c r="J70" s="20">
        <v>39209</v>
      </c>
      <c r="K70" s="40"/>
      <c r="L70" s="40"/>
      <c r="M70" s="10"/>
    </row>
    <row r="71" spans="1:13" ht="18.75" customHeight="1">
      <c r="A71" s="41"/>
      <c r="B71" s="24" t="s">
        <v>38</v>
      </c>
      <c r="C71" s="39">
        <f t="shared" si="1"/>
        <v>373220</v>
      </c>
      <c r="D71" s="20">
        <v>11643</v>
      </c>
      <c r="E71" s="20">
        <v>118696</v>
      </c>
      <c r="F71" s="20">
        <v>44418</v>
      </c>
      <c r="G71" s="20">
        <v>51453</v>
      </c>
      <c r="H71" s="20">
        <v>57682</v>
      </c>
      <c r="I71" s="20">
        <v>43710</v>
      </c>
      <c r="J71" s="20">
        <v>45618</v>
      </c>
      <c r="K71" s="40"/>
      <c r="L71" s="40"/>
      <c r="M71" s="10"/>
    </row>
    <row r="72" spans="1:13" ht="18.75" customHeight="1">
      <c r="A72" s="41"/>
      <c r="B72" s="24" t="s">
        <v>39</v>
      </c>
      <c r="C72" s="39">
        <f t="shared" si="1"/>
        <v>224648</v>
      </c>
      <c r="D72" s="20">
        <v>10391</v>
      </c>
      <c r="E72" s="20" t="s">
        <v>15</v>
      </c>
      <c r="F72" s="20">
        <v>27168</v>
      </c>
      <c r="G72" s="20">
        <v>48086</v>
      </c>
      <c r="H72" s="20">
        <v>54602</v>
      </c>
      <c r="I72" s="20">
        <v>42233</v>
      </c>
      <c r="J72" s="20">
        <v>42168</v>
      </c>
      <c r="K72" s="40"/>
      <c r="L72" s="40"/>
      <c r="M72" s="10"/>
    </row>
    <row r="73" spans="1:13" ht="18.75" customHeight="1">
      <c r="A73" s="41"/>
      <c r="B73" s="24" t="s">
        <v>40</v>
      </c>
      <c r="C73" s="39">
        <f t="shared" si="1"/>
        <v>210504</v>
      </c>
      <c r="D73" s="20">
        <v>9206</v>
      </c>
      <c r="E73" s="20" t="s">
        <v>15</v>
      </c>
      <c r="F73" s="20">
        <v>24721</v>
      </c>
      <c r="G73" s="20">
        <v>45785</v>
      </c>
      <c r="H73" s="20">
        <v>51544</v>
      </c>
      <c r="I73" s="20">
        <v>40649</v>
      </c>
      <c r="J73" s="20">
        <v>38599</v>
      </c>
      <c r="K73" s="40"/>
      <c r="L73" s="40"/>
      <c r="M73" s="10"/>
    </row>
    <row r="74" spans="1:13" ht="6.75" customHeight="1">
      <c r="A74" s="41"/>
      <c r="B74" s="24"/>
      <c r="C74" s="39"/>
      <c r="D74" s="20"/>
      <c r="E74" s="20"/>
      <c r="F74" s="20"/>
      <c r="G74" s="20"/>
      <c r="H74" s="20"/>
      <c r="I74" s="20"/>
      <c r="J74" s="20"/>
      <c r="K74" s="40"/>
      <c r="L74" s="40"/>
      <c r="M74" s="10"/>
    </row>
    <row r="75" spans="1:13" ht="18.75" customHeight="1">
      <c r="A75" s="41"/>
      <c r="B75" s="24" t="s">
        <v>41</v>
      </c>
      <c r="C75" s="39">
        <v>196825</v>
      </c>
      <c r="D75" s="20">
        <v>8256</v>
      </c>
      <c r="E75" s="20" t="s">
        <v>42</v>
      </c>
      <c r="F75" s="20">
        <v>22793</v>
      </c>
      <c r="G75" s="20">
        <v>43161</v>
      </c>
      <c r="H75" s="20">
        <v>48661</v>
      </c>
      <c r="I75" s="20">
        <v>39183</v>
      </c>
      <c r="J75" s="20">
        <v>34771</v>
      </c>
      <c r="K75" s="40"/>
      <c r="L75" s="40"/>
      <c r="M75" s="10"/>
    </row>
    <row r="76" spans="1:13" ht="18.75" hidden="1" customHeight="1">
      <c r="A76" s="41"/>
      <c r="B76" s="24" t="s">
        <v>24</v>
      </c>
      <c r="C76" s="39">
        <v>194017</v>
      </c>
      <c r="D76" s="20">
        <v>8055</v>
      </c>
      <c r="E76" s="20" t="s">
        <v>42</v>
      </c>
      <c r="F76" s="20">
        <v>22391</v>
      </c>
      <c r="G76" s="20">
        <v>42675</v>
      </c>
      <c r="H76" s="20">
        <v>47878</v>
      </c>
      <c r="I76" s="20">
        <v>38872</v>
      </c>
      <c r="J76" s="20">
        <v>34146</v>
      </c>
      <c r="K76" s="40"/>
      <c r="L76" s="40"/>
      <c r="M76" s="10"/>
    </row>
    <row r="77" spans="1:13" ht="18.75" customHeight="1">
      <c r="A77" s="41"/>
      <c r="B77" s="24" t="s">
        <v>43</v>
      </c>
      <c r="C77" s="39">
        <v>187771</v>
      </c>
      <c r="D77" s="20">
        <v>7672</v>
      </c>
      <c r="E77" s="20" t="s">
        <v>42</v>
      </c>
      <c r="F77" s="20">
        <v>21449</v>
      </c>
      <c r="G77" s="20">
        <v>41449</v>
      </c>
      <c r="H77" s="20">
        <v>46418</v>
      </c>
      <c r="I77" s="20">
        <v>38405</v>
      </c>
      <c r="J77" s="20">
        <v>32378</v>
      </c>
      <c r="K77" s="40"/>
      <c r="L77" s="40"/>
      <c r="M77" s="10"/>
    </row>
    <row r="78" spans="1:13" ht="18.75" customHeight="1">
      <c r="A78" s="41"/>
      <c r="B78" s="24" t="s">
        <v>44</v>
      </c>
      <c r="C78" s="39">
        <v>184212</v>
      </c>
      <c r="D78" s="20">
        <v>7463</v>
      </c>
      <c r="E78" s="20" t="s">
        <v>42</v>
      </c>
      <c r="F78" s="20">
        <v>21149</v>
      </c>
      <c r="G78" s="20">
        <v>40690</v>
      </c>
      <c r="H78" s="20">
        <v>45550</v>
      </c>
      <c r="I78" s="20">
        <v>37802</v>
      </c>
      <c r="J78" s="20">
        <v>31558</v>
      </c>
      <c r="K78" s="40"/>
      <c r="L78" s="40"/>
      <c r="M78" s="10"/>
    </row>
    <row r="79" spans="1:13" ht="6" customHeight="1">
      <c r="A79" s="4"/>
      <c r="B79" s="42"/>
      <c r="C79" s="43"/>
      <c r="D79" s="44"/>
      <c r="E79" s="44"/>
      <c r="F79" s="44"/>
      <c r="G79" s="44"/>
      <c r="H79" s="44"/>
      <c r="I79" s="44"/>
      <c r="J79" s="44"/>
      <c r="K79" s="5"/>
      <c r="L79" s="45"/>
      <c r="M79" s="10"/>
    </row>
    <row r="80" spans="1:13" ht="17.25">
      <c r="A80" s="46"/>
      <c r="B80" s="10"/>
      <c r="C80" s="47" t="s">
        <v>45</v>
      </c>
      <c r="D80" s="48"/>
      <c r="E80" s="49"/>
      <c r="F80" s="48"/>
      <c r="G80" s="49"/>
      <c r="H80" s="48"/>
      <c r="I80" s="48"/>
      <c r="J80" s="48"/>
      <c r="K80" s="48"/>
      <c r="L80" s="45"/>
      <c r="M80" s="10"/>
    </row>
    <row r="81" spans="1:12">
      <c r="A81" s="50"/>
      <c r="B81" s="50"/>
      <c r="C81" s="50"/>
      <c r="D81" s="50"/>
      <c r="E81" s="50"/>
      <c r="F81" s="50"/>
      <c r="G81" s="50"/>
      <c r="H81" s="50"/>
      <c r="I81" s="50"/>
      <c r="J81" s="50"/>
      <c r="K81" s="50"/>
    </row>
    <row r="82" spans="1:12">
      <c r="A82" s="50"/>
      <c r="B82" s="50"/>
      <c r="C82" s="50"/>
      <c r="D82" s="50"/>
      <c r="E82" s="50"/>
      <c r="F82" s="50"/>
      <c r="G82" s="50"/>
      <c r="H82" s="50"/>
      <c r="I82" s="50"/>
      <c r="J82" s="50"/>
      <c r="K82" s="50"/>
    </row>
    <row r="83" spans="1:12">
      <c r="A83" s="50"/>
      <c r="B83" s="50"/>
      <c r="C83" s="50"/>
      <c r="D83" s="50"/>
      <c r="E83" s="50"/>
      <c r="F83" s="50"/>
      <c r="G83" s="50"/>
      <c r="H83" s="50"/>
      <c r="I83" s="50"/>
      <c r="J83" s="50"/>
      <c r="K83" s="50"/>
    </row>
    <row r="84" spans="1:12">
      <c r="A84" s="50"/>
      <c r="B84" s="50"/>
      <c r="C84" s="50"/>
      <c r="D84" s="50"/>
      <c r="E84" s="50"/>
      <c r="F84" s="50"/>
      <c r="G84" s="50"/>
      <c r="H84" s="50"/>
      <c r="I84" s="50"/>
      <c r="J84" s="50"/>
      <c r="K84" s="50"/>
    </row>
    <row r="85" spans="1:12">
      <c r="A85" s="50"/>
      <c r="B85" s="50"/>
      <c r="C85" s="50"/>
      <c r="D85" s="50"/>
      <c r="E85" s="50"/>
      <c r="F85" s="50"/>
      <c r="G85" s="50"/>
      <c r="H85" s="50"/>
      <c r="I85" s="50"/>
      <c r="J85" s="50"/>
      <c r="K85" s="50"/>
    </row>
    <row r="86" spans="1:12">
      <c r="A86" s="50"/>
      <c r="B86" s="50"/>
      <c r="C86" s="50"/>
      <c r="D86" s="50"/>
      <c r="E86" s="50"/>
      <c r="F86" s="50"/>
      <c r="G86" s="50"/>
      <c r="H86" s="50"/>
      <c r="I86" s="50"/>
      <c r="J86" s="50"/>
      <c r="K86" s="50"/>
    </row>
    <row r="88" spans="1:12">
      <c r="A88" s="232" t="s">
        <v>46</v>
      </c>
      <c r="B88" s="233"/>
      <c r="C88" s="233"/>
      <c r="D88" s="234"/>
    </row>
    <row r="89" spans="1:12" ht="81">
      <c r="A89" s="51" t="s">
        <v>47</v>
      </c>
      <c r="B89" s="52">
        <v>1075807</v>
      </c>
      <c r="C89" s="53"/>
      <c r="D89" s="54" t="e">
        <f t="shared" ref="D89:D115" si="2">B89/B88*100-100</f>
        <v>#DIV/0!</v>
      </c>
      <c r="G89" s="55"/>
      <c r="H89" s="56"/>
      <c r="I89" s="57"/>
      <c r="J89" s="57"/>
      <c r="K89" s="57"/>
      <c r="L89" s="58"/>
    </row>
    <row r="90" spans="1:12" ht="108">
      <c r="A90" s="51" t="s">
        <v>48</v>
      </c>
      <c r="B90" s="52">
        <v>1073232</v>
      </c>
      <c r="C90" s="53">
        <f>B90-B89</f>
        <v>-2575</v>
      </c>
      <c r="D90" s="54">
        <f t="shared" si="2"/>
        <v>-0.23935520032868851</v>
      </c>
    </row>
    <row r="91" spans="1:12" ht="94.5">
      <c r="A91" s="59" t="s">
        <v>49</v>
      </c>
      <c r="B91" s="52">
        <v>1069912</v>
      </c>
      <c r="C91" s="53">
        <f t="shared" ref="C91:C114" si="3">B91-B90</f>
        <v>-3320</v>
      </c>
      <c r="D91" s="54">
        <f t="shared" si="2"/>
        <v>-0.30934597552067089</v>
      </c>
      <c r="G91" s="55"/>
      <c r="H91" s="56"/>
      <c r="I91" s="57"/>
      <c r="J91" s="57"/>
      <c r="K91" s="57"/>
      <c r="L91" s="58"/>
    </row>
    <row r="92" spans="1:12" ht="81">
      <c r="A92" s="51" t="s">
        <v>50</v>
      </c>
      <c r="B92" s="52">
        <v>1064845</v>
      </c>
      <c r="C92" s="53">
        <f t="shared" si="3"/>
        <v>-5067</v>
      </c>
      <c r="D92" s="54">
        <f t="shared" si="2"/>
        <v>-0.4735903513559947</v>
      </c>
      <c r="G92" s="55"/>
      <c r="H92" s="56"/>
      <c r="I92" s="57"/>
      <c r="J92" s="57"/>
      <c r="K92" s="57"/>
      <c r="L92" s="58"/>
    </row>
    <row r="93" spans="1:12" ht="81">
      <c r="A93" s="51" t="s">
        <v>51</v>
      </c>
      <c r="B93" s="52">
        <v>1058742</v>
      </c>
      <c r="C93" s="53">
        <f t="shared" si="3"/>
        <v>-6103</v>
      </c>
      <c r="D93" s="54">
        <f t="shared" si="2"/>
        <v>-0.57313505721489832</v>
      </c>
      <c r="G93" s="55"/>
      <c r="H93" s="56"/>
      <c r="I93" s="57"/>
      <c r="J93" s="57"/>
      <c r="K93" s="57"/>
      <c r="L93" s="58"/>
    </row>
    <row r="94" spans="1:12" ht="81">
      <c r="A94" s="51" t="s">
        <v>52</v>
      </c>
      <c r="B94" s="52">
        <v>1051693</v>
      </c>
      <c r="C94" s="53">
        <f t="shared" si="3"/>
        <v>-7049</v>
      </c>
      <c r="D94" s="54">
        <f t="shared" si="2"/>
        <v>-0.66579015473080005</v>
      </c>
      <c r="G94" s="55"/>
      <c r="H94" s="56"/>
      <c r="I94" s="57"/>
      <c r="J94" s="57"/>
      <c r="K94" s="57"/>
      <c r="L94" s="58"/>
    </row>
    <row r="95" spans="1:12" ht="81">
      <c r="A95" s="51" t="s">
        <v>53</v>
      </c>
      <c r="B95" s="52">
        <v>1044657</v>
      </c>
      <c r="C95" s="53">
        <f t="shared" si="3"/>
        <v>-7036</v>
      </c>
      <c r="D95" s="54">
        <f t="shared" si="2"/>
        <v>-0.66901652858771854</v>
      </c>
      <c r="G95" s="55"/>
      <c r="H95" s="56"/>
      <c r="I95" s="57"/>
      <c r="J95" s="57"/>
      <c r="K95" s="57"/>
      <c r="L95" s="58"/>
    </row>
    <row r="96" spans="1:12" ht="81">
      <c r="A96" s="51" t="s">
        <v>54</v>
      </c>
      <c r="B96" s="52">
        <v>1035969</v>
      </c>
      <c r="C96" s="53">
        <f t="shared" si="3"/>
        <v>-8688</v>
      </c>
      <c r="D96" s="54">
        <f t="shared" si="2"/>
        <v>-0.83166053546761987</v>
      </c>
      <c r="G96" s="55"/>
      <c r="H96" s="56"/>
      <c r="I96" s="57"/>
      <c r="J96" s="57"/>
      <c r="K96" s="57"/>
      <c r="L96" s="58"/>
    </row>
    <row r="97" spans="1:12" ht="81">
      <c r="A97" s="51" t="s">
        <v>55</v>
      </c>
      <c r="B97" s="52">
        <v>1029029</v>
      </c>
      <c r="C97" s="53">
        <f t="shared" si="3"/>
        <v>-6940</v>
      </c>
      <c r="D97" s="54">
        <f t="shared" si="2"/>
        <v>-0.66990421528056743</v>
      </c>
      <c r="G97" s="55"/>
      <c r="H97" s="56"/>
      <c r="I97" s="57"/>
      <c r="J97" s="57"/>
      <c r="K97" s="57"/>
      <c r="L97" s="58"/>
    </row>
    <row r="98" spans="1:12" ht="81">
      <c r="A98" s="51" t="s">
        <v>56</v>
      </c>
      <c r="B98" s="52">
        <v>1021575</v>
      </c>
      <c r="C98" s="53">
        <f t="shared" si="3"/>
        <v>-7454</v>
      </c>
      <c r="D98" s="54">
        <f t="shared" si="2"/>
        <v>-0.72437219942294462</v>
      </c>
      <c r="G98" s="55"/>
      <c r="H98" s="56"/>
      <c r="I98" s="57"/>
      <c r="J98" s="57"/>
      <c r="K98" s="57"/>
      <c r="L98" s="58"/>
    </row>
    <row r="99" spans="1:12" ht="25.5" customHeight="1">
      <c r="A99" s="51" t="s">
        <v>57</v>
      </c>
      <c r="B99" s="52">
        <v>1014213</v>
      </c>
      <c r="C99" s="53">
        <f t="shared" si="3"/>
        <v>-7362</v>
      </c>
      <c r="D99" s="54">
        <f t="shared" si="2"/>
        <v>-0.72065193451288678</v>
      </c>
      <c r="G99" s="55"/>
      <c r="H99" s="56"/>
      <c r="I99" s="57"/>
      <c r="J99" s="57"/>
      <c r="K99" s="57"/>
      <c r="L99" s="58"/>
    </row>
    <row r="100" spans="1:12" ht="25.5" customHeight="1">
      <c r="A100" s="51" t="s">
        <v>58</v>
      </c>
      <c r="B100" s="52">
        <v>1008132</v>
      </c>
      <c r="C100" s="53">
        <f t="shared" si="3"/>
        <v>-6081</v>
      </c>
      <c r="D100" s="54">
        <f t="shared" si="2"/>
        <v>-0.59957819511285493</v>
      </c>
      <c r="G100" s="55"/>
      <c r="H100" s="56"/>
      <c r="I100" s="57"/>
      <c r="J100" s="57"/>
      <c r="K100" s="57"/>
      <c r="L100" s="58"/>
    </row>
    <row r="101" spans="1:12" ht="25.5" customHeight="1">
      <c r="A101" s="51" t="s">
        <v>59</v>
      </c>
      <c r="B101" s="52">
        <v>1002198</v>
      </c>
      <c r="C101" s="53">
        <f t="shared" si="3"/>
        <v>-5934</v>
      </c>
      <c r="D101" s="54">
        <f t="shared" si="2"/>
        <v>-0.58861339586482586</v>
      </c>
      <c r="G101" s="55"/>
      <c r="H101" s="56"/>
      <c r="I101" s="57"/>
      <c r="J101" s="57"/>
      <c r="K101" s="57"/>
      <c r="L101" s="58"/>
    </row>
    <row r="102" spans="1:12" ht="25.5" customHeight="1">
      <c r="A102" s="51" t="s">
        <v>60</v>
      </c>
      <c r="B102" s="52">
        <v>995196</v>
      </c>
      <c r="C102" s="53">
        <f t="shared" si="3"/>
        <v>-7002</v>
      </c>
      <c r="D102" s="54">
        <f t="shared" si="2"/>
        <v>-0.69866433578992826</v>
      </c>
      <c r="G102" s="55"/>
      <c r="H102" s="56"/>
      <c r="I102" s="57"/>
      <c r="J102" s="57"/>
      <c r="K102" s="57"/>
      <c r="L102" s="58"/>
    </row>
    <row r="103" spans="1:12" ht="81">
      <c r="A103" s="51" t="s">
        <v>61</v>
      </c>
      <c r="B103" s="52">
        <v>988160</v>
      </c>
      <c r="C103" s="53">
        <f t="shared" si="3"/>
        <v>-7036</v>
      </c>
      <c r="D103" s="54">
        <f t="shared" si="2"/>
        <v>-0.70699641075727016</v>
      </c>
      <c r="G103" s="55"/>
      <c r="H103" s="56"/>
      <c r="I103" s="57"/>
      <c r="J103" s="57"/>
      <c r="K103" s="57"/>
      <c r="L103" s="58"/>
    </row>
    <row r="104" spans="1:12" ht="81">
      <c r="A104" s="51" t="s">
        <v>62</v>
      </c>
      <c r="B104" s="52">
        <v>980370</v>
      </c>
      <c r="C104" s="53">
        <f t="shared" si="3"/>
        <v>-7790</v>
      </c>
      <c r="D104" s="54">
        <f t="shared" si="2"/>
        <v>-0.78833387305698466</v>
      </c>
      <c r="G104" s="55"/>
      <c r="H104" s="56"/>
      <c r="I104" s="57"/>
      <c r="J104" s="57"/>
      <c r="K104" s="57"/>
      <c r="L104" s="58"/>
    </row>
    <row r="105" spans="1:12" ht="81" customHeight="1">
      <c r="A105" s="51" t="s">
        <v>63</v>
      </c>
      <c r="B105" s="52">
        <v>972258</v>
      </c>
      <c r="C105" s="53">
        <f t="shared" si="3"/>
        <v>-8112</v>
      </c>
      <c r="D105" s="54">
        <f t="shared" si="2"/>
        <v>-0.82744270020502597</v>
      </c>
      <c r="G105" s="55"/>
      <c r="H105" s="56"/>
      <c r="I105" s="57"/>
      <c r="J105" s="57"/>
      <c r="K105" s="57"/>
      <c r="L105" s="58"/>
    </row>
    <row r="106" spans="1:12" ht="86.25" customHeight="1">
      <c r="A106" s="51" t="s">
        <v>64</v>
      </c>
      <c r="B106" s="60">
        <v>963579</v>
      </c>
      <c r="C106" s="53">
        <f t="shared" si="3"/>
        <v>-8679</v>
      </c>
      <c r="D106" s="54">
        <f t="shared" si="2"/>
        <v>-0.89266429281116189</v>
      </c>
    </row>
    <row r="107" spans="1:12" ht="86.25" customHeight="1">
      <c r="A107" s="51" t="s">
        <v>65</v>
      </c>
      <c r="B107" s="60">
        <v>955663</v>
      </c>
      <c r="C107" s="53">
        <f t="shared" si="3"/>
        <v>-7916</v>
      </c>
      <c r="D107" s="54">
        <f t="shared" si="2"/>
        <v>-0.82152060183959463</v>
      </c>
    </row>
    <row r="108" spans="1:12" ht="86.25" customHeight="1">
      <c r="A108" s="51" t="s">
        <v>66</v>
      </c>
      <c r="B108" s="60">
        <v>947798</v>
      </c>
      <c r="C108" s="53">
        <f t="shared" si="3"/>
        <v>-7865</v>
      </c>
      <c r="D108" s="54">
        <f t="shared" si="2"/>
        <v>-0.82298885695063007</v>
      </c>
    </row>
    <row r="109" spans="1:12" ht="86.25" customHeight="1">
      <c r="A109" s="51" t="s">
        <v>67</v>
      </c>
      <c r="B109" s="60">
        <v>939268</v>
      </c>
      <c r="C109" s="53">
        <f t="shared" si="3"/>
        <v>-8530</v>
      </c>
      <c r="D109" s="54">
        <f t="shared" si="2"/>
        <v>-0.89998079759611471</v>
      </c>
    </row>
    <row r="110" spans="1:12" ht="86.25" customHeight="1">
      <c r="A110" s="51" t="s">
        <v>68</v>
      </c>
      <c r="B110" s="60">
        <v>930677</v>
      </c>
      <c r="C110" s="53">
        <f t="shared" si="3"/>
        <v>-8591</v>
      </c>
      <c r="D110" s="54">
        <f t="shared" si="2"/>
        <v>-0.91464842835058846</v>
      </c>
    </row>
    <row r="111" spans="1:12" ht="67.5">
      <c r="A111" s="51" t="s">
        <v>69</v>
      </c>
      <c r="B111" s="60">
        <v>922584</v>
      </c>
      <c r="C111" s="53">
        <f t="shared" si="3"/>
        <v>-8093</v>
      </c>
      <c r="D111" s="54">
        <f t="shared" si="2"/>
        <v>-0.86958203544301682</v>
      </c>
    </row>
    <row r="112" spans="1:12" ht="71.25" customHeight="1">
      <c r="A112" s="51" t="s">
        <v>70</v>
      </c>
      <c r="B112" s="60">
        <v>913523</v>
      </c>
      <c r="C112" s="53">
        <f t="shared" si="3"/>
        <v>-9061</v>
      </c>
      <c r="D112" s="54">
        <f t="shared" si="2"/>
        <v>-0.98213279224439987</v>
      </c>
    </row>
    <row r="113" spans="1:4" ht="72" customHeight="1">
      <c r="A113" s="51" t="s">
        <v>71</v>
      </c>
      <c r="B113" s="60">
        <v>903172</v>
      </c>
      <c r="C113" s="53">
        <f t="shared" si="3"/>
        <v>-10351</v>
      </c>
      <c r="D113" s="54">
        <f t="shared" si="2"/>
        <v>-1.1330858664751702</v>
      </c>
    </row>
    <row r="114" spans="1:4" ht="71.25" customHeight="1">
      <c r="A114" s="51" t="s">
        <v>72</v>
      </c>
      <c r="B114" s="60">
        <v>891620</v>
      </c>
      <c r="C114" s="53">
        <f t="shared" si="3"/>
        <v>-11552</v>
      </c>
      <c r="D114" s="54">
        <f t="shared" si="2"/>
        <v>-1.279047623265555</v>
      </c>
    </row>
    <row r="115" spans="1:4" ht="67.5">
      <c r="A115" s="51" t="s">
        <v>73</v>
      </c>
      <c r="B115" s="60">
        <v>879617</v>
      </c>
      <c r="C115" s="53">
        <f>B115-B114</f>
        <v>-12003</v>
      </c>
      <c r="D115" s="54">
        <f t="shared" si="2"/>
        <v>-1.3462012965164547</v>
      </c>
    </row>
    <row r="121" spans="1:4" ht="67.5">
      <c r="A121" s="61" t="s">
        <v>74</v>
      </c>
      <c r="B121" s="52">
        <v>1080435</v>
      </c>
      <c r="C121" s="53">
        <f>B121-B120</f>
        <v>1080435</v>
      </c>
      <c r="D121" s="54" t="e">
        <f>B121/B120*100-100</f>
        <v>#DIV/0!</v>
      </c>
    </row>
    <row r="122" spans="1:4" ht="67.5">
      <c r="A122" s="51" t="s">
        <v>75</v>
      </c>
      <c r="B122" s="52">
        <v>1079924</v>
      </c>
      <c r="C122" s="53">
        <f>B122-B121</f>
        <v>-511</v>
      </c>
      <c r="D122" s="54">
        <f t="shared" ref="D122:D137" si="4">B122/B121*100-100</f>
        <v>-4.7295765131636358E-2</v>
      </c>
    </row>
    <row r="123" spans="1:4" ht="67.5">
      <c r="A123" s="51" t="s">
        <v>76</v>
      </c>
      <c r="B123" s="52">
        <v>1078184</v>
      </c>
      <c r="C123" s="53">
        <f t="shared" ref="C123:C135" si="5">B123-B122</f>
        <v>-1740</v>
      </c>
      <c r="D123" s="54">
        <f t="shared" si="4"/>
        <v>-0.16112244935754916</v>
      </c>
    </row>
    <row r="124" spans="1:4" ht="81">
      <c r="A124" s="51" t="s">
        <v>47</v>
      </c>
      <c r="B124" s="52">
        <v>1075807</v>
      </c>
      <c r="C124" s="53">
        <f t="shared" si="5"/>
        <v>-2377</v>
      </c>
      <c r="D124" s="54">
        <f t="shared" si="4"/>
        <v>-0.2204632975447538</v>
      </c>
    </row>
    <row r="125" spans="1:4" ht="81">
      <c r="A125" s="51" t="s">
        <v>77</v>
      </c>
      <c r="B125" s="52">
        <v>1073232</v>
      </c>
      <c r="C125" s="53">
        <f t="shared" si="5"/>
        <v>-2575</v>
      </c>
      <c r="D125" s="54">
        <f t="shared" si="4"/>
        <v>-0.23935520032868851</v>
      </c>
    </row>
    <row r="126" spans="1:4" ht="81">
      <c r="A126" s="51" t="s">
        <v>78</v>
      </c>
      <c r="B126" s="52">
        <v>1069912</v>
      </c>
      <c r="C126" s="53">
        <f t="shared" si="5"/>
        <v>-3320</v>
      </c>
      <c r="D126" s="54">
        <f t="shared" si="4"/>
        <v>-0.30934597552067089</v>
      </c>
    </row>
    <row r="127" spans="1:4" ht="81">
      <c r="A127" s="51" t="s">
        <v>50</v>
      </c>
      <c r="B127" s="52">
        <v>1064845</v>
      </c>
      <c r="C127" s="53">
        <f t="shared" si="5"/>
        <v>-5067</v>
      </c>
      <c r="D127" s="54">
        <f t="shared" si="4"/>
        <v>-0.4735903513559947</v>
      </c>
    </row>
    <row r="128" spans="1:4" ht="81">
      <c r="A128" s="51" t="s">
        <v>51</v>
      </c>
      <c r="B128" s="52">
        <v>1058742</v>
      </c>
      <c r="C128" s="53">
        <f t="shared" si="5"/>
        <v>-6103</v>
      </c>
      <c r="D128" s="54">
        <f t="shared" si="4"/>
        <v>-0.57313505721489832</v>
      </c>
    </row>
    <row r="129" spans="1:4" ht="81">
      <c r="A129" s="51" t="s">
        <v>52</v>
      </c>
      <c r="B129" s="52">
        <v>1051693</v>
      </c>
      <c r="C129" s="53">
        <f t="shared" si="5"/>
        <v>-7049</v>
      </c>
      <c r="D129" s="54">
        <f t="shared" si="4"/>
        <v>-0.66579015473080005</v>
      </c>
    </row>
    <row r="130" spans="1:4" ht="81">
      <c r="A130" s="51" t="s">
        <v>53</v>
      </c>
      <c r="B130" s="52">
        <v>1044657</v>
      </c>
      <c r="C130" s="53">
        <f t="shared" si="5"/>
        <v>-7036</v>
      </c>
      <c r="D130" s="54">
        <f t="shared" si="4"/>
        <v>-0.66901652858771854</v>
      </c>
    </row>
    <row r="131" spans="1:4" ht="81">
      <c r="A131" s="51" t="s">
        <v>54</v>
      </c>
      <c r="B131" s="52">
        <v>1035969</v>
      </c>
      <c r="C131" s="53">
        <f t="shared" si="5"/>
        <v>-8688</v>
      </c>
      <c r="D131" s="54">
        <f t="shared" si="4"/>
        <v>-0.83166053546761987</v>
      </c>
    </row>
    <row r="132" spans="1:4" ht="81">
      <c r="A132" s="51" t="s">
        <v>55</v>
      </c>
      <c r="B132" s="52">
        <v>1028424</v>
      </c>
      <c r="C132" s="53">
        <f t="shared" si="5"/>
        <v>-7545</v>
      </c>
      <c r="D132" s="54">
        <f t="shared" si="4"/>
        <v>-0.7283036461515735</v>
      </c>
    </row>
    <row r="133" spans="1:4" ht="81">
      <c r="A133" s="51" t="s">
        <v>56</v>
      </c>
      <c r="B133" s="52">
        <v>1020364</v>
      </c>
      <c r="C133" s="53">
        <f t="shared" si="5"/>
        <v>-8060</v>
      </c>
      <c r="D133" s="54">
        <f t="shared" si="4"/>
        <v>-0.78372344480486333</v>
      </c>
    </row>
    <row r="134" spans="1:4" ht="81">
      <c r="A134" s="51" t="s">
        <v>57</v>
      </c>
      <c r="B134" s="52">
        <v>1012397</v>
      </c>
      <c r="C134" s="53">
        <f t="shared" si="5"/>
        <v>-7967</v>
      </c>
      <c r="D134" s="54">
        <f t="shared" si="4"/>
        <v>-0.78079979301503499</v>
      </c>
    </row>
    <row r="135" spans="1:4" ht="81">
      <c r="A135" s="51" t="s">
        <v>58</v>
      </c>
      <c r="B135" s="52">
        <v>1005710</v>
      </c>
      <c r="C135" s="53">
        <f t="shared" si="5"/>
        <v>-6687</v>
      </c>
      <c r="D135" s="54">
        <f t="shared" si="4"/>
        <v>-0.66051163723321338</v>
      </c>
    </row>
    <row r="136" spans="1:4" ht="81">
      <c r="A136" s="51" t="s">
        <v>59</v>
      </c>
      <c r="B136" s="62">
        <v>1002198</v>
      </c>
      <c r="C136" s="53">
        <f>B136-B135</f>
        <v>-3512</v>
      </c>
      <c r="D136" s="54">
        <f t="shared" si="4"/>
        <v>-0.34920603354844104</v>
      </c>
    </row>
    <row r="137" spans="1:4" ht="81">
      <c r="A137" s="51" t="s">
        <v>60</v>
      </c>
      <c r="B137" s="62">
        <v>994858</v>
      </c>
      <c r="C137" s="53">
        <f>B137-B136</f>
        <v>-7340</v>
      </c>
      <c r="D137" s="54">
        <f t="shared" si="4"/>
        <v>-0.73239020632649954</v>
      </c>
    </row>
    <row r="138" spans="1:4" ht="57" customHeight="1"/>
  </sheetData>
  <mergeCells count="2">
    <mergeCell ref="A42:M42"/>
    <mergeCell ref="A88:D88"/>
  </mergeCells>
  <phoneticPr fontId="2"/>
  <printOptions horizontalCentered="1"/>
  <pageMargins left="0.78740157480314965" right="0.35433070866141736" top="0.51181102362204722" bottom="0.43307086614173229" header="0.47244094488188981" footer="0.51181102362204722"/>
  <pageSetup paperSize="9" scale="6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7"/>
  <sheetViews>
    <sheetView showGridLines="0" view="pageBreakPreview" zoomScale="80" zoomScaleNormal="85" zoomScaleSheetLayoutView="80" workbookViewId="0"/>
  </sheetViews>
  <sheetFormatPr defaultRowHeight="13.5"/>
  <cols>
    <col min="1" max="3" width="11.875" style="1" customWidth="1"/>
    <col min="4" max="4" width="13.875" style="1" bestFit="1" customWidth="1"/>
    <col min="5" max="5" width="9" style="1"/>
    <col min="6" max="6" width="12.25" style="1" bestFit="1" customWidth="1"/>
    <col min="7" max="7" width="15.5" style="1" customWidth="1"/>
    <col min="8" max="8" width="12.75" style="1" bestFit="1" customWidth="1"/>
    <col min="9" max="9" width="9" style="1"/>
    <col min="10" max="10" width="12" style="1" bestFit="1" customWidth="1"/>
    <col min="11" max="16384" width="9" style="1"/>
  </cols>
  <sheetData>
    <row r="2" spans="12:12">
      <c r="L2" s="1" t="s">
        <v>0</v>
      </c>
    </row>
    <row r="29" spans="4:4" ht="18.75">
      <c r="D29" s="63"/>
    </row>
    <row r="30" spans="4:4" ht="18.75">
      <c r="D30" s="63"/>
    </row>
    <row r="31" spans="4:4">
      <c r="D31" s="64"/>
    </row>
    <row r="32" spans="4:4" ht="13.5" customHeight="1">
      <c r="D32" s="63"/>
    </row>
    <row r="34" spans="4:4" ht="13.5" customHeight="1">
      <c r="D34" s="63"/>
    </row>
    <row r="52" spans="1:11" ht="14.25">
      <c r="A52" s="235"/>
      <c r="B52" s="235"/>
      <c r="C52" s="235"/>
      <c r="D52" s="235"/>
      <c r="E52" s="235"/>
      <c r="F52" s="235"/>
      <c r="G52" s="235"/>
      <c r="H52" s="235"/>
      <c r="I52" s="235"/>
      <c r="J52" s="235"/>
    </row>
    <row r="53" spans="1:11" ht="14.25">
      <c r="A53" s="65"/>
      <c r="B53" s="65"/>
      <c r="C53" s="65"/>
      <c r="D53" s="65"/>
      <c r="E53" s="65"/>
      <c r="F53" s="65"/>
      <c r="G53" s="65"/>
      <c r="H53" s="65"/>
      <c r="I53" s="65"/>
      <c r="J53" s="65"/>
    </row>
    <row r="54" spans="1:11" ht="14.25">
      <c r="A54" s="65"/>
      <c r="B54" s="65"/>
      <c r="C54" s="65"/>
      <c r="D54" s="65"/>
      <c r="E54" s="65"/>
      <c r="F54" s="65"/>
      <c r="G54" s="65"/>
      <c r="H54" s="65"/>
      <c r="I54" s="65"/>
      <c r="J54" s="65"/>
    </row>
    <row r="55" spans="1:11" ht="14.25">
      <c r="A55" s="65"/>
      <c r="B55" s="65"/>
      <c r="C55" s="65"/>
      <c r="D55" s="65"/>
      <c r="E55" s="65"/>
      <c r="F55" s="65"/>
      <c r="G55" s="65"/>
      <c r="H55" s="65"/>
      <c r="I55" s="65"/>
      <c r="J55" s="65"/>
    </row>
    <row r="56" spans="1:11" ht="17.25">
      <c r="A56" s="66" t="s">
        <v>79</v>
      </c>
      <c r="B56" s="66"/>
      <c r="C56" s="67"/>
      <c r="D56" s="68"/>
      <c r="E56" s="68"/>
      <c r="F56" s="68"/>
      <c r="G56" s="68"/>
      <c r="H56" s="68"/>
      <c r="I56" s="68"/>
      <c r="J56" s="68"/>
      <c r="K56" s="68"/>
    </row>
    <row r="57" spans="1:11" ht="14.25" customHeight="1">
      <c r="A57" s="69"/>
      <c r="B57" s="236" t="s">
        <v>80</v>
      </c>
      <c r="C57" s="236"/>
      <c r="D57" s="236"/>
      <c r="E57" s="236"/>
      <c r="F57" s="236"/>
      <c r="G57" s="236"/>
      <c r="H57" s="236"/>
      <c r="I57" s="236"/>
      <c r="J57" s="70"/>
      <c r="K57" s="70"/>
    </row>
    <row r="58" spans="1:11" ht="14.25" customHeight="1">
      <c r="A58" s="69"/>
      <c r="B58" s="236"/>
      <c r="C58" s="236"/>
      <c r="D58" s="236"/>
      <c r="E58" s="236"/>
      <c r="F58" s="236"/>
      <c r="G58" s="236"/>
      <c r="H58" s="236"/>
      <c r="I58" s="236"/>
      <c r="J58" s="70"/>
      <c r="K58" s="70"/>
    </row>
    <row r="59" spans="1:11" ht="14.25" customHeight="1">
      <c r="A59" s="69"/>
      <c r="B59" s="236"/>
      <c r="C59" s="236"/>
      <c r="D59" s="236"/>
      <c r="E59" s="236"/>
      <c r="F59" s="236"/>
      <c r="G59" s="236"/>
      <c r="H59" s="236"/>
      <c r="I59" s="236"/>
      <c r="J59" s="70"/>
      <c r="K59" s="70"/>
    </row>
    <row r="60" spans="1:11" ht="14.25" customHeight="1">
      <c r="A60" s="69"/>
      <c r="B60" s="236"/>
      <c r="C60" s="236"/>
      <c r="D60" s="236"/>
      <c r="E60" s="236"/>
      <c r="F60" s="236"/>
      <c r="G60" s="236"/>
      <c r="H60" s="236"/>
      <c r="I60" s="236"/>
      <c r="J60" s="71"/>
      <c r="K60" s="71"/>
    </row>
    <row r="61" spans="1:11" ht="14.25" customHeight="1">
      <c r="A61" s="72"/>
      <c r="B61" s="70"/>
      <c r="C61" s="70"/>
      <c r="D61" s="70"/>
      <c r="E61" s="70"/>
      <c r="F61" s="70"/>
      <c r="G61" s="70"/>
      <c r="H61" s="70"/>
      <c r="I61" s="70"/>
      <c r="J61" s="69"/>
      <c r="K61" s="69"/>
    </row>
    <row r="62" spans="1:11" s="75" customFormat="1" ht="17.25">
      <c r="A62" s="66" t="s">
        <v>81</v>
      </c>
      <c r="B62" s="73"/>
      <c r="C62" s="74"/>
      <c r="D62" s="74"/>
      <c r="E62" s="74"/>
      <c r="F62" s="74"/>
      <c r="G62" s="74"/>
      <c r="H62" s="74"/>
      <c r="I62" s="74"/>
      <c r="J62" s="74"/>
      <c r="K62" s="74"/>
    </row>
    <row r="63" spans="1:11" s="75" customFormat="1" ht="14.25" customHeight="1">
      <c r="A63" s="69"/>
      <c r="B63" s="236" t="s">
        <v>82</v>
      </c>
      <c r="C63" s="236"/>
      <c r="D63" s="236"/>
      <c r="E63" s="236"/>
      <c r="F63" s="236"/>
      <c r="G63" s="236"/>
      <c r="H63" s="236"/>
      <c r="I63" s="236"/>
      <c r="J63" s="70"/>
      <c r="K63" s="70"/>
    </row>
    <row r="64" spans="1:11" s="75" customFormat="1" ht="14.25" customHeight="1">
      <c r="A64" s="69"/>
      <c r="B64" s="236"/>
      <c r="C64" s="236"/>
      <c r="D64" s="236"/>
      <c r="E64" s="236"/>
      <c r="F64" s="236"/>
      <c r="G64" s="236"/>
      <c r="H64" s="236"/>
      <c r="I64" s="236"/>
      <c r="J64" s="70"/>
      <c r="K64" s="70"/>
    </row>
    <row r="65" spans="1:11" s="75" customFormat="1" ht="14.25" customHeight="1">
      <c r="A65" s="69"/>
      <c r="B65" s="236"/>
      <c r="C65" s="236"/>
      <c r="D65" s="236"/>
      <c r="E65" s="236"/>
      <c r="F65" s="236"/>
      <c r="G65" s="236"/>
      <c r="H65" s="236"/>
      <c r="I65" s="236"/>
      <c r="J65" s="70"/>
      <c r="K65" s="70"/>
    </row>
    <row r="66" spans="1:11" s="75" customFormat="1" ht="14.25" customHeight="1">
      <c r="A66" s="69"/>
      <c r="B66" s="236"/>
      <c r="C66" s="236"/>
      <c r="D66" s="236"/>
      <c r="E66" s="236"/>
      <c r="F66" s="236"/>
      <c r="G66" s="236"/>
      <c r="H66" s="236"/>
      <c r="I66" s="236"/>
      <c r="J66" s="70"/>
      <c r="K66" s="70"/>
    </row>
    <row r="67" spans="1:11" s="75" customFormat="1" ht="14.25" customHeight="1">
      <c r="A67" s="69"/>
      <c r="B67" s="236"/>
      <c r="C67" s="236"/>
      <c r="D67" s="236"/>
      <c r="E67" s="236"/>
      <c r="F67" s="236"/>
      <c r="G67" s="236"/>
      <c r="H67" s="236"/>
      <c r="I67" s="236"/>
      <c r="J67" s="70"/>
      <c r="K67" s="70"/>
    </row>
    <row r="68" spans="1:11" s="75" customFormat="1" ht="14.25" customHeight="1">
      <c r="A68" s="69"/>
      <c r="B68" s="236"/>
      <c r="C68" s="236"/>
      <c r="D68" s="236"/>
      <c r="E68" s="236"/>
      <c r="F68" s="236"/>
      <c r="G68" s="236"/>
      <c r="H68" s="236"/>
      <c r="I68" s="236"/>
      <c r="J68" s="70"/>
      <c r="K68" s="70"/>
    </row>
    <row r="69" spans="1:11" s="75" customFormat="1" ht="14.25" customHeight="1">
      <c r="A69" s="69"/>
      <c r="B69" s="236"/>
      <c r="C69" s="236"/>
      <c r="D69" s="236"/>
      <c r="E69" s="236"/>
      <c r="F69" s="236"/>
      <c r="G69" s="236"/>
      <c r="H69" s="236"/>
      <c r="I69" s="236"/>
      <c r="J69" s="70"/>
      <c r="K69" s="70"/>
    </row>
    <row r="70" spans="1:11" s="75" customFormat="1" ht="14.25" customHeight="1">
      <c r="A70" s="69"/>
      <c r="B70" s="236"/>
      <c r="C70" s="236"/>
      <c r="D70" s="236"/>
      <c r="E70" s="236"/>
      <c r="F70" s="236"/>
      <c r="G70" s="236"/>
      <c r="H70" s="236"/>
      <c r="I70" s="236"/>
      <c r="J70" s="70"/>
      <c r="K70" s="70"/>
    </row>
    <row r="71" spans="1:11" s="75" customFormat="1" ht="14.25" customHeight="1">
      <c r="A71" s="69"/>
      <c r="B71" s="236"/>
      <c r="C71" s="236"/>
      <c r="D71" s="236"/>
      <c r="E71" s="236"/>
      <c r="F71" s="236"/>
      <c r="G71" s="236"/>
      <c r="H71" s="236"/>
      <c r="I71" s="236"/>
      <c r="J71" s="70"/>
      <c r="K71" s="70"/>
    </row>
    <row r="72" spans="1:11" ht="14.25" customHeight="1">
      <c r="A72" s="69"/>
      <c r="B72" s="236"/>
      <c r="C72" s="236"/>
      <c r="D72" s="236"/>
      <c r="E72" s="236"/>
      <c r="F72" s="236"/>
      <c r="G72" s="236"/>
      <c r="H72" s="236"/>
      <c r="I72" s="236"/>
      <c r="J72" s="70"/>
      <c r="K72" s="70"/>
    </row>
    <row r="73" spans="1:11" ht="14.25" customHeight="1">
      <c r="A73" s="69"/>
      <c r="B73" s="236"/>
      <c r="C73" s="236"/>
      <c r="D73" s="236"/>
      <c r="E73" s="236"/>
      <c r="F73" s="236"/>
      <c r="G73" s="236"/>
      <c r="H73" s="236"/>
      <c r="I73" s="236"/>
      <c r="J73" s="70"/>
      <c r="K73" s="70"/>
    </row>
    <row r="74" spans="1:11" ht="14.25" customHeight="1">
      <c r="A74" s="76"/>
      <c r="B74" s="236"/>
      <c r="C74" s="236"/>
      <c r="D74" s="236"/>
      <c r="E74" s="236"/>
      <c r="F74" s="236"/>
      <c r="G74" s="236"/>
      <c r="H74" s="236"/>
      <c r="I74" s="236"/>
      <c r="J74" s="70"/>
      <c r="K74" s="70"/>
    </row>
    <row r="75" spans="1:11" ht="14.25" customHeight="1">
      <c r="A75" s="76"/>
      <c r="B75" s="236"/>
      <c r="C75" s="236"/>
      <c r="D75" s="236"/>
      <c r="E75" s="236"/>
      <c r="F75" s="236"/>
      <c r="G75" s="236"/>
      <c r="H75" s="236"/>
      <c r="I75" s="236"/>
      <c r="J75" s="70"/>
      <c r="K75" s="70"/>
    </row>
    <row r="76" spans="1:11" ht="13.5" customHeight="1">
      <c r="A76" s="76"/>
      <c r="B76" s="236"/>
      <c r="C76" s="236"/>
      <c r="D76" s="236"/>
      <c r="E76" s="236"/>
      <c r="F76" s="236"/>
      <c r="G76" s="236"/>
      <c r="H76" s="236"/>
      <c r="I76" s="236"/>
      <c r="J76" s="77"/>
      <c r="K76" s="77"/>
    </row>
    <row r="77" spans="1:11" ht="13.5" customHeight="1">
      <c r="B77" s="70"/>
      <c r="C77" s="70"/>
      <c r="D77" s="70"/>
      <c r="E77" s="70"/>
      <c r="F77" s="70"/>
      <c r="G77" s="70"/>
      <c r="H77" s="70"/>
      <c r="I77" s="70"/>
    </row>
    <row r="81" spans="2:2" ht="15">
      <c r="B81" s="78"/>
    </row>
    <row r="85" spans="2:2" ht="15">
      <c r="B85" s="79"/>
    </row>
    <row r="86" spans="2:2" ht="15">
      <c r="B86" s="78"/>
    </row>
    <row r="87" spans="2:2" ht="15">
      <c r="B87" s="79"/>
    </row>
  </sheetData>
  <mergeCells count="3">
    <mergeCell ref="A52:J52"/>
    <mergeCell ref="B57:I60"/>
    <mergeCell ref="B63:I76"/>
  </mergeCells>
  <phoneticPr fontId="2"/>
  <printOptions horizontalCentered="1"/>
  <pageMargins left="0.78740157480314965" right="0.31496062992125984" top="0.78740157480314965" bottom="0.19685039370078741" header="0.82677165354330717" footer="0.51181102362204722"/>
  <pageSetup paperSize="9" scale="6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view="pageBreakPreview" zoomScale="80" zoomScaleNormal="85" zoomScaleSheetLayoutView="80" workbookViewId="0"/>
  </sheetViews>
  <sheetFormatPr defaultRowHeight="13.5"/>
  <cols>
    <col min="1" max="1" width="4.375" style="1" customWidth="1"/>
    <col min="2" max="2" width="6.625" style="1" customWidth="1"/>
    <col min="3" max="3" width="11.625" style="1" bestFit="1" customWidth="1"/>
    <col min="4" max="4" width="12.25" style="1" customWidth="1"/>
    <col min="5" max="5" width="11.625" style="1" bestFit="1" customWidth="1"/>
    <col min="6" max="6" width="12.25" style="1" customWidth="1"/>
    <col min="7" max="16384" width="9" style="1"/>
  </cols>
  <sheetData>
    <row r="1" spans="1:10" ht="17.25">
      <c r="A1" s="80"/>
      <c r="B1" s="80"/>
      <c r="C1" s="80"/>
      <c r="D1" s="80"/>
      <c r="E1" s="80"/>
      <c r="F1" s="80"/>
      <c r="G1" s="80"/>
      <c r="H1" s="80"/>
      <c r="I1" s="80"/>
      <c r="J1" s="80"/>
    </row>
    <row r="6" spans="1:10" ht="6" customHeight="1"/>
    <row r="20" spans="1:9" ht="16.5" customHeight="1">
      <c r="H20" s="81"/>
    </row>
    <row r="21" spans="1:9" ht="16.5" customHeight="1">
      <c r="H21" s="81"/>
    </row>
    <row r="26" spans="1:9" ht="18" customHeight="1"/>
    <row r="27" spans="1:9" ht="18" customHeight="1"/>
    <row r="28" spans="1:9" ht="18" customHeight="1"/>
    <row r="29" spans="1:9" ht="18" customHeight="1">
      <c r="G29" s="82"/>
    </row>
    <row r="30" spans="1:9" ht="18" customHeight="1">
      <c r="B30" s="83"/>
      <c r="C30" s="83"/>
      <c r="D30" s="83"/>
      <c r="E30" s="83"/>
      <c r="F30" s="83"/>
      <c r="G30" s="82"/>
      <c r="H30" s="82"/>
      <c r="I30" s="83"/>
    </row>
    <row r="31" spans="1:9" ht="24.75" customHeight="1">
      <c r="A31" s="84"/>
      <c r="B31" s="237" t="s">
        <v>83</v>
      </c>
      <c r="C31" s="237"/>
      <c r="D31" s="237"/>
      <c r="E31" s="237"/>
      <c r="F31" s="237"/>
      <c r="G31" s="237"/>
      <c r="H31" s="237"/>
      <c r="I31" s="237"/>
    </row>
    <row r="32" spans="1:9" ht="13.5" customHeight="1">
      <c r="A32" s="84"/>
      <c r="B32" s="237" t="s">
        <v>84</v>
      </c>
      <c r="C32" s="237"/>
      <c r="D32" s="237"/>
      <c r="E32" s="237"/>
      <c r="F32" s="237"/>
      <c r="G32" s="237"/>
      <c r="H32" s="237"/>
      <c r="I32" s="237"/>
    </row>
    <row r="33" spans="1:9">
      <c r="A33" s="84"/>
      <c r="B33" s="237" t="s">
        <v>85</v>
      </c>
      <c r="C33" s="237"/>
      <c r="D33" s="237"/>
      <c r="E33" s="237"/>
      <c r="F33" s="237"/>
      <c r="G33" s="237"/>
      <c r="H33" s="237"/>
      <c r="I33" s="237"/>
    </row>
    <row r="34" spans="1:9">
      <c r="A34" s="84"/>
      <c r="B34" s="238" t="s">
        <v>86</v>
      </c>
      <c r="C34" s="238"/>
      <c r="D34" s="238"/>
      <c r="E34" s="238"/>
      <c r="F34" s="238"/>
      <c r="G34" s="238"/>
      <c r="H34" s="238"/>
      <c r="I34" s="238"/>
    </row>
    <row r="35" spans="1:9" ht="40.5" customHeight="1"/>
    <row r="36" spans="1:9" ht="14.25">
      <c r="B36" s="85"/>
      <c r="C36" s="85"/>
      <c r="D36" s="85"/>
      <c r="E36" s="85"/>
      <c r="F36" s="85"/>
      <c r="G36" s="85"/>
      <c r="H36" s="85"/>
      <c r="I36" s="85"/>
    </row>
    <row r="37" spans="1:9" ht="14.25">
      <c r="B37" s="85"/>
      <c r="C37" s="85"/>
      <c r="D37" s="85"/>
      <c r="E37" s="85"/>
      <c r="F37" s="85"/>
      <c r="G37" s="85"/>
      <c r="H37" s="85"/>
      <c r="I37" s="85"/>
    </row>
    <row r="38" spans="1:9" ht="14.25">
      <c r="B38" s="85"/>
      <c r="C38" s="85"/>
      <c r="D38" s="85"/>
      <c r="E38" s="85"/>
      <c r="F38" s="85"/>
      <c r="G38" s="85"/>
      <c r="H38" s="85"/>
      <c r="I38" s="85"/>
    </row>
    <row r="55" spans="2:7">
      <c r="B55" s="86" t="s">
        <v>87</v>
      </c>
      <c r="G55" s="87"/>
    </row>
  </sheetData>
  <mergeCells count="4">
    <mergeCell ref="B31:I31"/>
    <mergeCell ref="B32:I32"/>
    <mergeCell ref="B33:I33"/>
    <mergeCell ref="B34:I34"/>
  </mergeCells>
  <phoneticPr fontId="2"/>
  <printOptions horizontalCentered="1"/>
  <pageMargins left="0.78740157480314965" right="0.35433070866141736" top="0.51181102362204722" bottom="0.43307086614173229" header="0.47244094488188981" footer="0.51181102362204722"/>
  <pageSetup paperSize="9" scale="96"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2:K74"/>
  <sheetViews>
    <sheetView showGridLines="0" view="pageBreakPreview" zoomScale="80" zoomScaleNormal="85" zoomScaleSheetLayoutView="80" workbookViewId="0"/>
  </sheetViews>
  <sheetFormatPr defaultRowHeight="13.5"/>
  <cols>
    <col min="1" max="1" width="4.375" style="1" customWidth="1"/>
    <col min="2" max="2" width="1.75" style="1" customWidth="1"/>
    <col min="3" max="3" width="36.125" style="1" customWidth="1"/>
    <col min="4" max="6" width="14.75" style="1" customWidth="1"/>
    <col min="7" max="7" width="14.25" style="1" customWidth="1"/>
    <col min="8" max="8" width="0.875" style="1" customWidth="1"/>
    <col min="9" max="9" width="11" style="1" customWidth="1"/>
    <col min="10" max="10" width="10" style="1" customWidth="1"/>
    <col min="11" max="11" width="1.125" style="1" customWidth="1"/>
    <col min="12" max="256" width="9" style="1"/>
    <col min="257" max="257" width="4.375" style="1" customWidth="1"/>
    <col min="258" max="258" width="1.75" style="1" customWidth="1"/>
    <col min="259" max="259" width="36.125" style="1" customWidth="1"/>
    <col min="260" max="262" width="14.75" style="1" customWidth="1"/>
    <col min="263" max="263" width="14.25" style="1" customWidth="1"/>
    <col min="264" max="264" width="0.875" style="1" customWidth="1"/>
    <col min="265" max="265" width="11" style="1" customWidth="1"/>
    <col min="266" max="266" width="10" style="1" customWidth="1"/>
    <col min="267" max="267" width="1.125" style="1" customWidth="1"/>
    <col min="268" max="512" width="9" style="1"/>
    <col min="513" max="513" width="4.375" style="1" customWidth="1"/>
    <col min="514" max="514" width="1.75" style="1" customWidth="1"/>
    <col min="515" max="515" width="36.125" style="1" customWidth="1"/>
    <col min="516" max="518" width="14.75" style="1" customWidth="1"/>
    <col min="519" max="519" width="14.25" style="1" customWidth="1"/>
    <col min="520" max="520" width="0.875" style="1" customWidth="1"/>
    <col min="521" max="521" width="11" style="1" customWidth="1"/>
    <col min="522" max="522" width="10" style="1" customWidth="1"/>
    <col min="523" max="523" width="1.125" style="1" customWidth="1"/>
    <col min="524" max="768" width="9" style="1"/>
    <col min="769" max="769" width="4.375" style="1" customWidth="1"/>
    <col min="770" max="770" width="1.75" style="1" customWidth="1"/>
    <col min="771" max="771" width="36.125" style="1" customWidth="1"/>
    <col min="772" max="774" width="14.75" style="1" customWidth="1"/>
    <col min="775" max="775" width="14.25" style="1" customWidth="1"/>
    <col min="776" max="776" width="0.875" style="1" customWidth="1"/>
    <col min="777" max="777" width="11" style="1" customWidth="1"/>
    <col min="778" max="778" width="10" style="1" customWidth="1"/>
    <col min="779" max="779" width="1.125" style="1" customWidth="1"/>
    <col min="780" max="1024" width="9" style="1"/>
    <col min="1025" max="1025" width="4.375" style="1" customWidth="1"/>
    <col min="1026" max="1026" width="1.75" style="1" customWidth="1"/>
    <col min="1027" max="1027" width="36.125" style="1" customWidth="1"/>
    <col min="1028" max="1030" width="14.75" style="1" customWidth="1"/>
    <col min="1031" max="1031" width="14.25" style="1" customWidth="1"/>
    <col min="1032" max="1032" width="0.875" style="1" customWidth="1"/>
    <col min="1033" max="1033" width="11" style="1" customWidth="1"/>
    <col min="1034" max="1034" width="10" style="1" customWidth="1"/>
    <col min="1035" max="1035" width="1.125" style="1" customWidth="1"/>
    <col min="1036" max="1280" width="9" style="1"/>
    <col min="1281" max="1281" width="4.375" style="1" customWidth="1"/>
    <col min="1282" max="1282" width="1.75" style="1" customWidth="1"/>
    <col min="1283" max="1283" width="36.125" style="1" customWidth="1"/>
    <col min="1284" max="1286" width="14.75" style="1" customWidth="1"/>
    <col min="1287" max="1287" width="14.25" style="1" customWidth="1"/>
    <col min="1288" max="1288" width="0.875" style="1" customWidth="1"/>
    <col min="1289" max="1289" width="11" style="1" customWidth="1"/>
    <col min="1290" max="1290" width="10" style="1" customWidth="1"/>
    <col min="1291" max="1291" width="1.125" style="1" customWidth="1"/>
    <col min="1292" max="1536" width="9" style="1"/>
    <col min="1537" max="1537" width="4.375" style="1" customWidth="1"/>
    <col min="1538" max="1538" width="1.75" style="1" customWidth="1"/>
    <col min="1539" max="1539" width="36.125" style="1" customWidth="1"/>
    <col min="1540" max="1542" width="14.75" style="1" customWidth="1"/>
    <col min="1543" max="1543" width="14.25" style="1" customWidth="1"/>
    <col min="1544" max="1544" width="0.875" style="1" customWidth="1"/>
    <col min="1545" max="1545" width="11" style="1" customWidth="1"/>
    <col min="1546" max="1546" width="10" style="1" customWidth="1"/>
    <col min="1547" max="1547" width="1.125" style="1" customWidth="1"/>
    <col min="1548" max="1792" width="9" style="1"/>
    <col min="1793" max="1793" width="4.375" style="1" customWidth="1"/>
    <col min="1794" max="1794" width="1.75" style="1" customWidth="1"/>
    <col min="1795" max="1795" width="36.125" style="1" customWidth="1"/>
    <col min="1796" max="1798" width="14.75" style="1" customWidth="1"/>
    <col min="1799" max="1799" width="14.25" style="1" customWidth="1"/>
    <col min="1800" max="1800" width="0.875" style="1" customWidth="1"/>
    <col min="1801" max="1801" width="11" style="1" customWidth="1"/>
    <col min="1802" max="1802" width="10" style="1" customWidth="1"/>
    <col min="1803" max="1803" width="1.125" style="1" customWidth="1"/>
    <col min="1804" max="2048" width="9" style="1"/>
    <col min="2049" max="2049" width="4.375" style="1" customWidth="1"/>
    <col min="2050" max="2050" width="1.75" style="1" customWidth="1"/>
    <col min="2051" max="2051" width="36.125" style="1" customWidth="1"/>
    <col min="2052" max="2054" width="14.75" style="1" customWidth="1"/>
    <col min="2055" max="2055" width="14.25" style="1" customWidth="1"/>
    <col min="2056" max="2056" width="0.875" style="1" customWidth="1"/>
    <col min="2057" max="2057" width="11" style="1" customWidth="1"/>
    <col min="2058" max="2058" width="10" style="1" customWidth="1"/>
    <col min="2059" max="2059" width="1.125" style="1" customWidth="1"/>
    <col min="2060" max="2304" width="9" style="1"/>
    <col min="2305" max="2305" width="4.375" style="1" customWidth="1"/>
    <col min="2306" max="2306" width="1.75" style="1" customWidth="1"/>
    <col min="2307" max="2307" width="36.125" style="1" customWidth="1"/>
    <col min="2308" max="2310" width="14.75" style="1" customWidth="1"/>
    <col min="2311" max="2311" width="14.25" style="1" customWidth="1"/>
    <col min="2312" max="2312" width="0.875" style="1" customWidth="1"/>
    <col min="2313" max="2313" width="11" style="1" customWidth="1"/>
    <col min="2314" max="2314" width="10" style="1" customWidth="1"/>
    <col min="2315" max="2315" width="1.125" style="1" customWidth="1"/>
    <col min="2316" max="2560" width="9" style="1"/>
    <col min="2561" max="2561" width="4.375" style="1" customWidth="1"/>
    <col min="2562" max="2562" width="1.75" style="1" customWidth="1"/>
    <col min="2563" max="2563" width="36.125" style="1" customWidth="1"/>
    <col min="2564" max="2566" width="14.75" style="1" customWidth="1"/>
    <col min="2567" max="2567" width="14.25" style="1" customWidth="1"/>
    <col min="2568" max="2568" width="0.875" style="1" customWidth="1"/>
    <col min="2569" max="2569" width="11" style="1" customWidth="1"/>
    <col min="2570" max="2570" width="10" style="1" customWidth="1"/>
    <col min="2571" max="2571" width="1.125" style="1" customWidth="1"/>
    <col min="2572" max="2816" width="9" style="1"/>
    <col min="2817" max="2817" width="4.375" style="1" customWidth="1"/>
    <col min="2818" max="2818" width="1.75" style="1" customWidth="1"/>
    <col min="2819" max="2819" width="36.125" style="1" customWidth="1"/>
    <col min="2820" max="2822" width="14.75" style="1" customWidth="1"/>
    <col min="2823" max="2823" width="14.25" style="1" customWidth="1"/>
    <col min="2824" max="2824" width="0.875" style="1" customWidth="1"/>
    <col min="2825" max="2825" width="11" style="1" customWidth="1"/>
    <col min="2826" max="2826" width="10" style="1" customWidth="1"/>
    <col min="2827" max="2827" width="1.125" style="1" customWidth="1"/>
    <col min="2828" max="3072" width="9" style="1"/>
    <col min="3073" max="3073" width="4.375" style="1" customWidth="1"/>
    <col min="3074" max="3074" width="1.75" style="1" customWidth="1"/>
    <col min="3075" max="3075" width="36.125" style="1" customWidth="1"/>
    <col min="3076" max="3078" width="14.75" style="1" customWidth="1"/>
    <col min="3079" max="3079" width="14.25" style="1" customWidth="1"/>
    <col min="3080" max="3080" width="0.875" style="1" customWidth="1"/>
    <col min="3081" max="3081" width="11" style="1" customWidth="1"/>
    <col min="3082" max="3082" width="10" style="1" customWidth="1"/>
    <col min="3083" max="3083" width="1.125" style="1" customWidth="1"/>
    <col min="3084" max="3328" width="9" style="1"/>
    <col min="3329" max="3329" width="4.375" style="1" customWidth="1"/>
    <col min="3330" max="3330" width="1.75" style="1" customWidth="1"/>
    <col min="3331" max="3331" width="36.125" style="1" customWidth="1"/>
    <col min="3332" max="3334" width="14.75" style="1" customWidth="1"/>
    <col min="3335" max="3335" width="14.25" style="1" customWidth="1"/>
    <col min="3336" max="3336" width="0.875" style="1" customWidth="1"/>
    <col min="3337" max="3337" width="11" style="1" customWidth="1"/>
    <col min="3338" max="3338" width="10" style="1" customWidth="1"/>
    <col min="3339" max="3339" width="1.125" style="1" customWidth="1"/>
    <col min="3340" max="3584" width="9" style="1"/>
    <col min="3585" max="3585" width="4.375" style="1" customWidth="1"/>
    <col min="3586" max="3586" width="1.75" style="1" customWidth="1"/>
    <col min="3587" max="3587" width="36.125" style="1" customWidth="1"/>
    <col min="3588" max="3590" width="14.75" style="1" customWidth="1"/>
    <col min="3591" max="3591" width="14.25" style="1" customWidth="1"/>
    <col min="3592" max="3592" width="0.875" style="1" customWidth="1"/>
    <col min="3593" max="3593" width="11" style="1" customWidth="1"/>
    <col min="3594" max="3594" width="10" style="1" customWidth="1"/>
    <col min="3595" max="3595" width="1.125" style="1" customWidth="1"/>
    <col min="3596" max="3840" width="9" style="1"/>
    <col min="3841" max="3841" width="4.375" style="1" customWidth="1"/>
    <col min="3842" max="3842" width="1.75" style="1" customWidth="1"/>
    <col min="3843" max="3843" width="36.125" style="1" customWidth="1"/>
    <col min="3844" max="3846" width="14.75" style="1" customWidth="1"/>
    <col min="3847" max="3847" width="14.25" style="1" customWidth="1"/>
    <col min="3848" max="3848" width="0.875" style="1" customWidth="1"/>
    <col min="3849" max="3849" width="11" style="1" customWidth="1"/>
    <col min="3850" max="3850" width="10" style="1" customWidth="1"/>
    <col min="3851" max="3851" width="1.125" style="1" customWidth="1"/>
    <col min="3852" max="4096" width="9" style="1"/>
    <col min="4097" max="4097" width="4.375" style="1" customWidth="1"/>
    <col min="4098" max="4098" width="1.75" style="1" customWidth="1"/>
    <col min="4099" max="4099" width="36.125" style="1" customWidth="1"/>
    <col min="4100" max="4102" width="14.75" style="1" customWidth="1"/>
    <col min="4103" max="4103" width="14.25" style="1" customWidth="1"/>
    <col min="4104" max="4104" width="0.875" style="1" customWidth="1"/>
    <col min="4105" max="4105" width="11" style="1" customWidth="1"/>
    <col min="4106" max="4106" width="10" style="1" customWidth="1"/>
    <col min="4107" max="4107" width="1.125" style="1" customWidth="1"/>
    <col min="4108" max="4352" width="9" style="1"/>
    <col min="4353" max="4353" width="4.375" style="1" customWidth="1"/>
    <col min="4354" max="4354" width="1.75" style="1" customWidth="1"/>
    <col min="4355" max="4355" width="36.125" style="1" customWidth="1"/>
    <col min="4356" max="4358" width="14.75" style="1" customWidth="1"/>
    <col min="4359" max="4359" width="14.25" style="1" customWidth="1"/>
    <col min="4360" max="4360" width="0.875" style="1" customWidth="1"/>
    <col min="4361" max="4361" width="11" style="1" customWidth="1"/>
    <col min="4362" max="4362" width="10" style="1" customWidth="1"/>
    <col min="4363" max="4363" width="1.125" style="1" customWidth="1"/>
    <col min="4364" max="4608" width="9" style="1"/>
    <col min="4609" max="4609" width="4.375" style="1" customWidth="1"/>
    <col min="4610" max="4610" width="1.75" style="1" customWidth="1"/>
    <col min="4611" max="4611" width="36.125" style="1" customWidth="1"/>
    <col min="4612" max="4614" width="14.75" style="1" customWidth="1"/>
    <col min="4615" max="4615" width="14.25" style="1" customWidth="1"/>
    <col min="4616" max="4616" width="0.875" style="1" customWidth="1"/>
    <col min="4617" max="4617" width="11" style="1" customWidth="1"/>
    <col min="4618" max="4618" width="10" style="1" customWidth="1"/>
    <col min="4619" max="4619" width="1.125" style="1" customWidth="1"/>
    <col min="4620" max="4864" width="9" style="1"/>
    <col min="4865" max="4865" width="4.375" style="1" customWidth="1"/>
    <col min="4866" max="4866" width="1.75" style="1" customWidth="1"/>
    <col min="4867" max="4867" width="36.125" style="1" customWidth="1"/>
    <col min="4868" max="4870" width="14.75" style="1" customWidth="1"/>
    <col min="4871" max="4871" width="14.25" style="1" customWidth="1"/>
    <col min="4872" max="4872" width="0.875" style="1" customWidth="1"/>
    <col min="4873" max="4873" width="11" style="1" customWidth="1"/>
    <col min="4874" max="4874" width="10" style="1" customWidth="1"/>
    <col min="4875" max="4875" width="1.125" style="1" customWidth="1"/>
    <col min="4876" max="5120" width="9" style="1"/>
    <col min="5121" max="5121" width="4.375" style="1" customWidth="1"/>
    <col min="5122" max="5122" width="1.75" style="1" customWidth="1"/>
    <col min="5123" max="5123" width="36.125" style="1" customWidth="1"/>
    <col min="5124" max="5126" width="14.75" style="1" customWidth="1"/>
    <col min="5127" max="5127" width="14.25" style="1" customWidth="1"/>
    <col min="5128" max="5128" width="0.875" style="1" customWidth="1"/>
    <col min="5129" max="5129" width="11" style="1" customWidth="1"/>
    <col min="5130" max="5130" width="10" style="1" customWidth="1"/>
    <col min="5131" max="5131" width="1.125" style="1" customWidth="1"/>
    <col min="5132" max="5376" width="9" style="1"/>
    <col min="5377" max="5377" width="4.375" style="1" customWidth="1"/>
    <col min="5378" max="5378" width="1.75" style="1" customWidth="1"/>
    <col min="5379" max="5379" width="36.125" style="1" customWidth="1"/>
    <col min="5380" max="5382" width="14.75" style="1" customWidth="1"/>
    <col min="5383" max="5383" width="14.25" style="1" customWidth="1"/>
    <col min="5384" max="5384" width="0.875" style="1" customWidth="1"/>
    <col min="5385" max="5385" width="11" style="1" customWidth="1"/>
    <col min="5386" max="5386" width="10" style="1" customWidth="1"/>
    <col min="5387" max="5387" width="1.125" style="1" customWidth="1"/>
    <col min="5388" max="5632" width="9" style="1"/>
    <col min="5633" max="5633" width="4.375" style="1" customWidth="1"/>
    <col min="5634" max="5634" width="1.75" style="1" customWidth="1"/>
    <col min="5635" max="5635" width="36.125" style="1" customWidth="1"/>
    <col min="5636" max="5638" width="14.75" style="1" customWidth="1"/>
    <col min="5639" max="5639" width="14.25" style="1" customWidth="1"/>
    <col min="5640" max="5640" width="0.875" style="1" customWidth="1"/>
    <col min="5641" max="5641" width="11" style="1" customWidth="1"/>
    <col min="5642" max="5642" width="10" style="1" customWidth="1"/>
    <col min="5643" max="5643" width="1.125" style="1" customWidth="1"/>
    <col min="5644" max="5888" width="9" style="1"/>
    <col min="5889" max="5889" width="4.375" style="1" customWidth="1"/>
    <col min="5890" max="5890" width="1.75" style="1" customWidth="1"/>
    <col min="5891" max="5891" width="36.125" style="1" customWidth="1"/>
    <col min="5892" max="5894" width="14.75" style="1" customWidth="1"/>
    <col min="5895" max="5895" width="14.25" style="1" customWidth="1"/>
    <col min="5896" max="5896" width="0.875" style="1" customWidth="1"/>
    <col min="5897" max="5897" width="11" style="1" customWidth="1"/>
    <col min="5898" max="5898" width="10" style="1" customWidth="1"/>
    <col min="5899" max="5899" width="1.125" style="1" customWidth="1"/>
    <col min="5900" max="6144" width="9" style="1"/>
    <col min="6145" max="6145" width="4.375" style="1" customWidth="1"/>
    <col min="6146" max="6146" width="1.75" style="1" customWidth="1"/>
    <col min="6147" max="6147" width="36.125" style="1" customWidth="1"/>
    <col min="6148" max="6150" width="14.75" style="1" customWidth="1"/>
    <col min="6151" max="6151" width="14.25" style="1" customWidth="1"/>
    <col min="6152" max="6152" width="0.875" style="1" customWidth="1"/>
    <col min="6153" max="6153" width="11" style="1" customWidth="1"/>
    <col min="6154" max="6154" width="10" style="1" customWidth="1"/>
    <col min="6155" max="6155" width="1.125" style="1" customWidth="1"/>
    <col min="6156" max="6400" width="9" style="1"/>
    <col min="6401" max="6401" width="4.375" style="1" customWidth="1"/>
    <col min="6402" max="6402" width="1.75" style="1" customWidth="1"/>
    <col min="6403" max="6403" width="36.125" style="1" customWidth="1"/>
    <col min="6404" max="6406" width="14.75" style="1" customWidth="1"/>
    <col min="6407" max="6407" width="14.25" style="1" customWidth="1"/>
    <col min="6408" max="6408" width="0.875" style="1" customWidth="1"/>
    <col min="6409" max="6409" width="11" style="1" customWidth="1"/>
    <col min="6410" max="6410" width="10" style="1" customWidth="1"/>
    <col min="6411" max="6411" width="1.125" style="1" customWidth="1"/>
    <col min="6412" max="6656" width="9" style="1"/>
    <col min="6657" max="6657" width="4.375" style="1" customWidth="1"/>
    <col min="6658" max="6658" width="1.75" style="1" customWidth="1"/>
    <col min="6659" max="6659" width="36.125" style="1" customWidth="1"/>
    <col min="6660" max="6662" width="14.75" style="1" customWidth="1"/>
    <col min="6663" max="6663" width="14.25" style="1" customWidth="1"/>
    <col min="6664" max="6664" width="0.875" style="1" customWidth="1"/>
    <col min="6665" max="6665" width="11" style="1" customWidth="1"/>
    <col min="6666" max="6666" width="10" style="1" customWidth="1"/>
    <col min="6667" max="6667" width="1.125" style="1" customWidth="1"/>
    <col min="6668" max="6912" width="9" style="1"/>
    <col min="6913" max="6913" width="4.375" style="1" customWidth="1"/>
    <col min="6914" max="6914" width="1.75" style="1" customWidth="1"/>
    <col min="6915" max="6915" width="36.125" style="1" customWidth="1"/>
    <col min="6916" max="6918" width="14.75" style="1" customWidth="1"/>
    <col min="6919" max="6919" width="14.25" style="1" customWidth="1"/>
    <col min="6920" max="6920" width="0.875" style="1" customWidth="1"/>
    <col min="6921" max="6921" width="11" style="1" customWidth="1"/>
    <col min="6922" max="6922" width="10" style="1" customWidth="1"/>
    <col min="6923" max="6923" width="1.125" style="1" customWidth="1"/>
    <col min="6924" max="7168" width="9" style="1"/>
    <col min="7169" max="7169" width="4.375" style="1" customWidth="1"/>
    <col min="7170" max="7170" width="1.75" style="1" customWidth="1"/>
    <col min="7171" max="7171" width="36.125" style="1" customWidth="1"/>
    <col min="7172" max="7174" width="14.75" style="1" customWidth="1"/>
    <col min="7175" max="7175" width="14.25" style="1" customWidth="1"/>
    <col min="7176" max="7176" width="0.875" style="1" customWidth="1"/>
    <col min="7177" max="7177" width="11" style="1" customWidth="1"/>
    <col min="7178" max="7178" width="10" style="1" customWidth="1"/>
    <col min="7179" max="7179" width="1.125" style="1" customWidth="1"/>
    <col min="7180" max="7424" width="9" style="1"/>
    <col min="7425" max="7425" width="4.375" style="1" customWidth="1"/>
    <col min="7426" max="7426" width="1.75" style="1" customWidth="1"/>
    <col min="7427" max="7427" width="36.125" style="1" customWidth="1"/>
    <col min="7428" max="7430" width="14.75" style="1" customWidth="1"/>
    <col min="7431" max="7431" width="14.25" style="1" customWidth="1"/>
    <col min="7432" max="7432" width="0.875" style="1" customWidth="1"/>
    <col min="7433" max="7433" width="11" style="1" customWidth="1"/>
    <col min="7434" max="7434" width="10" style="1" customWidth="1"/>
    <col min="7435" max="7435" width="1.125" style="1" customWidth="1"/>
    <col min="7436" max="7680" width="9" style="1"/>
    <col min="7681" max="7681" width="4.375" style="1" customWidth="1"/>
    <col min="7682" max="7682" width="1.75" style="1" customWidth="1"/>
    <col min="7683" max="7683" width="36.125" style="1" customWidth="1"/>
    <col min="7684" max="7686" width="14.75" style="1" customWidth="1"/>
    <col min="7687" max="7687" width="14.25" style="1" customWidth="1"/>
    <col min="7688" max="7688" width="0.875" style="1" customWidth="1"/>
    <col min="7689" max="7689" width="11" style="1" customWidth="1"/>
    <col min="7690" max="7690" width="10" style="1" customWidth="1"/>
    <col min="7691" max="7691" width="1.125" style="1" customWidth="1"/>
    <col min="7692" max="7936" width="9" style="1"/>
    <col min="7937" max="7937" width="4.375" style="1" customWidth="1"/>
    <col min="7938" max="7938" width="1.75" style="1" customWidth="1"/>
    <col min="7939" max="7939" width="36.125" style="1" customWidth="1"/>
    <col min="7940" max="7942" width="14.75" style="1" customWidth="1"/>
    <col min="7943" max="7943" width="14.25" style="1" customWidth="1"/>
    <col min="7944" max="7944" width="0.875" style="1" customWidth="1"/>
    <col min="7945" max="7945" width="11" style="1" customWidth="1"/>
    <col min="7946" max="7946" width="10" style="1" customWidth="1"/>
    <col min="7947" max="7947" width="1.125" style="1" customWidth="1"/>
    <col min="7948" max="8192" width="9" style="1"/>
    <col min="8193" max="8193" width="4.375" style="1" customWidth="1"/>
    <col min="8194" max="8194" width="1.75" style="1" customWidth="1"/>
    <col min="8195" max="8195" width="36.125" style="1" customWidth="1"/>
    <col min="8196" max="8198" width="14.75" style="1" customWidth="1"/>
    <col min="8199" max="8199" width="14.25" style="1" customWidth="1"/>
    <col min="8200" max="8200" width="0.875" style="1" customWidth="1"/>
    <col min="8201" max="8201" width="11" style="1" customWidth="1"/>
    <col min="8202" max="8202" width="10" style="1" customWidth="1"/>
    <col min="8203" max="8203" width="1.125" style="1" customWidth="1"/>
    <col min="8204" max="8448" width="9" style="1"/>
    <col min="8449" max="8449" width="4.375" style="1" customWidth="1"/>
    <col min="8450" max="8450" width="1.75" style="1" customWidth="1"/>
    <col min="8451" max="8451" width="36.125" style="1" customWidth="1"/>
    <col min="8452" max="8454" width="14.75" style="1" customWidth="1"/>
    <col min="8455" max="8455" width="14.25" style="1" customWidth="1"/>
    <col min="8456" max="8456" width="0.875" style="1" customWidth="1"/>
    <col min="8457" max="8457" width="11" style="1" customWidth="1"/>
    <col min="8458" max="8458" width="10" style="1" customWidth="1"/>
    <col min="8459" max="8459" width="1.125" style="1" customWidth="1"/>
    <col min="8460" max="8704" width="9" style="1"/>
    <col min="8705" max="8705" width="4.375" style="1" customWidth="1"/>
    <col min="8706" max="8706" width="1.75" style="1" customWidth="1"/>
    <col min="8707" max="8707" width="36.125" style="1" customWidth="1"/>
    <col min="8708" max="8710" width="14.75" style="1" customWidth="1"/>
    <col min="8711" max="8711" width="14.25" style="1" customWidth="1"/>
    <col min="8712" max="8712" width="0.875" style="1" customWidth="1"/>
    <col min="8713" max="8713" width="11" style="1" customWidth="1"/>
    <col min="8714" max="8714" width="10" style="1" customWidth="1"/>
    <col min="8715" max="8715" width="1.125" style="1" customWidth="1"/>
    <col min="8716" max="8960" width="9" style="1"/>
    <col min="8961" max="8961" width="4.375" style="1" customWidth="1"/>
    <col min="8962" max="8962" width="1.75" style="1" customWidth="1"/>
    <col min="8963" max="8963" width="36.125" style="1" customWidth="1"/>
    <col min="8964" max="8966" width="14.75" style="1" customWidth="1"/>
    <col min="8967" max="8967" width="14.25" style="1" customWidth="1"/>
    <col min="8968" max="8968" width="0.875" style="1" customWidth="1"/>
    <col min="8969" max="8969" width="11" style="1" customWidth="1"/>
    <col min="8970" max="8970" width="10" style="1" customWidth="1"/>
    <col min="8971" max="8971" width="1.125" style="1" customWidth="1"/>
    <col min="8972" max="9216" width="9" style="1"/>
    <col min="9217" max="9217" width="4.375" style="1" customWidth="1"/>
    <col min="9218" max="9218" width="1.75" style="1" customWidth="1"/>
    <col min="9219" max="9219" width="36.125" style="1" customWidth="1"/>
    <col min="9220" max="9222" width="14.75" style="1" customWidth="1"/>
    <col min="9223" max="9223" width="14.25" style="1" customWidth="1"/>
    <col min="9224" max="9224" width="0.875" style="1" customWidth="1"/>
    <col min="9225" max="9225" width="11" style="1" customWidth="1"/>
    <col min="9226" max="9226" width="10" style="1" customWidth="1"/>
    <col min="9227" max="9227" width="1.125" style="1" customWidth="1"/>
    <col min="9228" max="9472" width="9" style="1"/>
    <col min="9473" max="9473" width="4.375" style="1" customWidth="1"/>
    <col min="9474" max="9474" width="1.75" style="1" customWidth="1"/>
    <col min="9475" max="9475" width="36.125" style="1" customWidth="1"/>
    <col min="9476" max="9478" width="14.75" style="1" customWidth="1"/>
    <col min="9479" max="9479" width="14.25" style="1" customWidth="1"/>
    <col min="9480" max="9480" width="0.875" style="1" customWidth="1"/>
    <col min="9481" max="9481" width="11" style="1" customWidth="1"/>
    <col min="9482" max="9482" width="10" style="1" customWidth="1"/>
    <col min="9483" max="9483" width="1.125" style="1" customWidth="1"/>
    <col min="9484" max="9728" width="9" style="1"/>
    <col min="9729" max="9729" width="4.375" style="1" customWidth="1"/>
    <col min="9730" max="9730" width="1.75" style="1" customWidth="1"/>
    <col min="9731" max="9731" width="36.125" style="1" customWidth="1"/>
    <col min="9732" max="9734" width="14.75" style="1" customWidth="1"/>
    <col min="9735" max="9735" width="14.25" style="1" customWidth="1"/>
    <col min="9736" max="9736" width="0.875" style="1" customWidth="1"/>
    <col min="9737" max="9737" width="11" style="1" customWidth="1"/>
    <col min="9738" max="9738" width="10" style="1" customWidth="1"/>
    <col min="9739" max="9739" width="1.125" style="1" customWidth="1"/>
    <col min="9740" max="9984" width="9" style="1"/>
    <col min="9985" max="9985" width="4.375" style="1" customWidth="1"/>
    <col min="9986" max="9986" width="1.75" style="1" customWidth="1"/>
    <col min="9987" max="9987" width="36.125" style="1" customWidth="1"/>
    <col min="9988" max="9990" width="14.75" style="1" customWidth="1"/>
    <col min="9991" max="9991" width="14.25" style="1" customWidth="1"/>
    <col min="9992" max="9992" width="0.875" style="1" customWidth="1"/>
    <col min="9993" max="9993" width="11" style="1" customWidth="1"/>
    <col min="9994" max="9994" width="10" style="1" customWidth="1"/>
    <col min="9995" max="9995" width="1.125" style="1" customWidth="1"/>
    <col min="9996" max="10240" width="9" style="1"/>
    <col min="10241" max="10241" width="4.375" style="1" customWidth="1"/>
    <col min="10242" max="10242" width="1.75" style="1" customWidth="1"/>
    <col min="10243" max="10243" width="36.125" style="1" customWidth="1"/>
    <col min="10244" max="10246" width="14.75" style="1" customWidth="1"/>
    <col min="10247" max="10247" width="14.25" style="1" customWidth="1"/>
    <col min="10248" max="10248" width="0.875" style="1" customWidth="1"/>
    <col min="10249" max="10249" width="11" style="1" customWidth="1"/>
    <col min="10250" max="10250" width="10" style="1" customWidth="1"/>
    <col min="10251" max="10251" width="1.125" style="1" customWidth="1"/>
    <col min="10252" max="10496" width="9" style="1"/>
    <col min="10497" max="10497" width="4.375" style="1" customWidth="1"/>
    <col min="10498" max="10498" width="1.75" style="1" customWidth="1"/>
    <col min="10499" max="10499" width="36.125" style="1" customWidth="1"/>
    <col min="10500" max="10502" width="14.75" style="1" customWidth="1"/>
    <col min="10503" max="10503" width="14.25" style="1" customWidth="1"/>
    <col min="10504" max="10504" width="0.875" style="1" customWidth="1"/>
    <col min="10505" max="10505" width="11" style="1" customWidth="1"/>
    <col min="10506" max="10506" width="10" style="1" customWidth="1"/>
    <col min="10507" max="10507" width="1.125" style="1" customWidth="1"/>
    <col min="10508" max="10752" width="9" style="1"/>
    <col min="10753" max="10753" width="4.375" style="1" customWidth="1"/>
    <col min="10754" max="10754" width="1.75" style="1" customWidth="1"/>
    <col min="10755" max="10755" width="36.125" style="1" customWidth="1"/>
    <col min="10756" max="10758" width="14.75" style="1" customWidth="1"/>
    <col min="10759" max="10759" width="14.25" style="1" customWidth="1"/>
    <col min="10760" max="10760" width="0.875" style="1" customWidth="1"/>
    <col min="10761" max="10761" width="11" style="1" customWidth="1"/>
    <col min="10762" max="10762" width="10" style="1" customWidth="1"/>
    <col min="10763" max="10763" width="1.125" style="1" customWidth="1"/>
    <col min="10764" max="11008" width="9" style="1"/>
    <col min="11009" max="11009" width="4.375" style="1" customWidth="1"/>
    <col min="11010" max="11010" width="1.75" style="1" customWidth="1"/>
    <col min="11011" max="11011" width="36.125" style="1" customWidth="1"/>
    <col min="11012" max="11014" width="14.75" style="1" customWidth="1"/>
    <col min="11015" max="11015" width="14.25" style="1" customWidth="1"/>
    <col min="11016" max="11016" width="0.875" style="1" customWidth="1"/>
    <col min="11017" max="11017" width="11" style="1" customWidth="1"/>
    <col min="11018" max="11018" width="10" style="1" customWidth="1"/>
    <col min="11019" max="11019" width="1.125" style="1" customWidth="1"/>
    <col min="11020" max="11264" width="9" style="1"/>
    <col min="11265" max="11265" width="4.375" style="1" customWidth="1"/>
    <col min="11266" max="11266" width="1.75" style="1" customWidth="1"/>
    <col min="11267" max="11267" width="36.125" style="1" customWidth="1"/>
    <col min="11268" max="11270" width="14.75" style="1" customWidth="1"/>
    <col min="11271" max="11271" width="14.25" style="1" customWidth="1"/>
    <col min="11272" max="11272" width="0.875" style="1" customWidth="1"/>
    <col min="11273" max="11273" width="11" style="1" customWidth="1"/>
    <col min="11274" max="11274" width="10" style="1" customWidth="1"/>
    <col min="11275" max="11275" width="1.125" style="1" customWidth="1"/>
    <col min="11276" max="11520" width="9" style="1"/>
    <col min="11521" max="11521" width="4.375" style="1" customWidth="1"/>
    <col min="11522" max="11522" width="1.75" style="1" customWidth="1"/>
    <col min="11523" max="11523" width="36.125" style="1" customWidth="1"/>
    <col min="11524" max="11526" width="14.75" style="1" customWidth="1"/>
    <col min="11527" max="11527" width="14.25" style="1" customWidth="1"/>
    <col min="11528" max="11528" width="0.875" style="1" customWidth="1"/>
    <col min="11529" max="11529" width="11" style="1" customWidth="1"/>
    <col min="11530" max="11530" width="10" style="1" customWidth="1"/>
    <col min="11531" max="11531" width="1.125" style="1" customWidth="1"/>
    <col min="11532" max="11776" width="9" style="1"/>
    <col min="11777" max="11777" width="4.375" style="1" customWidth="1"/>
    <col min="11778" max="11778" width="1.75" style="1" customWidth="1"/>
    <col min="11779" max="11779" width="36.125" style="1" customWidth="1"/>
    <col min="11780" max="11782" width="14.75" style="1" customWidth="1"/>
    <col min="11783" max="11783" width="14.25" style="1" customWidth="1"/>
    <col min="11784" max="11784" width="0.875" style="1" customWidth="1"/>
    <col min="11785" max="11785" width="11" style="1" customWidth="1"/>
    <col min="11786" max="11786" width="10" style="1" customWidth="1"/>
    <col min="11787" max="11787" width="1.125" style="1" customWidth="1"/>
    <col min="11788" max="12032" width="9" style="1"/>
    <col min="12033" max="12033" width="4.375" style="1" customWidth="1"/>
    <col min="12034" max="12034" width="1.75" style="1" customWidth="1"/>
    <col min="12035" max="12035" width="36.125" style="1" customWidth="1"/>
    <col min="12036" max="12038" width="14.75" style="1" customWidth="1"/>
    <col min="12039" max="12039" width="14.25" style="1" customWidth="1"/>
    <col min="12040" max="12040" width="0.875" style="1" customWidth="1"/>
    <col min="12041" max="12041" width="11" style="1" customWidth="1"/>
    <col min="12042" max="12042" width="10" style="1" customWidth="1"/>
    <col min="12043" max="12043" width="1.125" style="1" customWidth="1"/>
    <col min="12044" max="12288" width="9" style="1"/>
    <col min="12289" max="12289" width="4.375" style="1" customWidth="1"/>
    <col min="12290" max="12290" width="1.75" style="1" customWidth="1"/>
    <col min="12291" max="12291" width="36.125" style="1" customWidth="1"/>
    <col min="12292" max="12294" width="14.75" style="1" customWidth="1"/>
    <col min="12295" max="12295" width="14.25" style="1" customWidth="1"/>
    <col min="12296" max="12296" width="0.875" style="1" customWidth="1"/>
    <col min="12297" max="12297" width="11" style="1" customWidth="1"/>
    <col min="12298" max="12298" width="10" style="1" customWidth="1"/>
    <col min="12299" max="12299" width="1.125" style="1" customWidth="1"/>
    <col min="12300" max="12544" width="9" style="1"/>
    <col min="12545" max="12545" width="4.375" style="1" customWidth="1"/>
    <col min="12546" max="12546" width="1.75" style="1" customWidth="1"/>
    <col min="12547" max="12547" width="36.125" style="1" customWidth="1"/>
    <col min="12548" max="12550" width="14.75" style="1" customWidth="1"/>
    <col min="12551" max="12551" width="14.25" style="1" customWidth="1"/>
    <col min="12552" max="12552" width="0.875" style="1" customWidth="1"/>
    <col min="12553" max="12553" width="11" style="1" customWidth="1"/>
    <col min="12554" max="12554" width="10" style="1" customWidth="1"/>
    <col min="12555" max="12555" width="1.125" style="1" customWidth="1"/>
    <col min="12556" max="12800" width="9" style="1"/>
    <col min="12801" max="12801" width="4.375" style="1" customWidth="1"/>
    <col min="12802" max="12802" width="1.75" style="1" customWidth="1"/>
    <col min="12803" max="12803" width="36.125" style="1" customWidth="1"/>
    <col min="12804" max="12806" width="14.75" style="1" customWidth="1"/>
    <col min="12807" max="12807" width="14.25" style="1" customWidth="1"/>
    <col min="12808" max="12808" width="0.875" style="1" customWidth="1"/>
    <col min="12809" max="12809" width="11" style="1" customWidth="1"/>
    <col min="12810" max="12810" width="10" style="1" customWidth="1"/>
    <col min="12811" max="12811" width="1.125" style="1" customWidth="1"/>
    <col min="12812" max="13056" width="9" style="1"/>
    <col min="13057" max="13057" width="4.375" style="1" customWidth="1"/>
    <col min="13058" max="13058" width="1.75" style="1" customWidth="1"/>
    <col min="13059" max="13059" width="36.125" style="1" customWidth="1"/>
    <col min="13060" max="13062" width="14.75" style="1" customWidth="1"/>
    <col min="13063" max="13063" width="14.25" style="1" customWidth="1"/>
    <col min="13064" max="13064" width="0.875" style="1" customWidth="1"/>
    <col min="13065" max="13065" width="11" style="1" customWidth="1"/>
    <col min="13066" max="13066" width="10" style="1" customWidth="1"/>
    <col min="13067" max="13067" width="1.125" style="1" customWidth="1"/>
    <col min="13068" max="13312" width="9" style="1"/>
    <col min="13313" max="13313" width="4.375" style="1" customWidth="1"/>
    <col min="13314" max="13314" width="1.75" style="1" customWidth="1"/>
    <col min="13315" max="13315" width="36.125" style="1" customWidth="1"/>
    <col min="13316" max="13318" width="14.75" style="1" customWidth="1"/>
    <col min="13319" max="13319" width="14.25" style="1" customWidth="1"/>
    <col min="13320" max="13320" width="0.875" style="1" customWidth="1"/>
    <col min="13321" max="13321" width="11" style="1" customWidth="1"/>
    <col min="13322" max="13322" width="10" style="1" customWidth="1"/>
    <col min="13323" max="13323" width="1.125" style="1" customWidth="1"/>
    <col min="13324" max="13568" width="9" style="1"/>
    <col min="13569" max="13569" width="4.375" style="1" customWidth="1"/>
    <col min="13570" max="13570" width="1.75" style="1" customWidth="1"/>
    <col min="13571" max="13571" width="36.125" style="1" customWidth="1"/>
    <col min="13572" max="13574" width="14.75" style="1" customWidth="1"/>
    <col min="13575" max="13575" width="14.25" style="1" customWidth="1"/>
    <col min="13576" max="13576" width="0.875" style="1" customWidth="1"/>
    <col min="13577" max="13577" width="11" style="1" customWidth="1"/>
    <col min="13578" max="13578" width="10" style="1" customWidth="1"/>
    <col min="13579" max="13579" width="1.125" style="1" customWidth="1"/>
    <col min="13580" max="13824" width="9" style="1"/>
    <col min="13825" max="13825" width="4.375" style="1" customWidth="1"/>
    <col min="13826" max="13826" width="1.75" style="1" customWidth="1"/>
    <col min="13827" max="13827" width="36.125" style="1" customWidth="1"/>
    <col min="13828" max="13830" width="14.75" style="1" customWidth="1"/>
    <col min="13831" max="13831" width="14.25" style="1" customWidth="1"/>
    <col min="13832" max="13832" width="0.875" style="1" customWidth="1"/>
    <col min="13833" max="13833" width="11" style="1" customWidth="1"/>
    <col min="13834" max="13834" width="10" style="1" customWidth="1"/>
    <col min="13835" max="13835" width="1.125" style="1" customWidth="1"/>
    <col min="13836" max="14080" width="9" style="1"/>
    <col min="14081" max="14081" width="4.375" style="1" customWidth="1"/>
    <col min="14082" max="14082" width="1.75" style="1" customWidth="1"/>
    <col min="14083" max="14083" width="36.125" style="1" customWidth="1"/>
    <col min="14084" max="14086" width="14.75" style="1" customWidth="1"/>
    <col min="14087" max="14087" width="14.25" style="1" customWidth="1"/>
    <col min="14088" max="14088" width="0.875" style="1" customWidth="1"/>
    <col min="14089" max="14089" width="11" style="1" customWidth="1"/>
    <col min="14090" max="14090" width="10" style="1" customWidth="1"/>
    <col min="14091" max="14091" width="1.125" style="1" customWidth="1"/>
    <col min="14092" max="14336" width="9" style="1"/>
    <col min="14337" max="14337" width="4.375" style="1" customWidth="1"/>
    <col min="14338" max="14338" width="1.75" style="1" customWidth="1"/>
    <col min="14339" max="14339" width="36.125" style="1" customWidth="1"/>
    <col min="14340" max="14342" width="14.75" style="1" customWidth="1"/>
    <col min="14343" max="14343" width="14.25" style="1" customWidth="1"/>
    <col min="14344" max="14344" width="0.875" style="1" customWidth="1"/>
    <col min="14345" max="14345" width="11" style="1" customWidth="1"/>
    <col min="14346" max="14346" width="10" style="1" customWidth="1"/>
    <col min="14347" max="14347" width="1.125" style="1" customWidth="1"/>
    <col min="14348" max="14592" width="9" style="1"/>
    <col min="14593" max="14593" width="4.375" style="1" customWidth="1"/>
    <col min="14594" max="14594" width="1.75" style="1" customWidth="1"/>
    <col min="14595" max="14595" width="36.125" style="1" customWidth="1"/>
    <col min="14596" max="14598" width="14.75" style="1" customWidth="1"/>
    <col min="14599" max="14599" width="14.25" style="1" customWidth="1"/>
    <col min="14600" max="14600" width="0.875" style="1" customWidth="1"/>
    <col min="14601" max="14601" width="11" style="1" customWidth="1"/>
    <col min="14602" max="14602" width="10" style="1" customWidth="1"/>
    <col min="14603" max="14603" width="1.125" style="1" customWidth="1"/>
    <col min="14604" max="14848" width="9" style="1"/>
    <col min="14849" max="14849" width="4.375" style="1" customWidth="1"/>
    <col min="14850" max="14850" width="1.75" style="1" customWidth="1"/>
    <col min="14851" max="14851" width="36.125" style="1" customWidth="1"/>
    <col min="14852" max="14854" width="14.75" style="1" customWidth="1"/>
    <col min="14855" max="14855" width="14.25" style="1" customWidth="1"/>
    <col min="14856" max="14856" width="0.875" style="1" customWidth="1"/>
    <col min="14857" max="14857" width="11" style="1" customWidth="1"/>
    <col min="14858" max="14858" width="10" style="1" customWidth="1"/>
    <col min="14859" max="14859" width="1.125" style="1" customWidth="1"/>
    <col min="14860" max="15104" width="9" style="1"/>
    <col min="15105" max="15105" width="4.375" style="1" customWidth="1"/>
    <col min="15106" max="15106" width="1.75" style="1" customWidth="1"/>
    <col min="15107" max="15107" width="36.125" style="1" customWidth="1"/>
    <col min="15108" max="15110" width="14.75" style="1" customWidth="1"/>
    <col min="15111" max="15111" width="14.25" style="1" customWidth="1"/>
    <col min="15112" max="15112" width="0.875" style="1" customWidth="1"/>
    <col min="15113" max="15113" width="11" style="1" customWidth="1"/>
    <col min="15114" max="15114" width="10" style="1" customWidth="1"/>
    <col min="15115" max="15115" width="1.125" style="1" customWidth="1"/>
    <col min="15116" max="15360" width="9" style="1"/>
    <col min="15361" max="15361" width="4.375" style="1" customWidth="1"/>
    <col min="15362" max="15362" width="1.75" style="1" customWidth="1"/>
    <col min="15363" max="15363" width="36.125" style="1" customWidth="1"/>
    <col min="15364" max="15366" width="14.75" style="1" customWidth="1"/>
    <col min="15367" max="15367" width="14.25" style="1" customWidth="1"/>
    <col min="15368" max="15368" width="0.875" style="1" customWidth="1"/>
    <col min="15369" max="15369" width="11" style="1" customWidth="1"/>
    <col min="15370" max="15370" width="10" style="1" customWidth="1"/>
    <col min="15371" max="15371" width="1.125" style="1" customWidth="1"/>
    <col min="15372" max="15616" width="9" style="1"/>
    <col min="15617" max="15617" width="4.375" style="1" customWidth="1"/>
    <col min="15618" max="15618" width="1.75" style="1" customWidth="1"/>
    <col min="15619" max="15619" width="36.125" style="1" customWidth="1"/>
    <col min="15620" max="15622" width="14.75" style="1" customWidth="1"/>
    <col min="15623" max="15623" width="14.25" style="1" customWidth="1"/>
    <col min="15624" max="15624" width="0.875" style="1" customWidth="1"/>
    <col min="15625" max="15625" width="11" style="1" customWidth="1"/>
    <col min="15626" max="15626" width="10" style="1" customWidth="1"/>
    <col min="15627" max="15627" width="1.125" style="1" customWidth="1"/>
    <col min="15628" max="15872" width="9" style="1"/>
    <col min="15873" max="15873" width="4.375" style="1" customWidth="1"/>
    <col min="15874" max="15874" width="1.75" style="1" customWidth="1"/>
    <col min="15875" max="15875" width="36.125" style="1" customWidth="1"/>
    <col min="15876" max="15878" width="14.75" style="1" customWidth="1"/>
    <col min="15879" max="15879" width="14.25" style="1" customWidth="1"/>
    <col min="15880" max="15880" width="0.875" style="1" customWidth="1"/>
    <col min="15881" max="15881" width="11" style="1" customWidth="1"/>
    <col min="15882" max="15882" width="10" style="1" customWidth="1"/>
    <col min="15883" max="15883" width="1.125" style="1" customWidth="1"/>
    <col min="15884" max="16128" width="9" style="1"/>
    <col min="16129" max="16129" width="4.375" style="1" customWidth="1"/>
    <col min="16130" max="16130" width="1.75" style="1" customWidth="1"/>
    <col min="16131" max="16131" width="36.125" style="1" customWidth="1"/>
    <col min="16132" max="16134" width="14.75" style="1" customWidth="1"/>
    <col min="16135" max="16135" width="14.25" style="1" customWidth="1"/>
    <col min="16136" max="16136" width="0.875" style="1" customWidth="1"/>
    <col min="16137" max="16137" width="11" style="1" customWidth="1"/>
    <col min="16138" max="16138" width="10" style="1" customWidth="1"/>
    <col min="16139" max="16139" width="1.125" style="1" customWidth="1"/>
    <col min="16140" max="16384" width="9" style="1"/>
  </cols>
  <sheetData>
    <row r="22" ht="13.5" customHeight="1"/>
    <row r="33" spans="2:11" ht="25.5" thickBot="1">
      <c r="B33" s="241" t="s">
        <v>88</v>
      </c>
      <c r="C33" s="241"/>
      <c r="D33" s="241"/>
      <c r="E33" s="241"/>
      <c r="F33" s="241"/>
      <c r="G33" s="241"/>
      <c r="H33" s="241"/>
      <c r="I33" s="88"/>
      <c r="J33" s="88"/>
      <c r="K33" s="88"/>
    </row>
    <row r="34" spans="2:11" ht="18" customHeight="1">
      <c r="B34" s="89"/>
      <c r="C34" s="90"/>
      <c r="D34" s="242" t="s">
        <v>89</v>
      </c>
      <c r="E34" s="243"/>
      <c r="F34" s="243"/>
      <c r="G34" s="243"/>
      <c r="H34" s="91"/>
      <c r="I34" s="244"/>
      <c r="J34" s="244"/>
      <c r="K34" s="245"/>
    </row>
    <row r="35" spans="2:11" ht="18" customHeight="1">
      <c r="B35" s="89"/>
      <c r="C35" s="92"/>
      <c r="D35" s="246" t="s">
        <v>90</v>
      </c>
      <c r="E35" s="248" t="s">
        <v>91</v>
      </c>
      <c r="F35" s="93"/>
      <c r="G35" s="93"/>
      <c r="H35" s="89"/>
      <c r="I35" s="89"/>
      <c r="J35" s="89"/>
      <c r="K35" s="89"/>
    </row>
    <row r="36" spans="2:11" ht="18" customHeight="1" thickBot="1">
      <c r="B36" s="89"/>
      <c r="C36" s="89"/>
      <c r="D36" s="247"/>
      <c r="E36" s="249"/>
      <c r="F36" s="94" t="s">
        <v>92</v>
      </c>
      <c r="G36" s="94" t="s">
        <v>93</v>
      </c>
      <c r="H36" s="95"/>
      <c r="I36" s="96"/>
      <c r="J36" s="96"/>
      <c r="K36" s="89"/>
    </row>
    <row r="37" spans="2:11" ht="18" customHeight="1">
      <c r="B37" s="89"/>
      <c r="C37" s="90"/>
      <c r="D37" s="97"/>
      <c r="E37" s="98" t="s">
        <v>94</v>
      </c>
      <c r="F37" s="99" t="s">
        <v>94</v>
      </c>
      <c r="G37" s="100" t="s">
        <v>94</v>
      </c>
      <c r="H37" s="101"/>
      <c r="I37" s="102"/>
      <c r="J37" s="102"/>
      <c r="K37" s="89"/>
    </row>
    <row r="38" spans="2:11" ht="18" customHeight="1">
      <c r="B38" s="89"/>
      <c r="C38" s="103" t="s">
        <v>95</v>
      </c>
      <c r="D38" s="104">
        <v>45001</v>
      </c>
      <c r="E38" s="105">
        <v>374965</v>
      </c>
      <c r="F38" s="105">
        <v>197301</v>
      </c>
      <c r="G38" s="106">
        <v>173815</v>
      </c>
      <c r="H38" s="107"/>
      <c r="I38" s="108"/>
      <c r="J38" s="108"/>
      <c r="K38" s="89"/>
    </row>
    <row r="39" spans="2:11" ht="9.75" customHeight="1">
      <c r="B39" s="89"/>
      <c r="C39" s="109"/>
      <c r="D39" s="110"/>
      <c r="E39" s="111"/>
      <c r="F39" s="111"/>
      <c r="G39" s="112"/>
      <c r="H39" s="113"/>
      <c r="I39" s="114"/>
      <c r="J39" s="114"/>
      <c r="K39" s="89"/>
    </row>
    <row r="40" spans="2:11" ht="18" customHeight="1">
      <c r="B40" s="89"/>
      <c r="C40" s="115" t="s">
        <v>96</v>
      </c>
      <c r="D40" s="116">
        <v>7</v>
      </c>
      <c r="E40" s="117">
        <v>103</v>
      </c>
      <c r="F40" s="117">
        <v>83</v>
      </c>
      <c r="G40" s="118">
        <v>20</v>
      </c>
      <c r="H40" s="119"/>
      <c r="I40" s="120"/>
      <c r="J40" s="120"/>
      <c r="K40" s="89"/>
    </row>
    <row r="41" spans="2:11" ht="18" customHeight="1">
      <c r="B41" s="89"/>
      <c r="C41" s="115" t="s">
        <v>97</v>
      </c>
      <c r="D41" s="104">
        <v>4235</v>
      </c>
      <c r="E41" s="105">
        <v>24952</v>
      </c>
      <c r="F41" s="105">
        <v>20030</v>
      </c>
      <c r="G41" s="106">
        <v>4901</v>
      </c>
      <c r="H41" s="119"/>
      <c r="I41" s="120"/>
      <c r="J41" s="120"/>
      <c r="K41" s="89"/>
    </row>
    <row r="42" spans="2:11" ht="18" customHeight="1">
      <c r="B42" s="89"/>
      <c r="C42" s="121" t="s">
        <v>98</v>
      </c>
      <c r="D42" s="104">
        <v>3526</v>
      </c>
      <c r="E42" s="105">
        <v>60800</v>
      </c>
      <c r="F42" s="105">
        <v>41727</v>
      </c>
      <c r="G42" s="106">
        <v>19073</v>
      </c>
      <c r="H42" s="119"/>
      <c r="I42" s="120"/>
      <c r="J42" s="120"/>
      <c r="K42" s="89"/>
    </row>
    <row r="43" spans="2:11" ht="18" customHeight="1">
      <c r="B43" s="89"/>
      <c r="C43" s="121" t="s">
        <v>99</v>
      </c>
      <c r="D43" s="116">
        <v>68</v>
      </c>
      <c r="E43" s="105">
        <v>1308</v>
      </c>
      <c r="F43" s="105">
        <v>1220</v>
      </c>
      <c r="G43" s="118">
        <v>88</v>
      </c>
      <c r="H43" s="119"/>
      <c r="I43" s="120"/>
      <c r="J43" s="120"/>
      <c r="K43" s="89"/>
    </row>
    <row r="44" spans="2:11" ht="18" customHeight="1">
      <c r="B44" s="89"/>
      <c r="C44" s="122" t="s">
        <v>100</v>
      </c>
      <c r="D44" s="116">
        <v>268</v>
      </c>
      <c r="E44" s="105">
        <v>2870</v>
      </c>
      <c r="F44" s="105">
        <v>1806</v>
      </c>
      <c r="G44" s="106">
        <v>1040</v>
      </c>
      <c r="H44" s="119"/>
      <c r="I44" s="120"/>
      <c r="J44" s="120"/>
      <c r="K44" s="89"/>
    </row>
    <row r="45" spans="2:11" ht="18" customHeight="1">
      <c r="B45" s="89"/>
      <c r="C45" s="122" t="s">
        <v>101</v>
      </c>
      <c r="D45" s="116">
        <v>922</v>
      </c>
      <c r="E45" s="105">
        <v>20916</v>
      </c>
      <c r="F45" s="105">
        <v>17174</v>
      </c>
      <c r="G45" s="106">
        <v>3742</v>
      </c>
      <c r="H45" s="119"/>
      <c r="I45" s="120"/>
      <c r="J45" s="120"/>
      <c r="K45" s="89"/>
    </row>
    <row r="46" spans="2:11" ht="18" customHeight="1">
      <c r="B46" s="89"/>
      <c r="C46" s="122" t="s">
        <v>102</v>
      </c>
      <c r="D46" s="104">
        <v>11385</v>
      </c>
      <c r="E46" s="105">
        <v>77638</v>
      </c>
      <c r="F46" s="105">
        <v>37044</v>
      </c>
      <c r="G46" s="106">
        <v>39720</v>
      </c>
      <c r="H46" s="119"/>
      <c r="I46" s="120"/>
      <c r="J46" s="120"/>
      <c r="K46" s="89"/>
    </row>
    <row r="47" spans="2:11" ht="18" customHeight="1">
      <c r="B47" s="89"/>
      <c r="C47" s="122" t="s">
        <v>103</v>
      </c>
      <c r="D47" s="116">
        <v>723</v>
      </c>
      <c r="E47" s="105">
        <v>9579</v>
      </c>
      <c r="F47" s="105">
        <v>3993</v>
      </c>
      <c r="G47" s="106">
        <v>5451</v>
      </c>
      <c r="H47" s="119"/>
      <c r="I47" s="120"/>
      <c r="J47" s="120"/>
      <c r="K47" s="89"/>
    </row>
    <row r="48" spans="2:11" ht="18" customHeight="1">
      <c r="B48" s="89"/>
      <c r="C48" s="122" t="s">
        <v>104</v>
      </c>
      <c r="D48" s="104">
        <v>2787</v>
      </c>
      <c r="E48" s="105">
        <v>9502</v>
      </c>
      <c r="F48" s="105">
        <v>4734</v>
      </c>
      <c r="G48" s="106">
        <v>4765</v>
      </c>
      <c r="H48" s="119"/>
      <c r="I48" s="120"/>
      <c r="J48" s="120"/>
      <c r="K48" s="89"/>
    </row>
    <row r="49" spans="2:11" ht="18" customHeight="1">
      <c r="B49" s="89"/>
      <c r="C49" s="122" t="s">
        <v>105</v>
      </c>
      <c r="D49" s="104">
        <v>1634</v>
      </c>
      <c r="E49" s="105">
        <v>8472</v>
      </c>
      <c r="F49" s="105">
        <v>5633</v>
      </c>
      <c r="G49" s="106">
        <v>2838</v>
      </c>
      <c r="H49" s="119"/>
      <c r="I49" s="120"/>
      <c r="J49" s="120"/>
      <c r="K49" s="89"/>
    </row>
    <row r="50" spans="2:11" ht="18" customHeight="1">
      <c r="B50" s="89"/>
      <c r="C50" s="122" t="s">
        <v>106</v>
      </c>
      <c r="D50" s="104">
        <v>5221</v>
      </c>
      <c r="E50" s="105">
        <v>33631</v>
      </c>
      <c r="F50" s="105">
        <v>12806</v>
      </c>
      <c r="G50" s="106">
        <v>20487</v>
      </c>
      <c r="H50" s="119"/>
      <c r="I50" s="120"/>
      <c r="J50" s="120"/>
      <c r="K50" s="89"/>
    </row>
    <row r="51" spans="2:11" ht="18" customHeight="1">
      <c r="B51" s="89"/>
      <c r="C51" s="122" t="s">
        <v>107</v>
      </c>
      <c r="D51" s="104">
        <v>3959</v>
      </c>
      <c r="E51" s="105">
        <v>14645</v>
      </c>
      <c r="F51" s="105">
        <v>6462</v>
      </c>
      <c r="G51" s="106">
        <v>7881</v>
      </c>
      <c r="H51" s="119"/>
      <c r="I51" s="120"/>
      <c r="J51" s="120"/>
      <c r="K51" s="89"/>
    </row>
    <row r="52" spans="2:11" ht="18" customHeight="1">
      <c r="B52" s="89"/>
      <c r="C52" s="121" t="s">
        <v>108</v>
      </c>
      <c r="D52" s="104">
        <v>1362</v>
      </c>
      <c r="E52" s="105">
        <v>10513</v>
      </c>
      <c r="F52" s="105">
        <v>4636</v>
      </c>
      <c r="G52" s="106">
        <v>5877</v>
      </c>
      <c r="H52" s="119"/>
      <c r="I52" s="120"/>
      <c r="J52" s="120"/>
      <c r="K52" s="89"/>
    </row>
    <row r="53" spans="2:11" ht="18" customHeight="1">
      <c r="B53" s="89"/>
      <c r="C53" s="122" t="s">
        <v>109</v>
      </c>
      <c r="D53" s="104">
        <v>4361</v>
      </c>
      <c r="E53" s="105">
        <v>67999</v>
      </c>
      <c r="F53" s="105">
        <v>19961</v>
      </c>
      <c r="G53" s="106">
        <v>45921</v>
      </c>
      <c r="H53" s="119"/>
      <c r="I53" s="120"/>
      <c r="J53" s="120"/>
      <c r="K53" s="89"/>
    </row>
    <row r="54" spans="2:11" ht="18" customHeight="1">
      <c r="B54" s="89"/>
      <c r="C54" s="122" t="s">
        <v>110</v>
      </c>
      <c r="D54" s="116">
        <v>436</v>
      </c>
      <c r="E54" s="105">
        <v>5166</v>
      </c>
      <c r="F54" s="105">
        <v>3087</v>
      </c>
      <c r="G54" s="106">
        <v>2079</v>
      </c>
      <c r="H54" s="113"/>
      <c r="I54" s="113"/>
      <c r="J54" s="113"/>
      <c r="K54" s="89"/>
    </row>
    <row r="55" spans="2:11" ht="18" customHeight="1" thickBot="1">
      <c r="B55" s="89"/>
      <c r="C55" s="123" t="s">
        <v>111</v>
      </c>
      <c r="D55" s="124">
        <v>4107</v>
      </c>
      <c r="E55" s="125">
        <v>26871</v>
      </c>
      <c r="F55" s="125">
        <v>16905</v>
      </c>
      <c r="G55" s="126">
        <v>9932</v>
      </c>
      <c r="H55" s="127"/>
      <c r="I55" s="113"/>
      <c r="J55" s="113"/>
      <c r="K55" s="89"/>
    </row>
    <row r="56" spans="2:11" ht="6" customHeight="1">
      <c r="B56" s="89"/>
      <c r="C56" s="89"/>
      <c r="D56" s="113"/>
      <c r="E56" s="113"/>
      <c r="F56" s="113"/>
      <c r="G56" s="113"/>
      <c r="H56" s="113"/>
      <c r="I56" s="113"/>
      <c r="J56" s="113"/>
      <c r="K56" s="89"/>
    </row>
    <row r="57" spans="2:11" ht="18.75">
      <c r="B57" s="128" t="s">
        <v>112</v>
      </c>
      <c r="C57" s="129"/>
      <c r="D57" s="113"/>
      <c r="E57" s="113"/>
      <c r="F57" s="113"/>
      <c r="G57" s="113"/>
      <c r="H57" s="113"/>
      <c r="I57" s="113"/>
      <c r="J57" s="113"/>
      <c r="K57" s="89"/>
    </row>
    <row r="58" spans="2:11" ht="17.25" customHeight="1">
      <c r="B58" s="130" t="s">
        <v>113</v>
      </c>
      <c r="C58" s="130"/>
      <c r="D58" s="113"/>
      <c r="E58" s="113"/>
      <c r="F58" s="113"/>
      <c r="G58" s="113"/>
      <c r="H58" s="113"/>
      <c r="I58" s="113"/>
      <c r="J58" s="113"/>
      <c r="K58" s="89"/>
    </row>
    <row r="59" spans="2:11" ht="15" customHeight="1">
      <c r="B59" s="130"/>
      <c r="C59" s="130"/>
      <c r="D59" s="113"/>
      <c r="E59" s="113"/>
      <c r="F59" s="113"/>
      <c r="G59" s="113"/>
      <c r="H59" s="113"/>
      <c r="I59" s="113"/>
      <c r="J59" s="113"/>
      <c r="K59" s="89"/>
    </row>
    <row r="60" spans="2:11" ht="18" customHeight="1">
      <c r="B60" s="240" t="s">
        <v>114</v>
      </c>
      <c r="C60" s="240"/>
      <c r="D60" s="240"/>
      <c r="E60" s="240"/>
      <c r="F60" s="240"/>
      <c r="G60" s="240"/>
      <c r="H60" s="240"/>
      <c r="I60" s="131"/>
      <c r="J60" s="131"/>
      <c r="K60" s="131"/>
    </row>
    <row r="61" spans="2:11" ht="18" customHeight="1">
      <c r="B61" s="239" t="s">
        <v>115</v>
      </c>
      <c r="C61" s="239"/>
      <c r="D61" s="239"/>
      <c r="E61" s="239"/>
      <c r="F61" s="239"/>
      <c r="G61" s="239"/>
      <c r="H61" s="239"/>
      <c r="I61" s="131"/>
      <c r="J61" s="131"/>
      <c r="K61" s="131"/>
    </row>
    <row r="62" spans="2:11" ht="18" customHeight="1">
      <c r="B62" s="240" t="s">
        <v>116</v>
      </c>
      <c r="C62" s="240"/>
      <c r="D62" s="240"/>
      <c r="E62" s="240"/>
      <c r="F62" s="240"/>
      <c r="G62" s="240"/>
      <c r="H62" s="240"/>
      <c r="I62" s="131"/>
      <c r="J62" s="131"/>
      <c r="K62" s="131"/>
    </row>
    <row r="63" spans="2:11" ht="18" customHeight="1">
      <c r="B63" s="239" t="s">
        <v>117</v>
      </c>
      <c r="C63" s="239"/>
      <c r="D63" s="239"/>
      <c r="E63" s="239"/>
      <c r="F63" s="239"/>
      <c r="G63" s="239"/>
      <c r="H63" s="239"/>
      <c r="I63" s="131"/>
      <c r="J63" s="131"/>
      <c r="K63" s="131"/>
    </row>
    <row r="64" spans="2:11" ht="18" customHeight="1">
      <c r="B64" s="239" t="s">
        <v>118</v>
      </c>
      <c r="C64" s="239"/>
      <c r="D64" s="239"/>
      <c r="E64" s="239"/>
      <c r="F64" s="239"/>
      <c r="G64" s="239"/>
      <c r="H64" s="239"/>
      <c r="I64" s="131"/>
      <c r="J64" s="131"/>
      <c r="K64" s="131"/>
    </row>
    <row r="65" spans="2:11" ht="11.25" customHeight="1">
      <c r="B65" s="132"/>
      <c r="C65" s="132"/>
      <c r="D65" s="132"/>
      <c r="E65" s="132"/>
      <c r="F65" s="132"/>
      <c r="G65" s="132"/>
      <c r="H65" s="132"/>
      <c r="I65" s="132"/>
      <c r="J65" s="132"/>
      <c r="K65" s="133"/>
    </row>
    <row r="66" spans="2:11" ht="17.25">
      <c r="B66" s="132"/>
      <c r="C66" s="132"/>
      <c r="D66" s="132"/>
      <c r="E66" s="132"/>
      <c r="F66" s="132"/>
      <c r="G66" s="132"/>
      <c r="H66" s="132"/>
      <c r="I66" s="132"/>
      <c r="J66" s="132"/>
      <c r="K66" s="133"/>
    </row>
    <row r="67" spans="2:11" ht="17.25">
      <c r="B67" s="132"/>
      <c r="C67" s="132"/>
      <c r="D67" s="132"/>
      <c r="E67" s="132"/>
      <c r="F67" s="132"/>
      <c r="G67" s="132"/>
      <c r="H67" s="132"/>
      <c r="I67" s="132"/>
      <c r="J67" s="132"/>
      <c r="K67" s="133"/>
    </row>
    <row r="68" spans="2:11" ht="17.25">
      <c r="B68" s="132"/>
      <c r="C68" s="132"/>
      <c r="D68" s="132"/>
      <c r="E68" s="132"/>
      <c r="F68" s="132"/>
      <c r="G68" s="132"/>
      <c r="H68" s="132"/>
      <c r="I68" s="132"/>
      <c r="J68" s="132"/>
      <c r="K68" s="133"/>
    </row>
    <row r="69" spans="2:11" ht="17.25">
      <c r="B69" s="132"/>
      <c r="C69" s="132"/>
      <c r="D69" s="132"/>
      <c r="E69" s="132"/>
      <c r="F69" s="132"/>
      <c r="G69" s="132"/>
      <c r="H69" s="132"/>
      <c r="I69" s="132"/>
      <c r="J69" s="132"/>
      <c r="K69" s="133"/>
    </row>
    <row r="70" spans="2:11" ht="17.25">
      <c r="B70" s="132"/>
      <c r="C70" s="132"/>
      <c r="D70" s="132"/>
      <c r="E70" s="132"/>
      <c r="F70" s="132"/>
      <c r="G70" s="132"/>
      <c r="H70" s="132"/>
      <c r="I70" s="132"/>
      <c r="J70" s="132"/>
      <c r="K70" s="133"/>
    </row>
    <row r="71" spans="2:11" ht="17.25">
      <c r="B71" s="132"/>
      <c r="C71" s="132"/>
      <c r="D71" s="132"/>
      <c r="E71" s="132"/>
      <c r="F71" s="132"/>
      <c r="G71" s="132"/>
      <c r="H71" s="132"/>
      <c r="I71" s="132"/>
      <c r="J71" s="132"/>
      <c r="K71" s="133"/>
    </row>
    <row r="72" spans="2:11" ht="17.25">
      <c r="B72" s="132"/>
      <c r="C72" s="132"/>
      <c r="D72" s="132"/>
      <c r="E72" s="132"/>
      <c r="F72" s="132"/>
      <c r="G72" s="132"/>
      <c r="H72" s="132"/>
      <c r="I72" s="132"/>
      <c r="J72" s="132"/>
      <c r="K72" s="133"/>
    </row>
    <row r="73" spans="2:11" ht="17.25">
      <c r="B73" s="132"/>
      <c r="C73" s="132"/>
      <c r="D73" s="132"/>
      <c r="E73" s="132"/>
      <c r="F73" s="132"/>
      <c r="G73" s="132"/>
      <c r="H73" s="132"/>
      <c r="I73" s="132"/>
      <c r="J73" s="132"/>
      <c r="K73" s="133"/>
    </row>
    <row r="74" spans="2:11" ht="17.25">
      <c r="B74" s="133"/>
      <c r="C74" s="133"/>
      <c r="D74" s="133"/>
      <c r="E74" s="133"/>
      <c r="F74" s="133"/>
      <c r="G74" s="133"/>
      <c r="H74" s="133"/>
      <c r="I74" s="133"/>
      <c r="J74" s="133"/>
      <c r="K74" s="133"/>
    </row>
  </sheetData>
  <mergeCells count="10">
    <mergeCell ref="I34:K34"/>
    <mergeCell ref="D35:D36"/>
    <mergeCell ref="E35:E36"/>
    <mergeCell ref="B60:H60"/>
    <mergeCell ref="B61:H61"/>
    <mergeCell ref="B62:H62"/>
    <mergeCell ref="B63:H63"/>
    <mergeCell ref="B64:H64"/>
    <mergeCell ref="B33:H33"/>
    <mergeCell ref="D34:G34"/>
  </mergeCells>
  <phoneticPr fontId="2"/>
  <printOptions horizontalCentered="1"/>
  <pageMargins left="0.78740157480314965" right="0.23622047244094491" top="0.6692913385826772" bottom="0" header="0.78740157480314965" footer="0.51181102362204722"/>
  <pageSetup paperSize="9" scale="8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8:O77"/>
  <sheetViews>
    <sheetView showGridLines="0" view="pageBreakPreview" zoomScale="80" zoomScaleNormal="100" zoomScaleSheetLayoutView="80" workbookViewId="0"/>
  </sheetViews>
  <sheetFormatPr defaultRowHeight="13.5"/>
  <cols>
    <col min="1" max="1" width="4.5" style="1" customWidth="1"/>
    <col min="2" max="11" width="10.75" style="1" customWidth="1"/>
    <col min="12" max="12" width="9.375" style="1" customWidth="1"/>
    <col min="13" max="13" width="9" style="1"/>
    <col min="14" max="14" width="9.25" style="1" bestFit="1" customWidth="1"/>
    <col min="15" max="21" width="9" style="1"/>
    <col min="22" max="22" width="9.25" style="1" bestFit="1" customWidth="1"/>
    <col min="23" max="16384" width="9" style="1"/>
  </cols>
  <sheetData>
    <row r="68" spans="1:15">
      <c r="O68" s="134"/>
    </row>
    <row r="71" spans="1:15" s="135" customFormat="1" ht="20.25" customHeight="1"/>
    <row r="72" spans="1:15" s="135" customFormat="1" ht="20.25" customHeight="1"/>
    <row r="73" spans="1:15" s="135" customFormat="1" ht="20.25" customHeight="1">
      <c r="A73" s="250" t="s">
        <v>119</v>
      </c>
      <c r="B73" s="250"/>
      <c r="C73" s="250"/>
      <c r="D73" s="250"/>
      <c r="E73" s="250"/>
      <c r="F73" s="250"/>
      <c r="G73" s="250"/>
      <c r="H73" s="250"/>
      <c r="I73" s="250"/>
      <c r="J73" s="250"/>
      <c r="K73" s="250"/>
      <c r="L73" s="250"/>
    </row>
    <row r="74" spans="1:15" s="135" customFormat="1" ht="20.25" customHeight="1">
      <c r="A74" s="251" t="s">
        <v>120</v>
      </c>
      <c r="B74" s="250"/>
      <c r="C74" s="250"/>
      <c r="D74" s="250"/>
      <c r="E74" s="250"/>
      <c r="F74" s="250"/>
      <c r="G74" s="250"/>
      <c r="H74" s="250"/>
      <c r="I74" s="250"/>
      <c r="J74" s="250"/>
      <c r="K74" s="250"/>
      <c r="L74" s="250"/>
    </row>
    <row r="75" spans="1:15" s="135" customFormat="1" ht="20.25" customHeight="1">
      <c r="A75" s="251" t="s">
        <v>121</v>
      </c>
      <c r="B75" s="250"/>
      <c r="C75" s="250"/>
      <c r="D75" s="250"/>
      <c r="E75" s="250"/>
      <c r="F75" s="250"/>
      <c r="G75" s="250"/>
      <c r="H75" s="250"/>
      <c r="I75" s="250"/>
      <c r="J75" s="250"/>
      <c r="K75" s="250"/>
      <c r="L75" s="250"/>
    </row>
    <row r="76" spans="1:15" s="135" customFormat="1" ht="20.25" customHeight="1">
      <c r="A76" s="251" t="s">
        <v>122</v>
      </c>
      <c r="B76" s="250"/>
      <c r="C76" s="250"/>
      <c r="D76" s="250"/>
      <c r="E76" s="250"/>
      <c r="F76" s="250"/>
      <c r="G76" s="250"/>
      <c r="H76" s="250"/>
      <c r="I76" s="250"/>
      <c r="J76" s="250"/>
      <c r="K76" s="250"/>
      <c r="L76" s="250"/>
    </row>
    <row r="77" spans="1:15" ht="14.25">
      <c r="A77" s="252"/>
      <c r="B77" s="252"/>
      <c r="C77" s="252"/>
      <c r="D77" s="252"/>
      <c r="E77" s="252"/>
      <c r="F77" s="252"/>
      <c r="G77" s="252"/>
      <c r="H77" s="252"/>
      <c r="I77" s="252"/>
      <c r="J77" s="252"/>
      <c r="K77" s="252"/>
      <c r="L77" s="252"/>
    </row>
  </sheetData>
  <mergeCells count="5">
    <mergeCell ref="A73:L73"/>
    <mergeCell ref="A74:L74"/>
    <mergeCell ref="A75:L75"/>
    <mergeCell ref="A76:L76"/>
    <mergeCell ref="A77:L77"/>
  </mergeCells>
  <phoneticPr fontId="2"/>
  <printOptions horizontalCentered="1"/>
  <pageMargins left="0.78740157480314965" right="0.35433070866141736" top="0.51181102362204722" bottom="0.43307086614173229" header="0.47244094488188981" footer="0.51181102362204722"/>
  <pageSetup paperSize="9" scale="68"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U90"/>
  <sheetViews>
    <sheetView showGridLines="0" view="pageBreakPreview" zoomScale="80" zoomScaleNormal="85" zoomScaleSheetLayoutView="80" workbookViewId="0"/>
  </sheetViews>
  <sheetFormatPr defaultRowHeight="13.5"/>
  <cols>
    <col min="1" max="1" width="4.625" style="1" customWidth="1"/>
    <col min="2" max="2" width="12.25" style="1" customWidth="1"/>
    <col min="3" max="4" width="11.625" style="1" customWidth="1"/>
    <col min="5" max="5" width="11.875" style="1" bestFit="1" customWidth="1"/>
    <col min="6" max="7" width="11.625" style="1" customWidth="1"/>
    <col min="8" max="8" width="14.625" style="1" customWidth="1"/>
    <col min="9" max="11" width="11.625" style="1" customWidth="1"/>
    <col min="12" max="12" width="4.5" style="1" customWidth="1"/>
    <col min="13" max="13" width="2.75" style="1" customWidth="1"/>
    <col min="14" max="244" width="9" style="1"/>
    <col min="245" max="245" width="4.625" style="1" customWidth="1"/>
    <col min="246" max="246" width="12.25" style="1" customWidth="1"/>
    <col min="247" max="248" width="11.625" style="1" customWidth="1"/>
    <col min="249" max="249" width="11.875" style="1" bestFit="1" customWidth="1"/>
    <col min="250" max="251" width="11.625" style="1" customWidth="1"/>
    <col min="252" max="252" width="14.625" style="1" customWidth="1"/>
    <col min="253" max="255" width="11.625" style="1" customWidth="1"/>
    <col min="256" max="256" width="4.5" style="1" customWidth="1"/>
    <col min="257" max="257" width="2.75" style="1" customWidth="1"/>
    <col min="258" max="259" width="9" style="1"/>
    <col min="260" max="260" width="0.5" style="1" customWidth="1"/>
    <col min="261" max="500" width="9" style="1"/>
    <col min="501" max="501" width="4.625" style="1" customWidth="1"/>
    <col min="502" max="502" width="12.25" style="1" customWidth="1"/>
    <col min="503" max="504" width="11.625" style="1" customWidth="1"/>
    <col min="505" max="505" width="11.875" style="1" bestFit="1" customWidth="1"/>
    <col min="506" max="507" width="11.625" style="1" customWidth="1"/>
    <col min="508" max="508" width="14.625" style="1" customWidth="1"/>
    <col min="509" max="511" width="11.625" style="1" customWidth="1"/>
    <col min="512" max="512" width="4.5" style="1" customWidth="1"/>
    <col min="513" max="513" width="2.75" style="1" customWidth="1"/>
    <col min="514" max="515" width="9" style="1"/>
    <col min="516" max="516" width="0.5" style="1" customWidth="1"/>
    <col min="517" max="756" width="9" style="1"/>
    <col min="757" max="757" width="4.625" style="1" customWidth="1"/>
    <col min="758" max="758" width="12.25" style="1" customWidth="1"/>
    <col min="759" max="760" width="11.625" style="1" customWidth="1"/>
    <col min="761" max="761" width="11.875" style="1" bestFit="1" customWidth="1"/>
    <col min="762" max="763" width="11.625" style="1" customWidth="1"/>
    <col min="764" max="764" width="14.625" style="1" customWidth="1"/>
    <col min="765" max="767" width="11.625" style="1" customWidth="1"/>
    <col min="768" max="768" width="4.5" style="1" customWidth="1"/>
    <col min="769" max="769" width="2.75" style="1" customWidth="1"/>
    <col min="770" max="771" width="9" style="1"/>
    <col min="772" max="772" width="0.5" style="1" customWidth="1"/>
    <col min="773" max="1012" width="9" style="1"/>
    <col min="1013" max="1013" width="4.625" style="1" customWidth="1"/>
    <col min="1014" max="1014" width="12.25" style="1" customWidth="1"/>
    <col min="1015" max="1016" width="11.625" style="1" customWidth="1"/>
    <col min="1017" max="1017" width="11.875" style="1" bestFit="1" customWidth="1"/>
    <col min="1018" max="1019" width="11.625" style="1" customWidth="1"/>
    <col min="1020" max="1020" width="14.625" style="1" customWidth="1"/>
    <col min="1021" max="1023" width="11.625" style="1" customWidth="1"/>
    <col min="1024" max="1024" width="4.5" style="1" customWidth="1"/>
    <col min="1025" max="1025" width="2.75" style="1" customWidth="1"/>
    <col min="1026" max="1027" width="9" style="1"/>
    <col min="1028" max="1028" width="0.5" style="1" customWidth="1"/>
    <col min="1029" max="1268" width="9" style="1"/>
    <col min="1269" max="1269" width="4.625" style="1" customWidth="1"/>
    <col min="1270" max="1270" width="12.25" style="1" customWidth="1"/>
    <col min="1271" max="1272" width="11.625" style="1" customWidth="1"/>
    <col min="1273" max="1273" width="11.875" style="1" bestFit="1" customWidth="1"/>
    <col min="1274" max="1275" width="11.625" style="1" customWidth="1"/>
    <col min="1276" max="1276" width="14.625" style="1" customWidth="1"/>
    <col min="1277" max="1279" width="11.625" style="1" customWidth="1"/>
    <col min="1280" max="1280" width="4.5" style="1" customWidth="1"/>
    <col min="1281" max="1281" width="2.75" style="1" customWidth="1"/>
    <col min="1282" max="1283" width="9" style="1"/>
    <col min="1284" max="1284" width="0.5" style="1" customWidth="1"/>
    <col min="1285" max="1524" width="9" style="1"/>
    <col min="1525" max="1525" width="4.625" style="1" customWidth="1"/>
    <col min="1526" max="1526" width="12.25" style="1" customWidth="1"/>
    <col min="1527" max="1528" width="11.625" style="1" customWidth="1"/>
    <col min="1529" max="1529" width="11.875" style="1" bestFit="1" customWidth="1"/>
    <col min="1530" max="1531" width="11.625" style="1" customWidth="1"/>
    <col min="1532" max="1532" width="14.625" style="1" customWidth="1"/>
    <col min="1533" max="1535" width="11.625" style="1" customWidth="1"/>
    <col min="1536" max="1536" width="4.5" style="1" customWidth="1"/>
    <col min="1537" max="1537" width="2.75" style="1" customWidth="1"/>
    <col min="1538" max="1539" width="9" style="1"/>
    <col min="1540" max="1540" width="0.5" style="1" customWidth="1"/>
    <col min="1541" max="1780" width="9" style="1"/>
    <col min="1781" max="1781" width="4.625" style="1" customWidth="1"/>
    <col min="1782" max="1782" width="12.25" style="1" customWidth="1"/>
    <col min="1783" max="1784" width="11.625" style="1" customWidth="1"/>
    <col min="1785" max="1785" width="11.875" style="1" bestFit="1" customWidth="1"/>
    <col min="1786" max="1787" width="11.625" style="1" customWidth="1"/>
    <col min="1788" max="1788" width="14.625" style="1" customWidth="1"/>
    <col min="1789" max="1791" width="11.625" style="1" customWidth="1"/>
    <col min="1792" max="1792" width="4.5" style="1" customWidth="1"/>
    <col min="1793" max="1793" width="2.75" style="1" customWidth="1"/>
    <col min="1794" max="1795" width="9" style="1"/>
    <col min="1796" max="1796" width="0.5" style="1" customWidth="1"/>
    <col min="1797" max="2036" width="9" style="1"/>
    <col min="2037" max="2037" width="4.625" style="1" customWidth="1"/>
    <col min="2038" max="2038" width="12.25" style="1" customWidth="1"/>
    <col min="2039" max="2040" width="11.625" style="1" customWidth="1"/>
    <col min="2041" max="2041" width="11.875" style="1" bestFit="1" customWidth="1"/>
    <col min="2042" max="2043" width="11.625" style="1" customWidth="1"/>
    <col min="2044" max="2044" width="14.625" style="1" customWidth="1"/>
    <col min="2045" max="2047" width="11.625" style="1" customWidth="1"/>
    <col min="2048" max="2048" width="4.5" style="1" customWidth="1"/>
    <col min="2049" max="2049" width="2.75" style="1" customWidth="1"/>
    <col min="2050" max="2051" width="9" style="1"/>
    <col min="2052" max="2052" width="0.5" style="1" customWidth="1"/>
    <col min="2053" max="2292" width="9" style="1"/>
    <col min="2293" max="2293" width="4.625" style="1" customWidth="1"/>
    <col min="2294" max="2294" width="12.25" style="1" customWidth="1"/>
    <col min="2295" max="2296" width="11.625" style="1" customWidth="1"/>
    <col min="2297" max="2297" width="11.875" style="1" bestFit="1" customWidth="1"/>
    <col min="2298" max="2299" width="11.625" style="1" customWidth="1"/>
    <col min="2300" max="2300" width="14.625" style="1" customWidth="1"/>
    <col min="2301" max="2303" width="11.625" style="1" customWidth="1"/>
    <col min="2304" max="2304" width="4.5" style="1" customWidth="1"/>
    <col min="2305" max="2305" width="2.75" style="1" customWidth="1"/>
    <col min="2306" max="2307" width="9" style="1"/>
    <col min="2308" max="2308" width="0.5" style="1" customWidth="1"/>
    <col min="2309" max="2548" width="9" style="1"/>
    <col min="2549" max="2549" width="4.625" style="1" customWidth="1"/>
    <col min="2550" max="2550" width="12.25" style="1" customWidth="1"/>
    <col min="2551" max="2552" width="11.625" style="1" customWidth="1"/>
    <col min="2553" max="2553" width="11.875" style="1" bestFit="1" customWidth="1"/>
    <col min="2554" max="2555" width="11.625" style="1" customWidth="1"/>
    <col min="2556" max="2556" width="14.625" style="1" customWidth="1"/>
    <col min="2557" max="2559" width="11.625" style="1" customWidth="1"/>
    <col min="2560" max="2560" width="4.5" style="1" customWidth="1"/>
    <col min="2561" max="2561" width="2.75" style="1" customWidth="1"/>
    <col min="2562" max="2563" width="9" style="1"/>
    <col min="2564" max="2564" width="0.5" style="1" customWidth="1"/>
    <col min="2565" max="2804" width="9" style="1"/>
    <col min="2805" max="2805" width="4.625" style="1" customWidth="1"/>
    <col min="2806" max="2806" width="12.25" style="1" customWidth="1"/>
    <col min="2807" max="2808" width="11.625" style="1" customWidth="1"/>
    <col min="2809" max="2809" width="11.875" style="1" bestFit="1" customWidth="1"/>
    <col min="2810" max="2811" width="11.625" style="1" customWidth="1"/>
    <col min="2812" max="2812" width="14.625" style="1" customWidth="1"/>
    <col min="2813" max="2815" width="11.625" style="1" customWidth="1"/>
    <col min="2816" max="2816" width="4.5" style="1" customWidth="1"/>
    <col min="2817" max="2817" width="2.75" style="1" customWidth="1"/>
    <col min="2818" max="2819" width="9" style="1"/>
    <col min="2820" max="2820" width="0.5" style="1" customWidth="1"/>
    <col min="2821" max="3060" width="9" style="1"/>
    <col min="3061" max="3061" width="4.625" style="1" customWidth="1"/>
    <col min="3062" max="3062" width="12.25" style="1" customWidth="1"/>
    <col min="3063" max="3064" width="11.625" style="1" customWidth="1"/>
    <col min="3065" max="3065" width="11.875" style="1" bestFit="1" customWidth="1"/>
    <col min="3066" max="3067" width="11.625" style="1" customWidth="1"/>
    <col min="3068" max="3068" width="14.625" style="1" customWidth="1"/>
    <col min="3069" max="3071" width="11.625" style="1" customWidth="1"/>
    <col min="3072" max="3072" width="4.5" style="1" customWidth="1"/>
    <col min="3073" max="3073" width="2.75" style="1" customWidth="1"/>
    <col min="3074" max="3075" width="9" style="1"/>
    <col min="3076" max="3076" width="0.5" style="1" customWidth="1"/>
    <col min="3077" max="3316" width="9" style="1"/>
    <col min="3317" max="3317" width="4.625" style="1" customWidth="1"/>
    <col min="3318" max="3318" width="12.25" style="1" customWidth="1"/>
    <col min="3319" max="3320" width="11.625" style="1" customWidth="1"/>
    <col min="3321" max="3321" width="11.875" style="1" bestFit="1" customWidth="1"/>
    <col min="3322" max="3323" width="11.625" style="1" customWidth="1"/>
    <col min="3324" max="3324" width="14.625" style="1" customWidth="1"/>
    <col min="3325" max="3327" width="11.625" style="1" customWidth="1"/>
    <col min="3328" max="3328" width="4.5" style="1" customWidth="1"/>
    <col min="3329" max="3329" width="2.75" style="1" customWidth="1"/>
    <col min="3330" max="3331" width="9" style="1"/>
    <col min="3332" max="3332" width="0.5" style="1" customWidth="1"/>
    <col min="3333" max="3572" width="9" style="1"/>
    <col min="3573" max="3573" width="4.625" style="1" customWidth="1"/>
    <col min="3574" max="3574" width="12.25" style="1" customWidth="1"/>
    <col min="3575" max="3576" width="11.625" style="1" customWidth="1"/>
    <col min="3577" max="3577" width="11.875" style="1" bestFit="1" customWidth="1"/>
    <col min="3578" max="3579" width="11.625" style="1" customWidth="1"/>
    <col min="3580" max="3580" width="14.625" style="1" customWidth="1"/>
    <col min="3581" max="3583" width="11.625" style="1" customWidth="1"/>
    <col min="3584" max="3584" width="4.5" style="1" customWidth="1"/>
    <col min="3585" max="3585" width="2.75" style="1" customWidth="1"/>
    <col min="3586" max="3587" width="9" style="1"/>
    <col min="3588" max="3588" width="0.5" style="1" customWidth="1"/>
    <col min="3589" max="3828" width="9" style="1"/>
    <col min="3829" max="3829" width="4.625" style="1" customWidth="1"/>
    <col min="3830" max="3830" width="12.25" style="1" customWidth="1"/>
    <col min="3831" max="3832" width="11.625" style="1" customWidth="1"/>
    <col min="3833" max="3833" width="11.875" style="1" bestFit="1" customWidth="1"/>
    <col min="3834" max="3835" width="11.625" style="1" customWidth="1"/>
    <col min="3836" max="3836" width="14.625" style="1" customWidth="1"/>
    <col min="3837" max="3839" width="11.625" style="1" customWidth="1"/>
    <col min="3840" max="3840" width="4.5" style="1" customWidth="1"/>
    <col min="3841" max="3841" width="2.75" style="1" customWidth="1"/>
    <col min="3842" max="3843" width="9" style="1"/>
    <col min="3844" max="3844" width="0.5" style="1" customWidth="1"/>
    <col min="3845" max="4084" width="9" style="1"/>
    <col min="4085" max="4085" width="4.625" style="1" customWidth="1"/>
    <col min="4086" max="4086" width="12.25" style="1" customWidth="1"/>
    <col min="4087" max="4088" width="11.625" style="1" customWidth="1"/>
    <col min="4089" max="4089" width="11.875" style="1" bestFit="1" customWidth="1"/>
    <col min="4090" max="4091" width="11.625" style="1" customWidth="1"/>
    <col min="4092" max="4092" width="14.625" style="1" customWidth="1"/>
    <col min="4093" max="4095" width="11.625" style="1" customWidth="1"/>
    <col min="4096" max="4096" width="4.5" style="1" customWidth="1"/>
    <col min="4097" max="4097" width="2.75" style="1" customWidth="1"/>
    <col min="4098" max="4099" width="9" style="1"/>
    <col min="4100" max="4100" width="0.5" style="1" customWidth="1"/>
    <col min="4101" max="4340" width="9" style="1"/>
    <col min="4341" max="4341" width="4.625" style="1" customWidth="1"/>
    <col min="4342" max="4342" width="12.25" style="1" customWidth="1"/>
    <col min="4343" max="4344" width="11.625" style="1" customWidth="1"/>
    <col min="4345" max="4345" width="11.875" style="1" bestFit="1" customWidth="1"/>
    <col min="4346" max="4347" width="11.625" style="1" customWidth="1"/>
    <col min="4348" max="4348" width="14.625" style="1" customWidth="1"/>
    <col min="4349" max="4351" width="11.625" style="1" customWidth="1"/>
    <col min="4352" max="4352" width="4.5" style="1" customWidth="1"/>
    <col min="4353" max="4353" width="2.75" style="1" customWidth="1"/>
    <col min="4354" max="4355" width="9" style="1"/>
    <col min="4356" max="4356" width="0.5" style="1" customWidth="1"/>
    <col min="4357" max="4596" width="9" style="1"/>
    <col min="4597" max="4597" width="4.625" style="1" customWidth="1"/>
    <col min="4598" max="4598" width="12.25" style="1" customWidth="1"/>
    <col min="4599" max="4600" width="11.625" style="1" customWidth="1"/>
    <col min="4601" max="4601" width="11.875" style="1" bestFit="1" customWidth="1"/>
    <col min="4602" max="4603" width="11.625" style="1" customWidth="1"/>
    <col min="4604" max="4604" width="14.625" style="1" customWidth="1"/>
    <col min="4605" max="4607" width="11.625" style="1" customWidth="1"/>
    <col min="4608" max="4608" width="4.5" style="1" customWidth="1"/>
    <col min="4609" max="4609" width="2.75" style="1" customWidth="1"/>
    <col min="4610" max="4611" width="9" style="1"/>
    <col min="4612" max="4612" width="0.5" style="1" customWidth="1"/>
    <col min="4613" max="4852" width="9" style="1"/>
    <col min="4853" max="4853" width="4.625" style="1" customWidth="1"/>
    <col min="4854" max="4854" width="12.25" style="1" customWidth="1"/>
    <col min="4855" max="4856" width="11.625" style="1" customWidth="1"/>
    <col min="4857" max="4857" width="11.875" style="1" bestFit="1" customWidth="1"/>
    <col min="4858" max="4859" width="11.625" style="1" customWidth="1"/>
    <col min="4860" max="4860" width="14.625" style="1" customWidth="1"/>
    <col min="4861" max="4863" width="11.625" style="1" customWidth="1"/>
    <col min="4864" max="4864" width="4.5" style="1" customWidth="1"/>
    <col min="4865" max="4865" width="2.75" style="1" customWidth="1"/>
    <col min="4866" max="4867" width="9" style="1"/>
    <col min="4868" max="4868" width="0.5" style="1" customWidth="1"/>
    <col min="4869" max="5108" width="9" style="1"/>
    <col min="5109" max="5109" width="4.625" style="1" customWidth="1"/>
    <col min="5110" max="5110" width="12.25" style="1" customWidth="1"/>
    <col min="5111" max="5112" width="11.625" style="1" customWidth="1"/>
    <col min="5113" max="5113" width="11.875" style="1" bestFit="1" customWidth="1"/>
    <col min="5114" max="5115" width="11.625" style="1" customWidth="1"/>
    <col min="5116" max="5116" width="14.625" style="1" customWidth="1"/>
    <col min="5117" max="5119" width="11.625" style="1" customWidth="1"/>
    <col min="5120" max="5120" width="4.5" style="1" customWidth="1"/>
    <col min="5121" max="5121" width="2.75" style="1" customWidth="1"/>
    <col min="5122" max="5123" width="9" style="1"/>
    <col min="5124" max="5124" width="0.5" style="1" customWidth="1"/>
    <col min="5125" max="5364" width="9" style="1"/>
    <col min="5365" max="5365" width="4.625" style="1" customWidth="1"/>
    <col min="5366" max="5366" width="12.25" style="1" customWidth="1"/>
    <col min="5367" max="5368" width="11.625" style="1" customWidth="1"/>
    <col min="5369" max="5369" width="11.875" style="1" bestFit="1" customWidth="1"/>
    <col min="5370" max="5371" width="11.625" style="1" customWidth="1"/>
    <col min="5372" max="5372" width="14.625" style="1" customWidth="1"/>
    <col min="5373" max="5375" width="11.625" style="1" customWidth="1"/>
    <col min="5376" max="5376" width="4.5" style="1" customWidth="1"/>
    <col min="5377" max="5377" width="2.75" style="1" customWidth="1"/>
    <col min="5378" max="5379" width="9" style="1"/>
    <col min="5380" max="5380" width="0.5" style="1" customWidth="1"/>
    <col min="5381" max="5620" width="9" style="1"/>
    <col min="5621" max="5621" width="4.625" style="1" customWidth="1"/>
    <col min="5622" max="5622" width="12.25" style="1" customWidth="1"/>
    <col min="5623" max="5624" width="11.625" style="1" customWidth="1"/>
    <col min="5625" max="5625" width="11.875" style="1" bestFit="1" customWidth="1"/>
    <col min="5626" max="5627" width="11.625" style="1" customWidth="1"/>
    <col min="5628" max="5628" width="14.625" style="1" customWidth="1"/>
    <col min="5629" max="5631" width="11.625" style="1" customWidth="1"/>
    <col min="5632" max="5632" width="4.5" style="1" customWidth="1"/>
    <col min="5633" max="5633" width="2.75" style="1" customWidth="1"/>
    <col min="5634" max="5635" width="9" style="1"/>
    <col min="5636" max="5636" width="0.5" style="1" customWidth="1"/>
    <col min="5637" max="5876" width="9" style="1"/>
    <col min="5877" max="5877" width="4.625" style="1" customWidth="1"/>
    <col min="5878" max="5878" width="12.25" style="1" customWidth="1"/>
    <col min="5879" max="5880" width="11.625" style="1" customWidth="1"/>
    <col min="5881" max="5881" width="11.875" style="1" bestFit="1" customWidth="1"/>
    <col min="5882" max="5883" width="11.625" style="1" customWidth="1"/>
    <col min="5884" max="5884" width="14.625" style="1" customWidth="1"/>
    <col min="5885" max="5887" width="11.625" style="1" customWidth="1"/>
    <col min="5888" max="5888" width="4.5" style="1" customWidth="1"/>
    <col min="5889" max="5889" width="2.75" style="1" customWidth="1"/>
    <col min="5890" max="5891" width="9" style="1"/>
    <col min="5892" max="5892" width="0.5" style="1" customWidth="1"/>
    <col min="5893" max="6132" width="9" style="1"/>
    <col min="6133" max="6133" width="4.625" style="1" customWidth="1"/>
    <col min="6134" max="6134" width="12.25" style="1" customWidth="1"/>
    <col min="6135" max="6136" width="11.625" style="1" customWidth="1"/>
    <col min="6137" max="6137" width="11.875" style="1" bestFit="1" customWidth="1"/>
    <col min="6138" max="6139" width="11.625" style="1" customWidth="1"/>
    <col min="6140" max="6140" width="14.625" style="1" customWidth="1"/>
    <col min="6141" max="6143" width="11.625" style="1" customWidth="1"/>
    <col min="6144" max="6144" width="4.5" style="1" customWidth="1"/>
    <col min="6145" max="6145" width="2.75" style="1" customWidth="1"/>
    <col min="6146" max="6147" width="9" style="1"/>
    <col min="6148" max="6148" width="0.5" style="1" customWidth="1"/>
    <col min="6149" max="6388" width="9" style="1"/>
    <col min="6389" max="6389" width="4.625" style="1" customWidth="1"/>
    <col min="6390" max="6390" width="12.25" style="1" customWidth="1"/>
    <col min="6391" max="6392" width="11.625" style="1" customWidth="1"/>
    <col min="6393" max="6393" width="11.875" style="1" bestFit="1" customWidth="1"/>
    <col min="6394" max="6395" width="11.625" style="1" customWidth="1"/>
    <col min="6396" max="6396" width="14.625" style="1" customWidth="1"/>
    <col min="6397" max="6399" width="11.625" style="1" customWidth="1"/>
    <col min="6400" max="6400" width="4.5" style="1" customWidth="1"/>
    <col min="6401" max="6401" width="2.75" style="1" customWidth="1"/>
    <col min="6402" max="6403" width="9" style="1"/>
    <col min="6404" max="6404" width="0.5" style="1" customWidth="1"/>
    <col min="6405" max="6644" width="9" style="1"/>
    <col min="6645" max="6645" width="4.625" style="1" customWidth="1"/>
    <col min="6646" max="6646" width="12.25" style="1" customWidth="1"/>
    <col min="6647" max="6648" width="11.625" style="1" customWidth="1"/>
    <col min="6649" max="6649" width="11.875" style="1" bestFit="1" customWidth="1"/>
    <col min="6650" max="6651" width="11.625" style="1" customWidth="1"/>
    <col min="6652" max="6652" width="14.625" style="1" customWidth="1"/>
    <col min="6653" max="6655" width="11.625" style="1" customWidth="1"/>
    <col min="6656" max="6656" width="4.5" style="1" customWidth="1"/>
    <col min="6657" max="6657" width="2.75" style="1" customWidth="1"/>
    <col min="6658" max="6659" width="9" style="1"/>
    <col min="6660" max="6660" width="0.5" style="1" customWidth="1"/>
    <col min="6661" max="6900" width="9" style="1"/>
    <col min="6901" max="6901" width="4.625" style="1" customWidth="1"/>
    <col min="6902" max="6902" width="12.25" style="1" customWidth="1"/>
    <col min="6903" max="6904" width="11.625" style="1" customWidth="1"/>
    <col min="6905" max="6905" width="11.875" style="1" bestFit="1" customWidth="1"/>
    <col min="6906" max="6907" width="11.625" style="1" customWidth="1"/>
    <col min="6908" max="6908" width="14.625" style="1" customWidth="1"/>
    <col min="6909" max="6911" width="11.625" style="1" customWidth="1"/>
    <col min="6912" max="6912" width="4.5" style="1" customWidth="1"/>
    <col min="6913" max="6913" width="2.75" style="1" customWidth="1"/>
    <col min="6914" max="6915" width="9" style="1"/>
    <col min="6916" max="6916" width="0.5" style="1" customWidth="1"/>
    <col min="6917" max="7156" width="9" style="1"/>
    <col min="7157" max="7157" width="4.625" style="1" customWidth="1"/>
    <col min="7158" max="7158" width="12.25" style="1" customWidth="1"/>
    <col min="7159" max="7160" width="11.625" style="1" customWidth="1"/>
    <col min="7161" max="7161" width="11.875" style="1" bestFit="1" customWidth="1"/>
    <col min="7162" max="7163" width="11.625" style="1" customWidth="1"/>
    <col min="7164" max="7164" width="14.625" style="1" customWidth="1"/>
    <col min="7165" max="7167" width="11.625" style="1" customWidth="1"/>
    <col min="7168" max="7168" width="4.5" style="1" customWidth="1"/>
    <col min="7169" max="7169" width="2.75" style="1" customWidth="1"/>
    <col min="7170" max="7171" width="9" style="1"/>
    <col min="7172" max="7172" width="0.5" style="1" customWidth="1"/>
    <col min="7173" max="7412" width="9" style="1"/>
    <col min="7413" max="7413" width="4.625" style="1" customWidth="1"/>
    <col min="7414" max="7414" width="12.25" style="1" customWidth="1"/>
    <col min="7415" max="7416" width="11.625" style="1" customWidth="1"/>
    <col min="7417" max="7417" width="11.875" style="1" bestFit="1" customWidth="1"/>
    <col min="7418" max="7419" width="11.625" style="1" customWidth="1"/>
    <col min="7420" max="7420" width="14.625" style="1" customWidth="1"/>
    <col min="7421" max="7423" width="11.625" style="1" customWidth="1"/>
    <col min="7424" max="7424" width="4.5" style="1" customWidth="1"/>
    <col min="7425" max="7425" width="2.75" style="1" customWidth="1"/>
    <col min="7426" max="7427" width="9" style="1"/>
    <col min="7428" max="7428" width="0.5" style="1" customWidth="1"/>
    <col min="7429" max="7668" width="9" style="1"/>
    <col min="7669" max="7669" width="4.625" style="1" customWidth="1"/>
    <col min="7670" max="7670" width="12.25" style="1" customWidth="1"/>
    <col min="7671" max="7672" width="11.625" style="1" customWidth="1"/>
    <col min="7673" max="7673" width="11.875" style="1" bestFit="1" customWidth="1"/>
    <col min="7674" max="7675" width="11.625" style="1" customWidth="1"/>
    <col min="7676" max="7676" width="14.625" style="1" customWidth="1"/>
    <col min="7677" max="7679" width="11.625" style="1" customWidth="1"/>
    <col min="7680" max="7680" width="4.5" style="1" customWidth="1"/>
    <col min="7681" max="7681" width="2.75" style="1" customWidth="1"/>
    <col min="7682" max="7683" width="9" style="1"/>
    <col min="7684" max="7684" width="0.5" style="1" customWidth="1"/>
    <col min="7685" max="7924" width="9" style="1"/>
    <col min="7925" max="7925" width="4.625" style="1" customWidth="1"/>
    <col min="7926" max="7926" width="12.25" style="1" customWidth="1"/>
    <col min="7927" max="7928" width="11.625" style="1" customWidth="1"/>
    <col min="7929" max="7929" width="11.875" style="1" bestFit="1" customWidth="1"/>
    <col min="7930" max="7931" width="11.625" style="1" customWidth="1"/>
    <col min="7932" max="7932" width="14.625" style="1" customWidth="1"/>
    <col min="7933" max="7935" width="11.625" style="1" customWidth="1"/>
    <col min="7936" max="7936" width="4.5" style="1" customWidth="1"/>
    <col min="7937" max="7937" width="2.75" style="1" customWidth="1"/>
    <col min="7938" max="7939" width="9" style="1"/>
    <col min="7940" max="7940" width="0.5" style="1" customWidth="1"/>
    <col min="7941" max="8180" width="9" style="1"/>
    <col min="8181" max="8181" width="4.625" style="1" customWidth="1"/>
    <col min="8182" max="8182" width="12.25" style="1" customWidth="1"/>
    <col min="8183" max="8184" width="11.625" style="1" customWidth="1"/>
    <col min="8185" max="8185" width="11.875" style="1" bestFit="1" customWidth="1"/>
    <col min="8186" max="8187" width="11.625" style="1" customWidth="1"/>
    <col min="8188" max="8188" width="14.625" style="1" customWidth="1"/>
    <col min="8189" max="8191" width="11.625" style="1" customWidth="1"/>
    <col min="8192" max="8192" width="4.5" style="1" customWidth="1"/>
    <col min="8193" max="8193" width="2.75" style="1" customWidth="1"/>
    <col min="8194" max="8195" width="9" style="1"/>
    <col min="8196" max="8196" width="0.5" style="1" customWidth="1"/>
    <col min="8197" max="8436" width="9" style="1"/>
    <col min="8437" max="8437" width="4.625" style="1" customWidth="1"/>
    <col min="8438" max="8438" width="12.25" style="1" customWidth="1"/>
    <col min="8439" max="8440" width="11.625" style="1" customWidth="1"/>
    <col min="8441" max="8441" width="11.875" style="1" bestFit="1" customWidth="1"/>
    <col min="8442" max="8443" width="11.625" style="1" customWidth="1"/>
    <col min="8444" max="8444" width="14.625" style="1" customWidth="1"/>
    <col min="8445" max="8447" width="11.625" style="1" customWidth="1"/>
    <col min="8448" max="8448" width="4.5" style="1" customWidth="1"/>
    <col min="8449" max="8449" width="2.75" style="1" customWidth="1"/>
    <col min="8450" max="8451" width="9" style="1"/>
    <col min="8452" max="8452" width="0.5" style="1" customWidth="1"/>
    <col min="8453" max="8692" width="9" style="1"/>
    <col min="8693" max="8693" width="4.625" style="1" customWidth="1"/>
    <col min="8694" max="8694" width="12.25" style="1" customWidth="1"/>
    <col min="8695" max="8696" width="11.625" style="1" customWidth="1"/>
    <col min="8697" max="8697" width="11.875" style="1" bestFit="1" customWidth="1"/>
    <col min="8698" max="8699" width="11.625" style="1" customWidth="1"/>
    <col min="8700" max="8700" width="14.625" style="1" customWidth="1"/>
    <col min="8701" max="8703" width="11.625" style="1" customWidth="1"/>
    <col min="8704" max="8704" width="4.5" style="1" customWidth="1"/>
    <col min="8705" max="8705" width="2.75" style="1" customWidth="1"/>
    <col min="8706" max="8707" width="9" style="1"/>
    <col min="8708" max="8708" width="0.5" style="1" customWidth="1"/>
    <col min="8709" max="8948" width="9" style="1"/>
    <col min="8949" max="8949" width="4.625" style="1" customWidth="1"/>
    <col min="8950" max="8950" width="12.25" style="1" customWidth="1"/>
    <col min="8951" max="8952" width="11.625" style="1" customWidth="1"/>
    <col min="8953" max="8953" width="11.875" style="1" bestFit="1" customWidth="1"/>
    <col min="8954" max="8955" width="11.625" style="1" customWidth="1"/>
    <col min="8956" max="8956" width="14.625" style="1" customWidth="1"/>
    <col min="8957" max="8959" width="11.625" style="1" customWidth="1"/>
    <col min="8960" max="8960" width="4.5" style="1" customWidth="1"/>
    <col min="8961" max="8961" width="2.75" style="1" customWidth="1"/>
    <col min="8962" max="8963" width="9" style="1"/>
    <col min="8964" max="8964" width="0.5" style="1" customWidth="1"/>
    <col min="8965" max="9204" width="9" style="1"/>
    <col min="9205" max="9205" width="4.625" style="1" customWidth="1"/>
    <col min="9206" max="9206" width="12.25" style="1" customWidth="1"/>
    <col min="9207" max="9208" width="11.625" style="1" customWidth="1"/>
    <col min="9209" max="9209" width="11.875" style="1" bestFit="1" customWidth="1"/>
    <col min="9210" max="9211" width="11.625" style="1" customWidth="1"/>
    <col min="9212" max="9212" width="14.625" style="1" customWidth="1"/>
    <col min="9213" max="9215" width="11.625" style="1" customWidth="1"/>
    <col min="9216" max="9216" width="4.5" style="1" customWidth="1"/>
    <col min="9217" max="9217" width="2.75" style="1" customWidth="1"/>
    <col min="9218" max="9219" width="9" style="1"/>
    <col min="9220" max="9220" width="0.5" style="1" customWidth="1"/>
    <col min="9221" max="9460" width="9" style="1"/>
    <col min="9461" max="9461" width="4.625" style="1" customWidth="1"/>
    <col min="9462" max="9462" width="12.25" style="1" customWidth="1"/>
    <col min="9463" max="9464" width="11.625" style="1" customWidth="1"/>
    <col min="9465" max="9465" width="11.875" style="1" bestFit="1" customWidth="1"/>
    <col min="9466" max="9467" width="11.625" style="1" customWidth="1"/>
    <col min="9468" max="9468" width="14.625" style="1" customWidth="1"/>
    <col min="9469" max="9471" width="11.625" style="1" customWidth="1"/>
    <col min="9472" max="9472" width="4.5" style="1" customWidth="1"/>
    <col min="9473" max="9473" width="2.75" style="1" customWidth="1"/>
    <col min="9474" max="9475" width="9" style="1"/>
    <col min="9476" max="9476" width="0.5" style="1" customWidth="1"/>
    <col min="9477" max="9716" width="9" style="1"/>
    <col min="9717" max="9717" width="4.625" style="1" customWidth="1"/>
    <col min="9718" max="9718" width="12.25" style="1" customWidth="1"/>
    <col min="9719" max="9720" width="11.625" style="1" customWidth="1"/>
    <col min="9721" max="9721" width="11.875" style="1" bestFit="1" customWidth="1"/>
    <col min="9722" max="9723" width="11.625" style="1" customWidth="1"/>
    <col min="9724" max="9724" width="14.625" style="1" customWidth="1"/>
    <col min="9725" max="9727" width="11.625" style="1" customWidth="1"/>
    <col min="9728" max="9728" width="4.5" style="1" customWidth="1"/>
    <col min="9729" max="9729" width="2.75" style="1" customWidth="1"/>
    <col min="9730" max="9731" width="9" style="1"/>
    <col min="9732" max="9732" width="0.5" style="1" customWidth="1"/>
    <col min="9733" max="9972" width="9" style="1"/>
    <col min="9973" max="9973" width="4.625" style="1" customWidth="1"/>
    <col min="9974" max="9974" width="12.25" style="1" customWidth="1"/>
    <col min="9975" max="9976" width="11.625" style="1" customWidth="1"/>
    <col min="9977" max="9977" width="11.875" style="1" bestFit="1" customWidth="1"/>
    <col min="9978" max="9979" width="11.625" style="1" customWidth="1"/>
    <col min="9980" max="9980" width="14.625" style="1" customWidth="1"/>
    <col min="9981" max="9983" width="11.625" style="1" customWidth="1"/>
    <col min="9984" max="9984" width="4.5" style="1" customWidth="1"/>
    <col min="9985" max="9985" width="2.75" style="1" customWidth="1"/>
    <col min="9986" max="9987" width="9" style="1"/>
    <col min="9988" max="9988" width="0.5" style="1" customWidth="1"/>
    <col min="9989" max="10228" width="9" style="1"/>
    <col min="10229" max="10229" width="4.625" style="1" customWidth="1"/>
    <col min="10230" max="10230" width="12.25" style="1" customWidth="1"/>
    <col min="10231" max="10232" width="11.625" style="1" customWidth="1"/>
    <col min="10233" max="10233" width="11.875" style="1" bestFit="1" customWidth="1"/>
    <col min="10234" max="10235" width="11.625" style="1" customWidth="1"/>
    <col min="10236" max="10236" width="14.625" style="1" customWidth="1"/>
    <col min="10237" max="10239" width="11.625" style="1" customWidth="1"/>
    <col min="10240" max="10240" width="4.5" style="1" customWidth="1"/>
    <col min="10241" max="10241" width="2.75" style="1" customWidth="1"/>
    <col min="10242" max="10243" width="9" style="1"/>
    <col min="10244" max="10244" width="0.5" style="1" customWidth="1"/>
    <col min="10245" max="10484" width="9" style="1"/>
    <col min="10485" max="10485" width="4.625" style="1" customWidth="1"/>
    <col min="10486" max="10486" width="12.25" style="1" customWidth="1"/>
    <col min="10487" max="10488" width="11.625" style="1" customWidth="1"/>
    <col min="10489" max="10489" width="11.875" style="1" bestFit="1" customWidth="1"/>
    <col min="10490" max="10491" width="11.625" style="1" customWidth="1"/>
    <col min="10492" max="10492" width="14.625" style="1" customWidth="1"/>
    <col min="10493" max="10495" width="11.625" style="1" customWidth="1"/>
    <col min="10496" max="10496" width="4.5" style="1" customWidth="1"/>
    <col min="10497" max="10497" width="2.75" style="1" customWidth="1"/>
    <col min="10498" max="10499" width="9" style="1"/>
    <col min="10500" max="10500" width="0.5" style="1" customWidth="1"/>
    <col min="10501" max="10740" width="9" style="1"/>
    <col min="10741" max="10741" width="4.625" style="1" customWidth="1"/>
    <col min="10742" max="10742" width="12.25" style="1" customWidth="1"/>
    <col min="10743" max="10744" width="11.625" style="1" customWidth="1"/>
    <col min="10745" max="10745" width="11.875" style="1" bestFit="1" customWidth="1"/>
    <col min="10746" max="10747" width="11.625" style="1" customWidth="1"/>
    <col min="10748" max="10748" width="14.625" style="1" customWidth="1"/>
    <col min="10749" max="10751" width="11.625" style="1" customWidth="1"/>
    <col min="10752" max="10752" width="4.5" style="1" customWidth="1"/>
    <col min="10753" max="10753" width="2.75" style="1" customWidth="1"/>
    <col min="10754" max="10755" width="9" style="1"/>
    <col min="10756" max="10756" width="0.5" style="1" customWidth="1"/>
    <col min="10757" max="10996" width="9" style="1"/>
    <col min="10997" max="10997" width="4.625" style="1" customWidth="1"/>
    <col min="10998" max="10998" width="12.25" style="1" customWidth="1"/>
    <col min="10999" max="11000" width="11.625" style="1" customWidth="1"/>
    <col min="11001" max="11001" width="11.875" style="1" bestFit="1" customWidth="1"/>
    <col min="11002" max="11003" width="11.625" style="1" customWidth="1"/>
    <col min="11004" max="11004" width="14.625" style="1" customWidth="1"/>
    <col min="11005" max="11007" width="11.625" style="1" customWidth="1"/>
    <col min="11008" max="11008" width="4.5" style="1" customWidth="1"/>
    <col min="11009" max="11009" width="2.75" style="1" customWidth="1"/>
    <col min="11010" max="11011" width="9" style="1"/>
    <col min="11012" max="11012" width="0.5" style="1" customWidth="1"/>
    <col min="11013" max="11252" width="9" style="1"/>
    <col min="11253" max="11253" width="4.625" style="1" customWidth="1"/>
    <col min="11254" max="11254" width="12.25" style="1" customWidth="1"/>
    <col min="11255" max="11256" width="11.625" style="1" customWidth="1"/>
    <col min="11257" max="11257" width="11.875" style="1" bestFit="1" customWidth="1"/>
    <col min="11258" max="11259" width="11.625" style="1" customWidth="1"/>
    <col min="11260" max="11260" width="14.625" style="1" customWidth="1"/>
    <col min="11261" max="11263" width="11.625" style="1" customWidth="1"/>
    <col min="11264" max="11264" width="4.5" style="1" customWidth="1"/>
    <col min="11265" max="11265" width="2.75" style="1" customWidth="1"/>
    <col min="11266" max="11267" width="9" style="1"/>
    <col min="11268" max="11268" width="0.5" style="1" customWidth="1"/>
    <col min="11269" max="11508" width="9" style="1"/>
    <col min="11509" max="11509" width="4.625" style="1" customWidth="1"/>
    <col min="11510" max="11510" width="12.25" style="1" customWidth="1"/>
    <col min="11511" max="11512" width="11.625" style="1" customWidth="1"/>
    <col min="11513" max="11513" width="11.875" style="1" bestFit="1" customWidth="1"/>
    <col min="11514" max="11515" width="11.625" style="1" customWidth="1"/>
    <col min="11516" max="11516" width="14.625" style="1" customWidth="1"/>
    <col min="11517" max="11519" width="11.625" style="1" customWidth="1"/>
    <col min="11520" max="11520" width="4.5" style="1" customWidth="1"/>
    <col min="11521" max="11521" width="2.75" style="1" customWidth="1"/>
    <col min="11522" max="11523" width="9" style="1"/>
    <col min="11524" max="11524" width="0.5" style="1" customWidth="1"/>
    <col min="11525" max="11764" width="9" style="1"/>
    <col min="11765" max="11765" width="4.625" style="1" customWidth="1"/>
    <col min="11766" max="11766" width="12.25" style="1" customWidth="1"/>
    <col min="11767" max="11768" width="11.625" style="1" customWidth="1"/>
    <col min="11769" max="11769" width="11.875" style="1" bestFit="1" customWidth="1"/>
    <col min="11770" max="11771" width="11.625" style="1" customWidth="1"/>
    <col min="11772" max="11772" width="14.625" style="1" customWidth="1"/>
    <col min="11773" max="11775" width="11.625" style="1" customWidth="1"/>
    <col min="11776" max="11776" width="4.5" style="1" customWidth="1"/>
    <col min="11777" max="11777" width="2.75" style="1" customWidth="1"/>
    <col min="11778" max="11779" width="9" style="1"/>
    <col min="11780" max="11780" width="0.5" style="1" customWidth="1"/>
    <col min="11781" max="12020" width="9" style="1"/>
    <col min="12021" max="12021" width="4.625" style="1" customWidth="1"/>
    <col min="12022" max="12022" width="12.25" style="1" customWidth="1"/>
    <col min="12023" max="12024" width="11.625" style="1" customWidth="1"/>
    <col min="12025" max="12025" width="11.875" style="1" bestFit="1" customWidth="1"/>
    <col min="12026" max="12027" width="11.625" style="1" customWidth="1"/>
    <col min="12028" max="12028" width="14.625" style="1" customWidth="1"/>
    <col min="12029" max="12031" width="11.625" style="1" customWidth="1"/>
    <col min="12032" max="12032" width="4.5" style="1" customWidth="1"/>
    <col min="12033" max="12033" width="2.75" style="1" customWidth="1"/>
    <col min="12034" max="12035" width="9" style="1"/>
    <col min="12036" max="12036" width="0.5" style="1" customWidth="1"/>
    <col min="12037" max="12276" width="9" style="1"/>
    <col min="12277" max="12277" width="4.625" style="1" customWidth="1"/>
    <col min="12278" max="12278" width="12.25" style="1" customWidth="1"/>
    <col min="12279" max="12280" width="11.625" style="1" customWidth="1"/>
    <col min="12281" max="12281" width="11.875" style="1" bestFit="1" customWidth="1"/>
    <col min="12282" max="12283" width="11.625" style="1" customWidth="1"/>
    <col min="12284" max="12284" width="14.625" style="1" customWidth="1"/>
    <col min="12285" max="12287" width="11.625" style="1" customWidth="1"/>
    <col min="12288" max="12288" width="4.5" style="1" customWidth="1"/>
    <col min="12289" max="12289" width="2.75" style="1" customWidth="1"/>
    <col min="12290" max="12291" width="9" style="1"/>
    <col min="12292" max="12292" width="0.5" style="1" customWidth="1"/>
    <col min="12293" max="12532" width="9" style="1"/>
    <col min="12533" max="12533" width="4.625" style="1" customWidth="1"/>
    <col min="12534" max="12534" width="12.25" style="1" customWidth="1"/>
    <col min="12535" max="12536" width="11.625" style="1" customWidth="1"/>
    <col min="12537" max="12537" width="11.875" style="1" bestFit="1" customWidth="1"/>
    <col min="12538" max="12539" width="11.625" style="1" customWidth="1"/>
    <col min="12540" max="12540" width="14.625" style="1" customWidth="1"/>
    <col min="12541" max="12543" width="11.625" style="1" customWidth="1"/>
    <col min="12544" max="12544" width="4.5" style="1" customWidth="1"/>
    <col min="12545" max="12545" width="2.75" style="1" customWidth="1"/>
    <col min="12546" max="12547" width="9" style="1"/>
    <col min="12548" max="12548" width="0.5" style="1" customWidth="1"/>
    <col min="12549" max="12788" width="9" style="1"/>
    <col min="12789" max="12789" width="4.625" style="1" customWidth="1"/>
    <col min="12790" max="12790" width="12.25" style="1" customWidth="1"/>
    <col min="12791" max="12792" width="11.625" style="1" customWidth="1"/>
    <col min="12793" max="12793" width="11.875" style="1" bestFit="1" customWidth="1"/>
    <col min="12794" max="12795" width="11.625" style="1" customWidth="1"/>
    <col min="12796" max="12796" width="14.625" style="1" customWidth="1"/>
    <col min="12797" max="12799" width="11.625" style="1" customWidth="1"/>
    <col min="12800" max="12800" width="4.5" style="1" customWidth="1"/>
    <col min="12801" max="12801" width="2.75" style="1" customWidth="1"/>
    <col min="12802" max="12803" width="9" style="1"/>
    <col min="12804" max="12804" width="0.5" style="1" customWidth="1"/>
    <col min="12805" max="13044" width="9" style="1"/>
    <col min="13045" max="13045" width="4.625" style="1" customWidth="1"/>
    <col min="13046" max="13046" width="12.25" style="1" customWidth="1"/>
    <col min="13047" max="13048" width="11.625" style="1" customWidth="1"/>
    <col min="13049" max="13049" width="11.875" style="1" bestFit="1" customWidth="1"/>
    <col min="13050" max="13051" width="11.625" style="1" customWidth="1"/>
    <col min="13052" max="13052" width="14.625" style="1" customWidth="1"/>
    <col min="13053" max="13055" width="11.625" style="1" customWidth="1"/>
    <col min="13056" max="13056" width="4.5" style="1" customWidth="1"/>
    <col min="13057" max="13057" width="2.75" style="1" customWidth="1"/>
    <col min="13058" max="13059" width="9" style="1"/>
    <col min="13060" max="13060" width="0.5" style="1" customWidth="1"/>
    <col min="13061" max="13300" width="9" style="1"/>
    <col min="13301" max="13301" width="4.625" style="1" customWidth="1"/>
    <col min="13302" max="13302" width="12.25" style="1" customWidth="1"/>
    <col min="13303" max="13304" width="11.625" style="1" customWidth="1"/>
    <col min="13305" max="13305" width="11.875" style="1" bestFit="1" customWidth="1"/>
    <col min="13306" max="13307" width="11.625" style="1" customWidth="1"/>
    <col min="13308" max="13308" width="14.625" style="1" customWidth="1"/>
    <col min="13309" max="13311" width="11.625" style="1" customWidth="1"/>
    <col min="13312" max="13312" width="4.5" style="1" customWidth="1"/>
    <col min="13313" max="13313" width="2.75" style="1" customWidth="1"/>
    <col min="13314" max="13315" width="9" style="1"/>
    <col min="13316" max="13316" width="0.5" style="1" customWidth="1"/>
    <col min="13317" max="13556" width="9" style="1"/>
    <col min="13557" max="13557" width="4.625" style="1" customWidth="1"/>
    <col min="13558" max="13558" width="12.25" style="1" customWidth="1"/>
    <col min="13559" max="13560" width="11.625" style="1" customWidth="1"/>
    <col min="13561" max="13561" width="11.875" style="1" bestFit="1" customWidth="1"/>
    <col min="13562" max="13563" width="11.625" style="1" customWidth="1"/>
    <col min="13564" max="13564" width="14.625" style="1" customWidth="1"/>
    <col min="13565" max="13567" width="11.625" style="1" customWidth="1"/>
    <col min="13568" max="13568" width="4.5" style="1" customWidth="1"/>
    <col min="13569" max="13569" width="2.75" style="1" customWidth="1"/>
    <col min="13570" max="13571" width="9" style="1"/>
    <col min="13572" max="13572" width="0.5" style="1" customWidth="1"/>
    <col min="13573" max="13812" width="9" style="1"/>
    <col min="13813" max="13813" width="4.625" style="1" customWidth="1"/>
    <col min="13814" max="13814" width="12.25" style="1" customWidth="1"/>
    <col min="13815" max="13816" width="11.625" style="1" customWidth="1"/>
    <col min="13817" max="13817" width="11.875" style="1" bestFit="1" customWidth="1"/>
    <col min="13818" max="13819" width="11.625" style="1" customWidth="1"/>
    <col min="13820" max="13820" width="14.625" style="1" customWidth="1"/>
    <col min="13821" max="13823" width="11.625" style="1" customWidth="1"/>
    <col min="13824" max="13824" width="4.5" style="1" customWidth="1"/>
    <col min="13825" max="13825" width="2.75" style="1" customWidth="1"/>
    <col min="13826" max="13827" width="9" style="1"/>
    <col min="13828" max="13828" width="0.5" style="1" customWidth="1"/>
    <col min="13829" max="14068" width="9" style="1"/>
    <col min="14069" max="14069" width="4.625" style="1" customWidth="1"/>
    <col min="14070" max="14070" width="12.25" style="1" customWidth="1"/>
    <col min="14071" max="14072" width="11.625" style="1" customWidth="1"/>
    <col min="14073" max="14073" width="11.875" style="1" bestFit="1" customWidth="1"/>
    <col min="14074" max="14075" width="11.625" style="1" customWidth="1"/>
    <col min="14076" max="14076" width="14.625" style="1" customWidth="1"/>
    <col min="14077" max="14079" width="11.625" style="1" customWidth="1"/>
    <col min="14080" max="14080" width="4.5" style="1" customWidth="1"/>
    <col min="14081" max="14081" width="2.75" style="1" customWidth="1"/>
    <col min="14082" max="14083" width="9" style="1"/>
    <col min="14084" max="14084" width="0.5" style="1" customWidth="1"/>
    <col min="14085" max="14324" width="9" style="1"/>
    <col min="14325" max="14325" width="4.625" style="1" customWidth="1"/>
    <col min="14326" max="14326" width="12.25" style="1" customWidth="1"/>
    <col min="14327" max="14328" width="11.625" style="1" customWidth="1"/>
    <col min="14329" max="14329" width="11.875" style="1" bestFit="1" customWidth="1"/>
    <col min="14330" max="14331" width="11.625" style="1" customWidth="1"/>
    <col min="14332" max="14332" width="14.625" style="1" customWidth="1"/>
    <col min="14333" max="14335" width="11.625" style="1" customWidth="1"/>
    <col min="14336" max="14336" width="4.5" style="1" customWidth="1"/>
    <col min="14337" max="14337" width="2.75" style="1" customWidth="1"/>
    <col min="14338" max="14339" width="9" style="1"/>
    <col min="14340" max="14340" width="0.5" style="1" customWidth="1"/>
    <col min="14341" max="14580" width="9" style="1"/>
    <col min="14581" max="14581" width="4.625" style="1" customWidth="1"/>
    <col min="14582" max="14582" width="12.25" style="1" customWidth="1"/>
    <col min="14583" max="14584" width="11.625" style="1" customWidth="1"/>
    <col min="14585" max="14585" width="11.875" style="1" bestFit="1" customWidth="1"/>
    <col min="14586" max="14587" width="11.625" style="1" customWidth="1"/>
    <col min="14588" max="14588" width="14.625" style="1" customWidth="1"/>
    <col min="14589" max="14591" width="11.625" style="1" customWidth="1"/>
    <col min="14592" max="14592" width="4.5" style="1" customWidth="1"/>
    <col min="14593" max="14593" width="2.75" style="1" customWidth="1"/>
    <col min="14594" max="14595" width="9" style="1"/>
    <col min="14596" max="14596" width="0.5" style="1" customWidth="1"/>
    <col min="14597" max="14836" width="9" style="1"/>
    <col min="14837" max="14837" width="4.625" style="1" customWidth="1"/>
    <col min="14838" max="14838" width="12.25" style="1" customWidth="1"/>
    <col min="14839" max="14840" width="11.625" style="1" customWidth="1"/>
    <col min="14841" max="14841" width="11.875" style="1" bestFit="1" customWidth="1"/>
    <col min="14842" max="14843" width="11.625" style="1" customWidth="1"/>
    <col min="14844" max="14844" width="14.625" style="1" customWidth="1"/>
    <col min="14845" max="14847" width="11.625" style="1" customWidth="1"/>
    <col min="14848" max="14848" width="4.5" style="1" customWidth="1"/>
    <col min="14849" max="14849" width="2.75" style="1" customWidth="1"/>
    <col min="14850" max="14851" width="9" style="1"/>
    <col min="14852" max="14852" width="0.5" style="1" customWidth="1"/>
    <col min="14853" max="15092" width="9" style="1"/>
    <col min="15093" max="15093" width="4.625" style="1" customWidth="1"/>
    <col min="15094" max="15094" width="12.25" style="1" customWidth="1"/>
    <col min="15095" max="15096" width="11.625" style="1" customWidth="1"/>
    <col min="15097" max="15097" width="11.875" style="1" bestFit="1" customWidth="1"/>
    <col min="15098" max="15099" width="11.625" style="1" customWidth="1"/>
    <col min="15100" max="15100" width="14.625" style="1" customWidth="1"/>
    <col min="15101" max="15103" width="11.625" style="1" customWidth="1"/>
    <col min="15104" max="15104" width="4.5" style="1" customWidth="1"/>
    <col min="15105" max="15105" width="2.75" style="1" customWidth="1"/>
    <col min="15106" max="15107" width="9" style="1"/>
    <col min="15108" max="15108" width="0.5" style="1" customWidth="1"/>
    <col min="15109" max="15348" width="9" style="1"/>
    <col min="15349" max="15349" width="4.625" style="1" customWidth="1"/>
    <col min="15350" max="15350" width="12.25" style="1" customWidth="1"/>
    <col min="15351" max="15352" width="11.625" style="1" customWidth="1"/>
    <col min="15353" max="15353" width="11.875" style="1" bestFit="1" customWidth="1"/>
    <col min="15354" max="15355" width="11.625" style="1" customWidth="1"/>
    <col min="15356" max="15356" width="14.625" style="1" customWidth="1"/>
    <col min="15357" max="15359" width="11.625" style="1" customWidth="1"/>
    <col min="15360" max="15360" width="4.5" style="1" customWidth="1"/>
    <col min="15361" max="15361" width="2.75" style="1" customWidth="1"/>
    <col min="15362" max="15363" width="9" style="1"/>
    <col min="15364" max="15364" width="0.5" style="1" customWidth="1"/>
    <col min="15365" max="15604" width="9" style="1"/>
    <col min="15605" max="15605" width="4.625" style="1" customWidth="1"/>
    <col min="15606" max="15606" width="12.25" style="1" customWidth="1"/>
    <col min="15607" max="15608" width="11.625" style="1" customWidth="1"/>
    <col min="15609" max="15609" width="11.875" style="1" bestFit="1" customWidth="1"/>
    <col min="15610" max="15611" width="11.625" style="1" customWidth="1"/>
    <col min="15612" max="15612" width="14.625" style="1" customWidth="1"/>
    <col min="15613" max="15615" width="11.625" style="1" customWidth="1"/>
    <col min="15616" max="15616" width="4.5" style="1" customWidth="1"/>
    <col min="15617" max="15617" width="2.75" style="1" customWidth="1"/>
    <col min="15618" max="15619" width="9" style="1"/>
    <col min="15620" max="15620" width="0.5" style="1" customWidth="1"/>
    <col min="15621" max="15860" width="9" style="1"/>
    <col min="15861" max="15861" width="4.625" style="1" customWidth="1"/>
    <col min="15862" max="15862" width="12.25" style="1" customWidth="1"/>
    <col min="15863" max="15864" width="11.625" style="1" customWidth="1"/>
    <col min="15865" max="15865" width="11.875" style="1" bestFit="1" customWidth="1"/>
    <col min="15866" max="15867" width="11.625" style="1" customWidth="1"/>
    <col min="15868" max="15868" width="14.625" style="1" customWidth="1"/>
    <col min="15869" max="15871" width="11.625" style="1" customWidth="1"/>
    <col min="15872" max="15872" width="4.5" style="1" customWidth="1"/>
    <col min="15873" max="15873" width="2.75" style="1" customWidth="1"/>
    <col min="15874" max="15875" width="9" style="1"/>
    <col min="15876" max="15876" width="0.5" style="1" customWidth="1"/>
    <col min="15877" max="16116" width="9" style="1"/>
    <col min="16117" max="16117" width="4.625" style="1" customWidth="1"/>
    <col min="16118" max="16118" width="12.25" style="1" customWidth="1"/>
    <col min="16119" max="16120" width="11.625" style="1" customWidth="1"/>
    <col min="16121" max="16121" width="11.875" style="1" bestFit="1" customWidth="1"/>
    <col min="16122" max="16123" width="11.625" style="1" customWidth="1"/>
    <col min="16124" max="16124" width="14.625" style="1" customWidth="1"/>
    <col min="16125" max="16127" width="11.625" style="1" customWidth="1"/>
    <col min="16128" max="16128" width="4.5" style="1" customWidth="1"/>
    <col min="16129" max="16129" width="2.75" style="1" customWidth="1"/>
    <col min="16130" max="16131" width="9" style="1"/>
    <col min="16132" max="16132" width="0.5" style="1" customWidth="1"/>
    <col min="16133" max="16384" width="9" style="1"/>
  </cols>
  <sheetData>
    <row r="6" spans="2:14" ht="22.5">
      <c r="B6" s="266" t="s">
        <v>123</v>
      </c>
      <c r="C6" s="266"/>
      <c r="D6" s="266"/>
      <c r="E6" s="266"/>
      <c r="F6" s="266"/>
      <c r="G6" s="266"/>
      <c r="H6" s="266"/>
      <c r="I6" s="266"/>
      <c r="J6" s="266"/>
      <c r="K6" s="266"/>
      <c r="L6" s="2"/>
    </row>
    <row r="7" spans="2:14" ht="23.25" thickBot="1">
      <c r="C7" s="136"/>
      <c r="D7" s="136"/>
      <c r="E7" s="267" t="s">
        <v>124</v>
      </c>
      <c r="F7" s="267"/>
      <c r="G7" s="267"/>
      <c r="H7" s="267"/>
      <c r="I7" s="136"/>
      <c r="J7" s="137" t="s">
        <v>125</v>
      </c>
      <c r="K7" s="137"/>
      <c r="L7" s="2"/>
    </row>
    <row r="8" spans="2:14" ht="17.25">
      <c r="C8" s="2"/>
      <c r="D8" s="138"/>
      <c r="E8" s="139"/>
      <c r="F8" s="139"/>
      <c r="G8" s="139"/>
      <c r="H8" s="139"/>
      <c r="I8" s="139"/>
      <c r="J8" s="140"/>
      <c r="K8" s="141"/>
      <c r="L8" s="2"/>
    </row>
    <row r="9" spans="2:14" ht="17.25">
      <c r="C9" s="2"/>
      <c r="D9" s="142"/>
      <c r="E9" s="143"/>
      <c r="F9" s="139"/>
      <c r="G9" s="139"/>
      <c r="H9" s="143"/>
      <c r="I9" s="139"/>
      <c r="J9" s="139"/>
      <c r="K9" s="141"/>
      <c r="L9" s="2"/>
    </row>
    <row r="10" spans="2:14" ht="34.5">
      <c r="C10" s="2"/>
      <c r="D10" s="144" t="s">
        <v>126</v>
      </c>
      <c r="E10" s="145" t="s">
        <v>127</v>
      </c>
      <c r="F10" s="146" t="s">
        <v>128</v>
      </c>
      <c r="G10" s="146" t="s">
        <v>129</v>
      </c>
      <c r="H10" s="144" t="s">
        <v>130</v>
      </c>
      <c r="I10" s="147" t="s">
        <v>131</v>
      </c>
      <c r="J10" s="147" t="s">
        <v>132</v>
      </c>
      <c r="K10" s="148"/>
      <c r="L10" s="2"/>
    </row>
    <row r="11" spans="2:14" ht="17.25" customHeight="1">
      <c r="C11" s="268" t="s">
        <v>133</v>
      </c>
      <c r="D11" s="270">
        <v>2203</v>
      </c>
      <c r="E11" s="270">
        <v>925</v>
      </c>
      <c r="F11" s="272">
        <v>1206</v>
      </c>
      <c r="G11" s="272">
        <v>281</v>
      </c>
      <c r="H11" s="270">
        <v>1278</v>
      </c>
      <c r="I11" s="272">
        <v>957</v>
      </c>
      <c r="J11" s="274">
        <v>321</v>
      </c>
      <c r="K11" s="257"/>
      <c r="L11" s="2"/>
      <c r="N11" s="149"/>
    </row>
    <row r="12" spans="2:14" ht="17.25" customHeight="1">
      <c r="C12" s="269"/>
      <c r="D12" s="271"/>
      <c r="E12" s="271"/>
      <c r="F12" s="273"/>
      <c r="G12" s="273"/>
      <c r="H12" s="271"/>
      <c r="I12" s="273"/>
      <c r="J12" s="275"/>
      <c r="K12" s="257"/>
      <c r="L12" s="2"/>
    </row>
    <row r="13" spans="2:14" ht="17.25" customHeight="1">
      <c r="C13" s="258" t="s">
        <v>134</v>
      </c>
      <c r="D13" s="260">
        <v>2834</v>
      </c>
      <c r="E13" s="260">
        <v>824</v>
      </c>
      <c r="F13" s="262">
        <v>1280</v>
      </c>
      <c r="G13" s="262">
        <v>456</v>
      </c>
      <c r="H13" s="260">
        <v>2010</v>
      </c>
      <c r="I13" s="262">
        <v>1614</v>
      </c>
      <c r="J13" s="264">
        <v>396</v>
      </c>
      <c r="K13" s="257"/>
      <c r="L13" s="2"/>
      <c r="N13" s="149"/>
    </row>
    <row r="14" spans="2:14" ht="18" customHeight="1" thickBot="1">
      <c r="C14" s="259"/>
      <c r="D14" s="261"/>
      <c r="E14" s="261"/>
      <c r="F14" s="263"/>
      <c r="G14" s="263"/>
      <c r="H14" s="261"/>
      <c r="I14" s="263"/>
      <c r="J14" s="265"/>
      <c r="K14" s="257"/>
      <c r="L14" s="2"/>
    </row>
    <row r="15" spans="2:14" ht="22.5">
      <c r="C15" s="2"/>
      <c r="D15" s="2"/>
      <c r="E15" s="2"/>
      <c r="F15" s="2"/>
      <c r="G15" s="150" t="s">
        <v>135</v>
      </c>
      <c r="H15" s="150"/>
      <c r="I15" s="2"/>
      <c r="J15" s="2"/>
      <c r="K15" s="2"/>
      <c r="L15" s="2"/>
    </row>
    <row r="20" spans="3:11" ht="17.25">
      <c r="C20" s="2"/>
      <c r="D20" s="2"/>
      <c r="E20" s="2"/>
      <c r="F20" s="2"/>
      <c r="G20" s="2"/>
      <c r="H20" s="2"/>
      <c r="I20" s="2"/>
      <c r="J20" s="2"/>
      <c r="K20" s="2"/>
    </row>
    <row r="21" spans="3:11" ht="17.25">
      <c r="C21" s="2"/>
      <c r="D21" s="2"/>
      <c r="E21" s="2"/>
      <c r="F21" s="2"/>
      <c r="G21" s="2"/>
      <c r="H21" s="2"/>
      <c r="I21" s="2"/>
      <c r="J21" s="2"/>
      <c r="K21" s="2"/>
    </row>
    <row r="22" spans="3:11" ht="17.25">
      <c r="C22" s="2"/>
      <c r="D22" s="2"/>
      <c r="E22" s="2"/>
      <c r="F22" s="2"/>
      <c r="G22" s="2"/>
      <c r="H22" s="2"/>
      <c r="I22" s="2"/>
      <c r="J22" s="2"/>
      <c r="K22" s="2"/>
    </row>
    <row r="23" spans="3:11" ht="17.25">
      <c r="C23" s="2"/>
      <c r="D23" s="2"/>
      <c r="E23" s="2"/>
      <c r="F23" s="2"/>
      <c r="G23" s="2"/>
      <c r="H23" s="2"/>
      <c r="I23" s="2"/>
      <c r="J23" s="2"/>
      <c r="K23" s="2"/>
    </row>
    <row r="24" spans="3:11" ht="17.25">
      <c r="C24" s="2"/>
      <c r="D24" s="2"/>
      <c r="E24" s="2"/>
      <c r="F24" s="2"/>
      <c r="G24" s="2"/>
      <c r="H24" s="2"/>
      <c r="I24" s="2"/>
      <c r="J24" s="2"/>
      <c r="K24" s="2"/>
    </row>
    <row r="25" spans="3:11" ht="17.25">
      <c r="C25" s="2"/>
      <c r="D25" s="2"/>
      <c r="E25" s="2"/>
      <c r="F25" s="2"/>
      <c r="G25" s="2"/>
      <c r="H25" s="2"/>
      <c r="I25" s="2"/>
      <c r="J25" s="2"/>
      <c r="K25" s="2"/>
    </row>
    <row r="26" spans="3:11" ht="17.25">
      <c r="C26" s="2"/>
      <c r="D26" s="2"/>
      <c r="E26" s="2"/>
      <c r="F26" s="2"/>
      <c r="G26" s="2"/>
      <c r="H26" s="2"/>
      <c r="I26" s="2"/>
      <c r="J26" s="2"/>
      <c r="K26" s="2"/>
    </row>
    <row r="27" spans="3:11" ht="17.25">
      <c r="C27" s="2"/>
      <c r="D27" s="2"/>
      <c r="E27" s="2"/>
      <c r="F27" s="2"/>
      <c r="G27" s="2"/>
      <c r="H27" s="2"/>
      <c r="I27" s="2"/>
      <c r="J27" s="2"/>
      <c r="K27" s="2"/>
    </row>
    <row r="28" spans="3:11" ht="17.25">
      <c r="C28" s="2"/>
      <c r="D28" s="2"/>
      <c r="E28" s="2"/>
      <c r="F28" s="2"/>
      <c r="G28" s="2"/>
      <c r="H28" s="2"/>
      <c r="I28" s="2"/>
      <c r="J28" s="2"/>
      <c r="K28" s="2"/>
    </row>
    <row r="29" spans="3:11" ht="17.25">
      <c r="C29" s="2"/>
      <c r="D29" s="2"/>
      <c r="E29" s="2"/>
      <c r="F29" s="2"/>
      <c r="G29" s="2"/>
      <c r="H29" s="2"/>
      <c r="I29" s="2"/>
      <c r="J29" s="2"/>
      <c r="K29" s="2"/>
    </row>
    <row r="30" spans="3:11" ht="17.25">
      <c r="C30" s="2"/>
      <c r="D30" s="2"/>
      <c r="E30" s="2"/>
      <c r="F30" s="2"/>
      <c r="G30" s="2"/>
      <c r="H30" s="2"/>
      <c r="I30" s="2"/>
      <c r="J30" s="2"/>
      <c r="K30" s="2"/>
    </row>
    <row r="31" spans="3:11" ht="17.25">
      <c r="C31" s="2"/>
      <c r="D31" s="2"/>
      <c r="E31" s="2"/>
      <c r="F31" s="2"/>
      <c r="G31" s="2"/>
      <c r="H31" s="2"/>
      <c r="I31" s="2"/>
      <c r="J31" s="2"/>
      <c r="K31" s="2"/>
    </row>
    <row r="32" spans="3:11" ht="17.25">
      <c r="C32" s="2"/>
      <c r="D32" s="2"/>
      <c r="E32" s="2"/>
      <c r="F32" s="2"/>
      <c r="G32" s="2"/>
      <c r="H32" s="2"/>
      <c r="I32" s="2"/>
      <c r="J32" s="2"/>
      <c r="K32" s="2"/>
    </row>
    <row r="33" spans="2:14" ht="17.25">
      <c r="C33" s="2"/>
      <c r="D33" s="2"/>
      <c r="E33" s="2"/>
      <c r="F33" s="2"/>
      <c r="G33" s="2"/>
      <c r="H33" s="2"/>
      <c r="I33" s="2"/>
      <c r="J33" s="2"/>
      <c r="K33" s="2"/>
    </row>
    <row r="34" spans="2:14" ht="17.25">
      <c r="C34" s="2"/>
      <c r="D34" s="2"/>
      <c r="E34" s="2"/>
      <c r="F34" s="2"/>
      <c r="G34" s="2"/>
      <c r="H34" s="2"/>
      <c r="I34" s="2"/>
      <c r="J34" s="2"/>
      <c r="K34" s="2"/>
    </row>
    <row r="35" spans="2:14" ht="17.25">
      <c r="C35" s="2"/>
      <c r="D35" s="2"/>
      <c r="E35" s="2"/>
      <c r="F35" s="2"/>
      <c r="G35" s="2"/>
      <c r="H35" s="2"/>
      <c r="I35" s="2"/>
      <c r="J35" s="2"/>
      <c r="K35" s="2"/>
    </row>
    <row r="40" spans="2:14" s="75" customFormat="1" ht="14.25">
      <c r="B40" s="253" t="s">
        <v>136</v>
      </c>
      <c r="C40" s="253"/>
      <c r="D40" s="253"/>
      <c r="E40" s="253"/>
      <c r="F40" s="253"/>
      <c r="G40" s="253"/>
      <c r="H40" s="253"/>
      <c r="I40" s="253"/>
      <c r="J40" s="253"/>
      <c r="K40" s="253"/>
      <c r="L40" s="253"/>
    </row>
    <row r="41" spans="2:14" s="75" customFormat="1" ht="14.25">
      <c r="B41" s="151" t="s">
        <v>137</v>
      </c>
      <c r="C41" s="152"/>
      <c r="D41" s="152"/>
      <c r="E41" s="152"/>
      <c r="F41" s="152"/>
      <c r="G41" s="152"/>
      <c r="H41" s="152"/>
      <c r="I41" s="152"/>
      <c r="J41" s="152"/>
      <c r="K41" s="152"/>
      <c r="L41" s="152"/>
      <c r="N41" s="1"/>
    </row>
    <row r="42" spans="2:14" ht="14.25">
      <c r="B42" s="153" t="s">
        <v>138</v>
      </c>
      <c r="C42" s="154"/>
      <c r="D42" s="154"/>
      <c r="E42" s="154"/>
      <c r="F42" s="154"/>
      <c r="G42" s="154"/>
      <c r="H42" s="154"/>
      <c r="I42" s="154"/>
      <c r="J42" s="154"/>
      <c r="K42" s="154"/>
      <c r="L42" s="155"/>
    </row>
    <row r="43" spans="2:14" ht="14.25">
      <c r="B43" s="153" t="s">
        <v>139</v>
      </c>
      <c r="C43" s="154"/>
      <c r="D43" s="154"/>
      <c r="E43" s="154"/>
      <c r="F43" s="154"/>
      <c r="G43" s="154"/>
      <c r="H43" s="154"/>
      <c r="I43" s="154"/>
      <c r="J43" s="154"/>
      <c r="K43" s="154"/>
      <c r="L43" s="155"/>
    </row>
    <row r="44" spans="2:14" ht="14.25">
      <c r="B44" s="153"/>
      <c r="C44" s="153"/>
      <c r="D44" s="153"/>
      <c r="E44" s="153"/>
      <c r="F44" s="153"/>
      <c r="G44" s="153"/>
      <c r="H44" s="153"/>
      <c r="I44" s="153"/>
      <c r="J44" s="153"/>
      <c r="K44" s="153"/>
    </row>
    <row r="75" spans="2:13" s="135" customFormat="1" ht="14.25">
      <c r="B75" s="254" t="s">
        <v>140</v>
      </c>
      <c r="C75" s="254"/>
      <c r="D75" s="254"/>
      <c r="E75" s="254"/>
      <c r="F75" s="254"/>
      <c r="G75" s="254"/>
      <c r="H75" s="254"/>
      <c r="I75" s="254"/>
      <c r="J75" s="254"/>
      <c r="K75" s="254"/>
      <c r="L75" s="254"/>
      <c r="M75" s="156"/>
    </row>
    <row r="76" spans="2:13" s="135" customFormat="1" ht="14.25">
      <c r="B76" s="254" t="s">
        <v>141</v>
      </c>
      <c r="C76" s="254"/>
      <c r="D76" s="254"/>
      <c r="E76" s="254"/>
      <c r="F76" s="254"/>
      <c r="G76" s="254"/>
      <c r="H76" s="254"/>
      <c r="I76" s="254"/>
      <c r="J76" s="254"/>
      <c r="K76" s="254"/>
      <c r="L76" s="254"/>
      <c r="M76" s="156"/>
    </row>
    <row r="77" spans="2:13" s="135" customFormat="1" ht="14.25">
      <c r="B77" s="255" t="s">
        <v>142</v>
      </c>
      <c r="C77" s="255"/>
      <c r="D77" s="255"/>
      <c r="E77" s="255"/>
      <c r="F77" s="255"/>
      <c r="G77" s="255"/>
      <c r="H77" s="255"/>
      <c r="I77" s="255"/>
      <c r="J77" s="255"/>
      <c r="K77" s="255"/>
      <c r="L77" s="255"/>
      <c r="M77" s="255"/>
    </row>
    <row r="78" spans="2:13" s="135" customFormat="1" ht="14.25">
      <c r="B78" s="255" t="s">
        <v>143</v>
      </c>
      <c r="C78" s="255"/>
      <c r="D78" s="255"/>
      <c r="E78" s="255"/>
      <c r="F78" s="255"/>
      <c r="G78" s="255"/>
      <c r="H78" s="255"/>
      <c r="I78" s="255"/>
      <c r="J78" s="255"/>
      <c r="K78" s="255"/>
      <c r="L78" s="255"/>
      <c r="M78" s="255"/>
    </row>
    <row r="79" spans="2:13" ht="14.25">
      <c r="B79" s="256"/>
      <c r="C79" s="256"/>
      <c r="D79" s="256"/>
      <c r="E79" s="256"/>
      <c r="F79" s="256"/>
      <c r="G79" s="256"/>
      <c r="H79" s="256"/>
      <c r="I79" s="256"/>
      <c r="J79" s="256"/>
      <c r="K79" s="256"/>
      <c r="L79" s="256"/>
      <c r="M79" s="256"/>
    </row>
    <row r="83" spans="16:21">
      <c r="P83" s="157"/>
      <c r="Q83" s="158"/>
      <c r="R83" s="55"/>
      <c r="S83" s="159"/>
      <c r="T83" s="159"/>
      <c r="U83" s="157"/>
    </row>
    <row r="84" spans="16:21">
      <c r="P84" s="157"/>
      <c r="Q84" s="158"/>
      <c r="R84" s="55"/>
      <c r="S84" s="159"/>
      <c r="T84" s="159"/>
      <c r="U84" s="157"/>
    </row>
    <row r="85" spans="16:21">
      <c r="P85" s="157"/>
      <c r="Q85" s="158"/>
      <c r="R85" s="158"/>
      <c r="S85" s="158"/>
      <c r="T85" s="158"/>
      <c r="U85" s="157"/>
    </row>
    <row r="86" spans="16:21">
      <c r="P86" s="157"/>
      <c r="Q86" s="158"/>
      <c r="R86" s="158"/>
      <c r="S86" s="158"/>
      <c r="T86" s="158"/>
      <c r="U86" s="157"/>
    </row>
    <row r="87" spans="16:21">
      <c r="P87" s="157"/>
      <c r="Q87" s="158"/>
      <c r="R87" s="158"/>
      <c r="S87" s="158"/>
      <c r="T87" s="158"/>
      <c r="U87" s="157"/>
    </row>
    <row r="88" spans="16:21">
      <c r="P88" s="157"/>
      <c r="Q88" s="158"/>
      <c r="R88" s="158"/>
      <c r="S88" s="158"/>
      <c r="T88" s="158"/>
      <c r="U88" s="157"/>
    </row>
    <row r="89" spans="16:21">
      <c r="P89" s="157"/>
      <c r="Q89" s="158"/>
      <c r="R89" s="158"/>
      <c r="S89" s="158"/>
      <c r="T89" s="158"/>
      <c r="U89" s="157"/>
    </row>
    <row r="90" spans="16:21">
      <c r="P90" s="157"/>
      <c r="Q90" s="158"/>
      <c r="R90" s="158"/>
      <c r="S90" s="158"/>
      <c r="T90" s="158"/>
      <c r="U90" s="157"/>
    </row>
  </sheetData>
  <mergeCells count="26">
    <mergeCell ref="B6:K6"/>
    <mergeCell ref="E7:H7"/>
    <mergeCell ref="C11:C12"/>
    <mergeCell ref="D11:D12"/>
    <mergeCell ref="E11:E12"/>
    <mergeCell ref="F11:F12"/>
    <mergeCell ref="G11:G12"/>
    <mergeCell ref="H11:H12"/>
    <mergeCell ref="I11:I12"/>
    <mergeCell ref="J11:J12"/>
    <mergeCell ref="B79:M79"/>
    <mergeCell ref="K11:K12"/>
    <mergeCell ref="C13:C14"/>
    <mergeCell ref="D13:D14"/>
    <mergeCell ref="E13:E14"/>
    <mergeCell ref="F13:F14"/>
    <mergeCell ref="G13:G14"/>
    <mergeCell ref="H13:H14"/>
    <mergeCell ref="I13:I14"/>
    <mergeCell ref="J13:J14"/>
    <mergeCell ref="K13:K14"/>
    <mergeCell ref="B40:L40"/>
    <mergeCell ref="B75:L75"/>
    <mergeCell ref="B76:L76"/>
    <mergeCell ref="B77:M77"/>
    <mergeCell ref="B78:M78"/>
  </mergeCells>
  <phoneticPr fontId="2"/>
  <printOptions horizontalCentered="1"/>
  <pageMargins left="0.82677165354330717" right="0.19685039370078741" top="0.39370078740157483" bottom="0" header="0.31496062992125984" footer="0.51181102362204722"/>
  <pageSetup paperSize="9" scale="64"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view="pageBreakPreview" zoomScale="80" zoomScaleNormal="100" zoomScaleSheetLayoutView="80" workbookViewId="0"/>
  </sheetViews>
  <sheetFormatPr defaultRowHeight="13.5"/>
  <cols>
    <col min="1" max="1" width="15.625" style="1" customWidth="1"/>
    <col min="2" max="2" width="9.375" style="1" customWidth="1"/>
    <col min="3" max="3" width="10.75" style="1" customWidth="1"/>
    <col min="4" max="5" width="10.375" style="1" customWidth="1"/>
    <col min="6" max="6" width="4.125" style="1" customWidth="1"/>
    <col min="7" max="8" width="13.375" style="1" customWidth="1"/>
    <col min="9" max="9" width="4.125" style="1" customWidth="1"/>
    <col min="10" max="10" width="3.125" style="1" customWidth="1"/>
    <col min="11" max="16384" width="9" style="1"/>
  </cols>
  <sheetData>
    <row r="1" ht="11.25" customHeight="1"/>
    <row r="2" ht="9.75" customHeight="1"/>
    <row r="10" ht="99.75" customHeight="1"/>
    <row r="11" ht="13.5" customHeight="1"/>
    <row r="12" ht="13.5" customHeight="1"/>
    <row r="13" ht="15" customHeight="1"/>
    <row r="14" ht="5.25" customHeight="1"/>
    <row r="15" ht="8.25" customHeight="1"/>
    <row r="16" ht="1.5" customHeight="1"/>
    <row r="17" spans="1:12" ht="5.25" customHeight="1">
      <c r="A17" s="255"/>
      <c r="B17" s="255"/>
      <c r="C17" s="255"/>
      <c r="D17" s="160"/>
      <c r="E17" s="160"/>
      <c r="F17" s="160"/>
      <c r="G17" s="160"/>
      <c r="H17" s="160"/>
      <c r="I17" s="160"/>
      <c r="J17" s="160"/>
      <c r="K17" s="160"/>
      <c r="L17" s="160"/>
    </row>
    <row r="18" spans="1:12" ht="15.75" customHeight="1">
      <c r="A18" s="255"/>
      <c r="B18" s="255"/>
      <c r="C18" s="255"/>
      <c r="D18" s="255"/>
      <c r="E18" s="255"/>
      <c r="F18" s="255"/>
      <c r="G18" s="255"/>
      <c r="H18" s="255"/>
      <c r="I18" s="255"/>
      <c r="J18" s="255"/>
      <c r="K18" s="255"/>
      <c r="L18" s="255"/>
    </row>
    <row r="19" spans="1:12" ht="13.5" customHeight="1">
      <c r="A19" s="135" t="s">
        <v>144</v>
      </c>
    </row>
    <row r="20" spans="1:12" ht="18.75" customHeight="1">
      <c r="A20" s="135" t="s">
        <v>145</v>
      </c>
    </row>
    <row r="21" spans="1:12" ht="14.25" customHeight="1"/>
    <row r="22" spans="1:12" ht="14.25" customHeight="1"/>
    <row r="23" spans="1:12" ht="6" customHeight="1">
      <c r="A23" s="2"/>
      <c r="B23" s="2"/>
      <c r="C23" s="2"/>
      <c r="D23" s="2"/>
      <c r="E23" s="2"/>
      <c r="F23" s="2"/>
      <c r="G23" s="2"/>
      <c r="H23" s="2"/>
      <c r="I23" s="2"/>
      <c r="J23" s="2"/>
      <c r="K23" s="2"/>
      <c r="L23" s="2"/>
    </row>
    <row r="24" spans="1:12" ht="15.75" customHeight="1">
      <c r="A24" s="2"/>
      <c r="B24" s="2"/>
      <c r="C24" s="2"/>
      <c r="D24" s="2"/>
      <c r="E24" s="2"/>
      <c r="F24" s="2"/>
      <c r="G24" s="2"/>
      <c r="H24" s="2"/>
      <c r="I24" s="2"/>
      <c r="J24" s="2"/>
      <c r="K24" s="2"/>
      <c r="L24" s="2"/>
    </row>
    <row r="25" spans="1:12" ht="15.75" customHeight="1">
      <c r="A25" s="2"/>
      <c r="B25" s="2"/>
      <c r="C25" s="2"/>
      <c r="D25" s="2"/>
      <c r="E25" s="2"/>
      <c r="F25" s="2"/>
      <c r="G25" s="2"/>
      <c r="H25" s="2"/>
      <c r="I25" s="2"/>
      <c r="J25" s="2"/>
      <c r="K25" s="2"/>
      <c r="L25" s="2"/>
    </row>
    <row r="26" spans="1:12" ht="15.75" customHeight="1">
      <c r="A26" s="2"/>
      <c r="B26" s="2"/>
      <c r="C26" s="2"/>
      <c r="D26" s="2"/>
      <c r="E26" s="2"/>
      <c r="F26" s="2"/>
      <c r="G26" s="2"/>
      <c r="H26" s="2"/>
      <c r="I26" s="2"/>
      <c r="J26" s="2"/>
      <c r="K26" s="2"/>
      <c r="L26" s="2"/>
    </row>
    <row r="27" spans="1:12" ht="15.75" customHeight="1">
      <c r="A27" s="2"/>
      <c r="B27" s="2"/>
      <c r="C27" s="2"/>
      <c r="D27" s="2"/>
      <c r="E27" s="2"/>
      <c r="F27" s="2"/>
      <c r="G27" s="2"/>
      <c r="H27" s="2"/>
      <c r="I27" s="2"/>
      <c r="J27" s="2"/>
      <c r="K27" s="2"/>
      <c r="L27" s="2"/>
    </row>
    <row r="28" spans="1:12" ht="15.75" customHeight="1">
      <c r="A28" s="2"/>
      <c r="B28" s="2"/>
      <c r="C28" s="2"/>
      <c r="D28" s="2"/>
      <c r="E28" s="2"/>
      <c r="F28" s="2"/>
      <c r="G28" s="2"/>
      <c r="H28" s="2"/>
      <c r="I28" s="2"/>
      <c r="J28" s="2"/>
      <c r="K28" s="2"/>
      <c r="L28" s="2"/>
    </row>
    <row r="29" spans="1:12" ht="15.75" customHeight="1">
      <c r="A29" s="2"/>
      <c r="B29" s="2"/>
      <c r="C29" s="2"/>
      <c r="D29" s="2"/>
      <c r="E29" s="2"/>
      <c r="F29" s="2"/>
      <c r="G29" s="2"/>
      <c r="H29" s="2"/>
      <c r="I29" s="2"/>
      <c r="J29" s="2"/>
      <c r="K29" s="2"/>
      <c r="L29" s="2"/>
    </row>
    <row r="30" spans="1:12" ht="15.75" customHeight="1">
      <c r="A30" s="2"/>
      <c r="B30" s="2"/>
      <c r="C30" s="2"/>
      <c r="D30" s="2"/>
      <c r="E30" s="2"/>
      <c r="F30" s="2"/>
      <c r="G30" s="2"/>
      <c r="H30" s="2"/>
      <c r="I30" s="2"/>
      <c r="J30" s="2"/>
      <c r="K30" s="2"/>
      <c r="L30" s="2"/>
    </row>
    <row r="31" spans="1:12" ht="15.75" customHeight="1">
      <c r="A31" s="2"/>
      <c r="B31" s="2"/>
      <c r="C31" s="2"/>
      <c r="D31" s="2"/>
      <c r="E31" s="2"/>
      <c r="F31" s="2"/>
      <c r="G31" s="2"/>
      <c r="H31" s="2"/>
      <c r="I31" s="2"/>
      <c r="J31" s="2"/>
      <c r="K31" s="2"/>
      <c r="L31" s="2"/>
    </row>
    <row r="32" spans="1:12" ht="15.75" customHeight="1">
      <c r="A32" s="2"/>
      <c r="B32" s="2"/>
      <c r="C32" s="2"/>
      <c r="D32" s="2"/>
      <c r="E32" s="2"/>
      <c r="F32" s="2"/>
      <c r="G32" s="2"/>
      <c r="H32" s="2"/>
      <c r="I32" s="2"/>
      <c r="J32" s="2"/>
      <c r="K32" s="2"/>
      <c r="L32" s="2"/>
    </row>
    <row r="33" spans="1:12" ht="15.75" customHeight="1">
      <c r="A33" s="2"/>
      <c r="B33" s="2"/>
      <c r="C33" s="2"/>
      <c r="D33" s="2"/>
      <c r="E33" s="2"/>
      <c r="F33" s="2"/>
      <c r="G33" s="2"/>
      <c r="H33" s="2"/>
      <c r="I33" s="2"/>
      <c r="J33" s="2"/>
      <c r="K33" s="2"/>
      <c r="L33" s="2"/>
    </row>
    <row r="34" spans="1:12" ht="15.75" customHeight="1">
      <c r="A34" s="2"/>
      <c r="B34" s="2"/>
      <c r="C34" s="2"/>
      <c r="D34" s="2"/>
      <c r="E34" s="2"/>
      <c r="F34" s="2"/>
      <c r="G34" s="2"/>
      <c r="H34" s="2"/>
      <c r="I34" s="2"/>
      <c r="J34" s="2"/>
      <c r="K34" s="2"/>
      <c r="L34" s="2"/>
    </row>
    <row r="35" spans="1:12" ht="15.75" customHeight="1">
      <c r="A35" s="2"/>
      <c r="B35" s="2"/>
      <c r="C35" s="2"/>
      <c r="D35" s="2"/>
      <c r="E35" s="2"/>
      <c r="F35" s="2"/>
      <c r="G35" s="2"/>
      <c r="H35" s="2"/>
      <c r="I35" s="2"/>
      <c r="J35" s="2"/>
      <c r="K35" s="2"/>
      <c r="L35" s="2"/>
    </row>
    <row r="36" spans="1:12" ht="15.75" customHeight="1">
      <c r="A36" s="2"/>
      <c r="B36" s="2"/>
      <c r="C36" s="2"/>
      <c r="D36" s="2"/>
      <c r="E36" s="2"/>
      <c r="F36" s="2"/>
      <c r="G36" s="2"/>
      <c r="H36" s="2"/>
      <c r="I36" s="2"/>
      <c r="J36" s="2"/>
      <c r="K36" s="2"/>
      <c r="L36" s="2"/>
    </row>
    <row r="37" spans="1:12" ht="15" customHeight="1">
      <c r="A37" s="2"/>
      <c r="B37" s="2"/>
      <c r="C37" s="2"/>
      <c r="D37" s="2"/>
      <c r="E37" s="2"/>
      <c r="F37" s="2"/>
      <c r="G37" s="2"/>
      <c r="H37" s="2"/>
      <c r="I37" s="2"/>
      <c r="J37" s="2"/>
      <c r="K37" s="2"/>
      <c r="L37" s="2"/>
    </row>
    <row r="38" spans="1:12" ht="15" customHeight="1">
      <c r="A38" s="2"/>
      <c r="B38" s="2"/>
      <c r="C38" s="2"/>
      <c r="D38" s="2"/>
      <c r="E38" s="2"/>
      <c r="F38" s="2"/>
      <c r="G38" s="2"/>
      <c r="H38" s="2"/>
      <c r="I38" s="2"/>
      <c r="J38" s="2"/>
      <c r="K38" s="2"/>
      <c r="L38" s="2"/>
    </row>
    <row r="39" spans="1:12" ht="5.25" customHeight="1">
      <c r="A39" s="2"/>
      <c r="B39" s="2"/>
      <c r="C39" s="2"/>
      <c r="D39" s="2"/>
      <c r="E39" s="2"/>
      <c r="F39" s="2"/>
      <c r="G39" s="2"/>
      <c r="H39" s="2"/>
      <c r="I39" s="2"/>
      <c r="J39" s="2"/>
      <c r="K39" s="2"/>
      <c r="L39" s="2"/>
    </row>
    <row r="56" spans="1:12" ht="27" customHeight="1"/>
    <row r="57" spans="1:12" ht="27" customHeight="1"/>
    <row r="58" spans="1:12" ht="27" customHeight="1"/>
    <row r="59" spans="1:12" ht="27" customHeight="1">
      <c r="A59" s="276" t="s">
        <v>146</v>
      </c>
      <c r="B59" s="276"/>
      <c r="C59" s="276"/>
      <c r="D59" s="276"/>
      <c r="E59" s="276"/>
      <c r="F59" s="276"/>
      <c r="G59" s="276"/>
      <c r="H59" s="276"/>
      <c r="I59" s="276"/>
      <c r="J59" s="276"/>
      <c r="K59" s="276"/>
      <c r="L59" s="276"/>
    </row>
    <row r="60" spans="1:12" ht="27" customHeight="1">
      <c r="A60" s="277"/>
      <c r="B60" s="277"/>
      <c r="C60" s="277"/>
      <c r="D60" s="277"/>
      <c r="E60" s="277"/>
      <c r="F60" s="277"/>
      <c r="G60" s="277"/>
      <c r="H60" s="277"/>
      <c r="I60" s="277"/>
      <c r="J60" s="277"/>
      <c r="K60" s="277"/>
      <c r="L60" s="277"/>
    </row>
    <row r="61" spans="1:12" ht="27" customHeight="1">
      <c r="A61" s="278"/>
      <c r="B61" s="278"/>
      <c r="C61" s="278"/>
      <c r="D61" s="278"/>
      <c r="E61" s="278"/>
      <c r="F61" s="278"/>
      <c r="G61" s="278"/>
      <c r="H61" s="278"/>
      <c r="I61" s="278"/>
      <c r="J61" s="278"/>
      <c r="K61" s="278"/>
      <c r="L61" s="278"/>
    </row>
    <row r="62" spans="1:12" ht="27" customHeight="1"/>
    <row r="63" spans="1:12" ht="27" customHeight="1"/>
    <row r="64" spans="1:12" ht="27" customHeight="1"/>
    <row r="65" spans="1:12" ht="27" customHeight="1"/>
    <row r="66" spans="1:12" ht="27" customHeight="1"/>
    <row r="67" spans="1:12" ht="27" customHeight="1"/>
    <row r="68" spans="1:12" ht="40.5" customHeight="1">
      <c r="A68" s="161" t="s">
        <v>147</v>
      </c>
    </row>
    <row r="69" spans="1:12" ht="16.5" customHeight="1">
      <c r="A69" s="161" t="s">
        <v>148</v>
      </c>
    </row>
    <row r="70" spans="1:12" ht="27" customHeight="1">
      <c r="B70" s="161"/>
      <c r="C70" s="161"/>
      <c r="D70" s="161"/>
      <c r="E70" s="161"/>
      <c r="F70" s="161"/>
      <c r="G70" s="161"/>
      <c r="H70" s="161"/>
      <c r="I70" s="161"/>
      <c r="J70" s="161"/>
      <c r="K70" s="161"/>
      <c r="L70" s="161"/>
    </row>
    <row r="71" spans="1:12" ht="30.75" customHeight="1">
      <c r="B71" s="161"/>
      <c r="C71" s="161"/>
      <c r="D71" s="161"/>
      <c r="E71" s="161"/>
      <c r="F71" s="161"/>
      <c r="G71" s="161"/>
      <c r="H71" s="161"/>
      <c r="I71" s="161"/>
      <c r="J71" s="161"/>
      <c r="K71" s="161"/>
      <c r="L71" s="161"/>
    </row>
    <row r="72" spans="1:12" ht="27" customHeight="1">
      <c r="A72" s="162"/>
      <c r="B72" s="162"/>
      <c r="C72" s="162"/>
      <c r="D72" s="162"/>
      <c r="E72" s="162"/>
      <c r="F72" s="162"/>
      <c r="G72" s="162"/>
      <c r="H72" s="162"/>
      <c r="I72" s="162"/>
      <c r="J72" s="162"/>
      <c r="K72" s="162"/>
      <c r="L72" s="162"/>
    </row>
    <row r="73" spans="1:12" ht="27" customHeight="1"/>
  </sheetData>
  <mergeCells count="5">
    <mergeCell ref="A17:C17"/>
    <mergeCell ref="A18:L18"/>
    <mergeCell ref="A59:L59"/>
    <mergeCell ref="A60:L60"/>
    <mergeCell ref="A61:L61"/>
  </mergeCells>
  <phoneticPr fontId="2"/>
  <printOptions horizontalCentered="1"/>
  <pageMargins left="0.78740157480314965" right="0.35433070866141736" top="0.51181102362204722" bottom="0.43307086614173229" header="0.47244094488188981" footer="0.51181102362204722"/>
  <pageSetup paperSize="9" scale="62" fitToWidth="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U134"/>
  <sheetViews>
    <sheetView showGridLines="0" view="pageBreakPreview" zoomScale="80" zoomScaleNormal="40" zoomScaleSheetLayoutView="80" workbookViewId="0"/>
  </sheetViews>
  <sheetFormatPr defaultRowHeight="18.75"/>
  <cols>
    <col min="1" max="1" width="14.375" style="1" customWidth="1"/>
    <col min="2" max="2" width="10.75" style="1" customWidth="1"/>
    <col min="3" max="3" width="10.5" style="1" customWidth="1"/>
    <col min="4" max="4" width="11.125" style="1" customWidth="1"/>
    <col min="5" max="5" width="3.625" style="1" customWidth="1"/>
    <col min="6" max="6" width="7.25" style="1" customWidth="1"/>
    <col min="7" max="7" width="6.875" style="1" customWidth="1"/>
    <col min="8" max="9" width="11.25" style="1" customWidth="1"/>
    <col min="10" max="10" width="3.5" style="1" customWidth="1"/>
    <col min="11" max="11" width="2.875" style="1" customWidth="1"/>
    <col min="12" max="12" width="3.625" style="1" customWidth="1"/>
    <col min="13" max="13" width="7.625" style="1" customWidth="1"/>
    <col min="14" max="16" width="9.625" style="1" customWidth="1"/>
    <col min="17" max="17" width="11.25" style="1" customWidth="1"/>
    <col min="18" max="19" width="9.625" style="179" customWidth="1"/>
    <col min="20" max="21" width="9.625" style="1" customWidth="1"/>
    <col min="22" max="256" width="9" style="1"/>
    <col min="257" max="257" width="14.375" style="1" customWidth="1"/>
    <col min="258" max="258" width="10.75" style="1" customWidth="1"/>
    <col min="259" max="259" width="10.5" style="1" customWidth="1"/>
    <col min="260" max="260" width="11.125" style="1" customWidth="1"/>
    <col min="261" max="261" width="3.625" style="1" customWidth="1"/>
    <col min="262" max="262" width="7.25" style="1" customWidth="1"/>
    <col min="263" max="263" width="6.875" style="1" customWidth="1"/>
    <col min="264" max="265" width="11.25" style="1" customWidth="1"/>
    <col min="266" max="266" width="3.5" style="1" customWidth="1"/>
    <col min="267" max="267" width="2.875" style="1" customWidth="1"/>
    <col min="268" max="268" width="3.625" style="1" customWidth="1"/>
    <col min="269" max="269" width="7.625" style="1" customWidth="1"/>
    <col min="270" max="272" width="9.625" style="1" customWidth="1"/>
    <col min="273" max="273" width="11.25" style="1" customWidth="1"/>
    <col min="274" max="277" width="9.625" style="1" customWidth="1"/>
    <col min="278" max="512" width="9" style="1"/>
    <col min="513" max="513" width="14.375" style="1" customWidth="1"/>
    <col min="514" max="514" width="10.75" style="1" customWidth="1"/>
    <col min="515" max="515" width="10.5" style="1" customWidth="1"/>
    <col min="516" max="516" width="11.125" style="1" customWidth="1"/>
    <col min="517" max="517" width="3.625" style="1" customWidth="1"/>
    <col min="518" max="518" width="7.25" style="1" customWidth="1"/>
    <col min="519" max="519" width="6.875" style="1" customWidth="1"/>
    <col min="520" max="521" width="11.25" style="1" customWidth="1"/>
    <col min="522" max="522" width="3.5" style="1" customWidth="1"/>
    <col min="523" max="523" width="2.875" style="1" customWidth="1"/>
    <col min="524" max="524" width="3.625" style="1" customWidth="1"/>
    <col min="525" max="525" width="7.625" style="1" customWidth="1"/>
    <col min="526" max="528" width="9.625" style="1" customWidth="1"/>
    <col min="529" max="529" width="11.25" style="1" customWidth="1"/>
    <col min="530" max="533" width="9.625" style="1" customWidth="1"/>
    <col min="534" max="768" width="9" style="1"/>
    <col min="769" max="769" width="14.375" style="1" customWidth="1"/>
    <col min="770" max="770" width="10.75" style="1" customWidth="1"/>
    <col min="771" max="771" width="10.5" style="1" customWidth="1"/>
    <col min="772" max="772" width="11.125" style="1" customWidth="1"/>
    <col min="773" max="773" width="3.625" style="1" customWidth="1"/>
    <col min="774" max="774" width="7.25" style="1" customWidth="1"/>
    <col min="775" max="775" width="6.875" style="1" customWidth="1"/>
    <col min="776" max="777" width="11.25" style="1" customWidth="1"/>
    <col min="778" max="778" width="3.5" style="1" customWidth="1"/>
    <col min="779" max="779" width="2.875" style="1" customWidth="1"/>
    <col min="780" max="780" width="3.625" style="1" customWidth="1"/>
    <col min="781" max="781" width="7.625" style="1" customWidth="1"/>
    <col min="782" max="784" width="9.625" style="1" customWidth="1"/>
    <col min="785" max="785" width="11.25" style="1" customWidth="1"/>
    <col min="786" max="789" width="9.625" style="1" customWidth="1"/>
    <col min="790" max="1024" width="9" style="1"/>
    <col min="1025" max="1025" width="14.375" style="1" customWidth="1"/>
    <col min="1026" max="1026" width="10.75" style="1" customWidth="1"/>
    <col min="1027" max="1027" width="10.5" style="1" customWidth="1"/>
    <col min="1028" max="1028" width="11.125" style="1" customWidth="1"/>
    <col min="1029" max="1029" width="3.625" style="1" customWidth="1"/>
    <col min="1030" max="1030" width="7.25" style="1" customWidth="1"/>
    <col min="1031" max="1031" width="6.875" style="1" customWidth="1"/>
    <col min="1032" max="1033" width="11.25" style="1" customWidth="1"/>
    <col min="1034" max="1034" width="3.5" style="1" customWidth="1"/>
    <col min="1035" max="1035" width="2.875" style="1" customWidth="1"/>
    <col min="1036" max="1036" width="3.625" style="1" customWidth="1"/>
    <col min="1037" max="1037" width="7.625" style="1" customWidth="1"/>
    <col min="1038" max="1040" width="9.625" style="1" customWidth="1"/>
    <col min="1041" max="1041" width="11.25" style="1" customWidth="1"/>
    <col min="1042" max="1045" width="9.625" style="1" customWidth="1"/>
    <col min="1046" max="1280" width="9" style="1"/>
    <col min="1281" max="1281" width="14.375" style="1" customWidth="1"/>
    <col min="1282" max="1282" width="10.75" style="1" customWidth="1"/>
    <col min="1283" max="1283" width="10.5" style="1" customWidth="1"/>
    <col min="1284" max="1284" width="11.125" style="1" customWidth="1"/>
    <col min="1285" max="1285" width="3.625" style="1" customWidth="1"/>
    <col min="1286" max="1286" width="7.25" style="1" customWidth="1"/>
    <col min="1287" max="1287" width="6.875" style="1" customWidth="1"/>
    <col min="1288" max="1289" width="11.25" style="1" customWidth="1"/>
    <col min="1290" max="1290" width="3.5" style="1" customWidth="1"/>
    <col min="1291" max="1291" width="2.875" style="1" customWidth="1"/>
    <col min="1292" max="1292" width="3.625" style="1" customWidth="1"/>
    <col min="1293" max="1293" width="7.625" style="1" customWidth="1"/>
    <col min="1294" max="1296" width="9.625" style="1" customWidth="1"/>
    <col min="1297" max="1297" width="11.25" style="1" customWidth="1"/>
    <col min="1298" max="1301" width="9.625" style="1" customWidth="1"/>
    <col min="1302" max="1536" width="9" style="1"/>
    <col min="1537" max="1537" width="14.375" style="1" customWidth="1"/>
    <col min="1538" max="1538" width="10.75" style="1" customWidth="1"/>
    <col min="1539" max="1539" width="10.5" style="1" customWidth="1"/>
    <col min="1540" max="1540" width="11.125" style="1" customWidth="1"/>
    <col min="1541" max="1541" width="3.625" style="1" customWidth="1"/>
    <col min="1542" max="1542" width="7.25" style="1" customWidth="1"/>
    <col min="1543" max="1543" width="6.875" style="1" customWidth="1"/>
    <col min="1544" max="1545" width="11.25" style="1" customWidth="1"/>
    <col min="1546" max="1546" width="3.5" style="1" customWidth="1"/>
    <col min="1547" max="1547" width="2.875" style="1" customWidth="1"/>
    <col min="1548" max="1548" width="3.625" style="1" customWidth="1"/>
    <col min="1549" max="1549" width="7.625" style="1" customWidth="1"/>
    <col min="1550" max="1552" width="9.625" style="1" customWidth="1"/>
    <col min="1553" max="1553" width="11.25" style="1" customWidth="1"/>
    <col min="1554" max="1557" width="9.625" style="1" customWidth="1"/>
    <col min="1558" max="1792" width="9" style="1"/>
    <col min="1793" max="1793" width="14.375" style="1" customWidth="1"/>
    <col min="1794" max="1794" width="10.75" style="1" customWidth="1"/>
    <col min="1795" max="1795" width="10.5" style="1" customWidth="1"/>
    <col min="1796" max="1796" width="11.125" style="1" customWidth="1"/>
    <col min="1797" max="1797" width="3.625" style="1" customWidth="1"/>
    <col min="1798" max="1798" width="7.25" style="1" customWidth="1"/>
    <col min="1799" max="1799" width="6.875" style="1" customWidth="1"/>
    <col min="1800" max="1801" width="11.25" style="1" customWidth="1"/>
    <col min="1802" max="1802" width="3.5" style="1" customWidth="1"/>
    <col min="1803" max="1803" width="2.875" style="1" customWidth="1"/>
    <col min="1804" max="1804" width="3.625" style="1" customWidth="1"/>
    <col min="1805" max="1805" width="7.625" style="1" customWidth="1"/>
    <col min="1806" max="1808" width="9.625" style="1" customWidth="1"/>
    <col min="1809" max="1809" width="11.25" style="1" customWidth="1"/>
    <col min="1810" max="1813" width="9.625" style="1" customWidth="1"/>
    <col min="1814" max="2048" width="9" style="1"/>
    <col min="2049" max="2049" width="14.375" style="1" customWidth="1"/>
    <col min="2050" max="2050" width="10.75" style="1" customWidth="1"/>
    <col min="2051" max="2051" width="10.5" style="1" customWidth="1"/>
    <col min="2052" max="2052" width="11.125" style="1" customWidth="1"/>
    <col min="2053" max="2053" width="3.625" style="1" customWidth="1"/>
    <col min="2054" max="2054" width="7.25" style="1" customWidth="1"/>
    <col min="2055" max="2055" width="6.875" style="1" customWidth="1"/>
    <col min="2056" max="2057" width="11.25" style="1" customWidth="1"/>
    <col min="2058" max="2058" width="3.5" style="1" customWidth="1"/>
    <col min="2059" max="2059" width="2.875" style="1" customWidth="1"/>
    <col min="2060" max="2060" width="3.625" style="1" customWidth="1"/>
    <col min="2061" max="2061" width="7.625" style="1" customWidth="1"/>
    <col min="2062" max="2064" width="9.625" style="1" customWidth="1"/>
    <col min="2065" max="2065" width="11.25" style="1" customWidth="1"/>
    <col min="2066" max="2069" width="9.625" style="1" customWidth="1"/>
    <col min="2070" max="2304" width="9" style="1"/>
    <col min="2305" max="2305" width="14.375" style="1" customWidth="1"/>
    <col min="2306" max="2306" width="10.75" style="1" customWidth="1"/>
    <col min="2307" max="2307" width="10.5" style="1" customWidth="1"/>
    <col min="2308" max="2308" width="11.125" style="1" customWidth="1"/>
    <col min="2309" max="2309" width="3.625" style="1" customWidth="1"/>
    <col min="2310" max="2310" width="7.25" style="1" customWidth="1"/>
    <col min="2311" max="2311" width="6.875" style="1" customWidth="1"/>
    <col min="2312" max="2313" width="11.25" style="1" customWidth="1"/>
    <col min="2314" max="2314" width="3.5" style="1" customWidth="1"/>
    <col min="2315" max="2315" width="2.875" style="1" customWidth="1"/>
    <col min="2316" max="2316" width="3.625" style="1" customWidth="1"/>
    <col min="2317" max="2317" width="7.625" style="1" customWidth="1"/>
    <col min="2318" max="2320" width="9.625" style="1" customWidth="1"/>
    <col min="2321" max="2321" width="11.25" style="1" customWidth="1"/>
    <col min="2322" max="2325" width="9.625" style="1" customWidth="1"/>
    <col min="2326" max="2560" width="9" style="1"/>
    <col min="2561" max="2561" width="14.375" style="1" customWidth="1"/>
    <col min="2562" max="2562" width="10.75" style="1" customWidth="1"/>
    <col min="2563" max="2563" width="10.5" style="1" customWidth="1"/>
    <col min="2564" max="2564" width="11.125" style="1" customWidth="1"/>
    <col min="2565" max="2565" width="3.625" style="1" customWidth="1"/>
    <col min="2566" max="2566" width="7.25" style="1" customWidth="1"/>
    <col min="2567" max="2567" width="6.875" style="1" customWidth="1"/>
    <col min="2568" max="2569" width="11.25" style="1" customWidth="1"/>
    <col min="2570" max="2570" width="3.5" style="1" customWidth="1"/>
    <col min="2571" max="2571" width="2.875" style="1" customWidth="1"/>
    <col min="2572" max="2572" width="3.625" style="1" customWidth="1"/>
    <col min="2573" max="2573" width="7.625" style="1" customWidth="1"/>
    <col min="2574" max="2576" width="9.625" style="1" customWidth="1"/>
    <col min="2577" max="2577" width="11.25" style="1" customWidth="1"/>
    <col min="2578" max="2581" width="9.625" style="1" customWidth="1"/>
    <col min="2582" max="2816" width="9" style="1"/>
    <col min="2817" max="2817" width="14.375" style="1" customWidth="1"/>
    <col min="2818" max="2818" width="10.75" style="1" customWidth="1"/>
    <col min="2819" max="2819" width="10.5" style="1" customWidth="1"/>
    <col min="2820" max="2820" width="11.125" style="1" customWidth="1"/>
    <col min="2821" max="2821" width="3.625" style="1" customWidth="1"/>
    <col min="2822" max="2822" width="7.25" style="1" customWidth="1"/>
    <col min="2823" max="2823" width="6.875" style="1" customWidth="1"/>
    <col min="2824" max="2825" width="11.25" style="1" customWidth="1"/>
    <col min="2826" max="2826" width="3.5" style="1" customWidth="1"/>
    <col min="2827" max="2827" width="2.875" style="1" customWidth="1"/>
    <col min="2828" max="2828" width="3.625" style="1" customWidth="1"/>
    <col min="2829" max="2829" width="7.625" style="1" customWidth="1"/>
    <col min="2830" max="2832" width="9.625" style="1" customWidth="1"/>
    <col min="2833" max="2833" width="11.25" style="1" customWidth="1"/>
    <col min="2834" max="2837" width="9.625" style="1" customWidth="1"/>
    <col min="2838" max="3072" width="9" style="1"/>
    <col min="3073" max="3073" width="14.375" style="1" customWidth="1"/>
    <col min="3074" max="3074" width="10.75" style="1" customWidth="1"/>
    <col min="3075" max="3075" width="10.5" style="1" customWidth="1"/>
    <col min="3076" max="3076" width="11.125" style="1" customWidth="1"/>
    <col min="3077" max="3077" width="3.625" style="1" customWidth="1"/>
    <col min="3078" max="3078" width="7.25" style="1" customWidth="1"/>
    <col min="3079" max="3079" width="6.875" style="1" customWidth="1"/>
    <col min="3080" max="3081" width="11.25" style="1" customWidth="1"/>
    <col min="3082" max="3082" width="3.5" style="1" customWidth="1"/>
    <col min="3083" max="3083" width="2.875" style="1" customWidth="1"/>
    <col min="3084" max="3084" width="3.625" style="1" customWidth="1"/>
    <col min="3085" max="3085" width="7.625" style="1" customWidth="1"/>
    <col min="3086" max="3088" width="9.625" style="1" customWidth="1"/>
    <col min="3089" max="3089" width="11.25" style="1" customWidth="1"/>
    <col min="3090" max="3093" width="9.625" style="1" customWidth="1"/>
    <col min="3094" max="3328" width="9" style="1"/>
    <col min="3329" max="3329" width="14.375" style="1" customWidth="1"/>
    <col min="3330" max="3330" width="10.75" style="1" customWidth="1"/>
    <col min="3331" max="3331" width="10.5" style="1" customWidth="1"/>
    <col min="3332" max="3332" width="11.125" style="1" customWidth="1"/>
    <col min="3333" max="3333" width="3.625" style="1" customWidth="1"/>
    <col min="3334" max="3334" width="7.25" style="1" customWidth="1"/>
    <col min="3335" max="3335" width="6.875" style="1" customWidth="1"/>
    <col min="3336" max="3337" width="11.25" style="1" customWidth="1"/>
    <col min="3338" max="3338" width="3.5" style="1" customWidth="1"/>
    <col min="3339" max="3339" width="2.875" style="1" customWidth="1"/>
    <col min="3340" max="3340" width="3.625" style="1" customWidth="1"/>
    <col min="3341" max="3341" width="7.625" style="1" customWidth="1"/>
    <col min="3342" max="3344" width="9.625" style="1" customWidth="1"/>
    <col min="3345" max="3345" width="11.25" style="1" customWidth="1"/>
    <col min="3346" max="3349" width="9.625" style="1" customWidth="1"/>
    <col min="3350" max="3584" width="9" style="1"/>
    <col min="3585" max="3585" width="14.375" style="1" customWidth="1"/>
    <col min="3586" max="3586" width="10.75" style="1" customWidth="1"/>
    <col min="3587" max="3587" width="10.5" style="1" customWidth="1"/>
    <col min="3588" max="3588" width="11.125" style="1" customWidth="1"/>
    <col min="3589" max="3589" width="3.625" style="1" customWidth="1"/>
    <col min="3590" max="3590" width="7.25" style="1" customWidth="1"/>
    <col min="3591" max="3591" width="6.875" style="1" customWidth="1"/>
    <col min="3592" max="3593" width="11.25" style="1" customWidth="1"/>
    <col min="3594" max="3594" width="3.5" style="1" customWidth="1"/>
    <col min="3595" max="3595" width="2.875" style="1" customWidth="1"/>
    <col min="3596" max="3596" width="3.625" style="1" customWidth="1"/>
    <col min="3597" max="3597" width="7.625" style="1" customWidth="1"/>
    <col min="3598" max="3600" width="9.625" style="1" customWidth="1"/>
    <col min="3601" max="3601" width="11.25" style="1" customWidth="1"/>
    <col min="3602" max="3605" width="9.625" style="1" customWidth="1"/>
    <col min="3606" max="3840" width="9" style="1"/>
    <col min="3841" max="3841" width="14.375" style="1" customWidth="1"/>
    <col min="3842" max="3842" width="10.75" style="1" customWidth="1"/>
    <col min="3843" max="3843" width="10.5" style="1" customWidth="1"/>
    <col min="3844" max="3844" width="11.125" style="1" customWidth="1"/>
    <col min="3845" max="3845" width="3.625" style="1" customWidth="1"/>
    <col min="3846" max="3846" width="7.25" style="1" customWidth="1"/>
    <col min="3847" max="3847" width="6.875" style="1" customWidth="1"/>
    <col min="3848" max="3849" width="11.25" style="1" customWidth="1"/>
    <col min="3850" max="3850" width="3.5" style="1" customWidth="1"/>
    <col min="3851" max="3851" width="2.875" style="1" customWidth="1"/>
    <col min="3852" max="3852" width="3.625" style="1" customWidth="1"/>
    <col min="3853" max="3853" width="7.625" style="1" customWidth="1"/>
    <col min="3854" max="3856" width="9.625" style="1" customWidth="1"/>
    <col min="3857" max="3857" width="11.25" style="1" customWidth="1"/>
    <col min="3858" max="3861" width="9.625" style="1" customWidth="1"/>
    <col min="3862" max="4096" width="9" style="1"/>
    <col min="4097" max="4097" width="14.375" style="1" customWidth="1"/>
    <col min="4098" max="4098" width="10.75" style="1" customWidth="1"/>
    <col min="4099" max="4099" width="10.5" style="1" customWidth="1"/>
    <col min="4100" max="4100" width="11.125" style="1" customWidth="1"/>
    <col min="4101" max="4101" width="3.625" style="1" customWidth="1"/>
    <col min="4102" max="4102" width="7.25" style="1" customWidth="1"/>
    <col min="4103" max="4103" width="6.875" style="1" customWidth="1"/>
    <col min="4104" max="4105" width="11.25" style="1" customWidth="1"/>
    <col min="4106" max="4106" width="3.5" style="1" customWidth="1"/>
    <col min="4107" max="4107" width="2.875" style="1" customWidth="1"/>
    <col min="4108" max="4108" width="3.625" style="1" customWidth="1"/>
    <col min="4109" max="4109" width="7.625" style="1" customWidth="1"/>
    <col min="4110" max="4112" width="9.625" style="1" customWidth="1"/>
    <col min="4113" max="4113" width="11.25" style="1" customWidth="1"/>
    <col min="4114" max="4117" width="9.625" style="1" customWidth="1"/>
    <col min="4118" max="4352" width="9" style="1"/>
    <col min="4353" max="4353" width="14.375" style="1" customWidth="1"/>
    <col min="4354" max="4354" width="10.75" style="1" customWidth="1"/>
    <col min="4355" max="4355" width="10.5" style="1" customWidth="1"/>
    <col min="4356" max="4356" width="11.125" style="1" customWidth="1"/>
    <col min="4357" max="4357" width="3.625" style="1" customWidth="1"/>
    <col min="4358" max="4358" width="7.25" style="1" customWidth="1"/>
    <col min="4359" max="4359" width="6.875" style="1" customWidth="1"/>
    <col min="4360" max="4361" width="11.25" style="1" customWidth="1"/>
    <col min="4362" max="4362" width="3.5" style="1" customWidth="1"/>
    <col min="4363" max="4363" width="2.875" style="1" customWidth="1"/>
    <col min="4364" max="4364" width="3.625" style="1" customWidth="1"/>
    <col min="4365" max="4365" width="7.625" style="1" customWidth="1"/>
    <col min="4366" max="4368" width="9.625" style="1" customWidth="1"/>
    <col min="4369" max="4369" width="11.25" style="1" customWidth="1"/>
    <col min="4370" max="4373" width="9.625" style="1" customWidth="1"/>
    <col min="4374" max="4608" width="9" style="1"/>
    <col min="4609" max="4609" width="14.375" style="1" customWidth="1"/>
    <col min="4610" max="4610" width="10.75" style="1" customWidth="1"/>
    <col min="4611" max="4611" width="10.5" style="1" customWidth="1"/>
    <col min="4612" max="4612" width="11.125" style="1" customWidth="1"/>
    <col min="4613" max="4613" width="3.625" style="1" customWidth="1"/>
    <col min="4614" max="4614" width="7.25" style="1" customWidth="1"/>
    <col min="4615" max="4615" width="6.875" style="1" customWidth="1"/>
    <col min="4616" max="4617" width="11.25" style="1" customWidth="1"/>
    <col min="4618" max="4618" width="3.5" style="1" customWidth="1"/>
    <col min="4619" max="4619" width="2.875" style="1" customWidth="1"/>
    <col min="4620" max="4620" width="3.625" style="1" customWidth="1"/>
    <col min="4621" max="4621" width="7.625" style="1" customWidth="1"/>
    <col min="4622" max="4624" width="9.625" style="1" customWidth="1"/>
    <col min="4625" max="4625" width="11.25" style="1" customWidth="1"/>
    <col min="4626" max="4629" width="9.625" style="1" customWidth="1"/>
    <col min="4630" max="4864" width="9" style="1"/>
    <col min="4865" max="4865" width="14.375" style="1" customWidth="1"/>
    <col min="4866" max="4866" width="10.75" style="1" customWidth="1"/>
    <col min="4867" max="4867" width="10.5" style="1" customWidth="1"/>
    <col min="4868" max="4868" width="11.125" style="1" customWidth="1"/>
    <col min="4869" max="4869" width="3.625" style="1" customWidth="1"/>
    <col min="4870" max="4870" width="7.25" style="1" customWidth="1"/>
    <col min="4871" max="4871" width="6.875" style="1" customWidth="1"/>
    <col min="4872" max="4873" width="11.25" style="1" customWidth="1"/>
    <col min="4874" max="4874" width="3.5" style="1" customWidth="1"/>
    <col min="4875" max="4875" width="2.875" style="1" customWidth="1"/>
    <col min="4876" max="4876" width="3.625" style="1" customWidth="1"/>
    <col min="4877" max="4877" width="7.625" style="1" customWidth="1"/>
    <col min="4878" max="4880" width="9.625" style="1" customWidth="1"/>
    <col min="4881" max="4881" width="11.25" style="1" customWidth="1"/>
    <col min="4882" max="4885" width="9.625" style="1" customWidth="1"/>
    <col min="4886" max="5120" width="9" style="1"/>
    <col min="5121" max="5121" width="14.375" style="1" customWidth="1"/>
    <col min="5122" max="5122" width="10.75" style="1" customWidth="1"/>
    <col min="5123" max="5123" width="10.5" style="1" customWidth="1"/>
    <col min="5124" max="5124" width="11.125" style="1" customWidth="1"/>
    <col min="5125" max="5125" width="3.625" style="1" customWidth="1"/>
    <col min="5126" max="5126" width="7.25" style="1" customWidth="1"/>
    <col min="5127" max="5127" width="6.875" style="1" customWidth="1"/>
    <col min="5128" max="5129" width="11.25" style="1" customWidth="1"/>
    <col min="5130" max="5130" width="3.5" style="1" customWidth="1"/>
    <col min="5131" max="5131" width="2.875" style="1" customWidth="1"/>
    <col min="5132" max="5132" width="3.625" style="1" customWidth="1"/>
    <col min="5133" max="5133" width="7.625" style="1" customWidth="1"/>
    <col min="5134" max="5136" width="9.625" style="1" customWidth="1"/>
    <col min="5137" max="5137" width="11.25" style="1" customWidth="1"/>
    <col min="5138" max="5141" width="9.625" style="1" customWidth="1"/>
    <col min="5142" max="5376" width="9" style="1"/>
    <col min="5377" max="5377" width="14.375" style="1" customWidth="1"/>
    <col min="5378" max="5378" width="10.75" style="1" customWidth="1"/>
    <col min="5379" max="5379" width="10.5" style="1" customWidth="1"/>
    <col min="5380" max="5380" width="11.125" style="1" customWidth="1"/>
    <col min="5381" max="5381" width="3.625" style="1" customWidth="1"/>
    <col min="5382" max="5382" width="7.25" style="1" customWidth="1"/>
    <col min="5383" max="5383" width="6.875" style="1" customWidth="1"/>
    <col min="5384" max="5385" width="11.25" style="1" customWidth="1"/>
    <col min="5386" max="5386" width="3.5" style="1" customWidth="1"/>
    <col min="5387" max="5387" width="2.875" style="1" customWidth="1"/>
    <col min="5388" max="5388" width="3.625" style="1" customWidth="1"/>
    <col min="5389" max="5389" width="7.625" style="1" customWidth="1"/>
    <col min="5390" max="5392" width="9.625" style="1" customWidth="1"/>
    <col min="5393" max="5393" width="11.25" style="1" customWidth="1"/>
    <col min="5394" max="5397" width="9.625" style="1" customWidth="1"/>
    <col min="5398" max="5632" width="9" style="1"/>
    <col min="5633" max="5633" width="14.375" style="1" customWidth="1"/>
    <col min="5634" max="5634" width="10.75" style="1" customWidth="1"/>
    <col min="5635" max="5635" width="10.5" style="1" customWidth="1"/>
    <col min="5636" max="5636" width="11.125" style="1" customWidth="1"/>
    <col min="5637" max="5637" width="3.625" style="1" customWidth="1"/>
    <col min="5638" max="5638" width="7.25" style="1" customWidth="1"/>
    <col min="5639" max="5639" width="6.875" style="1" customWidth="1"/>
    <col min="5640" max="5641" width="11.25" style="1" customWidth="1"/>
    <col min="5642" max="5642" width="3.5" style="1" customWidth="1"/>
    <col min="5643" max="5643" width="2.875" style="1" customWidth="1"/>
    <col min="5644" max="5644" width="3.625" style="1" customWidth="1"/>
    <col min="5645" max="5645" width="7.625" style="1" customWidth="1"/>
    <col min="5646" max="5648" width="9.625" style="1" customWidth="1"/>
    <col min="5649" max="5649" width="11.25" style="1" customWidth="1"/>
    <col min="5650" max="5653" width="9.625" style="1" customWidth="1"/>
    <col min="5654" max="5888" width="9" style="1"/>
    <col min="5889" max="5889" width="14.375" style="1" customWidth="1"/>
    <col min="5890" max="5890" width="10.75" style="1" customWidth="1"/>
    <col min="5891" max="5891" width="10.5" style="1" customWidth="1"/>
    <col min="5892" max="5892" width="11.125" style="1" customWidth="1"/>
    <col min="5893" max="5893" width="3.625" style="1" customWidth="1"/>
    <col min="5894" max="5894" width="7.25" style="1" customWidth="1"/>
    <col min="5895" max="5895" width="6.875" style="1" customWidth="1"/>
    <col min="5896" max="5897" width="11.25" style="1" customWidth="1"/>
    <col min="5898" max="5898" width="3.5" style="1" customWidth="1"/>
    <col min="5899" max="5899" width="2.875" style="1" customWidth="1"/>
    <col min="5900" max="5900" width="3.625" style="1" customWidth="1"/>
    <col min="5901" max="5901" width="7.625" style="1" customWidth="1"/>
    <col min="5902" max="5904" width="9.625" style="1" customWidth="1"/>
    <col min="5905" max="5905" width="11.25" style="1" customWidth="1"/>
    <col min="5906" max="5909" width="9.625" style="1" customWidth="1"/>
    <col min="5910" max="6144" width="9" style="1"/>
    <col min="6145" max="6145" width="14.375" style="1" customWidth="1"/>
    <col min="6146" max="6146" width="10.75" style="1" customWidth="1"/>
    <col min="6147" max="6147" width="10.5" style="1" customWidth="1"/>
    <col min="6148" max="6148" width="11.125" style="1" customWidth="1"/>
    <col min="6149" max="6149" width="3.625" style="1" customWidth="1"/>
    <col min="6150" max="6150" width="7.25" style="1" customWidth="1"/>
    <col min="6151" max="6151" width="6.875" style="1" customWidth="1"/>
    <col min="6152" max="6153" width="11.25" style="1" customWidth="1"/>
    <col min="6154" max="6154" width="3.5" style="1" customWidth="1"/>
    <col min="6155" max="6155" width="2.875" style="1" customWidth="1"/>
    <col min="6156" max="6156" width="3.625" style="1" customWidth="1"/>
    <col min="6157" max="6157" width="7.625" style="1" customWidth="1"/>
    <col min="6158" max="6160" width="9.625" style="1" customWidth="1"/>
    <col min="6161" max="6161" width="11.25" style="1" customWidth="1"/>
    <col min="6162" max="6165" width="9.625" style="1" customWidth="1"/>
    <col min="6166" max="6400" width="9" style="1"/>
    <col min="6401" max="6401" width="14.375" style="1" customWidth="1"/>
    <col min="6402" max="6402" width="10.75" style="1" customWidth="1"/>
    <col min="6403" max="6403" width="10.5" style="1" customWidth="1"/>
    <col min="6404" max="6404" width="11.125" style="1" customWidth="1"/>
    <col min="6405" max="6405" width="3.625" style="1" customWidth="1"/>
    <col min="6406" max="6406" width="7.25" style="1" customWidth="1"/>
    <col min="6407" max="6407" width="6.875" style="1" customWidth="1"/>
    <col min="6408" max="6409" width="11.25" style="1" customWidth="1"/>
    <col min="6410" max="6410" width="3.5" style="1" customWidth="1"/>
    <col min="6411" max="6411" width="2.875" style="1" customWidth="1"/>
    <col min="6412" max="6412" width="3.625" style="1" customWidth="1"/>
    <col min="6413" max="6413" width="7.625" style="1" customWidth="1"/>
    <col min="6414" max="6416" width="9.625" style="1" customWidth="1"/>
    <col min="6417" max="6417" width="11.25" style="1" customWidth="1"/>
    <col min="6418" max="6421" width="9.625" style="1" customWidth="1"/>
    <col min="6422" max="6656" width="9" style="1"/>
    <col min="6657" max="6657" width="14.375" style="1" customWidth="1"/>
    <col min="6658" max="6658" width="10.75" style="1" customWidth="1"/>
    <col min="6659" max="6659" width="10.5" style="1" customWidth="1"/>
    <col min="6660" max="6660" width="11.125" style="1" customWidth="1"/>
    <col min="6661" max="6661" width="3.625" style="1" customWidth="1"/>
    <col min="6662" max="6662" width="7.25" style="1" customWidth="1"/>
    <col min="6663" max="6663" width="6.875" style="1" customWidth="1"/>
    <col min="6664" max="6665" width="11.25" style="1" customWidth="1"/>
    <col min="6666" max="6666" width="3.5" style="1" customWidth="1"/>
    <col min="6667" max="6667" width="2.875" style="1" customWidth="1"/>
    <col min="6668" max="6668" width="3.625" style="1" customWidth="1"/>
    <col min="6669" max="6669" width="7.625" style="1" customWidth="1"/>
    <col min="6670" max="6672" width="9.625" style="1" customWidth="1"/>
    <col min="6673" max="6673" width="11.25" style="1" customWidth="1"/>
    <col min="6674" max="6677" width="9.625" style="1" customWidth="1"/>
    <col min="6678" max="6912" width="9" style="1"/>
    <col min="6913" max="6913" width="14.375" style="1" customWidth="1"/>
    <col min="6914" max="6914" width="10.75" style="1" customWidth="1"/>
    <col min="6915" max="6915" width="10.5" style="1" customWidth="1"/>
    <col min="6916" max="6916" width="11.125" style="1" customWidth="1"/>
    <col min="6917" max="6917" width="3.625" style="1" customWidth="1"/>
    <col min="6918" max="6918" width="7.25" style="1" customWidth="1"/>
    <col min="6919" max="6919" width="6.875" style="1" customWidth="1"/>
    <col min="6920" max="6921" width="11.25" style="1" customWidth="1"/>
    <col min="6922" max="6922" width="3.5" style="1" customWidth="1"/>
    <col min="6923" max="6923" width="2.875" style="1" customWidth="1"/>
    <col min="6924" max="6924" width="3.625" style="1" customWidth="1"/>
    <col min="6925" max="6925" width="7.625" style="1" customWidth="1"/>
    <col min="6926" max="6928" width="9.625" style="1" customWidth="1"/>
    <col min="6929" max="6929" width="11.25" style="1" customWidth="1"/>
    <col min="6930" max="6933" width="9.625" style="1" customWidth="1"/>
    <col min="6934" max="7168" width="9" style="1"/>
    <col min="7169" max="7169" width="14.375" style="1" customWidth="1"/>
    <col min="7170" max="7170" width="10.75" style="1" customWidth="1"/>
    <col min="7171" max="7171" width="10.5" style="1" customWidth="1"/>
    <col min="7172" max="7172" width="11.125" style="1" customWidth="1"/>
    <col min="7173" max="7173" width="3.625" style="1" customWidth="1"/>
    <col min="7174" max="7174" width="7.25" style="1" customWidth="1"/>
    <col min="7175" max="7175" width="6.875" style="1" customWidth="1"/>
    <col min="7176" max="7177" width="11.25" style="1" customWidth="1"/>
    <col min="7178" max="7178" width="3.5" style="1" customWidth="1"/>
    <col min="7179" max="7179" width="2.875" style="1" customWidth="1"/>
    <col min="7180" max="7180" width="3.625" style="1" customWidth="1"/>
    <col min="7181" max="7181" width="7.625" style="1" customWidth="1"/>
    <col min="7182" max="7184" width="9.625" style="1" customWidth="1"/>
    <col min="7185" max="7185" width="11.25" style="1" customWidth="1"/>
    <col min="7186" max="7189" width="9.625" style="1" customWidth="1"/>
    <col min="7190" max="7424" width="9" style="1"/>
    <col min="7425" max="7425" width="14.375" style="1" customWidth="1"/>
    <col min="7426" max="7426" width="10.75" style="1" customWidth="1"/>
    <col min="7427" max="7427" width="10.5" style="1" customWidth="1"/>
    <col min="7428" max="7428" width="11.125" style="1" customWidth="1"/>
    <col min="7429" max="7429" width="3.625" style="1" customWidth="1"/>
    <col min="7430" max="7430" width="7.25" style="1" customWidth="1"/>
    <col min="7431" max="7431" width="6.875" style="1" customWidth="1"/>
    <col min="7432" max="7433" width="11.25" style="1" customWidth="1"/>
    <col min="7434" max="7434" width="3.5" style="1" customWidth="1"/>
    <col min="7435" max="7435" width="2.875" style="1" customWidth="1"/>
    <col min="7436" max="7436" width="3.625" style="1" customWidth="1"/>
    <col min="7437" max="7437" width="7.625" style="1" customWidth="1"/>
    <col min="7438" max="7440" width="9.625" style="1" customWidth="1"/>
    <col min="7441" max="7441" width="11.25" style="1" customWidth="1"/>
    <col min="7442" max="7445" width="9.625" style="1" customWidth="1"/>
    <col min="7446" max="7680" width="9" style="1"/>
    <col min="7681" max="7681" width="14.375" style="1" customWidth="1"/>
    <col min="7682" max="7682" width="10.75" style="1" customWidth="1"/>
    <col min="7683" max="7683" width="10.5" style="1" customWidth="1"/>
    <col min="7684" max="7684" width="11.125" style="1" customWidth="1"/>
    <col min="7685" max="7685" width="3.625" style="1" customWidth="1"/>
    <col min="7686" max="7686" width="7.25" style="1" customWidth="1"/>
    <col min="7687" max="7687" width="6.875" style="1" customWidth="1"/>
    <col min="7688" max="7689" width="11.25" style="1" customWidth="1"/>
    <col min="7690" max="7690" width="3.5" style="1" customWidth="1"/>
    <col min="7691" max="7691" width="2.875" style="1" customWidth="1"/>
    <col min="7692" max="7692" width="3.625" style="1" customWidth="1"/>
    <col min="7693" max="7693" width="7.625" style="1" customWidth="1"/>
    <col min="7694" max="7696" width="9.625" style="1" customWidth="1"/>
    <col min="7697" max="7697" width="11.25" style="1" customWidth="1"/>
    <col min="7698" max="7701" width="9.625" style="1" customWidth="1"/>
    <col min="7702" max="7936" width="9" style="1"/>
    <col min="7937" max="7937" width="14.375" style="1" customWidth="1"/>
    <col min="7938" max="7938" width="10.75" style="1" customWidth="1"/>
    <col min="7939" max="7939" width="10.5" style="1" customWidth="1"/>
    <col min="7940" max="7940" width="11.125" style="1" customWidth="1"/>
    <col min="7941" max="7941" width="3.625" style="1" customWidth="1"/>
    <col min="7942" max="7942" width="7.25" style="1" customWidth="1"/>
    <col min="7943" max="7943" width="6.875" style="1" customWidth="1"/>
    <col min="7944" max="7945" width="11.25" style="1" customWidth="1"/>
    <col min="7946" max="7946" width="3.5" style="1" customWidth="1"/>
    <col min="7947" max="7947" width="2.875" style="1" customWidth="1"/>
    <col min="7948" max="7948" width="3.625" style="1" customWidth="1"/>
    <col min="7949" max="7949" width="7.625" style="1" customWidth="1"/>
    <col min="7950" max="7952" width="9.625" style="1" customWidth="1"/>
    <col min="7953" max="7953" width="11.25" style="1" customWidth="1"/>
    <col min="7954" max="7957" width="9.625" style="1" customWidth="1"/>
    <col min="7958" max="8192" width="9" style="1"/>
    <col min="8193" max="8193" width="14.375" style="1" customWidth="1"/>
    <col min="8194" max="8194" width="10.75" style="1" customWidth="1"/>
    <col min="8195" max="8195" width="10.5" style="1" customWidth="1"/>
    <col min="8196" max="8196" width="11.125" style="1" customWidth="1"/>
    <col min="8197" max="8197" width="3.625" style="1" customWidth="1"/>
    <col min="8198" max="8198" width="7.25" style="1" customWidth="1"/>
    <col min="8199" max="8199" width="6.875" style="1" customWidth="1"/>
    <col min="8200" max="8201" width="11.25" style="1" customWidth="1"/>
    <col min="8202" max="8202" width="3.5" style="1" customWidth="1"/>
    <col min="8203" max="8203" width="2.875" style="1" customWidth="1"/>
    <col min="8204" max="8204" width="3.625" style="1" customWidth="1"/>
    <col min="8205" max="8205" width="7.625" style="1" customWidth="1"/>
    <col min="8206" max="8208" width="9.625" style="1" customWidth="1"/>
    <col min="8209" max="8209" width="11.25" style="1" customWidth="1"/>
    <col min="8210" max="8213" width="9.625" style="1" customWidth="1"/>
    <col min="8214" max="8448" width="9" style="1"/>
    <col min="8449" max="8449" width="14.375" style="1" customWidth="1"/>
    <col min="8450" max="8450" width="10.75" style="1" customWidth="1"/>
    <col min="8451" max="8451" width="10.5" style="1" customWidth="1"/>
    <col min="8452" max="8452" width="11.125" style="1" customWidth="1"/>
    <col min="8453" max="8453" width="3.625" style="1" customWidth="1"/>
    <col min="8454" max="8454" width="7.25" style="1" customWidth="1"/>
    <col min="8455" max="8455" width="6.875" style="1" customWidth="1"/>
    <col min="8456" max="8457" width="11.25" style="1" customWidth="1"/>
    <col min="8458" max="8458" width="3.5" style="1" customWidth="1"/>
    <col min="8459" max="8459" width="2.875" style="1" customWidth="1"/>
    <col min="8460" max="8460" width="3.625" style="1" customWidth="1"/>
    <col min="8461" max="8461" width="7.625" style="1" customWidth="1"/>
    <col min="8462" max="8464" width="9.625" style="1" customWidth="1"/>
    <col min="8465" max="8465" width="11.25" style="1" customWidth="1"/>
    <col min="8466" max="8469" width="9.625" style="1" customWidth="1"/>
    <col min="8470" max="8704" width="9" style="1"/>
    <col min="8705" max="8705" width="14.375" style="1" customWidth="1"/>
    <col min="8706" max="8706" width="10.75" style="1" customWidth="1"/>
    <col min="8707" max="8707" width="10.5" style="1" customWidth="1"/>
    <col min="8708" max="8708" width="11.125" style="1" customWidth="1"/>
    <col min="8709" max="8709" width="3.625" style="1" customWidth="1"/>
    <col min="8710" max="8710" width="7.25" style="1" customWidth="1"/>
    <col min="8711" max="8711" width="6.875" style="1" customWidth="1"/>
    <col min="8712" max="8713" width="11.25" style="1" customWidth="1"/>
    <col min="8714" max="8714" width="3.5" style="1" customWidth="1"/>
    <col min="8715" max="8715" width="2.875" style="1" customWidth="1"/>
    <col min="8716" max="8716" width="3.625" style="1" customWidth="1"/>
    <col min="8717" max="8717" width="7.625" style="1" customWidth="1"/>
    <col min="8718" max="8720" width="9.625" style="1" customWidth="1"/>
    <col min="8721" max="8721" width="11.25" style="1" customWidth="1"/>
    <col min="8722" max="8725" width="9.625" style="1" customWidth="1"/>
    <col min="8726" max="8960" width="9" style="1"/>
    <col min="8961" max="8961" width="14.375" style="1" customWidth="1"/>
    <col min="8962" max="8962" width="10.75" style="1" customWidth="1"/>
    <col min="8963" max="8963" width="10.5" style="1" customWidth="1"/>
    <col min="8964" max="8964" width="11.125" style="1" customWidth="1"/>
    <col min="8965" max="8965" width="3.625" style="1" customWidth="1"/>
    <col min="8966" max="8966" width="7.25" style="1" customWidth="1"/>
    <col min="8967" max="8967" width="6.875" style="1" customWidth="1"/>
    <col min="8968" max="8969" width="11.25" style="1" customWidth="1"/>
    <col min="8970" max="8970" width="3.5" style="1" customWidth="1"/>
    <col min="8971" max="8971" width="2.875" style="1" customWidth="1"/>
    <col min="8972" max="8972" width="3.625" style="1" customWidth="1"/>
    <col min="8973" max="8973" width="7.625" style="1" customWidth="1"/>
    <col min="8974" max="8976" width="9.625" style="1" customWidth="1"/>
    <col min="8977" max="8977" width="11.25" style="1" customWidth="1"/>
    <col min="8978" max="8981" width="9.625" style="1" customWidth="1"/>
    <col min="8982" max="9216" width="9" style="1"/>
    <col min="9217" max="9217" width="14.375" style="1" customWidth="1"/>
    <col min="9218" max="9218" width="10.75" style="1" customWidth="1"/>
    <col min="9219" max="9219" width="10.5" style="1" customWidth="1"/>
    <col min="9220" max="9220" width="11.125" style="1" customWidth="1"/>
    <col min="9221" max="9221" width="3.625" style="1" customWidth="1"/>
    <col min="9222" max="9222" width="7.25" style="1" customWidth="1"/>
    <col min="9223" max="9223" width="6.875" style="1" customWidth="1"/>
    <col min="9224" max="9225" width="11.25" style="1" customWidth="1"/>
    <col min="9226" max="9226" width="3.5" style="1" customWidth="1"/>
    <col min="9227" max="9227" width="2.875" style="1" customWidth="1"/>
    <col min="9228" max="9228" width="3.625" style="1" customWidth="1"/>
    <col min="9229" max="9229" width="7.625" style="1" customWidth="1"/>
    <col min="9230" max="9232" width="9.625" style="1" customWidth="1"/>
    <col min="9233" max="9233" width="11.25" style="1" customWidth="1"/>
    <col min="9234" max="9237" width="9.625" style="1" customWidth="1"/>
    <col min="9238" max="9472" width="9" style="1"/>
    <col min="9473" max="9473" width="14.375" style="1" customWidth="1"/>
    <col min="9474" max="9474" width="10.75" style="1" customWidth="1"/>
    <col min="9475" max="9475" width="10.5" style="1" customWidth="1"/>
    <col min="9476" max="9476" width="11.125" style="1" customWidth="1"/>
    <col min="9477" max="9477" width="3.625" style="1" customWidth="1"/>
    <col min="9478" max="9478" width="7.25" style="1" customWidth="1"/>
    <col min="9479" max="9479" width="6.875" style="1" customWidth="1"/>
    <col min="9480" max="9481" width="11.25" style="1" customWidth="1"/>
    <col min="9482" max="9482" width="3.5" style="1" customWidth="1"/>
    <col min="9483" max="9483" width="2.875" style="1" customWidth="1"/>
    <col min="9484" max="9484" width="3.625" style="1" customWidth="1"/>
    <col min="9485" max="9485" width="7.625" style="1" customWidth="1"/>
    <col min="9486" max="9488" width="9.625" style="1" customWidth="1"/>
    <col min="9489" max="9489" width="11.25" style="1" customWidth="1"/>
    <col min="9490" max="9493" width="9.625" style="1" customWidth="1"/>
    <col min="9494" max="9728" width="9" style="1"/>
    <col min="9729" max="9729" width="14.375" style="1" customWidth="1"/>
    <col min="9730" max="9730" width="10.75" style="1" customWidth="1"/>
    <col min="9731" max="9731" width="10.5" style="1" customWidth="1"/>
    <col min="9732" max="9732" width="11.125" style="1" customWidth="1"/>
    <col min="9733" max="9733" width="3.625" style="1" customWidth="1"/>
    <col min="9734" max="9734" width="7.25" style="1" customWidth="1"/>
    <col min="9735" max="9735" width="6.875" style="1" customWidth="1"/>
    <col min="9736" max="9737" width="11.25" style="1" customWidth="1"/>
    <col min="9738" max="9738" width="3.5" style="1" customWidth="1"/>
    <col min="9739" max="9739" width="2.875" style="1" customWidth="1"/>
    <col min="9740" max="9740" width="3.625" style="1" customWidth="1"/>
    <col min="9741" max="9741" width="7.625" style="1" customWidth="1"/>
    <col min="9742" max="9744" width="9.625" style="1" customWidth="1"/>
    <col min="9745" max="9745" width="11.25" style="1" customWidth="1"/>
    <col min="9746" max="9749" width="9.625" style="1" customWidth="1"/>
    <col min="9750" max="9984" width="9" style="1"/>
    <col min="9985" max="9985" width="14.375" style="1" customWidth="1"/>
    <col min="9986" max="9986" width="10.75" style="1" customWidth="1"/>
    <col min="9987" max="9987" width="10.5" style="1" customWidth="1"/>
    <col min="9988" max="9988" width="11.125" style="1" customWidth="1"/>
    <col min="9989" max="9989" width="3.625" style="1" customWidth="1"/>
    <col min="9990" max="9990" width="7.25" style="1" customWidth="1"/>
    <col min="9991" max="9991" width="6.875" style="1" customWidth="1"/>
    <col min="9992" max="9993" width="11.25" style="1" customWidth="1"/>
    <col min="9994" max="9994" width="3.5" style="1" customWidth="1"/>
    <col min="9995" max="9995" width="2.875" style="1" customWidth="1"/>
    <col min="9996" max="9996" width="3.625" style="1" customWidth="1"/>
    <col min="9997" max="9997" width="7.625" style="1" customWidth="1"/>
    <col min="9998" max="10000" width="9.625" style="1" customWidth="1"/>
    <col min="10001" max="10001" width="11.25" style="1" customWidth="1"/>
    <col min="10002" max="10005" width="9.625" style="1" customWidth="1"/>
    <col min="10006" max="10240" width="9" style="1"/>
    <col min="10241" max="10241" width="14.375" style="1" customWidth="1"/>
    <col min="10242" max="10242" width="10.75" style="1" customWidth="1"/>
    <col min="10243" max="10243" width="10.5" style="1" customWidth="1"/>
    <col min="10244" max="10244" width="11.125" style="1" customWidth="1"/>
    <col min="10245" max="10245" width="3.625" style="1" customWidth="1"/>
    <col min="10246" max="10246" width="7.25" style="1" customWidth="1"/>
    <col min="10247" max="10247" width="6.875" style="1" customWidth="1"/>
    <col min="10248" max="10249" width="11.25" style="1" customWidth="1"/>
    <col min="10250" max="10250" width="3.5" style="1" customWidth="1"/>
    <col min="10251" max="10251" width="2.875" style="1" customWidth="1"/>
    <col min="10252" max="10252" width="3.625" style="1" customWidth="1"/>
    <col min="10253" max="10253" width="7.625" style="1" customWidth="1"/>
    <col min="10254" max="10256" width="9.625" style="1" customWidth="1"/>
    <col min="10257" max="10257" width="11.25" style="1" customWidth="1"/>
    <col min="10258" max="10261" width="9.625" style="1" customWidth="1"/>
    <col min="10262" max="10496" width="9" style="1"/>
    <col min="10497" max="10497" width="14.375" style="1" customWidth="1"/>
    <col min="10498" max="10498" width="10.75" style="1" customWidth="1"/>
    <col min="10499" max="10499" width="10.5" style="1" customWidth="1"/>
    <col min="10500" max="10500" width="11.125" style="1" customWidth="1"/>
    <col min="10501" max="10501" width="3.625" style="1" customWidth="1"/>
    <col min="10502" max="10502" width="7.25" style="1" customWidth="1"/>
    <col min="10503" max="10503" width="6.875" style="1" customWidth="1"/>
    <col min="10504" max="10505" width="11.25" style="1" customWidth="1"/>
    <col min="10506" max="10506" width="3.5" style="1" customWidth="1"/>
    <col min="10507" max="10507" width="2.875" style="1" customWidth="1"/>
    <col min="10508" max="10508" width="3.625" style="1" customWidth="1"/>
    <col min="10509" max="10509" width="7.625" style="1" customWidth="1"/>
    <col min="10510" max="10512" width="9.625" style="1" customWidth="1"/>
    <col min="10513" max="10513" width="11.25" style="1" customWidth="1"/>
    <col min="10514" max="10517" width="9.625" style="1" customWidth="1"/>
    <col min="10518" max="10752" width="9" style="1"/>
    <col min="10753" max="10753" width="14.375" style="1" customWidth="1"/>
    <col min="10754" max="10754" width="10.75" style="1" customWidth="1"/>
    <col min="10755" max="10755" width="10.5" style="1" customWidth="1"/>
    <col min="10756" max="10756" width="11.125" style="1" customWidth="1"/>
    <col min="10757" max="10757" width="3.625" style="1" customWidth="1"/>
    <col min="10758" max="10758" width="7.25" style="1" customWidth="1"/>
    <col min="10759" max="10759" width="6.875" style="1" customWidth="1"/>
    <col min="10760" max="10761" width="11.25" style="1" customWidth="1"/>
    <col min="10762" max="10762" width="3.5" style="1" customWidth="1"/>
    <col min="10763" max="10763" width="2.875" style="1" customWidth="1"/>
    <col min="10764" max="10764" width="3.625" style="1" customWidth="1"/>
    <col min="10765" max="10765" width="7.625" style="1" customWidth="1"/>
    <col min="10766" max="10768" width="9.625" style="1" customWidth="1"/>
    <col min="10769" max="10769" width="11.25" style="1" customWidth="1"/>
    <col min="10770" max="10773" width="9.625" style="1" customWidth="1"/>
    <col min="10774" max="11008" width="9" style="1"/>
    <col min="11009" max="11009" width="14.375" style="1" customWidth="1"/>
    <col min="11010" max="11010" width="10.75" style="1" customWidth="1"/>
    <col min="11011" max="11011" width="10.5" style="1" customWidth="1"/>
    <col min="11012" max="11012" width="11.125" style="1" customWidth="1"/>
    <col min="11013" max="11013" width="3.625" style="1" customWidth="1"/>
    <col min="11014" max="11014" width="7.25" style="1" customWidth="1"/>
    <col min="11015" max="11015" width="6.875" style="1" customWidth="1"/>
    <col min="11016" max="11017" width="11.25" style="1" customWidth="1"/>
    <col min="11018" max="11018" width="3.5" style="1" customWidth="1"/>
    <col min="11019" max="11019" width="2.875" style="1" customWidth="1"/>
    <col min="11020" max="11020" width="3.625" style="1" customWidth="1"/>
    <col min="11021" max="11021" width="7.625" style="1" customWidth="1"/>
    <col min="11022" max="11024" width="9.625" style="1" customWidth="1"/>
    <col min="11025" max="11025" width="11.25" style="1" customWidth="1"/>
    <col min="11026" max="11029" width="9.625" style="1" customWidth="1"/>
    <col min="11030" max="11264" width="9" style="1"/>
    <col min="11265" max="11265" width="14.375" style="1" customWidth="1"/>
    <col min="11266" max="11266" width="10.75" style="1" customWidth="1"/>
    <col min="11267" max="11267" width="10.5" style="1" customWidth="1"/>
    <col min="11268" max="11268" width="11.125" style="1" customWidth="1"/>
    <col min="11269" max="11269" width="3.625" style="1" customWidth="1"/>
    <col min="11270" max="11270" width="7.25" style="1" customWidth="1"/>
    <col min="11271" max="11271" width="6.875" style="1" customWidth="1"/>
    <col min="11272" max="11273" width="11.25" style="1" customWidth="1"/>
    <col min="11274" max="11274" width="3.5" style="1" customWidth="1"/>
    <col min="11275" max="11275" width="2.875" style="1" customWidth="1"/>
    <col min="11276" max="11276" width="3.625" style="1" customWidth="1"/>
    <col min="11277" max="11277" width="7.625" style="1" customWidth="1"/>
    <col min="11278" max="11280" width="9.625" style="1" customWidth="1"/>
    <col min="11281" max="11281" width="11.25" style="1" customWidth="1"/>
    <col min="11282" max="11285" width="9.625" style="1" customWidth="1"/>
    <col min="11286" max="11520" width="9" style="1"/>
    <col min="11521" max="11521" width="14.375" style="1" customWidth="1"/>
    <col min="11522" max="11522" width="10.75" style="1" customWidth="1"/>
    <col min="11523" max="11523" width="10.5" style="1" customWidth="1"/>
    <col min="11524" max="11524" width="11.125" style="1" customWidth="1"/>
    <col min="11525" max="11525" width="3.625" style="1" customWidth="1"/>
    <col min="11526" max="11526" width="7.25" style="1" customWidth="1"/>
    <col min="11527" max="11527" width="6.875" style="1" customWidth="1"/>
    <col min="11528" max="11529" width="11.25" style="1" customWidth="1"/>
    <col min="11530" max="11530" width="3.5" style="1" customWidth="1"/>
    <col min="11531" max="11531" width="2.875" style="1" customWidth="1"/>
    <col min="11532" max="11532" width="3.625" style="1" customWidth="1"/>
    <col min="11533" max="11533" width="7.625" style="1" customWidth="1"/>
    <col min="11534" max="11536" width="9.625" style="1" customWidth="1"/>
    <col min="11537" max="11537" width="11.25" style="1" customWidth="1"/>
    <col min="11538" max="11541" width="9.625" style="1" customWidth="1"/>
    <col min="11542" max="11776" width="9" style="1"/>
    <col min="11777" max="11777" width="14.375" style="1" customWidth="1"/>
    <col min="11778" max="11778" width="10.75" style="1" customWidth="1"/>
    <col min="11779" max="11779" width="10.5" style="1" customWidth="1"/>
    <col min="11780" max="11780" width="11.125" style="1" customWidth="1"/>
    <col min="11781" max="11781" width="3.625" style="1" customWidth="1"/>
    <col min="11782" max="11782" width="7.25" style="1" customWidth="1"/>
    <col min="11783" max="11783" width="6.875" style="1" customWidth="1"/>
    <col min="11784" max="11785" width="11.25" style="1" customWidth="1"/>
    <col min="11786" max="11786" width="3.5" style="1" customWidth="1"/>
    <col min="11787" max="11787" width="2.875" style="1" customWidth="1"/>
    <col min="11788" max="11788" width="3.625" style="1" customWidth="1"/>
    <col min="11789" max="11789" width="7.625" style="1" customWidth="1"/>
    <col min="11790" max="11792" width="9.625" style="1" customWidth="1"/>
    <col min="11793" max="11793" width="11.25" style="1" customWidth="1"/>
    <col min="11794" max="11797" width="9.625" style="1" customWidth="1"/>
    <col min="11798" max="12032" width="9" style="1"/>
    <col min="12033" max="12033" width="14.375" style="1" customWidth="1"/>
    <col min="12034" max="12034" width="10.75" style="1" customWidth="1"/>
    <col min="12035" max="12035" width="10.5" style="1" customWidth="1"/>
    <col min="12036" max="12036" width="11.125" style="1" customWidth="1"/>
    <col min="12037" max="12037" width="3.625" style="1" customWidth="1"/>
    <col min="12038" max="12038" width="7.25" style="1" customWidth="1"/>
    <col min="12039" max="12039" width="6.875" style="1" customWidth="1"/>
    <col min="12040" max="12041" width="11.25" style="1" customWidth="1"/>
    <col min="12042" max="12042" width="3.5" style="1" customWidth="1"/>
    <col min="12043" max="12043" width="2.875" style="1" customWidth="1"/>
    <col min="12044" max="12044" width="3.625" style="1" customWidth="1"/>
    <col min="12045" max="12045" width="7.625" style="1" customWidth="1"/>
    <col min="12046" max="12048" width="9.625" style="1" customWidth="1"/>
    <col min="12049" max="12049" width="11.25" style="1" customWidth="1"/>
    <col min="12050" max="12053" width="9.625" style="1" customWidth="1"/>
    <col min="12054" max="12288" width="9" style="1"/>
    <col min="12289" max="12289" width="14.375" style="1" customWidth="1"/>
    <col min="12290" max="12290" width="10.75" style="1" customWidth="1"/>
    <col min="12291" max="12291" width="10.5" style="1" customWidth="1"/>
    <col min="12292" max="12292" width="11.125" style="1" customWidth="1"/>
    <col min="12293" max="12293" width="3.625" style="1" customWidth="1"/>
    <col min="12294" max="12294" width="7.25" style="1" customWidth="1"/>
    <col min="12295" max="12295" width="6.875" style="1" customWidth="1"/>
    <col min="12296" max="12297" width="11.25" style="1" customWidth="1"/>
    <col min="12298" max="12298" width="3.5" style="1" customWidth="1"/>
    <col min="12299" max="12299" width="2.875" style="1" customWidth="1"/>
    <col min="12300" max="12300" width="3.625" style="1" customWidth="1"/>
    <col min="12301" max="12301" width="7.625" style="1" customWidth="1"/>
    <col min="12302" max="12304" width="9.625" style="1" customWidth="1"/>
    <col min="12305" max="12305" width="11.25" style="1" customWidth="1"/>
    <col min="12306" max="12309" width="9.625" style="1" customWidth="1"/>
    <col min="12310" max="12544" width="9" style="1"/>
    <col min="12545" max="12545" width="14.375" style="1" customWidth="1"/>
    <col min="12546" max="12546" width="10.75" style="1" customWidth="1"/>
    <col min="12547" max="12547" width="10.5" style="1" customWidth="1"/>
    <col min="12548" max="12548" width="11.125" style="1" customWidth="1"/>
    <col min="12549" max="12549" width="3.625" style="1" customWidth="1"/>
    <col min="12550" max="12550" width="7.25" style="1" customWidth="1"/>
    <col min="12551" max="12551" width="6.875" style="1" customWidth="1"/>
    <col min="12552" max="12553" width="11.25" style="1" customWidth="1"/>
    <col min="12554" max="12554" width="3.5" style="1" customWidth="1"/>
    <col min="12555" max="12555" width="2.875" style="1" customWidth="1"/>
    <col min="12556" max="12556" width="3.625" style="1" customWidth="1"/>
    <col min="12557" max="12557" width="7.625" style="1" customWidth="1"/>
    <col min="12558" max="12560" width="9.625" style="1" customWidth="1"/>
    <col min="12561" max="12561" width="11.25" style="1" customWidth="1"/>
    <col min="12562" max="12565" width="9.625" style="1" customWidth="1"/>
    <col min="12566" max="12800" width="9" style="1"/>
    <col min="12801" max="12801" width="14.375" style="1" customWidth="1"/>
    <col min="12802" max="12802" width="10.75" style="1" customWidth="1"/>
    <col min="12803" max="12803" width="10.5" style="1" customWidth="1"/>
    <col min="12804" max="12804" width="11.125" style="1" customWidth="1"/>
    <col min="12805" max="12805" width="3.625" style="1" customWidth="1"/>
    <col min="12806" max="12806" width="7.25" style="1" customWidth="1"/>
    <col min="12807" max="12807" width="6.875" style="1" customWidth="1"/>
    <col min="12808" max="12809" width="11.25" style="1" customWidth="1"/>
    <col min="12810" max="12810" width="3.5" style="1" customWidth="1"/>
    <col min="12811" max="12811" width="2.875" style="1" customWidth="1"/>
    <col min="12812" max="12812" width="3.625" style="1" customWidth="1"/>
    <col min="12813" max="12813" width="7.625" style="1" customWidth="1"/>
    <col min="12814" max="12816" width="9.625" style="1" customWidth="1"/>
    <col min="12817" max="12817" width="11.25" style="1" customWidth="1"/>
    <col min="12818" max="12821" width="9.625" style="1" customWidth="1"/>
    <col min="12822" max="13056" width="9" style="1"/>
    <col min="13057" max="13057" width="14.375" style="1" customWidth="1"/>
    <col min="13058" max="13058" width="10.75" style="1" customWidth="1"/>
    <col min="13059" max="13059" width="10.5" style="1" customWidth="1"/>
    <col min="13060" max="13060" width="11.125" style="1" customWidth="1"/>
    <col min="13061" max="13061" width="3.625" style="1" customWidth="1"/>
    <col min="13062" max="13062" width="7.25" style="1" customWidth="1"/>
    <col min="13063" max="13063" width="6.875" style="1" customWidth="1"/>
    <col min="13064" max="13065" width="11.25" style="1" customWidth="1"/>
    <col min="13066" max="13066" width="3.5" style="1" customWidth="1"/>
    <col min="13067" max="13067" width="2.875" style="1" customWidth="1"/>
    <col min="13068" max="13068" width="3.625" style="1" customWidth="1"/>
    <col min="13069" max="13069" width="7.625" style="1" customWidth="1"/>
    <col min="13070" max="13072" width="9.625" style="1" customWidth="1"/>
    <col min="13073" max="13073" width="11.25" style="1" customWidth="1"/>
    <col min="13074" max="13077" width="9.625" style="1" customWidth="1"/>
    <col min="13078" max="13312" width="9" style="1"/>
    <col min="13313" max="13313" width="14.375" style="1" customWidth="1"/>
    <col min="13314" max="13314" width="10.75" style="1" customWidth="1"/>
    <col min="13315" max="13315" width="10.5" style="1" customWidth="1"/>
    <col min="13316" max="13316" width="11.125" style="1" customWidth="1"/>
    <col min="13317" max="13317" width="3.625" style="1" customWidth="1"/>
    <col min="13318" max="13318" width="7.25" style="1" customWidth="1"/>
    <col min="13319" max="13319" width="6.875" style="1" customWidth="1"/>
    <col min="13320" max="13321" width="11.25" style="1" customWidth="1"/>
    <col min="13322" max="13322" width="3.5" style="1" customWidth="1"/>
    <col min="13323" max="13323" width="2.875" style="1" customWidth="1"/>
    <col min="13324" max="13324" width="3.625" style="1" customWidth="1"/>
    <col min="13325" max="13325" width="7.625" style="1" customWidth="1"/>
    <col min="13326" max="13328" width="9.625" style="1" customWidth="1"/>
    <col min="13329" max="13329" width="11.25" style="1" customWidth="1"/>
    <col min="13330" max="13333" width="9.625" style="1" customWidth="1"/>
    <col min="13334" max="13568" width="9" style="1"/>
    <col min="13569" max="13569" width="14.375" style="1" customWidth="1"/>
    <col min="13570" max="13570" width="10.75" style="1" customWidth="1"/>
    <col min="13571" max="13571" width="10.5" style="1" customWidth="1"/>
    <col min="13572" max="13572" width="11.125" style="1" customWidth="1"/>
    <col min="13573" max="13573" width="3.625" style="1" customWidth="1"/>
    <col min="13574" max="13574" width="7.25" style="1" customWidth="1"/>
    <col min="13575" max="13575" width="6.875" style="1" customWidth="1"/>
    <col min="13576" max="13577" width="11.25" style="1" customWidth="1"/>
    <col min="13578" max="13578" width="3.5" style="1" customWidth="1"/>
    <col min="13579" max="13579" width="2.875" style="1" customWidth="1"/>
    <col min="13580" max="13580" width="3.625" style="1" customWidth="1"/>
    <col min="13581" max="13581" width="7.625" style="1" customWidth="1"/>
    <col min="13582" max="13584" width="9.625" style="1" customWidth="1"/>
    <col min="13585" max="13585" width="11.25" style="1" customWidth="1"/>
    <col min="13586" max="13589" width="9.625" style="1" customWidth="1"/>
    <col min="13590" max="13824" width="9" style="1"/>
    <col min="13825" max="13825" width="14.375" style="1" customWidth="1"/>
    <col min="13826" max="13826" width="10.75" style="1" customWidth="1"/>
    <col min="13827" max="13827" width="10.5" style="1" customWidth="1"/>
    <col min="13828" max="13828" width="11.125" style="1" customWidth="1"/>
    <col min="13829" max="13829" width="3.625" style="1" customWidth="1"/>
    <col min="13830" max="13830" width="7.25" style="1" customWidth="1"/>
    <col min="13831" max="13831" width="6.875" style="1" customWidth="1"/>
    <col min="13832" max="13833" width="11.25" style="1" customWidth="1"/>
    <col min="13834" max="13834" width="3.5" style="1" customWidth="1"/>
    <col min="13835" max="13835" width="2.875" style="1" customWidth="1"/>
    <col min="13836" max="13836" width="3.625" style="1" customWidth="1"/>
    <col min="13837" max="13837" width="7.625" style="1" customWidth="1"/>
    <col min="13838" max="13840" width="9.625" style="1" customWidth="1"/>
    <col min="13841" max="13841" width="11.25" style="1" customWidth="1"/>
    <col min="13842" max="13845" width="9.625" style="1" customWidth="1"/>
    <col min="13846" max="14080" width="9" style="1"/>
    <col min="14081" max="14081" width="14.375" style="1" customWidth="1"/>
    <col min="14082" max="14082" width="10.75" style="1" customWidth="1"/>
    <col min="14083" max="14083" width="10.5" style="1" customWidth="1"/>
    <col min="14084" max="14084" width="11.125" style="1" customWidth="1"/>
    <col min="14085" max="14085" width="3.625" style="1" customWidth="1"/>
    <col min="14086" max="14086" width="7.25" style="1" customWidth="1"/>
    <col min="14087" max="14087" width="6.875" style="1" customWidth="1"/>
    <col min="14088" max="14089" width="11.25" style="1" customWidth="1"/>
    <col min="14090" max="14090" width="3.5" style="1" customWidth="1"/>
    <col min="14091" max="14091" width="2.875" style="1" customWidth="1"/>
    <col min="14092" max="14092" width="3.625" style="1" customWidth="1"/>
    <col min="14093" max="14093" width="7.625" style="1" customWidth="1"/>
    <col min="14094" max="14096" width="9.625" style="1" customWidth="1"/>
    <col min="14097" max="14097" width="11.25" style="1" customWidth="1"/>
    <col min="14098" max="14101" width="9.625" style="1" customWidth="1"/>
    <col min="14102" max="14336" width="9" style="1"/>
    <col min="14337" max="14337" width="14.375" style="1" customWidth="1"/>
    <col min="14338" max="14338" width="10.75" style="1" customWidth="1"/>
    <col min="14339" max="14339" width="10.5" style="1" customWidth="1"/>
    <col min="14340" max="14340" width="11.125" style="1" customWidth="1"/>
    <col min="14341" max="14341" width="3.625" style="1" customWidth="1"/>
    <col min="14342" max="14342" width="7.25" style="1" customWidth="1"/>
    <col min="14343" max="14343" width="6.875" style="1" customWidth="1"/>
    <col min="14344" max="14345" width="11.25" style="1" customWidth="1"/>
    <col min="14346" max="14346" width="3.5" style="1" customWidth="1"/>
    <col min="14347" max="14347" width="2.875" style="1" customWidth="1"/>
    <col min="14348" max="14348" width="3.625" style="1" customWidth="1"/>
    <col min="14349" max="14349" width="7.625" style="1" customWidth="1"/>
    <col min="14350" max="14352" width="9.625" style="1" customWidth="1"/>
    <col min="14353" max="14353" width="11.25" style="1" customWidth="1"/>
    <col min="14354" max="14357" width="9.625" style="1" customWidth="1"/>
    <col min="14358" max="14592" width="9" style="1"/>
    <col min="14593" max="14593" width="14.375" style="1" customWidth="1"/>
    <col min="14594" max="14594" width="10.75" style="1" customWidth="1"/>
    <col min="14595" max="14595" width="10.5" style="1" customWidth="1"/>
    <col min="14596" max="14596" width="11.125" style="1" customWidth="1"/>
    <col min="14597" max="14597" width="3.625" style="1" customWidth="1"/>
    <col min="14598" max="14598" width="7.25" style="1" customWidth="1"/>
    <col min="14599" max="14599" width="6.875" style="1" customWidth="1"/>
    <col min="14600" max="14601" width="11.25" style="1" customWidth="1"/>
    <col min="14602" max="14602" width="3.5" style="1" customWidth="1"/>
    <col min="14603" max="14603" width="2.875" style="1" customWidth="1"/>
    <col min="14604" max="14604" width="3.625" style="1" customWidth="1"/>
    <col min="14605" max="14605" width="7.625" style="1" customWidth="1"/>
    <col min="14606" max="14608" width="9.625" style="1" customWidth="1"/>
    <col min="14609" max="14609" width="11.25" style="1" customWidth="1"/>
    <col min="14610" max="14613" width="9.625" style="1" customWidth="1"/>
    <col min="14614" max="14848" width="9" style="1"/>
    <col min="14849" max="14849" width="14.375" style="1" customWidth="1"/>
    <col min="14850" max="14850" width="10.75" style="1" customWidth="1"/>
    <col min="14851" max="14851" width="10.5" style="1" customWidth="1"/>
    <col min="14852" max="14852" width="11.125" style="1" customWidth="1"/>
    <col min="14853" max="14853" width="3.625" style="1" customWidth="1"/>
    <col min="14854" max="14854" width="7.25" style="1" customWidth="1"/>
    <col min="14855" max="14855" width="6.875" style="1" customWidth="1"/>
    <col min="14856" max="14857" width="11.25" style="1" customWidth="1"/>
    <col min="14858" max="14858" width="3.5" style="1" customWidth="1"/>
    <col min="14859" max="14859" width="2.875" style="1" customWidth="1"/>
    <col min="14860" max="14860" width="3.625" style="1" customWidth="1"/>
    <col min="14861" max="14861" width="7.625" style="1" customWidth="1"/>
    <col min="14862" max="14864" width="9.625" style="1" customWidth="1"/>
    <col min="14865" max="14865" width="11.25" style="1" customWidth="1"/>
    <col min="14866" max="14869" width="9.625" style="1" customWidth="1"/>
    <col min="14870" max="15104" width="9" style="1"/>
    <col min="15105" max="15105" width="14.375" style="1" customWidth="1"/>
    <col min="15106" max="15106" width="10.75" style="1" customWidth="1"/>
    <col min="15107" max="15107" width="10.5" style="1" customWidth="1"/>
    <col min="15108" max="15108" width="11.125" style="1" customWidth="1"/>
    <col min="15109" max="15109" width="3.625" style="1" customWidth="1"/>
    <col min="15110" max="15110" width="7.25" style="1" customWidth="1"/>
    <col min="15111" max="15111" width="6.875" style="1" customWidth="1"/>
    <col min="15112" max="15113" width="11.25" style="1" customWidth="1"/>
    <col min="15114" max="15114" width="3.5" style="1" customWidth="1"/>
    <col min="15115" max="15115" width="2.875" style="1" customWidth="1"/>
    <col min="15116" max="15116" width="3.625" style="1" customWidth="1"/>
    <col min="15117" max="15117" width="7.625" style="1" customWidth="1"/>
    <col min="15118" max="15120" width="9.625" style="1" customWidth="1"/>
    <col min="15121" max="15121" width="11.25" style="1" customWidth="1"/>
    <col min="15122" max="15125" width="9.625" style="1" customWidth="1"/>
    <col min="15126" max="15360" width="9" style="1"/>
    <col min="15361" max="15361" width="14.375" style="1" customWidth="1"/>
    <col min="15362" max="15362" width="10.75" style="1" customWidth="1"/>
    <col min="15363" max="15363" width="10.5" style="1" customWidth="1"/>
    <col min="15364" max="15364" width="11.125" style="1" customWidth="1"/>
    <col min="15365" max="15365" width="3.625" style="1" customWidth="1"/>
    <col min="15366" max="15366" width="7.25" style="1" customWidth="1"/>
    <col min="15367" max="15367" width="6.875" style="1" customWidth="1"/>
    <col min="15368" max="15369" width="11.25" style="1" customWidth="1"/>
    <col min="15370" max="15370" width="3.5" style="1" customWidth="1"/>
    <col min="15371" max="15371" width="2.875" style="1" customWidth="1"/>
    <col min="15372" max="15372" width="3.625" style="1" customWidth="1"/>
    <col min="15373" max="15373" width="7.625" style="1" customWidth="1"/>
    <col min="15374" max="15376" width="9.625" style="1" customWidth="1"/>
    <col min="15377" max="15377" width="11.25" style="1" customWidth="1"/>
    <col min="15378" max="15381" width="9.625" style="1" customWidth="1"/>
    <col min="15382" max="15616" width="9" style="1"/>
    <col min="15617" max="15617" width="14.375" style="1" customWidth="1"/>
    <col min="15618" max="15618" width="10.75" style="1" customWidth="1"/>
    <col min="15619" max="15619" width="10.5" style="1" customWidth="1"/>
    <col min="15620" max="15620" width="11.125" style="1" customWidth="1"/>
    <col min="15621" max="15621" width="3.625" style="1" customWidth="1"/>
    <col min="15622" max="15622" width="7.25" style="1" customWidth="1"/>
    <col min="15623" max="15623" width="6.875" style="1" customWidth="1"/>
    <col min="15624" max="15625" width="11.25" style="1" customWidth="1"/>
    <col min="15626" max="15626" width="3.5" style="1" customWidth="1"/>
    <col min="15627" max="15627" width="2.875" style="1" customWidth="1"/>
    <col min="15628" max="15628" width="3.625" style="1" customWidth="1"/>
    <col min="15629" max="15629" width="7.625" style="1" customWidth="1"/>
    <col min="15630" max="15632" width="9.625" style="1" customWidth="1"/>
    <col min="15633" max="15633" width="11.25" style="1" customWidth="1"/>
    <col min="15634" max="15637" width="9.625" style="1" customWidth="1"/>
    <col min="15638" max="15872" width="9" style="1"/>
    <col min="15873" max="15873" width="14.375" style="1" customWidth="1"/>
    <col min="15874" max="15874" width="10.75" style="1" customWidth="1"/>
    <col min="15875" max="15875" width="10.5" style="1" customWidth="1"/>
    <col min="15876" max="15876" width="11.125" style="1" customWidth="1"/>
    <col min="15877" max="15877" width="3.625" style="1" customWidth="1"/>
    <col min="15878" max="15878" width="7.25" style="1" customWidth="1"/>
    <col min="15879" max="15879" width="6.875" style="1" customWidth="1"/>
    <col min="15880" max="15881" width="11.25" style="1" customWidth="1"/>
    <col min="15882" max="15882" width="3.5" style="1" customWidth="1"/>
    <col min="15883" max="15883" width="2.875" style="1" customWidth="1"/>
    <col min="15884" max="15884" width="3.625" style="1" customWidth="1"/>
    <col min="15885" max="15885" width="7.625" style="1" customWidth="1"/>
    <col min="15886" max="15888" width="9.625" style="1" customWidth="1"/>
    <col min="15889" max="15889" width="11.25" style="1" customWidth="1"/>
    <col min="15890" max="15893" width="9.625" style="1" customWidth="1"/>
    <col min="15894" max="16128" width="9" style="1"/>
    <col min="16129" max="16129" width="14.375" style="1" customWidth="1"/>
    <col min="16130" max="16130" width="10.75" style="1" customWidth="1"/>
    <col min="16131" max="16131" width="10.5" style="1" customWidth="1"/>
    <col min="16132" max="16132" width="11.125" style="1" customWidth="1"/>
    <col min="16133" max="16133" width="3.625" style="1" customWidth="1"/>
    <col min="16134" max="16134" width="7.25" style="1" customWidth="1"/>
    <col min="16135" max="16135" width="6.875" style="1" customWidth="1"/>
    <col min="16136" max="16137" width="11.25" style="1" customWidth="1"/>
    <col min="16138" max="16138" width="3.5" style="1" customWidth="1"/>
    <col min="16139" max="16139" width="2.875" style="1" customWidth="1"/>
    <col min="16140" max="16140" width="3.625" style="1" customWidth="1"/>
    <col min="16141" max="16141" width="7.625" style="1" customWidth="1"/>
    <col min="16142" max="16144" width="9.625" style="1" customWidth="1"/>
    <col min="16145" max="16145" width="11.25" style="1" customWidth="1"/>
    <col min="16146" max="16149" width="9.625" style="1" customWidth="1"/>
    <col min="16150" max="16384" width="9" style="1"/>
  </cols>
  <sheetData>
    <row r="2" spans="12:23" ht="13.5">
      <c r="M2" s="163"/>
      <c r="P2" s="164"/>
      <c r="Q2" s="164"/>
      <c r="R2" s="164"/>
      <c r="S2" s="164"/>
      <c r="T2" s="164"/>
      <c r="W2" s="164"/>
    </row>
    <row r="3" spans="12:23" ht="13.5">
      <c r="M3" s="163"/>
      <c r="O3" s="165"/>
      <c r="P3" s="164"/>
      <c r="Q3" s="164"/>
      <c r="R3" s="164"/>
      <c r="S3" s="164"/>
      <c r="T3" s="164"/>
      <c r="W3" s="164"/>
    </row>
    <row r="4" spans="12:23" ht="13.5">
      <c r="L4" s="298"/>
      <c r="M4" s="298"/>
      <c r="N4" s="298"/>
      <c r="O4" s="298"/>
      <c r="P4" s="298"/>
      <c r="Q4" s="298"/>
      <c r="R4" s="298"/>
      <c r="S4" s="298"/>
      <c r="T4" s="298"/>
      <c r="U4" s="298"/>
      <c r="V4" s="298"/>
      <c r="W4" s="298"/>
    </row>
    <row r="5" spans="12:23" ht="13.5">
      <c r="L5" s="299"/>
      <c r="M5" s="299"/>
      <c r="N5" s="299"/>
      <c r="O5" s="299"/>
      <c r="P5" s="299"/>
      <c r="Q5" s="299"/>
      <c r="R5" s="299"/>
      <c r="S5" s="299"/>
      <c r="T5" s="299"/>
      <c r="U5" s="300"/>
      <c r="V5" s="300"/>
      <c r="W5" s="300"/>
    </row>
    <row r="6" spans="12:23" ht="13.5" customHeight="1">
      <c r="L6" s="293"/>
      <c r="M6" s="293"/>
      <c r="N6" s="301"/>
      <c r="O6" s="301"/>
      <c r="P6" s="301"/>
      <c r="Q6" s="301"/>
      <c r="R6" s="166"/>
      <c r="S6" s="166"/>
      <c r="T6" s="167"/>
      <c r="U6" s="168"/>
      <c r="V6" s="168"/>
      <c r="W6" s="167"/>
    </row>
    <row r="7" spans="12:23" ht="15" customHeight="1">
      <c r="L7" s="293"/>
      <c r="M7" s="293"/>
      <c r="N7" s="168"/>
      <c r="O7" s="168"/>
      <c r="P7" s="169"/>
      <c r="Q7" s="169"/>
      <c r="R7" s="170"/>
      <c r="S7" s="46"/>
      <c r="T7" s="171"/>
      <c r="U7" s="168"/>
      <c r="V7" s="168"/>
      <c r="W7" s="171"/>
    </row>
    <row r="8" spans="12:23" ht="13.5" customHeight="1">
      <c r="L8" s="294"/>
      <c r="M8" s="172"/>
      <c r="N8" s="173"/>
      <c r="O8" s="173"/>
      <c r="P8" s="174"/>
      <c r="Q8" s="175"/>
      <c r="R8" s="295"/>
      <c r="S8" s="280"/>
      <c r="T8" s="297"/>
      <c r="U8" s="296"/>
      <c r="V8" s="296"/>
      <c r="W8" s="297"/>
    </row>
    <row r="9" spans="12:23" ht="13.5">
      <c r="L9" s="294"/>
      <c r="M9" s="172"/>
      <c r="N9" s="173"/>
      <c r="O9" s="173"/>
      <c r="P9" s="174"/>
      <c r="Q9" s="175"/>
      <c r="R9" s="295"/>
      <c r="S9" s="280"/>
      <c r="T9" s="297"/>
      <c r="U9" s="296"/>
      <c r="V9" s="296"/>
      <c r="W9" s="297"/>
    </row>
    <row r="10" spans="12:23" ht="13.5">
      <c r="L10" s="294"/>
      <c r="M10" s="172"/>
      <c r="N10" s="173"/>
      <c r="O10" s="173"/>
      <c r="P10" s="174"/>
      <c r="Q10" s="175"/>
      <c r="R10" s="295"/>
      <c r="S10" s="280"/>
      <c r="T10" s="297"/>
      <c r="U10" s="296"/>
      <c r="V10" s="296"/>
      <c r="W10" s="297"/>
    </row>
    <row r="11" spans="12:23" ht="13.5">
      <c r="L11" s="294"/>
      <c r="M11" s="172"/>
      <c r="N11" s="173"/>
      <c r="O11" s="173"/>
      <c r="P11" s="174"/>
      <c r="Q11" s="175"/>
      <c r="R11" s="295"/>
      <c r="S11" s="280"/>
      <c r="T11" s="297"/>
      <c r="U11" s="296"/>
      <c r="V11" s="296"/>
      <c r="W11" s="297"/>
    </row>
    <row r="12" spans="12:23" ht="13.5">
      <c r="L12" s="294"/>
      <c r="M12" s="172"/>
      <c r="N12" s="173"/>
      <c r="O12" s="173"/>
      <c r="P12" s="174"/>
      <c r="Q12" s="175"/>
      <c r="R12" s="295"/>
      <c r="S12" s="280"/>
      <c r="T12" s="297"/>
      <c r="U12" s="296"/>
      <c r="V12" s="296"/>
      <c r="W12" s="297"/>
    </row>
    <row r="13" spans="12:23" ht="13.5">
      <c r="L13" s="294"/>
      <c r="M13" s="172"/>
      <c r="N13" s="173"/>
      <c r="O13" s="173"/>
      <c r="P13" s="174"/>
      <c r="Q13" s="175"/>
      <c r="R13" s="295"/>
      <c r="S13" s="280"/>
      <c r="T13" s="176"/>
      <c r="U13" s="296"/>
      <c r="V13" s="296"/>
      <c r="W13" s="297"/>
    </row>
    <row r="14" spans="12:23" ht="14.25" customHeight="1">
      <c r="L14" s="294"/>
      <c r="M14" s="172"/>
      <c r="N14" s="173"/>
      <c r="O14" s="173"/>
      <c r="P14" s="174"/>
      <c r="Q14" s="175"/>
      <c r="R14" s="295"/>
      <c r="S14" s="280"/>
      <c r="T14" s="290"/>
      <c r="U14" s="296"/>
      <c r="V14" s="296"/>
      <c r="W14" s="290"/>
    </row>
    <row r="15" spans="12:23" ht="13.5">
      <c r="L15" s="294"/>
      <c r="M15" s="172"/>
      <c r="N15" s="173"/>
      <c r="O15" s="173"/>
      <c r="P15" s="174"/>
      <c r="Q15" s="175"/>
      <c r="R15" s="295"/>
      <c r="S15" s="280"/>
      <c r="T15" s="290"/>
      <c r="U15" s="296"/>
      <c r="V15" s="296"/>
      <c r="W15" s="290"/>
    </row>
    <row r="16" spans="12:23" ht="13.5">
      <c r="L16" s="294"/>
      <c r="M16" s="172"/>
      <c r="N16" s="173"/>
      <c r="O16" s="173"/>
      <c r="P16" s="174"/>
      <c r="Q16" s="175"/>
      <c r="R16" s="295"/>
      <c r="S16" s="280"/>
      <c r="T16" s="177"/>
      <c r="U16" s="296"/>
      <c r="V16" s="296"/>
      <c r="W16" s="290"/>
    </row>
    <row r="17" spans="1:23" ht="14.25" customHeight="1">
      <c r="L17" s="294"/>
      <c r="M17" s="172"/>
      <c r="N17" s="173"/>
      <c r="O17" s="173"/>
      <c r="P17" s="174"/>
      <c r="Q17" s="175"/>
      <c r="R17" s="295"/>
      <c r="S17" s="280"/>
      <c r="T17" s="290"/>
      <c r="U17" s="296"/>
      <c r="V17" s="296"/>
      <c r="W17" s="290"/>
    </row>
    <row r="18" spans="1:23" ht="13.5">
      <c r="L18" s="294"/>
      <c r="M18" s="172"/>
      <c r="N18" s="173"/>
      <c r="O18" s="173"/>
      <c r="P18" s="174"/>
      <c r="Q18" s="175"/>
      <c r="R18" s="295"/>
      <c r="S18" s="280"/>
      <c r="T18" s="290"/>
      <c r="U18" s="296"/>
      <c r="V18" s="296"/>
      <c r="W18" s="290"/>
    </row>
    <row r="19" spans="1:23" ht="13.5">
      <c r="L19" s="294"/>
      <c r="M19" s="172"/>
      <c r="N19" s="173"/>
      <c r="O19" s="173"/>
      <c r="P19" s="174"/>
      <c r="Q19" s="175"/>
      <c r="R19" s="295"/>
      <c r="S19" s="280"/>
      <c r="T19" s="177"/>
      <c r="U19" s="296"/>
      <c r="V19" s="296"/>
      <c r="W19" s="290"/>
    </row>
    <row r="20" spans="1:23">
      <c r="A20" s="178" t="s">
        <v>149</v>
      </c>
      <c r="L20" s="291"/>
      <c r="M20" s="291"/>
      <c r="N20" s="291"/>
      <c r="O20" s="291"/>
      <c r="P20" s="291"/>
      <c r="Q20" s="291"/>
    </row>
    <row r="21" spans="1:23">
      <c r="A21" s="180"/>
    </row>
    <row r="23" spans="1:23" ht="13.5">
      <c r="A23" s="292" t="s">
        <v>150</v>
      </c>
      <c r="B23" s="292"/>
      <c r="C23" s="292"/>
      <c r="D23" s="292"/>
      <c r="E23" s="292"/>
      <c r="F23" s="292"/>
      <c r="G23" s="292"/>
      <c r="H23" s="292"/>
      <c r="I23" s="292"/>
      <c r="L23" s="41"/>
      <c r="M23" s="41"/>
      <c r="N23" s="293"/>
      <c r="O23" s="293"/>
      <c r="P23" s="293"/>
      <c r="Q23" s="293"/>
      <c r="R23" s="293"/>
      <c r="S23" s="293"/>
    </row>
    <row r="24" spans="1:23" ht="13.5">
      <c r="A24" s="240" t="s">
        <v>151</v>
      </c>
      <c r="B24" s="240"/>
      <c r="C24" s="240"/>
      <c r="D24" s="240"/>
      <c r="E24" s="240"/>
      <c r="F24" s="240"/>
      <c r="G24" s="240"/>
      <c r="H24" s="240"/>
      <c r="I24" s="240"/>
      <c r="L24" s="41"/>
      <c r="M24" s="41"/>
      <c r="N24" s="168"/>
      <c r="O24" s="168"/>
      <c r="P24" s="168"/>
      <c r="Q24" s="168"/>
      <c r="R24" s="168"/>
      <c r="S24" s="168"/>
    </row>
    <row r="25" spans="1:23" ht="13.5" customHeight="1">
      <c r="A25" s="283" t="s">
        <v>152</v>
      </c>
      <c r="B25" s="283"/>
      <c r="C25" s="283"/>
      <c r="D25" s="283"/>
      <c r="E25" s="283"/>
      <c r="F25" s="283"/>
      <c r="G25" s="283"/>
      <c r="H25" s="288"/>
      <c r="I25" s="181"/>
      <c r="L25" s="289"/>
      <c r="M25" s="41"/>
      <c r="N25" s="41"/>
      <c r="O25" s="41"/>
      <c r="P25" s="41"/>
      <c r="Q25" s="41"/>
      <c r="R25" s="41"/>
      <c r="S25" s="41"/>
    </row>
    <row r="26" spans="1:23" ht="13.5" customHeight="1">
      <c r="A26" s="181"/>
      <c r="B26" s="181"/>
      <c r="C26" s="181"/>
      <c r="D26" s="181"/>
      <c r="E26" s="181"/>
      <c r="F26" s="181"/>
      <c r="G26" s="181"/>
      <c r="H26" s="134"/>
      <c r="I26" s="181"/>
      <c r="L26" s="289"/>
      <c r="M26" s="41"/>
      <c r="N26" s="41"/>
      <c r="O26" s="41"/>
      <c r="P26" s="41"/>
      <c r="Q26" s="41"/>
      <c r="R26" s="41"/>
      <c r="S26" s="41"/>
    </row>
    <row r="27" spans="1:23" ht="13.5">
      <c r="A27" s="181"/>
      <c r="B27" s="181"/>
      <c r="C27" s="181"/>
      <c r="D27" s="181"/>
      <c r="E27" s="181"/>
      <c r="F27" s="181"/>
      <c r="G27" s="181"/>
      <c r="H27" s="134"/>
      <c r="I27" s="181"/>
      <c r="L27" s="289"/>
      <c r="M27" s="41"/>
      <c r="N27" s="41"/>
      <c r="O27" s="41"/>
      <c r="P27" s="41"/>
      <c r="Q27" s="41"/>
      <c r="R27" s="41"/>
      <c r="S27" s="41"/>
    </row>
    <row r="28" spans="1:23" ht="13.5">
      <c r="A28" s="181"/>
      <c r="B28" s="181"/>
      <c r="C28" s="181"/>
      <c r="D28" s="181"/>
      <c r="E28" s="181"/>
      <c r="F28" s="181"/>
      <c r="G28" s="181"/>
      <c r="H28" s="134"/>
      <c r="I28" s="181"/>
      <c r="L28" s="289"/>
      <c r="M28" s="41"/>
      <c r="N28" s="41"/>
      <c r="O28" s="41"/>
      <c r="P28" s="41"/>
      <c r="Q28" s="41"/>
      <c r="R28" s="41"/>
      <c r="S28" s="41"/>
    </row>
    <row r="29" spans="1:23" ht="13.5" customHeight="1">
      <c r="A29" s="181"/>
      <c r="B29" s="181"/>
      <c r="C29" s="181"/>
      <c r="D29" s="181"/>
      <c r="E29" s="181"/>
      <c r="F29" s="181"/>
      <c r="G29" s="181"/>
      <c r="H29" s="134"/>
      <c r="I29" s="181"/>
      <c r="L29" s="289"/>
      <c r="M29" s="41"/>
      <c r="N29" s="41"/>
      <c r="O29" s="41"/>
      <c r="P29" s="41"/>
      <c r="Q29" s="41"/>
      <c r="R29" s="41"/>
      <c r="S29" s="41"/>
    </row>
    <row r="30" spans="1:23" ht="13.5" customHeight="1">
      <c r="A30" s="256"/>
      <c r="B30" s="256"/>
      <c r="C30" s="256"/>
      <c r="D30" s="256"/>
      <c r="E30" s="256"/>
      <c r="F30" s="256"/>
      <c r="G30" s="256"/>
      <c r="H30" s="256"/>
      <c r="I30" s="256"/>
      <c r="L30" s="289"/>
      <c r="M30" s="41"/>
      <c r="N30" s="41"/>
      <c r="O30" s="41"/>
      <c r="P30" s="41"/>
      <c r="Q30" s="41"/>
      <c r="R30" s="41"/>
      <c r="S30" s="41"/>
    </row>
    <row r="31" spans="1:23" ht="13.5" customHeight="1">
      <c r="L31" s="289"/>
      <c r="M31" s="41"/>
      <c r="N31" s="41"/>
      <c r="O31" s="41"/>
      <c r="P31" s="41"/>
      <c r="Q31" s="41"/>
      <c r="R31" s="41"/>
      <c r="S31" s="41"/>
    </row>
    <row r="32" spans="1:23" ht="13.5">
      <c r="L32" s="289"/>
      <c r="M32" s="41"/>
      <c r="N32" s="41"/>
      <c r="O32" s="41"/>
      <c r="P32" s="41"/>
      <c r="Q32" s="41"/>
      <c r="R32" s="41"/>
      <c r="S32" s="41"/>
    </row>
    <row r="33" spans="1:19" ht="13.5">
      <c r="L33" s="289"/>
      <c r="M33" s="41"/>
      <c r="N33" s="41"/>
      <c r="O33" s="41"/>
      <c r="P33" s="41"/>
      <c r="Q33" s="41"/>
      <c r="R33" s="41"/>
      <c r="S33" s="41"/>
    </row>
    <row r="34" spans="1:19">
      <c r="L34" s="182"/>
    </row>
    <row r="35" spans="1:19">
      <c r="L35" s="182"/>
    </row>
    <row r="45" spans="1:19" ht="13.5" customHeight="1"/>
    <row r="48" spans="1:19" ht="13.5" customHeight="1">
      <c r="A48" s="178"/>
      <c r="B48" s="183"/>
      <c r="C48" s="183"/>
      <c r="D48" s="183"/>
      <c r="E48" s="183"/>
      <c r="F48" s="183"/>
      <c r="G48" s="183"/>
      <c r="H48" s="183"/>
      <c r="I48" s="183"/>
    </row>
    <row r="49" spans="1:255" ht="13.5" customHeight="1"/>
    <row r="50" spans="1:255" ht="13.5" customHeight="1">
      <c r="A50" s="240" t="s">
        <v>153</v>
      </c>
      <c r="B50" s="240"/>
      <c r="C50" s="240"/>
      <c r="D50" s="240"/>
      <c r="E50" s="240"/>
      <c r="F50" s="240"/>
      <c r="G50" s="240"/>
      <c r="H50" s="240"/>
      <c r="I50" s="240"/>
    </row>
    <row r="51" spans="1:255" ht="13.5" customHeight="1">
      <c r="A51" s="240" t="s">
        <v>154</v>
      </c>
      <c r="B51" s="240"/>
      <c r="C51" s="240"/>
      <c r="D51" s="240"/>
      <c r="E51" s="240"/>
      <c r="F51" s="240"/>
      <c r="G51" s="240"/>
      <c r="H51" s="240"/>
      <c r="I51" s="240"/>
    </row>
    <row r="52" spans="1:255" ht="13.5" customHeight="1">
      <c r="A52" s="283" t="s">
        <v>155</v>
      </c>
      <c r="B52" s="283"/>
      <c r="C52" s="283"/>
      <c r="D52" s="283"/>
      <c r="E52" s="283"/>
      <c r="F52" s="283"/>
      <c r="G52" s="283"/>
      <c r="H52" s="283"/>
      <c r="I52" s="283"/>
    </row>
    <row r="53" spans="1:255" ht="13.5" customHeight="1">
      <c r="A53" s="283" t="s">
        <v>156</v>
      </c>
      <c r="B53" s="283"/>
      <c r="C53" s="283"/>
      <c r="D53" s="283"/>
      <c r="E53" s="283"/>
      <c r="F53" s="283"/>
      <c r="G53" s="283"/>
      <c r="H53" s="283"/>
      <c r="I53" s="283"/>
    </row>
    <row r="54" spans="1:255" ht="13.5" customHeight="1"/>
    <row r="55" spans="1:255" ht="13.5" customHeight="1"/>
    <row r="60" spans="1:255">
      <c r="K60"/>
      <c r="L60"/>
      <c r="M60"/>
      <c r="N60"/>
      <c r="O60"/>
      <c r="P60"/>
      <c r="Q60"/>
      <c r="R60"/>
      <c r="S60"/>
      <c r="T60"/>
      <c r="U60"/>
      <c r="V60"/>
      <c r="W60"/>
      <c r="X60"/>
      <c r="Y60"/>
    </row>
    <row r="61" spans="1:255">
      <c r="A61" s="284"/>
      <c r="B61" s="285"/>
      <c r="C61" s="285"/>
      <c r="D61" s="285"/>
      <c r="E61" s="285"/>
      <c r="F61" s="285"/>
      <c r="G61" s="285"/>
      <c r="H61" s="285"/>
      <c r="K61"/>
      <c r="L61"/>
      <c r="M61"/>
      <c r="N61"/>
      <c r="O61"/>
      <c r="P61"/>
      <c r="Q61"/>
      <c r="R61"/>
      <c r="S61"/>
      <c r="T61"/>
      <c r="U61"/>
      <c r="V61"/>
      <c r="W61"/>
      <c r="X61"/>
      <c r="Y61"/>
    </row>
    <row r="62" spans="1:255" ht="28.5" customHeight="1">
      <c r="A62" s="184"/>
      <c r="B62" s="185"/>
      <c r="C62" s="185"/>
      <c r="D62" s="185"/>
      <c r="E62" s="186"/>
      <c r="F62" s="187"/>
      <c r="G62" s="188"/>
      <c r="H62" s="189"/>
      <c r="K62"/>
      <c r="L62"/>
      <c r="M62"/>
      <c r="N62"/>
      <c r="O62"/>
      <c r="P62"/>
      <c r="Q62"/>
      <c r="R62"/>
      <c r="S62"/>
      <c r="T62"/>
      <c r="U62"/>
      <c r="V62"/>
      <c r="W62"/>
      <c r="X62"/>
      <c r="Y62"/>
    </row>
    <row r="63" spans="1:255" s="194" customFormat="1" ht="27" customHeight="1">
      <c r="A63" s="190"/>
      <c r="B63" s="191"/>
      <c r="C63" s="191"/>
      <c r="D63" s="191"/>
      <c r="E63" s="191"/>
      <c r="F63" s="192"/>
      <c r="G63" s="192"/>
      <c r="H63" s="193"/>
      <c r="I63" s="41"/>
      <c r="J63" s="41"/>
      <c r="K63"/>
      <c r="L63"/>
      <c r="M63"/>
      <c r="N63"/>
      <c r="O63"/>
      <c r="P63"/>
      <c r="Q63"/>
      <c r="R63"/>
      <c r="S63"/>
      <c r="T63"/>
      <c r="U63"/>
      <c r="V63"/>
      <c r="W63"/>
      <c r="X63"/>
      <c r="Y63"/>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c r="ID63" s="41"/>
      <c r="IE63" s="41"/>
      <c r="IF63" s="41"/>
      <c r="IG63" s="41"/>
      <c r="IH63" s="41"/>
      <c r="II63" s="41"/>
      <c r="IJ63" s="41"/>
      <c r="IK63" s="41"/>
      <c r="IL63" s="41"/>
      <c r="IM63" s="41"/>
      <c r="IN63" s="41"/>
      <c r="IO63" s="41"/>
      <c r="IP63" s="41"/>
      <c r="IQ63" s="41"/>
      <c r="IR63" s="41"/>
      <c r="IS63" s="41"/>
      <c r="IT63" s="41"/>
      <c r="IU63" s="41"/>
    </row>
    <row r="64" spans="1:255" s="41" customFormat="1" ht="15.95" customHeight="1">
      <c r="A64" s="190"/>
      <c r="B64" s="195"/>
      <c r="C64" s="196"/>
      <c r="D64" s="196"/>
      <c r="E64" s="196"/>
      <c r="F64" s="195"/>
      <c r="G64" s="196"/>
      <c r="H64" s="197"/>
      <c r="K64"/>
      <c r="L64"/>
      <c r="M64"/>
      <c r="N64"/>
      <c r="O64"/>
      <c r="P64"/>
      <c r="Q64"/>
      <c r="R64"/>
      <c r="S64"/>
      <c r="T64"/>
      <c r="U64"/>
      <c r="V64"/>
      <c r="W64"/>
      <c r="X64"/>
      <c r="Y64"/>
    </row>
    <row r="65" spans="1:25" ht="15.95" customHeight="1">
      <c r="A65" s="190"/>
      <c r="B65" s="195"/>
      <c r="C65" s="196"/>
      <c r="D65" s="196"/>
      <c r="E65" s="196"/>
      <c r="F65" s="195"/>
      <c r="G65" s="196"/>
      <c r="H65" s="197"/>
      <c r="K65"/>
      <c r="L65"/>
      <c r="M65"/>
      <c r="N65"/>
      <c r="O65"/>
      <c r="P65"/>
      <c r="Q65"/>
      <c r="R65"/>
      <c r="S65"/>
      <c r="T65"/>
      <c r="U65"/>
      <c r="V65"/>
      <c r="W65"/>
      <c r="X65"/>
      <c r="Y65"/>
    </row>
    <row r="66" spans="1:25" ht="15.95" customHeight="1">
      <c r="A66" s="190"/>
      <c r="B66" s="195"/>
      <c r="C66" s="196"/>
      <c r="D66" s="196"/>
      <c r="E66" s="196"/>
      <c r="F66" s="195"/>
      <c r="G66" s="196"/>
      <c r="H66" s="197"/>
      <c r="K66"/>
      <c r="L66"/>
      <c r="M66"/>
      <c r="N66"/>
      <c r="O66"/>
      <c r="P66"/>
      <c r="Q66"/>
      <c r="R66"/>
      <c r="S66"/>
      <c r="T66"/>
      <c r="U66"/>
      <c r="V66"/>
      <c r="W66"/>
      <c r="X66"/>
      <c r="Y66"/>
    </row>
    <row r="67" spans="1:25" ht="15.95" customHeight="1">
      <c r="A67" s="190"/>
      <c r="B67" s="198"/>
      <c r="C67" s="198"/>
      <c r="D67" s="198"/>
      <c r="E67" s="198"/>
      <c r="F67" s="198"/>
      <c r="G67" s="198"/>
      <c r="H67" s="199"/>
      <c r="K67"/>
      <c r="L67"/>
      <c r="M67"/>
      <c r="N67"/>
      <c r="O67"/>
      <c r="P67"/>
      <c r="Q67"/>
      <c r="R67"/>
      <c r="S67"/>
      <c r="T67"/>
      <c r="U67"/>
      <c r="V67"/>
      <c r="W67"/>
      <c r="X67"/>
      <c r="Y67"/>
    </row>
    <row r="68" spans="1:25" ht="15.95" customHeight="1">
      <c r="A68" s="190"/>
      <c r="B68" s="195"/>
      <c r="C68" s="196"/>
      <c r="D68" s="196"/>
      <c r="E68" s="196"/>
      <c r="F68" s="195"/>
      <c r="G68" s="196"/>
      <c r="H68" s="197"/>
      <c r="K68"/>
      <c r="L68"/>
      <c r="M68"/>
      <c r="N68"/>
      <c r="O68"/>
      <c r="P68"/>
      <c r="Q68"/>
      <c r="R68"/>
      <c r="S68"/>
      <c r="T68"/>
      <c r="U68"/>
      <c r="V68"/>
      <c r="W68"/>
      <c r="X68"/>
      <c r="Y68"/>
    </row>
    <row r="69" spans="1:25" ht="15.95" customHeight="1">
      <c r="A69" s="190"/>
      <c r="B69" s="195"/>
      <c r="C69" s="196"/>
      <c r="D69" s="196"/>
      <c r="E69" s="196"/>
      <c r="F69" s="195"/>
      <c r="G69" s="196"/>
      <c r="H69" s="197"/>
      <c r="K69"/>
      <c r="L69"/>
      <c r="M69"/>
      <c r="N69"/>
      <c r="O69"/>
      <c r="P69"/>
      <c r="Q69"/>
      <c r="R69"/>
      <c r="S69"/>
      <c r="T69"/>
      <c r="U69"/>
      <c r="V69"/>
      <c r="W69"/>
      <c r="X69"/>
      <c r="Y69"/>
    </row>
    <row r="70" spans="1:25" ht="15.95" customHeight="1">
      <c r="A70" s="190"/>
      <c r="B70" s="195"/>
      <c r="C70" s="196"/>
      <c r="D70" s="196"/>
      <c r="E70" s="196"/>
      <c r="F70" s="195"/>
      <c r="G70" s="196"/>
      <c r="H70" s="197"/>
      <c r="K70"/>
      <c r="L70"/>
      <c r="M70"/>
      <c r="N70"/>
      <c r="O70"/>
      <c r="P70"/>
      <c r="Q70"/>
      <c r="R70"/>
      <c r="S70"/>
      <c r="T70"/>
      <c r="U70"/>
      <c r="V70"/>
      <c r="W70"/>
      <c r="X70"/>
      <c r="Y70"/>
    </row>
    <row r="71" spans="1:25" ht="15.95" customHeight="1">
      <c r="A71" s="190"/>
      <c r="B71" s="195"/>
      <c r="C71" s="196"/>
      <c r="D71" s="196"/>
      <c r="E71" s="196"/>
      <c r="F71" s="195"/>
      <c r="G71" s="196"/>
      <c r="H71" s="197"/>
      <c r="K71"/>
      <c r="L71"/>
      <c r="M71"/>
      <c r="N71"/>
      <c r="O71"/>
      <c r="P71"/>
      <c r="Q71"/>
      <c r="R71"/>
      <c r="S71"/>
      <c r="T71"/>
      <c r="U71"/>
      <c r="V71"/>
      <c r="W71"/>
      <c r="X71"/>
      <c r="Y71"/>
    </row>
    <row r="72" spans="1:25" ht="15.95" customHeight="1">
      <c r="A72" s="190"/>
      <c r="B72" s="195"/>
      <c r="C72" s="196"/>
      <c r="D72" s="196"/>
      <c r="E72" s="196"/>
      <c r="F72" s="195"/>
      <c r="G72" s="196"/>
      <c r="H72" s="197"/>
      <c r="K72"/>
      <c r="L72"/>
      <c r="M72"/>
      <c r="N72"/>
      <c r="O72"/>
      <c r="P72"/>
      <c r="Q72"/>
      <c r="R72"/>
      <c r="S72"/>
      <c r="T72"/>
      <c r="U72"/>
      <c r="V72"/>
      <c r="W72"/>
      <c r="X72"/>
      <c r="Y72"/>
    </row>
    <row r="73" spans="1:25" ht="15.95" customHeight="1">
      <c r="A73" s="190"/>
      <c r="B73" s="195"/>
      <c r="C73" s="196"/>
      <c r="D73" s="196"/>
      <c r="E73" s="196"/>
      <c r="F73" s="195"/>
      <c r="G73" s="196"/>
      <c r="H73" s="197"/>
      <c r="K73"/>
      <c r="L73"/>
      <c r="M73"/>
      <c r="N73"/>
      <c r="O73"/>
      <c r="P73"/>
      <c r="Q73"/>
      <c r="R73"/>
      <c r="S73"/>
      <c r="T73"/>
      <c r="U73"/>
      <c r="V73"/>
      <c r="W73"/>
      <c r="X73"/>
      <c r="Y73"/>
    </row>
    <row r="74" spans="1:25" ht="15.95" customHeight="1">
      <c r="A74" s="190"/>
      <c r="B74" s="195"/>
      <c r="C74" s="196"/>
      <c r="D74" s="196"/>
      <c r="E74" s="196"/>
      <c r="F74" s="195"/>
      <c r="G74" s="196"/>
      <c r="H74" s="197"/>
      <c r="K74"/>
      <c r="L74"/>
      <c r="M74"/>
      <c r="N74"/>
      <c r="O74"/>
      <c r="P74"/>
      <c r="Q74"/>
      <c r="R74"/>
      <c r="S74"/>
      <c r="T74"/>
      <c r="U74"/>
      <c r="V74"/>
      <c r="W74"/>
      <c r="X74"/>
      <c r="Y74"/>
    </row>
    <row r="75" spans="1:25" ht="15.95" customHeight="1">
      <c r="A75" s="190"/>
      <c r="B75" s="195"/>
      <c r="C75" s="196"/>
      <c r="D75" s="196"/>
      <c r="E75" s="196"/>
      <c r="F75" s="195"/>
      <c r="G75" s="196"/>
      <c r="H75" s="197"/>
      <c r="K75"/>
      <c r="L75"/>
      <c r="M75"/>
      <c r="N75"/>
      <c r="O75"/>
      <c r="P75"/>
      <c r="Q75"/>
      <c r="R75"/>
      <c r="S75"/>
      <c r="T75"/>
      <c r="U75"/>
      <c r="V75"/>
      <c r="W75"/>
      <c r="X75"/>
      <c r="Y75"/>
    </row>
    <row r="76" spans="1:25" ht="15.95" customHeight="1">
      <c r="A76" s="190"/>
      <c r="B76" s="195"/>
      <c r="C76" s="196"/>
      <c r="D76" s="196"/>
      <c r="E76" s="196"/>
      <c r="F76" s="195"/>
      <c r="G76" s="196"/>
      <c r="H76" s="197"/>
      <c r="K76"/>
      <c r="L76"/>
      <c r="M76"/>
      <c r="N76"/>
      <c r="O76"/>
      <c r="P76"/>
      <c r="Q76"/>
      <c r="R76"/>
      <c r="S76"/>
      <c r="T76"/>
      <c r="U76"/>
      <c r="V76"/>
      <c r="W76"/>
      <c r="X76"/>
      <c r="Y76"/>
    </row>
    <row r="77" spans="1:25" ht="15.95" customHeight="1">
      <c r="A77" s="190"/>
      <c r="B77" s="200"/>
      <c r="C77" s="200"/>
      <c r="D77" s="200"/>
      <c r="E77" s="200"/>
      <c r="F77" s="201"/>
      <c r="G77" s="201"/>
      <c r="H77" s="201"/>
      <c r="K77"/>
      <c r="L77"/>
      <c r="M77"/>
      <c r="N77"/>
      <c r="O77"/>
      <c r="P77"/>
      <c r="Q77"/>
      <c r="R77"/>
      <c r="S77"/>
      <c r="T77"/>
      <c r="U77"/>
      <c r="V77"/>
      <c r="W77"/>
      <c r="X77"/>
      <c r="Y77"/>
    </row>
    <row r="78" spans="1:25" ht="15.95" customHeight="1">
      <c r="A78" s="190"/>
      <c r="B78" s="200"/>
      <c r="C78" s="200"/>
      <c r="D78" s="200"/>
      <c r="E78" s="200"/>
      <c r="F78" s="201"/>
      <c r="G78" s="201"/>
      <c r="H78" s="201"/>
      <c r="K78"/>
      <c r="L78"/>
      <c r="M78"/>
      <c r="N78"/>
      <c r="O78"/>
      <c r="P78"/>
      <c r="Q78"/>
      <c r="R78"/>
      <c r="S78"/>
      <c r="T78"/>
      <c r="U78"/>
      <c r="V78"/>
      <c r="W78"/>
      <c r="X78"/>
      <c r="Y78"/>
    </row>
    <row r="79" spans="1:25" ht="15.95" customHeight="1">
      <c r="A79" s="190"/>
      <c r="B79" s="200"/>
      <c r="C79" s="200"/>
      <c r="D79" s="200"/>
      <c r="E79" s="200"/>
      <c r="F79" s="201"/>
      <c r="G79" s="201"/>
      <c r="H79" s="201"/>
      <c r="K79"/>
      <c r="L79"/>
      <c r="M79"/>
      <c r="N79"/>
      <c r="O79"/>
      <c r="P79"/>
      <c r="Q79"/>
      <c r="R79"/>
      <c r="S79"/>
      <c r="T79"/>
      <c r="U79"/>
      <c r="V79"/>
      <c r="W79"/>
      <c r="X79"/>
      <c r="Y79"/>
    </row>
    <row r="80" spans="1:25" ht="15.95" customHeight="1">
      <c r="A80" s="190"/>
      <c r="B80" s="200"/>
      <c r="C80" s="200"/>
      <c r="D80" s="200"/>
      <c r="E80" s="200"/>
      <c r="F80" s="201"/>
      <c r="G80" s="201"/>
      <c r="H80" s="201"/>
      <c r="K80"/>
      <c r="L80"/>
      <c r="M80"/>
      <c r="N80"/>
      <c r="O80"/>
      <c r="P80"/>
      <c r="Q80"/>
      <c r="R80"/>
      <c r="S80"/>
      <c r="T80"/>
      <c r="U80"/>
      <c r="V80"/>
      <c r="W80"/>
      <c r="X80"/>
      <c r="Y80"/>
    </row>
    <row r="81" spans="1:25" ht="15.95" customHeight="1">
      <c r="A81" s="190"/>
      <c r="B81" s="200"/>
      <c r="C81" s="200"/>
      <c r="D81" s="200"/>
      <c r="E81" s="200"/>
      <c r="F81" s="201"/>
      <c r="G81" s="201"/>
      <c r="H81" s="201"/>
      <c r="K81"/>
      <c r="L81"/>
      <c r="M81"/>
      <c r="N81"/>
      <c r="O81"/>
      <c r="P81"/>
      <c r="Q81"/>
      <c r="R81"/>
      <c r="S81"/>
      <c r="T81"/>
      <c r="U81"/>
      <c r="V81"/>
      <c r="W81"/>
      <c r="X81"/>
      <c r="Y81"/>
    </row>
    <row r="82" spans="1:25" ht="15.75" customHeight="1">
      <c r="A82" s="190"/>
      <c r="B82" s="200"/>
      <c r="C82" s="200"/>
      <c r="D82" s="200"/>
      <c r="E82" s="200"/>
      <c r="F82" s="201"/>
      <c r="G82" s="201"/>
      <c r="H82" s="201"/>
      <c r="K82"/>
      <c r="L82"/>
      <c r="M82"/>
      <c r="N82"/>
      <c r="O82"/>
      <c r="P82"/>
      <c r="Q82"/>
      <c r="R82"/>
      <c r="S82"/>
      <c r="T82"/>
      <c r="U82"/>
      <c r="V82"/>
      <c r="W82"/>
      <c r="X82"/>
      <c r="Y82"/>
    </row>
    <row r="83" spans="1:25" ht="15.75" customHeight="1">
      <c r="A83" s="190"/>
      <c r="B83" s="200"/>
      <c r="C83" s="200"/>
      <c r="D83" s="200"/>
      <c r="E83" s="200"/>
      <c r="F83" s="201"/>
      <c r="G83" s="201"/>
      <c r="H83" s="201"/>
      <c r="K83"/>
      <c r="L83"/>
      <c r="M83"/>
      <c r="N83"/>
      <c r="O83"/>
      <c r="P83"/>
      <c r="Q83"/>
      <c r="R83"/>
      <c r="S83"/>
      <c r="T83"/>
      <c r="U83"/>
      <c r="V83"/>
      <c r="W83"/>
      <c r="X83"/>
      <c r="Y83"/>
    </row>
    <row r="84" spans="1:25" ht="15.75" customHeight="1">
      <c r="A84" s="190"/>
      <c r="B84" s="200"/>
      <c r="C84" s="200"/>
      <c r="D84" s="200"/>
      <c r="E84" s="200"/>
      <c r="F84" s="201"/>
      <c r="G84" s="201"/>
      <c r="H84" s="201"/>
      <c r="K84"/>
      <c r="L84"/>
      <c r="M84"/>
      <c r="N84"/>
      <c r="O84"/>
      <c r="P84"/>
      <c r="Q84"/>
      <c r="R84"/>
      <c r="S84"/>
      <c r="T84"/>
      <c r="U84"/>
      <c r="V84"/>
      <c r="W84"/>
      <c r="X84"/>
      <c r="Y84"/>
    </row>
    <row r="85" spans="1:25" ht="15.75" customHeight="1">
      <c r="A85" s="190"/>
      <c r="B85" s="200"/>
      <c r="C85" s="200"/>
      <c r="D85" s="200"/>
      <c r="E85" s="200"/>
      <c r="F85" s="201"/>
      <c r="G85" s="201"/>
      <c r="H85" s="201"/>
      <c r="K85"/>
      <c r="L85"/>
      <c r="M85"/>
      <c r="N85"/>
      <c r="O85"/>
      <c r="P85"/>
      <c r="Q85"/>
      <c r="R85"/>
      <c r="S85"/>
      <c r="T85"/>
      <c r="U85"/>
      <c r="V85"/>
      <c r="W85"/>
      <c r="X85"/>
      <c r="Y85"/>
    </row>
    <row r="86" spans="1:25">
      <c r="K86"/>
      <c r="L86"/>
      <c r="M86"/>
      <c r="N86"/>
      <c r="O86"/>
      <c r="P86"/>
      <c r="Q86"/>
      <c r="R86"/>
      <c r="S86"/>
      <c r="T86"/>
      <c r="U86"/>
      <c r="V86"/>
      <c r="W86"/>
      <c r="X86"/>
      <c r="Y86"/>
    </row>
    <row r="87" spans="1:25">
      <c r="A87" s="202"/>
      <c r="B87" s="41"/>
      <c r="C87" s="203"/>
      <c r="D87" s="204"/>
      <c r="E87" s="204"/>
      <c r="F87" s="202"/>
      <c r="G87" s="205"/>
      <c r="H87" s="202"/>
      <c r="K87"/>
      <c r="L87"/>
      <c r="M87"/>
      <c r="N87"/>
      <c r="O87"/>
      <c r="P87"/>
      <c r="Q87"/>
      <c r="R87"/>
      <c r="S87"/>
      <c r="T87"/>
      <c r="U87"/>
      <c r="V87"/>
      <c r="W87"/>
      <c r="X87"/>
      <c r="Y87"/>
    </row>
    <row r="88" spans="1:25">
      <c r="A88" s="158"/>
      <c r="B88" s="206"/>
      <c r="C88" s="206"/>
      <c r="D88" s="206"/>
      <c r="E88" s="206"/>
      <c r="F88" s="206"/>
      <c r="G88" s="206"/>
      <c r="H88" s="206"/>
      <c r="I88" s="206"/>
      <c r="K88"/>
      <c r="L88"/>
      <c r="M88"/>
      <c r="N88"/>
      <c r="O88"/>
      <c r="P88"/>
      <c r="Q88"/>
      <c r="R88"/>
      <c r="S88"/>
      <c r="T88"/>
      <c r="U88"/>
      <c r="V88"/>
      <c r="W88"/>
      <c r="X88"/>
      <c r="Y88"/>
    </row>
    <row r="89" spans="1:25">
      <c r="A89" s="158"/>
      <c r="B89" s="286"/>
      <c r="C89" s="287"/>
      <c r="D89" s="287"/>
      <c r="E89" s="287"/>
      <c r="F89" s="286"/>
      <c r="G89" s="287"/>
      <c r="H89" s="287"/>
      <c r="I89" s="287"/>
      <c r="K89"/>
      <c r="L89"/>
      <c r="M89"/>
      <c r="N89"/>
      <c r="O89"/>
      <c r="P89"/>
      <c r="Q89"/>
      <c r="R89"/>
      <c r="S89"/>
      <c r="T89"/>
      <c r="U89"/>
      <c r="V89"/>
      <c r="W89"/>
      <c r="X89"/>
      <c r="Y89"/>
    </row>
    <row r="90" spans="1:25">
      <c r="A90" s="158"/>
      <c r="B90" s="207"/>
      <c r="C90" s="207"/>
      <c r="D90" s="207"/>
      <c r="E90" s="207"/>
      <c r="F90" s="207"/>
      <c r="G90" s="207"/>
      <c r="H90" s="207"/>
      <c r="I90" s="207"/>
      <c r="K90"/>
      <c r="L90"/>
      <c r="M90"/>
      <c r="N90"/>
      <c r="O90"/>
      <c r="P90"/>
      <c r="Q90"/>
      <c r="R90"/>
      <c r="S90"/>
      <c r="T90"/>
      <c r="U90"/>
      <c r="V90"/>
      <c r="W90"/>
      <c r="X90"/>
      <c r="Y90"/>
    </row>
    <row r="91" spans="1:25">
      <c r="A91" s="208"/>
      <c r="B91" s="209"/>
      <c r="C91" s="209"/>
      <c r="D91" s="209"/>
      <c r="E91" s="209"/>
      <c r="F91" s="209"/>
      <c r="G91" s="209"/>
      <c r="H91" s="209"/>
      <c r="I91" s="209"/>
      <c r="K91"/>
      <c r="L91"/>
      <c r="M91"/>
      <c r="N91"/>
      <c r="O91"/>
      <c r="P91"/>
      <c r="Q91"/>
      <c r="R91"/>
      <c r="S91"/>
      <c r="T91"/>
      <c r="U91"/>
      <c r="V91"/>
      <c r="W91"/>
      <c r="X91"/>
      <c r="Y91"/>
    </row>
    <row r="92" spans="1:25">
      <c r="A92" s="208"/>
      <c r="B92" s="209"/>
      <c r="C92" s="209"/>
      <c r="D92" s="209"/>
      <c r="E92" s="209"/>
      <c r="F92" s="209"/>
      <c r="G92" s="209"/>
      <c r="H92" s="209"/>
      <c r="I92" s="209"/>
      <c r="K92"/>
      <c r="L92"/>
      <c r="M92"/>
      <c r="N92"/>
      <c r="O92"/>
      <c r="P92"/>
      <c r="Q92"/>
      <c r="R92"/>
      <c r="S92"/>
      <c r="T92"/>
      <c r="U92"/>
      <c r="V92"/>
      <c r="W92"/>
      <c r="X92"/>
      <c r="Y92"/>
    </row>
    <row r="93" spans="1:25">
      <c r="A93" s="208"/>
      <c r="B93" s="209"/>
      <c r="C93" s="209"/>
      <c r="D93" s="209"/>
      <c r="E93" s="209"/>
      <c r="F93" s="209"/>
      <c r="G93" s="209"/>
      <c r="H93" s="209"/>
      <c r="I93" s="209"/>
      <c r="K93"/>
      <c r="L93"/>
      <c r="M93"/>
      <c r="N93"/>
      <c r="O93"/>
      <c r="P93"/>
      <c r="Q93"/>
      <c r="R93"/>
      <c r="S93"/>
      <c r="T93"/>
      <c r="U93"/>
      <c r="V93"/>
      <c r="W93"/>
      <c r="X93"/>
      <c r="Y93"/>
    </row>
    <row r="94" spans="1:25">
      <c r="A94" s="208"/>
      <c r="B94" s="209"/>
      <c r="C94" s="209"/>
      <c r="D94" s="209"/>
      <c r="E94" s="209"/>
      <c r="F94" s="210"/>
      <c r="G94" s="211"/>
      <c r="H94" s="209"/>
      <c r="I94" s="209"/>
      <c r="K94"/>
      <c r="L94"/>
      <c r="M94"/>
      <c r="N94"/>
      <c r="O94"/>
      <c r="P94"/>
      <c r="Q94"/>
      <c r="R94"/>
      <c r="S94"/>
      <c r="T94"/>
      <c r="U94"/>
      <c r="V94"/>
      <c r="W94"/>
      <c r="X94"/>
      <c r="Y94"/>
    </row>
    <row r="95" spans="1:25">
      <c r="A95" s="208"/>
      <c r="B95" s="209"/>
      <c r="C95" s="209"/>
      <c r="D95" s="209"/>
      <c r="E95" s="209"/>
      <c r="F95" s="210"/>
      <c r="G95" s="211"/>
      <c r="H95" s="209"/>
      <c r="I95" s="209"/>
      <c r="K95"/>
      <c r="L95"/>
      <c r="M95"/>
      <c r="N95"/>
      <c r="O95"/>
      <c r="P95"/>
      <c r="Q95"/>
      <c r="R95"/>
      <c r="S95"/>
      <c r="T95"/>
      <c r="U95"/>
      <c r="V95"/>
      <c r="W95"/>
      <c r="X95"/>
      <c r="Y95"/>
    </row>
    <row r="96" spans="1:25">
      <c r="A96" s="208"/>
      <c r="B96" s="209"/>
      <c r="C96" s="209"/>
      <c r="D96" s="209"/>
      <c r="E96" s="209"/>
      <c r="F96" s="210"/>
      <c r="G96" s="211"/>
      <c r="H96" s="209"/>
      <c r="I96" s="209"/>
      <c r="K96"/>
      <c r="L96"/>
      <c r="M96"/>
      <c r="N96"/>
      <c r="O96"/>
      <c r="P96"/>
      <c r="Q96"/>
      <c r="R96"/>
      <c r="S96"/>
      <c r="T96"/>
      <c r="U96"/>
      <c r="V96"/>
      <c r="W96"/>
      <c r="X96"/>
      <c r="Y96"/>
    </row>
    <row r="97" spans="1:25">
      <c r="A97" s="208"/>
      <c r="B97" s="209"/>
      <c r="C97" s="209"/>
      <c r="D97" s="209"/>
      <c r="E97" s="209"/>
      <c r="F97" s="210"/>
      <c r="G97" s="211"/>
      <c r="H97" s="209"/>
      <c r="I97" s="209"/>
      <c r="K97"/>
      <c r="L97"/>
      <c r="M97"/>
      <c r="N97"/>
      <c r="O97"/>
      <c r="P97"/>
      <c r="Q97"/>
      <c r="R97"/>
      <c r="S97"/>
      <c r="T97"/>
      <c r="U97"/>
      <c r="V97"/>
      <c r="W97"/>
      <c r="X97"/>
      <c r="Y97"/>
    </row>
    <row r="98" spans="1:25">
      <c r="A98" s="158"/>
      <c r="B98" s="206"/>
      <c r="C98" s="206"/>
      <c r="D98" s="206"/>
      <c r="E98" s="206"/>
      <c r="F98" s="212"/>
      <c r="G98" s="206"/>
      <c r="H98" s="206"/>
      <c r="I98" s="206"/>
    </row>
    <row r="99" spans="1:25">
      <c r="A99" s="158"/>
      <c r="B99" s="206"/>
      <c r="C99" s="206"/>
      <c r="D99" s="206"/>
      <c r="E99" s="206"/>
      <c r="F99" s="212"/>
      <c r="G99" s="206"/>
      <c r="H99" s="206"/>
      <c r="I99" s="206"/>
    </row>
    <row r="100" spans="1:25">
      <c r="A100" s="158"/>
      <c r="B100" s="206"/>
      <c r="C100" s="206"/>
      <c r="D100" s="206"/>
      <c r="E100" s="206"/>
      <c r="F100" s="212"/>
      <c r="G100" s="206"/>
      <c r="H100" s="206"/>
      <c r="I100" s="206"/>
    </row>
    <row r="101" spans="1:25">
      <c r="A101" s="158"/>
      <c r="B101" s="206"/>
      <c r="C101" s="206"/>
      <c r="D101" s="206"/>
      <c r="E101" s="206"/>
      <c r="F101" s="206"/>
      <c r="G101" s="206"/>
      <c r="H101" s="206"/>
      <c r="I101" s="206"/>
    </row>
    <row r="102" spans="1:25">
      <c r="A102" s="158"/>
      <c r="B102" s="213"/>
      <c r="C102" s="213"/>
      <c r="D102" s="213"/>
      <c r="E102" s="214"/>
      <c r="F102" s="214"/>
      <c r="G102" s="214"/>
      <c r="H102" s="214"/>
      <c r="I102" s="214"/>
    </row>
    <row r="103" spans="1:25">
      <c r="A103" s="158"/>
      <c r="B103" s="215"/>
      <c r="C103" s="215"/>
      <c r="D103" s="215"/>
      <c r="E103" s="214"/>
      <c r="F103" s="214"/>
      <c r="G103" s="214"/>
      <c r="H103" s="214"/>
      <c r="I103" s="214"/>
    </row>
    <row r="104" spans="1:25">
      <c r="A104" s="158"/>
      <c r="B104" s="215"/>
      <c r="C104" s="215"/>
      <c r="D104" s="215"/>
      <c r="E104" s="214"/>
      <c r="F104" s="214"/>
      <c r="G104" s="214"/>
      <c r="H104" s="214"/>
      <c r="I104" s="214"/>
    </row>
    <row r="105" spans="1:25">
      <c r="B105" s="149"/>
      <c r="C105" s="149"/>
      <c r="D105" s="149"/>
      <c r="E105" s="149"/>
      <c r="F105" s="149"/>
      <c r="G105" s="149"/>
      <c r="H105" s="149"/>
      <c r="I105" s="149"/>
    </row>
    <row r="106" spans="1:25">
      <c r="B106" s="149"/>
      <c r="C106" s="149"/>
      <c r="D106" s="149"/>
      <c r="E106" s="149"/>
      <c r="F106" s="149"/>
      <c r="G106" s="149"/>
      <c r="H106" s="149"/>
      <c r="I106" s="149"/>
    </row>
    <row r="107" spans="1:25">
      <c r="B107" s="149"/>
      <c r="C107" s="149"/>
      <c r="D107" s="149"/>
      <c r="E107" s="149"/>
      <c r="F107" s="149"/>
      <c r="G107" s="149"/>
      <c r="H107" s="149"/>
      <c r="I107" s="149"/>
    </row>
    <row r="108" spans="1:25">
      <c r="B108" s="149"/>
      <c r="C108" s="149"/>
      <c r="D108" s="149"/>
      <c r="E108" s="149"/>
      <c r="F108" s="149"/>
      <c r="G108" s="149"/>
      <c r="H108" s="149"/>
      <c r="I108" s="149"/>
    </row>
    <row r="109" spans="1:25">
      <c r="B109" s="149"/>
      <c r="C109" s="149"/>
      <c r="D109" s="149"/>
      <c r="E109" s="149"/>
      <c r="F109" s="149"/>
      <c r="G109" s="149"/>
      <c r="H109" s="149"/>
      <c r="I109" s="149"/>
    </row>
    <row r="110" spans="1:25">
      <c r="B110" s="149"/>
      <c r="C110" s="149"/>
      <c r="D110" s="149"/>
      <c r="E110" s="149"/>
      <c r="F110" s="149"/>
      <c r="G110" s="149"/>
      <c r="H110" s="149"/>
      <c r="I110" s="149"/>
    </row>
    <row r="113" spans="12:23" ht="13.5">
      <c r="L113" s="216"/>
      <c r="M113" s="217"/>
      <c r="N113" s="216"/>
      <c r="O113" s="218"/>
      <c r="P113" s="166"/>
      <c r="Q113" s="166"/>
      <c r="R113" s="166"/>
      <c r="S113" s="166"/>
      <c r="T113" s="166"/>
      <c r="U113" s="164"/>
      <c r="V113" s="164"/>
      <c r="W113" s="166"/>
    </row>
    <row r="114" spans="12:23" ht="13.5">
      <c r="L114" s="281"/>
      <c r="M114" s="281"/>
      <c r="N114" s="281"/>
      <c r="O114" s="281"/>
      <c r="P114" s="281"/>
      <c r="Q114" s="281"/>
      <c r="R114" s="281"/>
      <c r="S114" s="281"/>
      <c r="T114" s="281"/>
      <c r="U114" s="164"/>
      <c r="V114" s="164"/>
      <c r="W114" s="164"/>
    </row>
    <row r="115" spans="12:23" ht="13.5">
      <c r="L115" s="281"/>
      <c r="M115" s="281"/>
      <c r="N115" s="282"/>
      <c r="O115" s="282"/>
      <c r="P115" s="282"/>
      <c r="Q115" s="282"/>
      <c r="R115" s="219"/>
      <c r="S115" s="219"/>
      <c r="T115" s="166"/>
      <c r="U115" s="220"/>
      <c r="V115" s="220"/>
      <c r="W115" s="166"/>
    </row>
    <row r="116" spans="12:23" ht="13.5">
      <c r="L116" s="281"/>
      <c r="M116" s="281"/>
      <c r="N116" s="216"/>
      <c r="O116" s="216"/>
      <c r="P116" s="221"/>
      <c r="Q116" s="221"/>
      <c r="R116" s="222"/>
      <c r="S116" s="222"/>
      <c r="T116" s="223"/>
      <c r="U116" s="220"/>
      <c r="V116" s="220"/>
      <c r="W116" s="223"/>
    </row>
    <row r="117" spans="12:23" ht="13.5">
      <c r="L117" s="279"/>
      <c r="M117" s="224"/>
      <c r="N117" s="225"/>
      <c r="O117" s="225"/>
      <c r="P117" s="226"/>
      <c r="Q117" s="227"/>
      <c r="R117" s="225"/>
      <c r="S117" s="225"/>
      <c r="T117" s="280"/>
      <c r="U117" s="228"/>
      <c r="V117" s="220"/>
      <c r="W117" s="280"/>
    </row>
    <row r="118" spans="12:23" ht="13.5">
      <c r="L118" s="279"/>
      <c r="M118" s="224"/>
      <c r="N118" s="225"/>
      <c r="O118" s="225"/>
      <c r="P118" s="226"/>
      <c r="Q118" s="227"/>
      <c r="R118" s="225"/>
      <c r="S118" s="225"/>
      <c r="T118" s="280"/>
      <c r="U118" s="228"/>
      <c r="V118" s="220"/>
      <c r="W118" s="280"/>
    </row>
    <row r="119" spans="12:23" ht="13.5">
      <c r="L119" s="279"/>
      <c r="M119" s="224"/>
      <c r="N119" s="225"/>
      <c r="O119" s="225"/>
      <c r="P119" s="226"/>
      <c r="Q119" s="227"/>
      <c r="R119" s="225"/>
      <c r="S119" s="225"/>
      <c r="T119" s="280"/>
      <c r="U119" s="228"/>
      <c r="V119" s="220"/>
      <c r="W119" s="280"/>
    </row>
    <row r="120" spans="12:23" ht="13.5">
      <c r="L120" s="279"/>
      <c r="M120" s="224"/>
      <c r="N120" s="225"/>
      <c r="O120" s="225"/>
      <c r="P120" s="226"/>
      <c r="Q120" s="227"/>
      <c r="R120" s="225"/>
      <c r="S120" s="225"/>
      <c r="T120" s="280"/>
      <c r="U120" s="228"/>
      <c r="V120" s="220"/>
      <c r="W120" s="280"/>
    </row>
    <row r="121" spans="12:23" ht="13.5">
      <c r="L121" s="279"/>
      <c r="M121" s="224"/>
      <c r="N121" s="225"/>
      <c r="O121" s="225"/>
      <c r="P121" s="226"/>
      <c r="Q121" s="227"/>
      <c r="R121" s="225"/>
      <c r="S121" s="225"/>
      <c r="T121" s="280"/>
      <c r="U121" s="228"/>
      <c r="V121" s="220"/>
      <c r="W121" s="280"/>
    </row>
    <row r="122" spans="12:23" ht="13.5">
      <c r="L122" s="279"/>
      <c r="M122" s="224"/>
      <c r="N122" s="225"/>
      <c r="O122" s="225"/>
      <c r="P122" s="226"/>
      <c r="Q122" s="227"/>
      <c r="R122" s="225"/>
      <c r="S122" s="225"/>
      <c r="T122" s="280"/>
      <c r="U122" s="228"/>
      <c r="V122" s="220"/>
      <c r="W122" s="280"/>
    </row>
    <row r="123" spans="12:23" ht="13.5">
      <c r="L123" s="279"/>
      <c r="M123" s="224"/>
      <c r="N123" s="225"/>
      <c r="O123" s="225"/>
      <c r="P123" s="226"/>
      <c r="Q123" s="227"/>
      <c r="R123" s="225"/>
      <c r="S123" s="225"/>
      <c r="T123" s="280"/>
      <c r="U123" s="228"/>
      <c r="V123" s="220"/>
      <c r="W123" s="280"/>
    </row>
    <row r="124" spans="12:23" ht="13.5">
      <c r="L124" s="279"/>
      <c r="M124" s="224"/>
      <c r="N124" s="225"/>
      <c r="O124" s="225"/>
      <c r="P124" s="226"/>
      <c r="Q124" s="227"/>
      <c r="R124" s="225"/>
      <c r="S124" s="225"/>
      <c r="T124" s="280"/>
      <c r="U124" s="228"/>
      <c r="V124" s="220"/>
      <c r="W124" s="280"/>
    </row>
    <row r="125" spans="12:23" ht="13.5">
      <c r="L125" s="279"/>
      <c r="M125" s="224"/>
      <c r="N125" s="225"/>
      <c r="O125" s="225"/>
      <c r="P125" s="226"/>
      <c r="Q125" s="227"/>
      <c r="R125" s="225"/>
      <c r="S125" s="225"/>
      <c r="T125" s="280"/>
      <c r="U125" s="228"/>
      <c r="V125" s="220"/>
      <c r="W125" s="280"/>
    </row>
    <row r="126" spans="12:23" ht="13.5">
      <c r="L126" s="279"/>
      <c r="M126" s="224"/>
      <c r="N126" s="225"/>
      <c r="O126" s="225"/>
      <c r="P126" s="226"/>
      <c r="Q126" s="227"/>
      <c r="R126" s="225"/>
      <c r="S126" s="225"/>
      <c r="T126" s="280"/>
      <c r="U126" s="228"/>
      <c r="V126" s="220"/>
      <c r="W126" s="280"/>
    </row>
    <row r="127" spans="12:23" ht="13.5">
      <c r="L127" s="279"/>
      <c r="M127" s="224"/>
      <c r="N127" s="225"/>
      <c r="O127" s="225"/>
      <c r="P127" s="226"/>
      <c r="Q127" s="227"/>
      <c r="R127" s="225"/>
      <c r="S127" s="225"/>
      <c r="T127" s="280"/>
      <c r="U127" s="228"/>
      <c r="V127" s="220"/>
      <c r="W127" s="280"/>
    </row>
    <row r="128" spans="12:23" ht="13.5">
      <c r="L128" s="279"/>
      <c r="M128" s="224"/>
      <c r="N128" s="225"/>
      <c r="O128" s="225"/>
      <c r="P128" s="226"/>
      <c r="Q128" s="227"/>
      <c r="R128" s="225"/>
      <c r="S128" s="225"/>
      <c r="T128" s="280"/>
      <c r="U128" s="228"/>
      <c r="V128" s="220"/>
      <c r="W128" s="280"/>
    </row>
    <row r="129" spans="13:23" ht="13.5">
      <c r="M129" s="164"/>
      <c r="N129" s="163"/>
      <c r="O129" s="163"/>
      <c r="P129" s="163"/>
      <c r="Q129" s="163"/>
      <c r="R129" s="163"/>
      <c r="S129" s="163"/>
      <c r="T129" s="163"/>
      <c r="U129" s="163"/>
      <c r="V129" s="164"/>
      <c r="W129" s="163"/>
    </row>
    <row r="130" spans="13:23" ht="13.5">
      <c r="M130" s="164"/>
      <c r="N130" s="164"/>
      <c r="O130" s="164"/>
      <c r="P130" s="164"/>
      <c r="Q130" s="164"/>
      <c r="R130" s="164"/>
      <c r="S130" s="164"/>
      <c r="T130" s="164"/>
      <c r="U130" s="164"/>
      <c r="V130" s="164"/>
      <c r="W130" s="164"/>
    </row>
    <row r="131" spans="13:23" ht="13.5">
      <c r="M131" s="164"/>
      <c r="N131" s="164"/>
      <c r="O131" s="164"/>
      <c r="P131" s="164"/>
      <c r="Q131" s="164"/>
      <c r="R131" s="164"/>
      <c r="S131" s="164"/>
      <c r="T131" s="164"/>
      <c r="U131" s="164"/>
      <c r="V131" s="164"/>
      <c r="W131" s="164"/>
    </row>
    <row r="132" spans="13:23" ht="13.5">
      <c r="M132" s="164"/>
      <c r="N132" s="164"/>
      <c r="O132" s="164"/>
      <c r="P132" s="164"/>
      <c r="Q132" s="164"/>
      <c r="R132" s="164"/>
      <c r="S132" s="164"/>
      <c r="T132" s="164"/>
      <c r="U132" s="164"/>
      <c r="V132" s="164"/>
      <c r="W132" s="164"/>
    </row>
    <row r="133" spans="13:23" ht="13.5">
      <c r="M133" s="164"/>
      <c r="N133" s="164"/>
      <c r="O133" s="164"/>
      <c r="P133" s="164"/>
      <c r="Q133" s="164"/>
      <c r="R133" s="164"/>
      <c r="S133" s="164"/>
      <c r="T133" s="164"/>
      <c r="U133" s="164"/>
      <c r="V133" s="164"/>
      <c r="W133" s="164"/>
    </row>
    <row r="134" spans="13:23" ht="13.5">
      <c r="M134" s="164"/>
      <c r="N134" s="164"/>
      <c r="O134" s="164"/>
      <c r="P134" s="164"/>
      <c r="Q134" s="164"/>
      <c r="R134" s="164"/>
      <c r="S134" s="164"/>
      <c r="T134" s="164"/>
      <c r="U134" s="164"/>
      <c r="V134" s="164"/>
      <c r="W134" s="164"/>
    </row>
  </sheetData>
  <mergeCells count="54">
    <mergeCell ref="L4:W4"/>
    <mergeCell ref="L5:T5"/>
    <mergeCell ref="U5:W5"/>
    <mergeCell ref="L6:M7"/>
    <mergeCell ref="N6:Q6"/>
    <mergeCell ref="V8:V13"/>
    <mergeCell ref="W8:W13"/>
    <mergeCell ref="L14:L16"/>
    <mergeCell ref="R14:R16"/>
    <mergeCell ref="S14:S16"/>
    <mergeCell ref="T14:T15"/>
    <mergeCell ref="U14:U16"/>
    <mergeCell ref="V14:V16"/>
    <mergeCell ref="W14:W16"/>
    <mergeCell ref="L8:L13"/>
    <mergeCell ref="R8:R13"/>
    <mergeCell ref="S8:S13"/>
    <mergeCell ref="T8:T12"/>
    <mergeCell ref="U8:U13"/>
    <mergeCell ref="A24:I24"/>
    <mergeCell ref="L17:L19"/>
    <mergeCell ref="R17:R19"/>
    <mergeCell ref="S17:S19"/>
    <mergeCell ref="T17:T18"/>
    <mergeCell ref="W17:W19"/>
    <mergeCell ref="L20:Q20"/>
    <mergeCell ref="A23:I23"/>
    <mergeCell ref="N23:P23"/>
    <mergeCell ref="Q23:S23"/>
    <mergeCell ref="U17:U19"/>
    <mergeCell ref="V17:V19"/>
    <mergeCell ref="L114:T114"/>
    <mergeCell ref="A25:H25"/>
    <mergeCell ref="L25:L30"/>
    <mergeCell ref="A30:I30"/>
    <mergeCell ref="L31:L33"/>
    <mergeCell ref="A50:I50"/>
    <mergeCell ref="A51:I51"/>
    <mergeCell ref="A52:I52"/>
    <mergeCell ref="A53:I53"/>
    <mergeCell ref="A61:H61"/>
    <mergeCell ref="B89:E89"/>
    <mergeCell ref="F89:I89"/>
    <mergeCell ref="L126:L128"/>
    <mergeCell ref="T126:T128"/>
    <mergeCell ref="W126:W128"/>
    <mergeCell ref="L115:M116"/>
    <mergeCell ref="N115:Q115"/>
    <mergeCell ref="L117:L122"/>
    <mergeCell ref="T117:T122"/>
    <mergeCell ref="W117:W122"/>
    <mergeCell ref="L123:L125"/>
    <mergeCell ref="T123:T125"/>
    <mergeCell ref="W123:W125"/>
  </mergeCells>
  <phoneticPr fontId="2"/>
  <printOptions horizontalCentered="1"/>
  <pageMargins left="0.78740157480314965" right="0.23622047244094491" top="0.6692913385826772" bottom="0" header="0.78740157480314965" footer="0.51181102362204722"/>
  <pageSetup paperSize="9" scale="97" fitToHeight="0" orientation="portrait" horizontalDpi="300" verticalDpi="300" r:id="rId1"/>
  <headerFooter alignWithMargins="0"/>
  <colBreaks count="1" manualBreakCount="1">
    <brk id="9"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A地勢・気象</vt:lpstr>
      <vt:lpstr>B人口</vt:lpstr>
      <vt:lpstr>C県民経済計算</vt:lpstr>
      <vt:lpstr>D労働</vt:lpstr>
      <vt:lpstr>E事業所・従業者</vt:lpstr>
      <vt:lpstr>F観光</vt:lpstr>
      <vt:lpstr>G家計・物価</vt:lpstr>
      <vt:lpstr>Ｈ保健・衛生・安全</vt:lpstr>
      <vt:lpstr>I教育</vt:lpstr>
      <vt:lpstr>A地勢・気象!Print_Area</vt:lpstr>
      <vt:lpstr>B人口!Print_Area</vt:lpstr>
      <vt:lpstr>C県民経済計算!Print_Area</vt:lpstr>
      <vt:lpstr>D労働!Print_Area</vt:lpstr>
      <vt:lpstr>E事業所・従業者!Print_Area</vt:lpstr>
      <vt:lpstr>F観光!Print_Area</vt:lpstr>
      <vt:lpstr>G家計・物価!Print_Area</vt:lpstr>
      <vt:lpstr>Ｈ保健・衛生・安全!Print_Area</vt:lpstr>
      <vt:lpstr>I教育!Print_Area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151564</dc:creator>
  <cp:lastModifiedBy>151564</cp:lastModifiedBy>
  <dcterms:created xsi:type="dcterms:W3CDTF">2025-01-14T02:03:40Z</dcterms:created>
  <dcterms:modified xsi:type="dcterms:W3CDTF">2025-03-19T00:59:39Z</dcterms:modified>
</cp:coreProperties>
</file>