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8520" firstSheet="3" activeTab="17"/>
  </bookViews>
  <sheets>
    <sheet name="59" sheetId="21" r:id="rId1"/>
    <sheet name="58" sheetId="20" r:id="rId2"/>
    <sheet name="57-2" sheetId="19" r:id="rId3"/>
    <sheet name="57-1" sheetId="18" r:id="rId4"/>
    <sheet name="56-2" sheetId="17" r:id="rId5"/>
    <sheet name="56-1" sheetId="16" r:id="rId6"/>
    <sheet name="55" sheetId="15" r:id="rId7"/>
    <sheet name="54" sheetId="14" r:id="rId8"/>
    <sheet name="53" sheetId="13" r:id="rId9"/>
    <sheet name="52-2" sheetId="12" r:id="rId10"/>
    <sheet name="52-1" sheetId="11" r:id="rId11"/>
    <sheet name="51-2" sheetId="10" r:id="rId12"/>
    <sheet name="51-1" sheetId="9" r:id="rId13"/>
    <sheet name="50-2" sheetId="8" r:id="rId14"/>
    <sheet name="50-1" sheetId="7" r:id="rId15"/>
    <sheet name="49" sheetId="6" r:id="rId16"/>
    <sheet name="48" sheetId="5" r:id="rId17"/>
    <sheet name="47" sheetId="4" r:id="rId18"/>
  </sheets>
  <definedNames>
    <definedName name="_Fill" hidden="1">#REF!</definedName>
    <definedName name="_Key1" localSheetId="16" hidden="1">#REF!</definedName>
    <definedName name="_Key1" localSheetId="15" hidden="1">#REF!</definedName>
    <definedName name="_Key1" localSheetId="14" hidden="1">#REF!</definedName>
    <definedName name="_Key1" localSheetId="12" hidden="1">#REF!</definedName>
    <definedName name="_Key1" localSheetId="10" hidden="1">#REF!</definedName>
    <definedName name="_Key1" localSheetId="8" hidden="1">#REF!</definedName>
    <definedName name="_Key1" localSheetId="7" hidden="1">#REF!</definedName>
    <definedName name="_Key1" localSheetId="6" hidden="1">#REF!</definedName>
    <definedName name="_Key1" localSheetId="5" hidden="1">#REF!</definedName>
    <definedName name="_Key1" localSheetId="4" hidden="1">#REF!</definedName>
    <definedName name="_Key1" localSheetId="2" hidden="1">'57-2'!$F$7:$F$66</definedName>
    <definedName name="_Key1" localSheetId="1" hidden="1">#REF!</definedName>
    <definedName name="_Key1" localSheetId="0" hidden="1">#REF!</definedName>
    <definedName name="_Key1" hidden="1">#REF!</definedName>
    <definedName name="_Key2" localSheetId="16" hidden="1">#REF!</definedName>
    <definedName name="_Key2" localSheetId="15" hidden="1">#REF!</definedName>
    <definedName name="_Key2" localSheetId="14" hidden="1">#REF!</definedName>
    <definedName name="_Key2" localSheetId="12" hidden="1">#REF!</definedName>
    <definedName name="_Key2" localSheetId="10" hidden="1">#REF!</definedName>
    <definedName name="_Key2" localSheetId="8" hidden="1">#REF!</definedName>
    <definedName name="_Key2" localSheetId="7" hidden="1">#REF!</definedName>
    <definedName name="_Key2" localSheetId="6" hidden="1">#REF!</definedName>
    <definedName name="_Key2" localSheetId="5" hidden="1">#REF!</definedName>
    <definedName name="_Key2" localSheetId="4" hidden="1">#REF!</definedName>
    <definedName name="_Key2" localSheetId="2" hidden="1">'57-2'!#REF!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0</definedName>
    <definedName name="_Order2" hidden="1">255</definedName>
    <definedName name="_Regression_Int" localSheetId="2" hidden="1">1</definedName>
    <definedName name="_Sort" localSheetId="16" hidden="1">#REF!</definedName>
    <definedName name="_Sort" localSheetId="15" hidden="1">#REF!</definedName>
    <definedName name="_Sort" localSheetId="14" hidden="1">#REF!</definedName>
    <definedName name="_Sort" localSheetId="12" hidden="1">#REF!</definedName>
    <definedName name="_Sort" localSheetId="10" hidden="1">#REF!</definedName>
    <definedName name="_Sort" localSheetId="8" hidden="1">#REF!</definedName>
    <definedName name="_Sort" localSheetId="7" hidden="1">#REF!</definedName>
    <definedName name="_Sort" localSheetId="6" hidden="1">#REF!</definedName>
    <definedName name="_Sort" localSheetId="5" hidden="1">#REF!</definedName>
    <definedName name="_Sort" localSheetId="4" hidden="1">#REF!</definedName>
    <definedName name="_Sort" localSheetId="2" hidden="1">'57-2'!$A$7:$F$66</definedName>
    <definedName name="_Sort" localSheetId="1" hidden="1">#REF!</definedName>
    <definedName name="_Sort" localSheetId="0" hidden="1">#REF!</definedName>
    <definedName name="_Sort" hidden="1">#REF!</definedName>
    <definedName name="\a" localSheetId="16">#REF!</definedName>
    <definedName name="\a" localSheetId="15">#REF!</definedName>
    <definedName name="\a" localSheetId="14">#REF!</definedName>
    <definedName name="\a" localSheetId="12">#REF!</definedName>
    <definedName name="\a" localSheetId="10">#REF!</definedName>
    <definedName name="\a" localSheetId="8">#REF!</definedName>
    <definedName name="\a" localSheetId="7">#REF!</definedName>
    <definedName name="\a" localSheetId="6">#REF!</definedName>
    <definedName name="\a" localSheetId="5">#REF!</definedName>
    <definedName name="\a" localSheetId="4">#REF!</definedName>
    <definedName name="\a" localSheetId="2">'57-2'!$A$80</definedName>
    <definedName name="\a" localSheetId="1">#REF!</definedName>
    <definedName name="\a" localSheetId="0">#REF!</definedName>
    <definedName name="\a">#REF!</definedName>
    <definedName name="\b" localSheetId="16">#REF!</definedName>
    <definedName name="\b" localSheetId="15">#REF!</definedName>
    <definedName name="\b" localSheetId="14">#REF!</definedName>
    <definedName name="\b" localSheetId="12">#REF!</definedName>
    <definedName name="\b" localSheetId="10">#REF!</definedName>
    <definedName name="\b" localSheetId="8">#REF!</definedName>
    <definedName name="\b" localSheetId="7">#REF!</definedName>
    <definedName name="\b" localSheetId="6">#REF!</definedName>
    <definedName name="\b" localSheetId="5">#REF!</definedName>
    <definedName name="\b" localSheetId="4">#REF!</definedName>
    <definedName name="\b" localSheetId="2">'57-2'!$A$86</definedName>
    <definedName name="\b" localSheetId="1">#REF!</definedName>
    <definedName name="\b" localSheetId="0">#REF!</definedName>
    <definedName name="\b">#REF!</definedName>
    <definedName name="\c" localSheetId="16">#REF!</definedName>
    <definedName name="\c" localSheetId="15">#REF!</definedName>
    <definedName name="\c" localSheetId="14">#REF!</definedName>
    <definedName name="\c" localSheetId="12">#REF!</definedName>
    <definedName name="\c" localSheetId="10">#REF!</definedName>
    <definedName name="\c" localSheetId="8">#REF!</definedName>
    <definedName name="\c" localSheetId="7">#REF!</definedName>
    <definedName name="\c" localSheetId="6">#REF!</definedName>
    <definedName name="\c" localSheetId="5">#REF!</definedName>
    <definedName name="\c" localSheetId="4">#REF!</definedName>
    <definedName name="\c" localSheetId="2">'57-2'!$A$84</definedName>
    <definedName name="\c" localSheetId="1">#REF!</definedName>
    <definedName name="\c" localSheetId="0">#REF!</definedName>
    <definedName name="\c">#REF!</definedName>
    <definedName name="\d" localSheetId="16">#REF!</definedName>
    <definedName name="\d" localSheetId="15">#REF!</definedName>
    <definedName name="\d" localSheetId="14">#REF!</definedName>
    <definedName name="\d" localSheetId="12">#REF!</definedName>
    <definedName name="\d" localSheetId="10">#REF!</definedName>
    <definedName name="\d" localSheetId="8">#REF!</definedName>
    <definedName name="\d" localSheetId="7">#REF!</definedName>
    <definedName name="\d" localSheetId="6">#REF!</definedName>
    <definedName name="\d" localSheetId="5">#REF!</definedName>
    <definedName name="\d" localSheetId="4">#REF!</definedName>
    <definedName name="\d" localSheetId="2">'57-2'!$A$90</definedName>
    <definedName name="\d" localSheetId="1">#REF!</definedName>
    <definedName name="\d" localSheetId="0">#REF!</definedName>
    <definedName name="\d">#REF!</definedName>
    <definedName name="\e" localSheetId="16">#REF!</definedName>
    <definedName name="\e" localSheetId="15">#REF!</definedName>
    <definedName name="\e" localSheetId="14">#REF!</definedName>
    <definedName name="\e" localSheetId="12">#REF!</definedName>
    <definedName name="\e" localSheetId="10">#REF!</definedName>
    <definedName name="\e" localSheetId="8">#REF!</definedName>
    <definedName name="\e" localSheetId="7">#REF!</definedName>
    <definedName name="\e" localSheetId="6">#REF!</definedName>
    <definedName name="\e" localSheetId="5">#REF!</definedName>
    <definedName name="\e" localSheetId="4">#REF!</definedName>
    <definedName name="\e" localSheetId="2">'57-2'!$A$92</definedName>
    <definedName name="\e" localSheetId="1">#REF!</definedName>
    <definedName name="\e" localSheetId="0">#REF!</definedName>
    <definedName name="\e">#REF!</definedName>
    <definedName name="\f" localSheetId="16">#REF!</definedName>
    <definedName name="\f" localSheetId="15">#REF!</definedName>
    <definedName name="\f" localSheetId="14">#REF!</definedName>
    <definedName name="\f" localSheetId="12">#REF!</definedName>
    <definedName name="\f" localSheetId="10">#REF!</definedName>
    <definedName name="\f" localSheetId="8">#REF!</definedName>
    <definedName name="\f" localSheetId="7">#REF!</definedName>
    <definedName name="\f" localSheetId="6">#REF!</definedName>
    <definedName name="\f" localSheetId="5">#REF!</definedName>
    <definedName name="\f" localSheetId="4">#REF!</definedName>
    <definedName name="\f" localSheetId="2">'57-2'!$A$94</definedName>
    <definedName name="\f" localSheetId="1">#REF!</definedName>
    <definedName name="\f" localSheetId="0">#REF!</definedName>
    <definedName name="\f">#REF!</definedName>
    <definedName name="\k" localSheetId="16">#REF!</definedName>
    <definedName name="\k" localSheetId="15">#REF!</definedName>
    <definedName name="\k" localSheetId="14">#REF!</definedName>
    <definedName name="\k" localSheetId="12">#REF!</definedName>
    <definedName name="\k" localSheetId="10">#REF!</definedName>
    <definedName name="\k" localSheetId="8">#REF!</definedName>
    <definedName name="\k" localSheetId="7">#REF!</definedName>
    <definedName name="\k" localSheetId="6">#REF!</definedName>
    <definedName name="\k" localSheetId="5">#REF!</definedName>
    <definedName name="\k" localSheetId="4">#REF!</definedName>
    <definedName name="\k" localSheetId="2">'57-2'!$A$78</definedName>
    <definedName name="\k" localSheetId="1">#REF!</definedName>
    <definedName name="\k" localSheetId="0">#REF!</definedName>
    <definedName name="\k">#REF!</definedName>
    <definedName name="\p" localSheetId="16">#REF!</definedName>
    <definedName name="\p" localSheetId="15">#REF!</definedName>
    <definedName name="\p" localSheetId="14">#REF!</definedName>
    <definedName name="\p" localSheetId="12">#REF!</definedName>
    <definedName name="\p" localSheetId="10">#REF!</definedName>
    <definedName name="\p" localSheetId="8">#REF!</definedName>
    <definedName name="\p" localSheetId="7">#REF!</definedName>
    <definedName name="\p" localSheetId="6">#REF!</definedName>
    <definedName name="\p" localSheetId="5">#REF!</definedName>
    <definedName name="\p" localSheetId="4">#REF!</definedName>
    <definedName name="\p" localSheetId="2">'57-2'!$A$76</definedName>
    <definedName name="\p" localSheetId="1">#REF!</definedName>
    <definedName name="\p" localSheetId="0">#REF!</definedName>
    <definedName name="\p">#REF!</definedName>
    <definedName name="_xlnm.Print_Area" localSheetId="17">'47'!$A$1:$F$72</definedName>
    <definedName name="_xlnm.Print_Area" localSheetId="16">'48'!$A$1:$F$73</definedName>
    <definedName name="_xlnm.Print_Area" localSheetId="15">'49'!$A$1:$F$71</definedName>
    <definedName name="_xlnm.Print_Area" localSheetId="14">'50-1'!$A$1:$F$71</definedName>
    <definedName name="_xlnm.Print_Area" localSheetId="13">'50-2'!$A$1:$F$71</definedName>
    <definedName name="_xlnm.Print_Area" localSheetId="12">'51-1'!$A$1:$F$71</definedName>
    <definedName name="_xlnm.Print_Area" localSheetId="11">'51-2'!$A$1:$F$71</definedName>
    <definedName name="_xlnm.Print_Area" localSheetId="10">'52-1'!$A$1:$F$71</definedName>
    <definedName name="_xlnm.Print_Area" localSheetId="9">'52-2'!$A$1:$F$71</definedName>
    <definedName name="_xlnm.Print_Area" localSheetId="8">'53'!$A$1:$F$75</definedName>
    <definedName name="_xlnm.Print_Area" localSheetId="7">'54'!$A$1:$F$76</definedName>
    <definedName name="_xlnm.Print_Area" localSheetId="6">'55'!$A$1:$F$71</definedName>
    <definedName name="_xlnm.Print_Area" localSheetId="5">'56-1'!$A$1:$F$71</definedName>
    <definedName name="_xlnm.Print_Area" localSheetId="4">'56-2'!$A$1:$F$71</definedName>
    <definedName name="_xlnm.Print_Area" localSheetId="3">'57-1'!$A$1:$F$71</definedName>
    <definedName name="_xlnm.Print_Area" localSheetId="2">'57-2'!$A$1:$F$71</definedName>
    <definedName name="_xlnm.Print_Area" localSheetId="1">'58'!$A$1:$F$72</definedName>
    <definedName name="_xlnm.Print_Area" localSheetId="0">'59'!$A$1:$F$72</definedName>
    <definedName name="Print_Area_MI" localSheetId="2">'57-2'!$A$1:$F$72</definedName>
  </definedNames>
  <calcPr calcId="145621"/>
</workbook>
</file>

<file path=xl/calcChain.xml><?xml version="1.0" encoding="utf-8"?>
<calcChain xmlns="http://schemas.openxmlformats.org/spreadsheetml/2006/main">
  <c r="E65" i="21" l="1"/>
  <c r="E64" i="21"/>
  <c r="E63" i="21"/>
  <c r="E61" i="21"/>
  <c r="E60" i="21"/>
  <c r="E59" i="21"/>
  <c r="E58" i="21"/>
  <c r="E57" i="21"/>
  <c r="E55" i="21"/>
  <c r="E54" i="21"/>
  <c r="E53" i="21"/>
  <c r="E52" i="21"/>
  <c r="E51" i="21"/>
  <c r="E49" i="21"/>
  <c r="E48" i="21"/>
  <c r="E47" i="21"/>
  <c r="E46" i="21"/>
  <c r="E45" i="21"/>
  <c r="E43" i="21"/>
  <c r="E42" i="21"/>
  <c r="E41" i="21"/>
  <c r="E40" i="21"/>
  <c r="E39" i="21"/>
  <c r="E37" i="21"/>
  <c r="E36" i="21"/>
  <c r="E35" i="21"/>
  <c r="E34" i="21"/>
  <c r="E33" i="21"/>
  <c r="E31" i="21"/>
  <c r="E30" i="21"/>
  <c r="E29" i="21"/>
  <c r="E26" i="21"/>
  <c r="E25" i="21"/>
  <c r="E23" i="21"/>
  <c r="E22" i="21"/>
  <c r="E21" i="21"/>
  <c r="E20" i="21"/>
  <c r="E19" i="21"/>
  <c r="E17" i="21"/>
  <c r="E16" i="21"/>
  <c r="E15" i="21"/>
  <c r="E14" i="21"/>
  <c r="E13" i="21"/>
  <c r="E11" i="21"/>
  <c r="E10" i="21"/>
  <c r="E9" i="21"/>
  <c r="E8" i="21"/>
  <c r="E7" i="21"/>
  <c r="F68" i="20"/>
  <c r="E64" i="20"/>
  <c r="E63" i="20"/>
  <c r="E61" i="20"/>
  <c r="E60" i="20"/>
  <c r="E59" i="20"/>
  <c r="E58" i="20"/>
  <c r="E57" i="20"/>
  <c r="E55" i="20"/>
  <c r="E54" i="20"/>
  <c r="E53" i="20"/>
  <c r="E52" i="20"/>
  <c r="E51" i="20"/>
  <c r="E49" i="20"/>
  <c r="E48" i="20"/>
  <c r="E47" i="20"/>
  <c r="E46" i="20"/>
  <c r="E45" i="20"/>
  <c r="E43" i="20"/>
  <c r="E42" i="20"/>
  <c r="E41" i="20"/>
  <c r="E40" i="20"/>
  <c r="E39" i="20"/>
  <c r="E37" i="20"/>
  <c r="E36" i="20"/>
  <c r="E35" i="20"/>
  <c r="E34" i="20"/>
  <c r="E33" i="20"/>
  <c r="E31" i="20"/>
  <c r="E30" i="20"/>
  <c r="E29" i="20"/>
  <c r="E28" i="20"/>
  <c r="E27" i="20"/>
  <c r="E25" i="20"/>
  <c r="E24" i="20"/>
  <c r="E23" i="20"/>
  <c r="E22" i="20"/>
  <c r="E21" i="20"/>
  <c r="E19" i="20"/>
  <c r="E18" i="20"/>
  <c r="E17" i="20"/>
  <c r="E14" i="20"/>
  <c r="E13" i="20"/>
  <c r="E11" i="20"/>
  <c r="E10" i="20"/>
  <c r="E9" i="20"/>
  <c r="E8" i="20"/>
  <c r="E7" i="20"/>
  <c r="E66" i="19"/>
  <c r="E65" i="19"/>
  <c r="E64" i="19"/>
  <c r="E63" i="19"/>
  <c r="E62" i="19"/>
  <c r="E60" i="19"/>
  <c r="E59" i="19"/>
  <c r="E58" i="19"/>
  <c r="E57" i="19"/>
  <c r="E56" i="19"/>
  <c r="E54" i="19"/>
  <c r="E53" i="19"/>
  <c r="E52" i="19"/>
  <c r="E51" i="19"/>
  <c r="E50" i="19"/>
  <c r="E48" i="19"/>
  <c r="E47" i="19"/>
  <c r="E46" i="19"/>
  <c r="E45" i="19"/>
  <c r="E44" i="19"/>
  <c r="E42" i="19"/>
  <c r="E41" i="19"/>
  <c r="E40" i="19"/>
  <c r="E39" i="19"/>
  <c r="E38" i="19"/>
  <c r="E36" i="19"/>
  <c r="E35" i="19"/>
  <c r="E34" i="19"/>
  <c r="E33" i="19"/>
  <c r="E32" i="19"/>
  <c r="E30" i="19"/>
  <c r="E29" i="19"/>
  <c r="E28" i="19"/>
  <c r="E27" i="19"/>
  <c r="E26" i="19"/>
  <c r="E24" i="19"/>
  <c r="E23" i="19"/>
  <c r="E22" i="19"/>
  <c r="E21" i="19"/>
  <c r="E20" i="19"/>
  <c r="E18" i="19"/>
  <c r="E17" i="19"/>
  <c r="E15" i="19"/>
  <c r="E14" i="19"/>
  <c r="E13" i="19"/>
  <c r="E11" i="19"/>
  <c r="E10" i="19"/>
  <c r="E9" i="19"/>
  <c r="E8" i="19"/>
  <c r="E7" i="19"/>
  <c r="E65" i="18"/>
  <c r="E64" i="18"/>
  <c r="E63" i="18"/>
  <c r="E62" i="18"/>
  <c r="E61" i="18"/>
  <c r="E59" i="18"/>
  <c r="E58" i="18"/>
  <c r="E57" i="18"/>
  <c r="E56" i="18"/>
  <c r="E55" i="18"/>
  <c r="E53" i="18"/>
  <c r="E52" i="18"/>
  <c r="E51" i="18"/>
  <c r="E50" i="18"/>
  <c r="E49" i="18"/>
  <c r="E47" i="18"/>
  <c r="E46" i="18"/>
  <c r="E45" i="18"/>
  <c r="E44" i="18"/>
  <c r="E43" i="18"/>
  <c r="E41" i="18"/>
  <c r="E40" i="18"/>
  <c r="E39" i="18"/>
  <c r="E38" i="18"/>
  <c r="E37" i="18"/>
  <c r="E35" i="18"/>
  <c r="E34" i="18"/>
  <c r="E33" i="18"/>
  <c r="E32" i="18"/>
  <c r="E31" i="18"/>
  <c r="E29" i="18"/>
  <c r="E28" i="18"/>
  <c r="E27" i="18"/>
  <c r="E26" i="18"/>
  <c r="E25" i="18"/>
  <c r="E23" i="18"/>
  <c r="E22" i="18"/>
  <c r="E21" i="18"/>
  <c r="E20" i="18"/>
  <c r="E19" i="18"/>
  <c r="E17" i="18"/>
  <c r="E16" i="18"/>
  <c r="E15" i="18"/>
  <c r="E14" i="18"/>
  <c r="E13" i="18"/>
  <c r="E11" i="18"/>
  <c r="E10" i="18"/>
  <c r="E9" i="18"/>
  <c r="E8" i="18"/>
  <c r="E7" i="18"/>
  <c r="E66" i="17"/>
  <c r="E65" i="17"/>
  <c r="E64" i="17"/>
  <c r="E63" i="17"/>
  <c r="E62" i="17"/>
  <c r="E60" i="17"/>
  <c r="E59" i="17"/>
  <c r="E58" i="17"/>
  <c r="E57" i="17"/>
  <c r="E56" i="17"/>
  <c r="E54" i="17"/>
  <c r="E53" i="17"/>
  <c r="E52" i="17"/>
  <c r="E51" i="17"/>
  <c r="E50" i="17"/>
  <c r="E48" i="17"/>
  <c r="E47" i="17"/>
  <c r="E46" i="17"/>
  <c r="E45" i="17"/>
  <c r="E44" i="17"/>
  <c r="E42" i="17"/>
  <c r="E41" i="17"/>
  <c r="E40" i="17"/>
  <c r="E39" i="17"/>
  <c r="E38" i="17"/>
  <c r="E36" i="17"/>
  <c r="E35" i="17"/>
  <c r="E34" i="17"/>
  <c r="E33" i="17"/>
  <c r="E32" i="17"/>
  <c r="E30" i="17"/>
  <c r="E29" i="17"/>
  <c r="E28" i="17"/>
  <c r="E27" i="17"/>
  <c r="E26" i="17"/>
  <c r="E24" i="17"/>
  <c r="E23" i="17"/>
  <c r="E22" i="17"/>
  <c r="E21" i="17"/>
  <c r="E20" i="17"/>
  <c r="E17" i="17"/>
  <c r="E16" i="17"/>
  <c r="E15" i="17"/>
  <c r="E14" i="17"/>
  <c r="E13" i="17"/>
  <c r="E11" i="17"/>
  <c r="E10" i="17"/>
  <c r="E9" i="17"/>
  <c r="E8" i="17"/>
  <c r="E7" i="17"/>
  <c r="E65" i="16"/>
  <c r="E64" i="16"/>
  <c r="E63" i="16"/>
  <c r="E62" i="16"/>
  <c r="E61" i="16"/>
  <c r="E59" i="16"/>
  <c r="E58" i="16"/>
  <c r="E57" i="16"/>
  <c r="E56" i="16"/>
  <c r="E55" i="16"/>
  <c r="E53" i="16"/>
  <c r="E52" i="16"/>
  <c r="E51" i="16"/>
  <c r="E50" i="16"/>
  <c r="E49" i="16"/>
  <c r="E47" i="16"/>
  <c r="E46" i="16"/>
  <c r="E45" i="16"/>
  <c r="E44" i="16"/>
  <c r="E43" i="16"/>
  <c r="E41" i="16"/>
  <c r="E40" i="16"/>
  <c r="E39" i="16"/>
  <c r="E38" i="16"/>
  <c r="E37" i="16"/>
  <c r="E35" i="16"/>
  <c r="E34" i="16"/>
  <c r="E33" i="16"/>
  <c r="E32" i="16"/>
  <c r="E31" i="16"/>
  <c r="E29" i="16"/>
  <c r="E28" i="16"/>
  <c r="E27" i="16"/>
  <c r="E26" i="16"/>
  <c r="E25" i="16"/>
  <c r="E23" i="16"/>
  <c r="E22" i="16"/>
  <c r="E21" i="16"/>
  <c r="E20" i="16"/>
  <c r="E19" i="16"/>
  <c r="E17" i="16"/>
  <c r="E16" i="16"/>
  <c r="E15" i="16"/>
  <c r="E14" i="16"/>
  <c r="E13" i="16"/>
  <c r="E11" i="16"/>
  <c r="E10" i="16"/>
  <c r="E9" i="16"/>
  <c r="E8" i="16"/>
  <c r="E7" i="16"/>
  <c r="E66" i="15"/>
  <c r="E65" i="15"/>
  <c r="E64" i="15"/>
  <c r="E63" i="15"/>
  <c r="E62" i="15"/>
  <c r="E60" i="15"/>
  <c r="E59" i="15"/>
  <c r="E58" i="15"/>
  <c r="E57" i="15"/>
  <c r="E56" i="15"/>
  <c r="E54" i="15"/>
  <c r="E53" i="15"/>
  <c r="E52" i="15"/>
  <c r="E51" i="15"/>
  <c r="E50" i="15"/>
  <c r="E48" i="15"/>
  <c r="E47" i="15"/>
  <c r="E46" i="15"/>
  <c r="E45" i="15"/>
  <c r="E44" i="15"/>
  <c r="E42" i="15"/>
  <c r="E41" i="15"/>
  <c r="E39" i="15"/>
  <c r="E38" i="15"/>
  <c r="E37" i="15"/>
  <c r="E35" i="15"/>
  <c r="E34" i="15"/>
  <c r="E33" i="15"/>
  <c r="E32" i="15"/>
  <c r="E31" i="15"/>
  <c r="E29" i="15"/>
  <c r="E28" i="15"/>
  <c r="E27" i="15"/>
  <c r="E26" i="15"/>
  <c r="E25" i="15"/>
  <c r="E23" i="15"/>
  <c r="E22" i="15"/>
  <c r="E21" i="15"/>
  <c r="E20" i="15"/>
  <c r="E19" i="15"/>
  <c r="E17" i="15"/>
  <c r="E16" i="15"/>
  <c r="E15" i="15"/>
  <c r="E14" i="15"/>
  <c r="E13" i="15"/>
  <c r="E11" i="15"/>
  <c r="E10" i="15"/>
  <c r="E9" i="15"/>
  <c r="E8" i="15"/>
  <c r="E7" i="15"/>
  <c r="E66" i="14"/>
  <c r="E65" i="14"/>
  <c r="E64" i="14"/>
  <c r="E62" i="14"/>
  <c r="E61" i="14"/>
  <c r="E60" i="14"/>
  <c r="E57" i="14"/>
  <c r="E56" i="14"/>
  <c r="E54" i="14"/>
  <c r="E53" i="14"/>
  <c r="E52" i="14"/>
  <c r="E51" i="14"/>
  <c r="E50" i="14"/>
  <c r="E48" i="14"/>
  <c r="E47" i="14"/>
  <c r="E44" i="14"/>
  <c r="E42" i="14"/>
  <c r="E36" i="14"/>
  <c r="E34" i="14"/>
  <c r="E33" i="14"/>
  <c r="E32" i="14"/>
  <c r="E31" i="14"/>
  <c r="E30" i="14"/>
  <c r="E28" i="14"/>
  <c r="E27" i="14"/>
  <c r="E26" i="14"/>
  <c r="E25" i="14"/>
  <c r="E24" i="14"/>
  <c r="E22" i="14"/>
  <c r="E19" i="14"/>
  <c r="E18" i="14"/>
  <c r="E17" i="14"/>
  <c r="E16" i="14"/>
  <c r="E14" i="14"/>
  <c r="E10" i="14"/>
  <c r="E9" i="14"/>
  <c r="E8" i="14"/>
  <c r="E7" i="14"/>
  <c r="E67" i="13"/>
  <c r="E66" i="13"/>
  <c r="E65" i="13"/>
  <c r="E64" i="13"/>
  <c r="E62" i="13"/>
  <c r="E61" i="13"/>
  <c r="E60" i="13"/>
  <c r="E56" i="13"/>
  <c r="E55" i="13"/>
  <c r="E53" i="13"/>
  <c r="E52" i="13"/>
  <c r="E51" i="13"/>
  <c r="E50" i="13"/>
  <c r="E49" i="13"/>
  <c r="E47" i="13"/>
  <c r="E46" i="13"/>
  <c r="E45" i="13"/>
  <c r="E44" i="13"/>
  <c r="E43" i="13"/>
  <c r="E41" i="13"/>
  <c r="E38" i="13"/>
  <c r="E37" i="13"/>
  <c r="E36" i="13"/>
  <c r="E30" i="13"/>
  <c r="E28" i="13"/>
  <c r="E27" i="13"/>
  <c r="E24" i="13"/>
  <c r="E23" i="13"/>
  <c r="E22" i="13"/>
  <c r="E20" i="13"/>
  <c r="E19" i="13"/>
  <c r="E18" i="13"/>
  <c r="E17" i="13"/>
  <c r="E14" i="13"/>
  <c r="E11" i="13"/>
  <c r="E10" i="13"/>
  <c r="E9" i="13"/>
  <c r="E8" i="13"/>
  <c r="E7" i="13"/>
  <c r="E64" i="12"/>
  <c r="E63" i="12"/>
  <c r="E62" i="12"/>
  <c r="E60" i="12"/>
  <c r="E59" i="12"/>
  <c r="E58" i="12"/>
  <c r="E57" i="12"/>
  <c r="E56" i="12"/>
  <c r="E54" i="12"/>
  <c r="E53" i="12"/>
  <c r="E52" i="12"/>
  <c r="E51" i="12"/>
  <c r="E50" i="12"/>
  <c r="E48" i="12"/>
  <c r="E47" i="12"/>
  <c r="E46" i="12"/>
  <c r="E45" i="12"/>
  <c r="E44" i="12"/>
  <c r="E42" i="12"/>
  <c r="E41" i="12"/>
  <c r="E40" i="12"/>
  <c r="E39" i="12"/>
  <c r="E38" i="12"/>
  <c r="E36" i="12"/>
  <c r="E35" i="12"/>
  <c r="E34" i="12"/>
  <c r="E33" i="12"/>
  <c r="E32" i="12"/>
  <c r="E30" i="12"/>
  <c r="E29" i="12"/>
  <c r="E28" i="12"/>
  <c r="E27" i="12"/>
  <c r="E26" i="12"/>
  <c r="E24" i="12"/>
  <c r="E23" i="12"/>
  <c r="E22" i="12"/>
  <c r="E21" i="12"/>
  <c r="E20" i="12"/>
  <c r="E18" i="12"/>
  <c r="E17" i="12"/>
  <c r="E16" i="12"/>
  <c r="E15" i="12"/>
  <c r="E14" i="12"/>
  <c r="E11" i="12"/>
  <c r="E10" i="12"/>
  <c r="E9" i="12"/>
  <c r="E8" i="12"/>
  <c r="E7" i="12"/>
  <c r="E63" i="11"/>
  <c r="E62" i="11"/>
  <c r="E61" i="11"/>
  <c r="E59" i="11"/>
  <c r="E58" i="11"/>
  <c r="E57" i="11"/>
  <c r="E56" i="11"/>
  <c r="E55" i="11"/>
  <c r="E53" i="11"/>
  <c r="E52" i="11"/>
  <c r="E51" i="11"/>
  <c r="E50" i="11"/>
  <c r="E49" i="11"/>
  <c r="E47" i="11"/>
  <c r="E46" i="11"/>
  <c r="E45" i="11"/>
  <c r="E44" i="11"/>
  <c r="E43" i="11"/>
  <c r="E41" i="11"/>
  <c r="E40" i="11"/>
  <c r="E39" i="11"/>
  <c r="E38" i="11"/>
  <c r="E37" i="11"/>
  <c r="E35" i="11"/>
  <c r="E34" i="11"/>
  <c r="E33" i="11"/>
  <c r="E32" i="11"/>
  <c r="E31" i="11"/>
  <c r="E29" i="11"/>
  <c r="E28" i="11"/>
  <c r="E27" i="11"/>
  <c r="E26" i="11"/>
  <c r="E25" i="11"/>
  <c r="E23" i="11"/>
  <c r="E22" i="11"/>
  <c r="E21" i="11"/>
  <c r="E20" i="11"/>
  <c r="E19" i="11"/>
  <c r="E17" i="11"/>
  <c r="E16" i="11"/>
  <c r="E15" i="11"/>
  <c r="E14" i="11"/>
  <c r="E13" i="11"/>
  <c r="E11" i="11"/>
  <c r="E10" i="11"/>
  <c r="E9" i="11"/>
  <c r="E8" i="11"/>
  <c r="E7" i="11"/>
  <c r="E64" i="10"/>
  <c r="E63" i="10"/>
  <c r="E62" i="10"/>
  <c r="E60" i="10"/>
  <c r="E59" i="10"/>
  <c r="E58" i="10"/>
  <c r="E57" i="10"/>
  <c r="E56" i="10"/>
  <c r="E54" i="10"/>
  <c r="E53" i="10"/>
  <c r="E52" i="10"/>
  <c r="E51" i="10"/>
  <c r="E50" i="10"/>
  <c r="E48" i="10"/>
  <c r="E47" i="10"/>
  <c r="E46" i="10"/>
  <c r="E45" i="10"/>
  <c r="E44" i="10"/>
  <c r="E42" i="10"/>
  <c r="E41" i="10"/>
  <c r="E40" i="10"/>
  <c r="E39" i="10"/>
  <c r="E38" i="10"/>
  <c r="E36" i="10"/>
  <c r="E35" i="10"/>
  <c r="E34" i="10"/>
  <c r="E33" i="10"/>
  <c r="E32" i="10"/>
  <c r="E30" i="10"/>
  <c r="E29" i="10"/>
  <c r="E28" i="10"/>
  <c r="E27" i="10"/>
  <c r="E26" i="10"/>
  <c r="E24" i="10"/>
  <c r="E23" i="10"/>
  <c r="E22" i="10"/>
  <c r="E21" i="10"/>
  <c r="E20" i="10"/>
  <c r="E18" i="10"/>
  <c r="E17" i="10"/>
  <c r="E16" i="10"/>
  <c r="E14" i="10"/>
  <c r="E13" i="10"/>
  <c r="E11" i="10"/>
  <c r="E10" i="10"/>
  <c r="E9" i="10"/>
  <c r="E8" i="10"/>
  <c r="E7" i="10"/>
  <c r="E63" i="9"/>
  <c r="E62" i="9"/>
  <c r="E61" i="9"/>
  <c r="E59" i="9"/>
  <c r="E58" i="9"/>
  <c r="E57" i="9"/>
  <c r="E56" i="9"/>
  <c r="E55" i="9"/>
  <c r="E53" i="9"/>
  <c r="E52" i="9"/>
  <c r="E51" i="9"/>
  <c r="E50" i="9"/>
  <c r="E49" i="9"/>
  <c r="E47" i="9"/>
  <c r="E46" i="9"/>
  <c r="E45" i="9"/>
  <c r="E44" i="9"/>
  <c r="E43" i="9"/>
  <c r="E41" i="9"/>
  <c r="E40" i="9"/>
  <c r="E39" i="9"/>
  <c r="E38" i="9"/>
  <c r="E37" i="9"/>
  <c r="E35" i="9"/>
  <c r="E34" i="9"/>
  <c r="E33" i="9"/>
  <c r="E32" i="9"/>
  <c r="E31" i="9"/>
  <c r="E29" i="9"/>
  <c r="E28" i="9"/>
  <c r="E27" i="9"/>
  <c r="E26" i="9"/>
  <c r="E25" i="9"/>
  <c r="E23" i="9"/>
  <c r="E22" i="9"/>
  <c r="E21" i="9"/>
  <c r="E20" i="9"/>
  <c r="E19" i="9"/>
  <c r="E17" i="9"/>
  <c r="E16" i="9"/>
  <c r="E15" i="9"/>
  <c r="E14" i="9"/>
  <c r="E13" i="9"/>
  <c r="E11" i="9"/>
  <c r="E10" i="9"/>
  <c r="E9" i="9"/>
  <c r="E8" i="9"/>
  <c r="E7" i="9"/>
  <c r="E66" i="8"/>
  <c r="E65" i="8"/>
  <c r="E64" i="8"/>
  <c r="E63" i="8"/>
  <c r="E62" i="8"/>
  <c r="E60" i="8"/>
  <c r="E59" i="8"/>
  <c r="E58" i="8"/>
  <c r="E57" i="8"/>
  <c r="E56" i="8"/>
  <c r="E54" i="8"/>
  <c r="E53" i="8"/>
  <c r="E52" i="8"/>
  <c r="E51" i="8"/>
  <c r="E50" i="8"/>
  <c r="E48" i="8"/>
  <c r="E47" i="8"/>
  <c r="E46" i="8"/>
  <c r="E45" i="8"/>
  <c r="E44" i="8"/>
  <c r="E42" i="8"/>
  <c r="E41" i="8"/>
  <c r="E40" i="8"/>
  <c r="E39" i="8"/>
  <c r="E38" i="8"/>
  <c r="E36" i="8"/>
  <c r="E35" i="8"/>
  <c r="E34" i="8"/>
  <c r="E33" i="8"/>
  <c r="E32" i="8"/>
  <c r="E30" i="8"/>
  <c r="E29" i="8"/>
  <c r="E28" i="8"/>
  <c r="E27" i="8"/>
  <c r="E26" i="8"/>
  <c r="E24" i="8"/>
  <c r="E22" i="8"/>
  <c r="E21" i="8"/>
  <c r="E20" i="8"/>
  <c r="E19" i="8"/>
  <c r="E17" i="8"/>
  <c r="E16" i="8"/>
  <c r="E15" i="8"/>
  <c r="E14" i="8"/>
  <c r="E13" i="8"/>
  <c r="E11" i="8"/>
  <c r="E10" i="8"/>
  <c r="E9" i="8"/>
  <c r="E8" i="8"/>
  <c r="E7" i="8"/>
  <c r="E65" i="7"/>
  <c r="E64" i="7"/>
  <c r="E63" i="7"/>
  <c r="E62" i="7"/>
  <c r="E61" i="7"/>
  <c r="E59" i="7"/>
  <c r="E58" i="7"/>
  <c r="E57" i="7"/>
  <c r="E56" i="7"/>
  <c r="E55" i="7"/>
  <c r="E53" i="7"/>
  <c r="E52" i="7"/>
  <c r="E51" i="7"/>
  <c r="E50" i="7"/>
  <c r="E49" i="7"/>
  <c r="E47" i="7"/>
  <c r="E46" i="7"/>
  <c r="E45" i="7"/>
  <c r="E44" i="7"/>
  <c r="E43" i="7"/>
  <c r="E41" i="7"/>
  <c r="E40" i="7"/>
  <c r="E39" i="7"/>
  <c r="E38" i="7"/>
  <c r="E37" i="7"/>
  <c r="E35" i="7"/>
  <c r="E34" i="7"/>
  <c r="E33" i="7"/>
  <c r="E32" i="7"/>
  <c r="E31" i="7"/>
  <c r="E29" i="7"/>
  <c r="E28" i="7"/>
  <c r="E27" i="7"/>
  <c r="E26" i="7"/>
  <c r="E25" i="7"/>
  <c r="E23" i="7"/>
  <c r="E22" i="7"/>
  <c r="E21" i="7"/>
  <c r="E20" i="7"/>
  <c r="E19" i="7"/>
  <c r="E17" i="7"/>
  <c r="E16" i="7"/>
  <c r="E15" i="7"/>
  <c r="E14" i="7"/>
  <c r="E13" i="7"/>
  <c r="E11" i="7"/>
  <c r="E10" i="7"/>
  <c r="E9" i="7"/>
  <c r="E8" i="7"/>
  <c r="E7" i="7"/>
  <c r="E65" i="6"/>
  <c r="E64" i="6"/>
  <c r="E63" i="6"/>
  <c r="E62" i="6"/>
  <c r="E61" i="6"/>
  <c r="E59" i="6"/>
  <c r="E58" i="6"/>
  <c r="E57" i="6"/>
  <c r="E56" i="6"/>
  <c r="E55" i="6"/>
  <c r="E53" i="6"/>
  <c r="E52" i="6"/>
  <c r="E51" i="6"/>
  <c r="E50" i="6"/>
  <c r="E49" i="6"/>
  <c r="E47" i="6"/>
  <c r="E46" i="6"/>
  <c r="E45" i="6"/>
  <c r="E44" i="6"/>
  <c r="E43" i="6"/>
  <c r="E41" i="6"/>
  <c r="E40" i="6"/>
  <c r="E39" i="6"/>
  <c r="E38" i="6"/>
  <c r="E37" i="6"/>
  <c r="E35" i="6"/>
  <c r="E34" i="6"/>
  <c r="E33" i="6"/>
  <c r="E32" i="6"/>
  <c r="E31" i="6"/>
  <c r="E29" i="6"/>
  <c r="E28" i="6"/>
  <c r="E27" i="6"/>
  <c r="E26" i="6"/>
  <c r="E25" i="6"/>
  <c r="E23" i="6"/>
  <c r="E22" i="6"/>
  <c r="E21" i="6"/>
  <c r="E20" i="6"/>
  <c r="E19" i="6"/>
  <c r="E17" i="6"/>
  <c r="E16" i="6"/>
  <c r="E15" i="6"/>
  <c r="E14" i="6"/>
  <c r="E13" i="6"/>
  <c r="E11" i="6"/>
  <c r="E10" i="6"/>
  <c r="E9" i="6"/>
  <c r="E8" i="6"/>
  <c r="E7" i="6"/>
  <c r="E65" i="5"/>
  <c r="E64" i="5"/>
  <c r="E63" i="5"/>
  <c r="E62" i="5"/>
  <c r="E61" i="5"/>
  <c r="E59" i="5"/>
  <c r="E58" i="5"/>
  <c r="E57" i="5"/>
  <c r="E56" i="5"/>
  <c r="E55" i="5"/>
  <c r="E53" i="5"/>
  <c r="E52" i="5"/>
  <c r="E51" i="5"/>
  <c r="E50" i="5"/>
  <c r="E49" i="5"/>
  <c r="E47" i="5"/>
  <c r="E46" i="5"/>
  <c r="E45" i="5"/>
  <c r="E44" i="5"/>
  <c r="E43" i="5"/>
  <c r="E41" i="5"/>
  <c r="E40" i="5"/>
  <c r="E39" i="5"/>
  <c r="E38" i="5"/>
  <c r="E37" i="5"/>
  <c r="E35" i="5"/>
  <c r="E34" i="5"/>
  <c r="E33" i="5"/>
  <c r="E32" i="5"/>
  <c r="E31" i="5"/>
  <c r="E29" i="5"/>
  <c r="E28" i="5"/>
  <c r="E27" i="5"/>
  <c r="E26" i="5"/>
  <c r="E25" i="5"/>
  <c r="E23" i="5"/>
  <c r="E22" i="5"/>
  <c r="E21" i="5"/>
  <c r="E20" i="5"/>
  <c r="E19" i="5"/>
  <c r="E17" i="5"/>
  <c r="E16" i="5"/>
  <c r="E15" i="5"/>
  <c r="E14" i="5"/>
  <c r="E13" i="5"/>
  <c r="E11" i="5"/>
  <c r="E10" i="5"/>
  <c r="E9" i="5"/>
  <c r="E8" i="5"/>
  <c r="E7" i="5"/>
  <c r="E65" i="4"/>
  <c r="E64" i="4"/>
  <c r="E63" i="4"/>
  <c r="E61" i="4"/>
  <c r="E60" i="4"/>
  <c r="E59" i="4"/>
  <c r="E58" i="4"/>
  <c r="E57" i="4"/>
  <c r="E55" i="4"/>
  <c r="E54" i="4"/>
  <c r="E53" i="4"/>
  <c r="E52" i="4"/>
  <c r="E51" i="4"/>
  <c r="E49" i="4"/>
  <c r="E48" i="4"/>
  <c r="E47" i="4"/>
  <c r="E46" i="4"/>
  <c r="E45" i="4"/>
  <c r="E43" i="4"/>
  <c r="E42" i="4"/>
  <c r="E41" i="4"/>
  <c r="E40" i="4"/>
  <c r="E39" i="4"/>
  <c r="E37" i="4"/>
  <c r="E36" i="4"/>
  <c r="E35" i="4"/>
  <c r="E34" i="4"/>
  <c r="E33" i="4"/>
  <c r="E31" i="4"/>
  <c r="E28" i="4"/>
  <c r="E27" i="4"/>
  <c r="E26" i="4"/>
  <c r="E25" i="4"/>
  <c r="E23" i="4"/>
  <c r="E22" i="4"/>
  <c r="E21" i="4"/>
  <c r="E20" i="4"/>
  <c r="E19" i="4"/>
  <c r="E17" i="4"/>
  <c r="E16" i="4"/>
  <c r="E15" i="4"/>
  <c r="E14" i="4"/>
  <c r="E13" i="4"/>
  <c r="E11" i="4"/>
  <c r="E10" i="4"/>
  <c r="E9" i="4"/>
  <c r="E8" i="4"/>
  <c r="E7" i="4"/>
</calcChain>
</file>

<file path=xl/sharedStrings.xml><?xml version="1.0" encoding="utf-8"?>
<sst xmlns="http://schemas.openxmlformats.org/spreadsheetml/2006/main" count="1403" uniqueCount="228">
  <si>
    <t>47.着工新設住宅戸数</t>
  </si>
  <si>
    <t>順  位</t>
  </si>
  <si>
    <t xml:space="preserve">  市 町 村</t>
  </si>
  <si>
    <t>02年度</t>
  </si>
  <si>
    <t>03年度</t>
  </si>
  <si>
    <t>04年度</t>
    <phoneticPr fontId="4"/>
  </si>
  <si>
    <t>着工戸数</t>
  </si>
  <si>
    <t>戸</t>
  </si>
  <si>
    <t xml:space="preserve"> 和 歌 山市</t>
  </si>
  <si>
    <t xml:space="preserve"> 岩  出  町</t>
  </si>
  <si>
    <t xml:space="preserve"> 田  辺  市</t>
  </si>
  <si>
    <t xml:space="preserve"> 橋  本  市</t>
  </si>
  <si>
    <t xml:space="preserve"> 海  南  市</t>
  </si>
  <si>
    <t xml:space="preserve"> 御  坊  市</t>
  </si>
  <si>
    <t xml:space="preserve"> 新  宮  市</t>
  </si>
  <si>
    <t xml:space="preserve"> 吉  備  町</t>
  </si>
  <si>
    <t xml:space="preserve"> 白  浜  町</t>
  </si>
  <si>
    <t xml:space="preserve"> 貴 志 川町</t>
  </si>
  <si>
    <t xml:space="preserve"> かつらぎ町</t>
  </si>
  <si>
    <t xml:space="preserve"> 打  田  町</t>
  </si>
  <si>
    <t xml:space="preserve"> 有  田  市</t>
  </si>
  <si>
    <t xml:space="preserve"> 湯  浅  町</t>
  </si>
  <si>
    <t xml:space="preserve"> 上 富 田町</t>
  </si>
  <si>
    <t xml:space="preserve"> 高 野 口町</t>
  </si>
  <si>
    <t xml:space="preserve"> 日  高  町</t>
  </si>
  <si>
    <t xml:space="preserve"> 桃  山  町</t>
  </si>
  <si>
    <t xml:space="preserve"> み な べ町</t>
    <rPh sb="6" eb="7">
      <t>チョウ</t>
    </rPh>
    <phoneticPr fontId="4"/>
  </si>
  <si>
    <t>-</t>
    <phoneticPr fontId="4"/>
  </si>
  <si>
    <t xml:space="preserve">  旧南部川村</t>
    <rPh sb="2" eb="3">
      <t>キュウ</t>
    </rPh>
    <phoneticPr fontId="4"/>
  </si>
  <si>
    <t xml:space="preserve">  旧南 部 町</t>
    <rPh sb="2" eb="3">
      <t>キュウ</t>
    </rPh>
    <phoneticPr fontId="4"/>
  </si>
  <si>
    <t xml:space="preserve"> 粉  河  町</t>
  </si>
  <si>
    <t xml:space="preserve"> 那智勝浦町</t>
  </si>
  <si>
    <t xml:space="preserve"> 串  本  町</t>
  </si>
  <si>
    <t xml:space="preserve"> 広  川  町</t>
  </si>
  <si>
    <t xml:space="preserve"> 印  南  町</t>
  </si>
  <si>
    <t xml:space="preserve"> 下  津  町</t>
  </si>
  <si>
    <t xml:space="preserve"> 美  浜  町</t>
  </si>
  <si>
    <t xml:space="preserve"> 川  辺  町</t>
  </si>
  <si>
    <t xml:space="preserve"> 那  賀  町</t>
  </si>
  <si>
    <t xml:space="preserve"> す さ み町</t>
  </si>
  <si>
    <t xml:space="preserve"> 由  良  町</t>
  </si>
  <si>
    <t xml:space="preserve"> 野  上  町</t>
  </si>
  <si>
    <t xml:space="preserve"> 古  座  町</t>
  </si>
  <si>
    <t xml:space="preserve"> 九 度 山町</t>
  </si>
  <si>
    <t xml:space="preserve"> 金  屋  町</t>
  </si>
  <si>
    <t xml:space="preserve"> 龍  神  村</t>
  </si>
  <si>
    <t xml:space="preserve"> 日 置 川町</t>
  </si>
  <si>
    <t xml:space="preserve"> 大  塔  村</t>
  </si>
  <si>
    <t xml:space="preserve"> 美  里  町</t>
  </si>
  <si>
    <t xml:space="preserve"> 太  地  町</t>
  </si>
  <si>
    <t xml:space="preserve"> 古 座 川町</t>
  </si>
  <si>
    <t xml:space="preserve"> 中  津  村</t>
  </si>
  <si>
    <t xml:space="preserve"> 中 辺 路町</t>
  </si>
  <si>
    <t xml:space="preserve"> 本  宮  町</t>
  </si>
  <si>
    <t xml:space="preserve"> 高  野  町</t>
  </si>
  <si>
    <t xml:space="preserve"> 清  水  町</t>
  </si>
  <si>
    <t xml:space="preserve"> 美  山  村</t>
  </si>
  <si>
    <t xml:space="preserve"> 熊 野 川町</t>
  </si>
  <si>
    <t xml:space="preserve"> 花  園  村</t>
  </si>
  <si>
    <t xml:space="preserve"> 北  山  村</t>
  </si>
  <si>
    <t xml:space="preserve"> 県  合  計</t>
  </si>
  <si>
    <t xml:space="preserve"> 資料:</t>
  </si>
  <si>
    <t>国土交通省 「建築統計年報」</t>
  </si>
  <si>
    <t xml:space="preserve"> 時期:</t>
  </si>
  <si>
    <t>2004年度，毎年度</t>
    <phoneticPr fontId="4"/>
  </si>
  <si>
    <t xml:space="preserve"> 解説:</t>
  </si>
  <si>
    <t>2004年度の1年間に建築基準法に基づき</t>
    <phoneticPr fontId="4"/>
  </si>
  <si>
    <t>届出された工事着工住宅の総数｡</t>
  </si>
  <si>
    <t>48.事業所に所属する従業者数</t>
  </si>
  <si>
    <t>96年</t>
  </si>
  <si>
    <t>01年</t>
    <phoneticPr fontId="4"/>
  </si>
  <si>
    <t>2004年</t>
    <phoneticPr fontId="4"/>
  </si>
  <si>
    <t>従業者数</t>
  </si>
  <si>
    <t>人</t>
  </si>
  <si>
    <t xml:space="preserve"> 和 歌 山市</t>
    <phoneticPr fontId="4"/>
  </si>
  <si>
    <t xml:space="preserve"> 南  部  町</t>
  </si>
  <si>
    <t xml:space="preserve"> 南 部 川村</t>
  </si>
  <si>
    <t>総務省統計局｢事業所企業統計調査報告｣</t>
  </si>
  <si>
    <t>2004年6月1日,5年毎(中間年に簡易調査)</t>
    <rPh sb="14" eb="16">
      <t>チュウカン</t>
    </rPh>
    <rPh sb="16" eb="17">
      <t>ネン</t>
    </rPh>
    <rPh sb="18" eb="20">
      <t>カンイ</t>
    </rPh>
    <rPh sb="20" eb="22">
      <t>チョウサ</t>
    </rPh>
    <phoneticPr fontId="4"/>
  </si>
  <si>
    <t>調査対象は､個人経営の農林漁業、家事</t>
  </si>
  <si>
    <t>ｻ-ﾋﾞｽ業及び外国公務を除く全事業所。</t>
  </si>
  <si>
    <t>簡易調査は民営事業所のみ</t>
    <rPh sb="0" eb="2">
      <t>カンイ</t>
    </rPh>
    <rPh sb="2" eb="4">
      <t>チョウサ</t>
    </rPh>
    <rPh sb="5" eb="7">
      <t>ミンエイ</t>
    </rPh>
    <rPh sb="7" eb="10">
      <t>ジギョウショ</t>
    </rPh>
    <phoneticPr fontId="4"/>
  </si>
  <si>
    <t>2004年は、簡易調査。</t>
    <rPh sb="4" eb="5">
      <t>ネン</t>
    </rPh>
    <rPh sb="7" eb="9">
      <t>カンイ</t>
    </rPh>
    <rPh sb="9" eb="11">
      <t>チョウサ</t>
    </rPh>
    <phoneticPr fontId="4"/>
  </si>
  <si>
    <t>49.製造業事業所数(従業者4人以上の事業所)</t>
  </si>
  <si>
    <t>01年</t>
  </si>
  <si>
    <t>02年</t>
    <phoneticPr fontId="4"/>
  </si>
  <si>
    <t>2003年</t>
    <phoneticPr fontId="4"/>
  </si>
  <si>
    <t>事業所数</t>
  </si>
  <si>
    <t>所</t>
  </si>
  <si>
    <t>-</t>
  </si>
  <si>
    <t>経済産業省「工業統計表」</t>
  </si>
  <si>
    <t>2003年，毎年</t>
    <phoneticPr fontId="4"/>
  </si>
  <si>
    <t>｢事業所｣とは､一区画を占めて主として</t>
  </si>
  <si>
    <t>製造又は加工を行っているもの｡</t>
  </si>
  <si>
    <t>50-1.製造業従業者数(従業者4人以上の事業所)</t>
    <phoneticPr fontId="4"/>
  </si>
  <si>
    <t>02年</t>
    <phoneticPr fontId="4"/>
  </si>
  <si>
    <t>2003年</t>
    <phoneticPr fontId="4"/>
  </si>
  <si>
    <t>従業者数</t>
    <phoneticPr fontId="4"/>
  </si>
  <si>
    <t>｢従業者数｣とは､常用労働者と個人事業</t>
  </si>
  <si>
    <t>主及び無給家族従業者の合計数｡</t>
  </si>
  <si>
    <t>50-2.１事業所当りの製造業従業者数</t>
    <rPh sb="6" eb="9">
      <t>ジギョウショ</t>
    </rPh>
    <rPh sb="9" eb="10">
      <t>ア</t>
    </rPh>
    <phoneticPr fontId="4"/>
  </si>
  <si>
    <t xml:space="preserve"> ☆県 平 均</t>
  </si>
  <si>
    <t>１事業所当り製造業従業者数＝</t>
    <rPh sb="1" eb="4">
      <t>ジギョウショ</t>
    </rPh>
    <rPh sb="4" eb="5">
      <t>ア</t>
    </rPh>
    <rPh sb="6" eb="9">
      <t>セイゾウギョウ</t>
    </rPh>
    <rPh sb="9" eb="11">
      <t>ジュウギョウ</t>
    </rPh>
    <rPh sb="11" eb="13">
      <t>シャスウ</t>
    </rPh>
    <phoneticPr fontId="4"/>
  </si>
  <si>
    <t>製造業従業者数÷製造業事業所数</t>
    <rPh sb="0" eb="3">
      <t>セイゾウギョウ</t>
    </rPh>
    <rPh sb="3" eb="5">
      <t>ジュウギョウ</t>
    </rPh>
    <rPh sb="5" eb="7">
      <t>シャスウ</t>
    </rPh>
    <rPh sb="8" eb="11">
      <t>セイゾウギョウ</t>
    </rPh>
    <rPh sb="11" eb="14">
      <t>ジギョウショ</t>
    </rPh>
    <rPh sb="14" eb="15">
      <t>スウ</t>
    </rPh>
    <phoneticPr fontId="4"/>
  </si>
  <si>
    <t>51-1.製造品出荷額等(従業者4人以上の事業所)</t>
    <phoneticPr fontId="4"/>
  </si>
  <si>
    <t>02年</t>
    <phoneticPr fontId="4"/>
  </si>
  <si>
    <t>2003年</t>
    <phoneticPr fontId="4"/>
  </si>
  <si>
    <t>出荷額等</t>
  </si>
  <si>
    <t xml:space="preserve">     百万円</t>
  </si>
  <si>
    <t>-</t>
    <phoneticPr fontId="4"/>
  </si>
  <si>
    <t>X</t>
  </si>
  <si>
    <t>2003年，毎年</t>
    <phoneticPr fontId="4"/>
  </si>
  <si>
    <t>｢製造品出荷額等｣とは､製造品出荷額､加</t>
  </si>
  <si>
    <t>工賃収入額､修理料収入額等の合計額｡</t>
  </si>
  <si>
    <t>51-2.１事業所当りの製造品出荷額等</t>
    <rPh sb="6" eb="9">
      <t>ジギョウショ</t>
    </rPh>
    <rPh sb="9" eb="10">
      <t>ア</t>
    </rPh>
    <phoneticPr fontId="4"/>
  </si>
  <si>
    <t>(従業者4人以上の事業所)</t>
    <phoneticPr fontId="4"/>
  </si>
  <si>
    <t>02年</t>
    <phoneticPr fontId="4"/>
  </si>
  <si>
    <t>2003年</t>
    <phoneticPr fontId="4"/>
  </si>
  <si>
    <t xml:space="preserve">     万円</t>
    <phoneticPr fontId="4"/>
  </si>
  <si>
    <t>-</t>
    <phoneticPr fontId="4"/>
  </si>
  <si>
    <t>2003年，毎年</t>
    <phoneticPr fontId="4"/>
  </si>
  <si>
    <t>１事業所当りの製造品出荷額等＝</t>
    <rPh sb="1" eb="4">
      <t>ジギョウショ</t>
    </rPh>
    <rPh sb="4" eb="5">
      <t>ア</t>
    </rPh>
    <rPh sb="7" eb="9">
      <t>セイゾウ</t>
    </rPh>
    <rPh sb="9" eb="10">
      <t>ヒン</t>
    </rPh>
    <rPh sb="10" eb="13">
      <t>シュッカガク</t>
    </rPh>
    <rPh sb="13" eb="14">
      <t>トウ</t>
    </rPh>
    <phoneticPr fontId="4"/>
  </si>
  <si>
    <t>製造品出荷額等÷製造業事業所数</t>
    <rPh sb="0" eb="2">
      <t>セイゾウ</t>
    </rPh>
    <rPh sb="2" eb="3">
      <t>ヒン</t>
    </rPh>
    <rPh sb="3" eb="6">
      <t>シュッカガク</t>
    </rPh>
    <rPh sb="6" eb="7">
      <t>トウ</t>
    </rPh>
    <rPh sb="8" eb="11">
      <t>セイゾウギョウ</t>
    </rPh>
    <rPh sb="11" eb="14">
      <t>ジギョウショ</t>
    </rPh>
    <rPh sb="14" eb="15">
      <t>スウ</t>
    </rPh>
    <phoneticPr fontId="4"/>
  </si>
  <si>
    <t>52-1.製造業粗付加価値額</t>
    <phoneticPr fontId="4"/>
  </si>
  <si>
    <t>(従業者4人以上の事業所)</t>
  </si>
  <si>
    <t>粗付加価値額</t>
  </si>
  <si>
    <t>-</t>
    <phoneticPr fontId="4"/>
  </si>
  <si>
    <t>2003年，毎年</t>
    <phoneticPr fontId="4"/>
  </si>
  <si>
    <t>粗付加価値額=製造品出荷額等-(消費税を除く内国</t>
    <rPh sb="16" eb="19">
      <t>ショウヒゼイ</t>
    </rPh>
    <rPh sb="20" eb="21">
      <t>ノゾ</t>
    </rPh>
    <phoneticPr fontId="4"/>
  </si>
  <si>
    <t>消費税額＋推計消費税額)-原材料使用額等</t>
    <rPh sb="0" eb="3">
      <t>ショウヒゼイ</t>
    </rPh>
    <rPh sb="3" eb="4">
      <t>ガク</t>
    </rPh>
    <rPh sb="5" eb="7">
      <t>スイケイ</t>
    </rPh>
    <rPh sb="7" eb="10">
      <t>ショウヒゼイ</t>
    </rPh>
    <rPh sb="10" eb="11">
      <t>ガク</t>
    </rPh>
    <rPh sb="13" eb="16">
      <t>ゲンザイリョウ</t>
    </rPh>
    <rPh sb="16" eb="18">
      <t>シヨウ</t>
    </rPh>
    <rPh sb="18" eb="19">
      <t>ガク</t>
    </rPh>
    <rPh sb="19" eb="20">
      <t>トウ</t>
    </rPh>
    <phoneticPr fontId="4"/>
  </si>
  <si>
    <t>52-2.１事業所当りの製造業粗付加価値額</t>
    <rPh sb="6" eb="9">
      <t>ジギョウショ</t>
    </rPh>
    <rPh sb="9" eb="10">
      <t>ア</t>
    </rPh>
    <phoneticPr fontId="4"/>
  </si>
  <si>
    <t xml:space="preserve">     万円</t>
    <phoneticPr fontId="4"/>
  </si>
  <si>
    <t>１事業所当りの製造業粗付加価値額=</t>
    <rPh sb="1" eb="4">
      <t>ジギョウショ</t>
    </rPh>
    <rPh sb="4" eb="5">
      <t>ア</t>
    </rPh>
    <rPh sb="7" eb="10">
      <t>セイゾウギョウ</t>
    </rPh>
    <phoneticPr fontId="4"/>
  </si>
  <si>
    <t>製造業粗付加価値額÷製造業事業所数</t>
    <rPh sb="0" eb="3">
      <t>セイゾウギョウ</t>
    </rPh>
    <rPh sb="3" eb="4">
      <t>ソ</t>
    </rPh>
    <rPh sb="4" eb="6">
      <t>フカ</t>
    </rPh>
    <rPh sb="6" eb="9">
      <t>カチガク</t>
    </rPh>
    <rPh sb="10" eb="13">
      <t>セイゾウギョウ</t>
    </rPh>
    <rPh sb="13" eb="16">
      <t>ジギョウショ</t>
    </rPh>
    <rPh sb="16" eb="17">
      <t>スウ</t>
    </rPh>
    <phoneticPr fontId="4"/>
  </si>
  <si>
    <t>53.商業地平均価格</t>
  </si>
  <si>
    <t>03年</t>
  </si>
  <si>
    <t>04年</t>
    <phoneticPr fontId="4"/>
  </si>
  <si>
    <t>2005年</t>
    <phoneticPr fontId="4"/>
  </si>
  <si>
    <t>平均価格</t>
  </si>
  <si>
    <t xml:space="preserve">     円／㎡</t>
  </si>
  <si>
    <t xml:space="preserve"> 海  南  市</t>
    <rPh sb="1" eb="2">
      <t>ウミ</t>
    </rPh>
    <rPh sb="4" eb="5">
      <t>ミナミ</t>
    </rPh>
    <rPh sb="7" eb="8">
      <t>シ</t>
    </rPh>
    <phoneticPr fontId="4"/>
  </si>
  <si>
    <t xml:space="preserve">  旧海 南 市</t>
    <rPh sb="2" eb="3">
      <t>キュウ</t>
    </rPh>
    <phoneticPr fontId="4"/>
  </si>
  <si>
    <t xml:space="preserve">  旧下 津 町</t>
    <rPh sb="2" eb="3">
      <t>キュウ</t>
    </rPh>
    <phoneticPr fontId="4"/>
  </si>
  <si>
    <t xml:space="preserve"> 串  本  町</t>
    <phoneticPr fontId="4"/>
  </si>
  <si>
    <t xml:space="preserve">  旧串 本 町</t>
    <rPh sb="2" eb="3">
      <t>キュウ</t>
    </rPh>
    <phoneticPr fontId="4"/>
  </si>
  <si>
    <t xml:space="preserve">  旧古 座 町</t>
    <rPh sb="2" eb="3">
      <t>キュウ</t>
    </rPh>
    <phoneticPr fontId="4"/>
  </si>
  <si>
    <t xml:space="preserve"> 田  辺  市</t>
    <phoneticPr fontId="4"/>
  </si>
  <si>
    <t xml:space="preserve">  旧田 辺 市</t>
    <rPh sb="2" eb="3">
      <t>キュウ</t>
    </rPh>
    <phoneticPr fontId="4"/>
  </si>
  <si>
    <t xml:space="preserve">  旧龍 神 村</t>
    <rPh sb="2" eb="3">
      <t>キュウ</t>
    </rPh>
    <phoneticPr fontId="4"/>
  </si>
  <si>
    <t xml:space="preserve">  旧中辺路町</t>
    <rPh sb="2" eb="3">
      <t>キュウ</t>
    </rPh>
    <phoneticPr fontId="4"/>
  </si>
  <si>
    <t xml:space="preserve">  旧大 塔 村</t>
    <rPh sb="2" eb="3">
      <t>キュウ</t>
    </rPh>
    <phoneticPr fontId="4"/>
  </si>
  <si>
    <t xml:space="preserve">  旧本 宮 町</t>
    <rPh sb="2" eb="3">
      <t>キュウ</t>
    </rPh>
    <phoneticPr fontId="4"/>
  </si>
  <si>
    <t xml:space="preserve"> 日 高 川町</t>
    <rPh sb="1" eb="2">
      <t>ヒ</t>
    </rPh>
    <rPh sb="3" eb="4">
      <t>タカ</t>
    </rPh>
    <rPh sb="5" eb="6">
      <t>ガワ</t>
    </rPh>
    <rPh sb="6" eb="7">
      <t>チョウ</t>
    </rPh>
    <phoneticPr fontId="4"/>
  </si>
  <si>
    <t xml:space="preserve">  旧川 辺 町</t>
    <rPh sb="2" eb="3">
      <t>キュウ</t>
    </rPh>
    <phoneticPr fontId="4"/>
  </si>
  <si>
    <t xml:space="preserve">  旧中 津 村</t>
    <rPh sb="2" eb="3">
      <t>キュウ</t>
    </rPh>
    <phoneticPr fontId="4"/>
  </si>
  <si>
    <t xml:space="preserve">  旧美 山 村</t>
    <rPh sb="2" eb="3">
      <t>キュウ</t>
    </rPh>
    <phoneticPr fontId="4"/>
  </si>
  <si>
    <t>県地域振興課「地価調査基準地価格要覧」</t>
    <rPh sb="0" eb="1">
      <t>ケン</t>
    </rPh>
    <rPh sb="1" eb="3">
      <t>チイキ</t>
    </rPh>
    <rPh sb="3" eb="5">
      <t>シンコウ</t>
    </rPh>
    <rPh sb="11" eb="13">
      <t>キジュン</t>
    </rPh>
    <rPh sb="13" eb="14">
      <t>チ</t>
    </rPh>
    <rPh sb="14" eb="16">
      <t>カカク</t>
    </rPh>
    <rPh sb="16" eb="18">
      <t>ヨウラン</t>
    </rPh>
    <phoneticPr fontId="4"/>
  </si>
  <si>
    <t>2005年7月1日，毎年</t>
    <phoneticPr fontId="4"/>
  </si>
  <si>
    <t>平成14年度調査から村部における商業地</t>
    <rPh sb="0" eb="2">
      <t>ヘイセイ</t>
    </rPh>
    <rPh sb="4" eb="6">
      <t>ネンド</t>
    </rPh>
    <rPh sb="6" eb="8">
      <t>チョウサ</t>
    </rPh>
    <rPh sb="10" eb="11">
      <t>ソン</t>
    </rPh>
    <rPh sb="11" eb="12">
      <t>ブ</t>
    </rPh>
    <rPh sb="16" eb="19">
      <t>ショウギョウチ</t>
    </rPh>
    <phoneticPr fontId="4"/>
  </si>
  <si>
    <t>基準値の設定なし。</t>
    <rPh sb="0" eb="3">
      <t>キジュンチ</t>
    </rPh>
    <rPh sb="4" eb="6">
      <t>セッテイ</t>
    </rPh>
    <phoneticPr fontId="4"/>
  </si>
  <si>
    <t>54.商業地平均価格の変動率</t>
  </si>
  <si>
    <t>(対前年比)</t>
  </si>
  <si>
    <t>04年</t>
    <phoneticPr fontId="4"/>
  </si>
  <si>
    <t>2005年</t>
    <phoneticPr fontId="4"/>
  </si>
  <si>
    <t>変 動 率</t>
  </si>
  <si>
    <t>％</t>
  </si>
  <si>
    <t>-</t>
    <phoneticPr fontId="4"/>
  </si>
  <si>
    <t>･･･</t>
  </si>
  <si>
    <t xml:space="preserve"> 田  辺  市</t>
    <phoneticPr fontId="4"/>
  </si>
  <si>
    <t xml:space="preserve"> 串  本  町</t>
    <phoneticPr fontId="4"/>
  </si>
  <si>
    <t>-</t>
    <phoneticPr fontId="4"/>
  </si>
  <si>
    <t>県地域振興課「地価調査基準地価格要覧」</t>
    <rPh sb="0" eb="1">
      <t>ケン</t>
    </rPh>
    <rPh sb="1" eb="3">
      <t>チイキ</t>
    </rPh>
    <rPh sb="3" eb="5">
      <t>シンコウ</t>
    </rPh>
    <rPh sb="11" eb="15">
      <t>キジュンチカ</t>
    </rPh>
    <rPh sb="15" eb="16">
      <t>カク</t>
    </rPh>
    <rPh sb="16" eb="18">
      <t>ヨウラン</t>
    </rPh>
    <phoneticPr fontId="4"/>
  </si>
  <si>
    <t>2005年7月1日，毎年</t>
    <phoneticPr fontId="4"/>
  </si>
  <si>
    <t>｢･･･｣は、調査地点変更のため数値なし。</t>
    <rPh sb="16" eb="18">
      <t>スウチ</t>
    </rPh>
    <phoneticPr fontId="4"/>
  </si>
  <si>
    <t>55.卸売・小売業商店数（人口千人当り）</t>
  </si>
  <si>
    <t>99年</t>
  </si>
  <si>
    <t>2004年</t>
    <phoneticPr fontId="4"/>
  </si>
  <si>
    <t>商 店 数</t>
    <rPh sb="0" eb="1">
      <t>ショウ</t>
    </rPh>
    <rPh sb="2" eb="3">
      <t>テン</t>
    </rPh>
    <phoneticPr fontId="4"/>
  </si>
  <si>
    <t>店</t>
  </si>
  <si>
    <r>
      <t>経済産業省｢商業統計調査｣</t>
    </r>
    <r>
      <rPr>
        <sz val="12"/>
        <rFont val="ＭＳ 明朝"/>
        <family val="1"/>
        <charset val="128"/>
      </rPr>
      <t>(99､04年 簡易調査)</t>
    </r>
    <rPh sb="10" eb="12">
      <t>チョウサ</t>
    </rPh>
    <rPh sb="19" eb="20">
      <t>ネン</t>
    </rPh>
    <rPh sb="21" eb="23">
      <t>カンイ</t>
    </rPh>
    <rPh sb="23" eb="25">
      <t>チョウサ</t>
    </rPh>
    <phoneticPr fontId="4"/>
  </si>
  <si>
    <t>2004年6月1日現在，97年以降5年毎</t>
    <rPh sb="6" eb="7">
      <t>ガツ</t>
    </rPh>
    <rPh sb="8" eb="9">
      <t>ヒ</t>
    </rPh>
    <rPh sb="9" eb="11">
      <t>ゲンザイ</t>
    </rPh>
    <phoneticPr fontId="4"/>
  </si>
  <si>
    <t>県内の商店数は16,739店で､2年前の調査に</t>
    <rPh sb="20" eb="22">
      <t>チョウサ</t>
    </rPh>
    <phoneticPr fontId="4"/>
  </si>
  <si>
    <t>比べ519店(▲3.0%)減少｡</t>
    <rPh sb="13" eb="15">
      <t>ゲンショウ</t>
    </rPh>
    <phoneticPr fontId="4"/>
  </si>
  <si>
    <t>56-1.卸売・小売業従業者数</t>
    <rPh sb="11" eb="13">
      <t>ジュウギョウ</t>
    </rPh>
    <rPh sb="13" eb="15">
      <t>シャスウ</t>
    </rPh>
    <phoneticPr fontId="4"/>
  </si>
  <si>
    <t xml:space="preserve">  従業者数</t>
    <rPh sb="2" eb="5">
      <t>ジュウギョウシャ</t>
    </rPh>
    <rPh sb="5" eb="6">
      <t>スウ</t>
    </rPh>
    <phoneticPr fontId="4"/>
  </si>
  <si>
    <t>人</t>
    <rPh sb="0" eb="1">
      <t>ニン</t>
    </rPh>
    <phoneticPr fontId="4"/>
  </si>
  <si>
    <t>従業者とは､個人事業主及び無給家族従業者､</t>
    <rPh sb="0" eb="3">
      <t>ジュウギョウシャ</t>
    </rPh>
    <rPh sb="6" eb="8">
      <t>コジン</t>
    </rPh>
    <rPh sb="8" eb="11">
      <t>ジギョウヌシ</t>
    </rPh>
    <rPh sb="11" eb="12">
      <t>オヨ</t>
    </rPh>
    <rPh sb="13" eb="15">
      <t>ムキュウ</t>
    </rPh>
    <rPh sb="15" eb="17">
      <t>カゾク</t>
    </rPh>
    <rPh sb="17" eb="20">
      <t>ジュウギョウシャ</t>
    </rPh>
    <phoneticPr fontId="4"/>
  </si>
  <si>
    <t>有給役員、常用雇用者の合計数。</t>
    <rPh sb="0" eb="2">
      <t>ユウキュウ</t>
    </rPh>
    <rPh sb="2" eb="4">
      <t>ヤクイン</t>
    </rPh>
    <rPh sb="5" eb="7">
      <t>ジョウヨウ</t>
    </rPh>
    <rPh sb="7" eb="10">
      <t>コヨウシャ</t>
    </rPh>
    <rPh sb="11" eb="13">
      <t>ゴウケイ</t>
    </rPh>
    <rPh sb="13" eb="14">
      <t>スウ</t>
    </rPh>
    <phoneticPr fontId="4"/>
  </si>
  <si>
    <t>56-2.１事業所当りの卸売・小売業従業者数</t>
    <rPh sb="6" eb="9">
      <t>ジギョウショ</t>
    </rPh>
    <rPh sb="9" eb="10">
      <t>ア</t>
    </rPh>
    <rPh sb="18" eb="20">
      <t>ジュウギョウ</t>
    </rPh>
    <rPh sb="20" eb="22">
      <t>シャスウ</t>
    </rPh>
    <phoneticPr fontId="4"/>
  </si>
  <si>
    <t>02年</t>
    <phoneticPr fontId="4"/>
  </si>
  <si>
    <t>2004年</t>
    <phoneticPr fontId="4"/>
  </si>
  <si>
    <t>　従業者数</t>
    <rPh sb="1" eb="4">
      <t>ジュウギョウシャ</t>
    </rPh>
    <rPh sb="4" eb="5">
      <t>スウ</t>
    </rPh>
    <phoneticPr fontId="4"/>
  </si>
  <si>
    <t>１事業所当たりの卸売・小売業従業者数＝</t>
    <rPh sb="1" eb="4">
      <t>ジギョウショ</t>
    </rPh>
    <rPh sb="4" eb="5">
      <t>ア</t>
    </rPh>
    <rPh sb="8" eb="10">
      <t>オロシウリ</t>
    </rPh>
    <rPh sb="11" eb="14">
      <t>コウリギョウ</t>
    </rPh>
    <rPh sb="14" eb="16">
      <t>ジュウギョウ</t>
    </rPh>
    <rPh sb="16" eb="18">
      <t>シャスウ</t>
    </rPh>
    <phoneticPr fontId="4"/>
  </si>
  <si>
    <t>　　卸売・小売業従業者数÷卸売・小売業事業所数</t>
    <rPh sb="2" eb="4">
      <t>オロシウリ</t>
    </rPh>
    <rPh sb="5" eb="8">
      <t>コウリギョウ</t>
    </rPh>
    <rPh sb="8" eb="10">
      <t>ジュウギョウ</t>
    </rPh>
    <rPh sb="10" eb="12">
      <t>シャスウ</t>
    </rPh>
    <rPh sb="13" eb="15">
      <t>オロシウリ</t>
    </rPh>
    <rPh sb="16" eb="19">
      <t>コウリギョウ</t>
    </rPh>
    <rPh sb="19" eb="22">
      <t>ジギョウショ</t>
    </rPh>
    <rPh sb="22" eb="23">
      <t>スウ</t>
    </rPh>
    <phoneticPr fontId="4"/>
  </si>
  <si>
    <t>57-1.卸売・小売業年間商品販売額</t>
    <phoneticPr fontId="4"/>
  </si>
  <si>
    <t xml:space="preserve"> 年間販売額</t>
  </si>
  <si>
    <t>百万円</t>
  </si>
  <si>
    <t>年間商品販売額は､2年前の2002年調査に比</t>
    <rPh sb="21" eb="22">
      <t>クラ</t>
    </rPh>
    <phoneticPr fontId="4"/>
  </si>
  <si>
    <t>べ965億円(▲ 4.9%)減少｡</t>
    <phoneticPr fontId="4"/>
  </si>
  <si>
    <t>57-2.卸売・小売業年間商品販売額</t>
    <phoneticPr fontId="4"/>
  </si>
  <si>
    <t xml:space="preserve"> (人口１人当り)</t>
  </si>
  <si>
    <t>年間販売額</t>
  </si>
  <si>
    <t>千円</t>
  </si>
  <si>
    <t>卸売業販売額</t>
  </si>
  <si>
    <t>　9,120億円</t>
    <phoneticPr fontId="4"/>
  </si>
  <si>
    <t>小売業</t>
  </si>
  <si>
    <t>〃</t>
  </si>
  <si>
    <t>　9,438億円</t>
    <phoneticPr fontId="4"/>
  </si>
  <si>
    <t>58.年間観光客数（宿泊客）</t>
  </si>
  <si>
    <t>02年</t>
  </si>
  <si>
    <t>03年</t>
    <phoneticPr fontId="4"/>
  </si>
  <si>
    <t>2004年</t>
    <phoneticPr fontId="4"/>
  </si>
  <si>
    <t>宿泊客数</t>
  </si>
  <si>
    <t>(4,017)</t>
    <phoneticPr fontId="4"/>
  </si>
  <si>
    <t>(165,461)</t>
    <phoneticPr fontId="4"/>
  </si>
  <si>
    <t>県観光振興課「観光客動態調査報告書」</t>
    <rPh sb="3" eb="5">
      <t>シンコウ</t>
    </rPh>
    <phoneticPr fontId="4"/>
  </si>
  <si>
    <t>2004年，毎年</t>
    <phoneticPr fontId="4"/>
  </si>
  <si>
    <t>観光客数 30,890,716人(前年比 5.18%増加)</t>
    <rPh sb="26" eb="28">
      <t>ゾウカ</t>
    </rPh>
    <phoneticPr fontId="4"/>
  </si>
  <si>
    <t xml:space="preserve">  うち日帰り客数</t>
  </si>
  <si>
    <t>25,436,751人</t>
    <phoneticPr fontId="4"/>
  </si>
  <si>
    <t>59.旅館・ホテル数</t>
  </si>
  <si>
    <t xml:space="preserve"> 旅館･ﾎﾃﾙ数</t>
  </si>
  <si>
    <t>施設</t>
  </si>
  <si>
    <t>-</t>
    <phoneticPr fontId="4"/>
  </si>
  <si>
    <t>県生活衛生課  業務資料</t>
    <rPh sb="5" eb="6">
      <t>カ</t>
    </rPh>
    <phoneticPr fontId="4"/>
  </si>
  <si>
    <t>2005年3月31日,毎年</t>
    <phoneticPr fontId="4"/>
  </si>
  <si>
    <t>旅館業法の許可を受けた旅館業のうち､</t>
  </si>
  <si>
    <t>ホテル営業施設と旅館営業施設｡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</si>
</sst>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;&quot;▲ &quot;0.0"/>
    <numFmt numFmtId="177" formatCode="0.0_ "/>
    <numFmt numFmtId="178" formatCode="#,##0.0;\-#,##0.0"/>
    <numFmt numFmtId="179" formatCode="0.0"/>
  </numFmts>
  <fonts count="11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color indexed="12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2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7" fontId="1" fillId="0" borderId="0"/>
  </cellStyleXfs>
  <cellXfs count="144">
    <xf numFmtId="0" fontId="0" fillId="0" borderId="0" xfId="0">
      <alignment vertical="center"/>
    </xf>
    <xf numFmtId="37" fontId="2" fillId="0" borderId="0" xfId="1" applyFont="1" applyAlignment="1" applyProtection="1">
      <alignment horizontal="left"/>
    </xf>
    <xf numFmtId="37" fontId="1" fillId="0" borderId="0" xfId="1"/>
    <xf numFmtId="37" fontId="1" fillId="0" borderId="1" xfId="1" applyBorder="1"/>
    <xf numFmtId="37" fontId="1" fillId="0" borderId="2" xfId="1" applyBorder="1"/>
    <xf numFmtId="37" fontId="1" fillId="0" borderId="3" xfId="1" applyBorder="1"/>
    <xf numFmtId="37" fontId="1" fillId="0" borderId="4" xfId="1" applyBorder="1"/>
    <xf numFmtId="37" fontId="1" fillId="0" borderId="5" xfId="1" applyBorder="1" applyAlignment="1" applyProtection="1">
      <alignment horizontal="left"/>
    </xf>
    <xf numFmtId="37" fontId="1" fillId="0" borderId="5" xfId="1" applyBorder="1"/>
    <xf numFmtId="37" fontId="1" fillId="0" borderId="6" xfId="1" applyBorder="1"/>
    <xf numFmtId="37" fontId="1" fillId="0" borderId="7" xfId="1" applyBorder="1" applyAlignment="1" applyProtection="1">
      <alignment horizontal="left"/>
    </xf>
    <xf numFmtId="37" fontId="1" fillId="0" borderId="8" xfId="1" applyBorder="1"/>
    <xf numFmtId="37" fontId="1" fillId="0" borderId="9" xfId="1" quotePrefix="1" applyBorder="1" applyAlignment="1" applyProtection="1">
      <alignment horizontal="center"/>
    </xf>
    <xf numFmtId="37" fontId="1" fillId="0" borderId="10" xfId="1" quotePrefix="1" applyBorder="1" applyAlignment="1" applyProtection="1">
      <alignment horizontal="center"/>
    </xf>
    <xf numFmtId="37" fontId="1" fillId="0" borderId="8" xfId="1" quotePrefix="1" applyBorder="1" applyAlignment="1" applyProtection="1">
      <alignment horizontal="center"/>
    </xf>
    <xf numFmtId="37" fontId="1" fillId="0" borderId="11" xfId="1" applyBorder="1" applyAlignment="1" applyProtection="1">
      <alignment horizontal="center"/>
    </xf>
    <xf numFmtId="37" fontId="1" fillId="0" borderId="12" xfId="1" applyBorder="1"/>
    <xf numFmtId="37" fontId="1" fillId="0" borderId="0" xfId="1" applyBorder="1"/>
    <xf numFmtId="37" fontId="1" fillId="0" borderId="13" xfId="1" applyBorder="1"/>
    <xf numFmtId="37" fontId="1" fillId="0" borderId="14" xfId="1" applyBorder="1"/>
    <xf numFmtId="37" fontId="1" fillId="0" borderId="15" xfId="1" applyBorder="1" applyAlignment="1" applyProtection="1">
      <alignment horizontal="right"/>
    </xf>
    <xf numFmtId="37" fontId="1" fillId="0" borderId="12" xfId="1" applyBorder="1" applyAlignment="1" applyProtection="1">
      <alignment horizontal="left"/>
    </xf>
    <xf numFmtId="37" fontId="1" fillId="0" borderId="13" xfId="1" applyBorder="1" applyProtection="1"/>
    <xf numFmtId="37" fontId="1" fillId="0" borderId="14" xfId="1" applyBorder="1" applyProtection="1"/>
    <xf numFmtId="37" fontId="5" fillId="0" borderId="15" xfId="1" applyNumberFormat="1" applyFont="1" applyBorder="1" applyProtection="1">
      <protection locked="0"/>
    </xf>
    <xf numFmtId="37" fontId="2" fillId="0" borderId="0" xfId="1" applyFont="1" applyBorder="1" applyProtection="1"/>
    <xf numFmtId="37" fontId="1" fillId="0" borderId="13" xfId="1" applyBorder="1" applyAlignment="1" applyProtection="1">
      <alignment horizontal="right"/>
    </xf>
    <xf numFmtId="37" fontId="1" fillId="0" borderId="14" xfId="1" applyBorder="1" applyAlignment="1" applyProtection="1">
      <alignment horizontal="right"/>
    </xf>
    <xf numFmtId="37" fontId="5" fillId="0" borderId="15" xfId="1" applyNumberFormat="1" applyFont="1" applyBorder="1" applyAlignment="1" applyProtection="1">
      <alignment horizontal="right"/>
      <protection locked="0"/>
    </xf>
    <xf numFmtId="37" fontId="1" fillId="0" borderId="0" xfId="1" applyBorder="1" applyProtection="1"/>
    <xf numFmtId="37" fontId="5" fillId="0" borderId="15" xfId="1" applyFont="1" applyBorder="1" applyProtection="1">
      <protection locked="0"/>
    </xf>
    <xf numFmtId="37" fontId="5" fillId="0" borderId="15" xfId="1" applyFont="1" applyBorder="1" applyAlignment="1" applyProtection="1">
      <alignment horizontal="right"/>
      <protection locked="0"/>
    </xf>
    <xf numFmtId="37" fontId="1" fillId="0" borderId="16" xfId="1" applyBorder="1"/>
    <xf numFmtId="37" fontId="6" fillId="0" borderId="15" xfId="1" applyNumberFormat="1" applyFont="1" applyBorder="1" applyProtection="1">
      <protection locked="0"/>
    </xf>
    <xf numFmtId="37" fontId="2" fillId="2" borderId="7" xfId="1" applyFont="1" applyFill="1" applyBorder="1" applyAlignment="1" applyProtection="1">
      <alignment horizontal="left"/>
    </xf>
    <xf numFmtId="37" fontId="2" fillId="2" borderId="8" xfId="1" applyFont="1" applyFill="1" applyBorder="1" applyProtection="1"/>
    <xf numFmtId="37" fontId="2" fillId="2" borderId="17" xfId="1" applyFont="1" applyFill="1" applyBorder="1" applyProtection="1"/>
    <xf numFmtId="37" fontId="2" fillId="2" borderId="18" xfId="1" applyFont="1" applyFill="1" applyBorder="1" applyProtection="1"/>
    <xf numFmtId="37" fontId="2" fillId="2" borderId="11" xfId="1" applyNumberFormat="1" applyFont="1" applyFill="1" applyBorder="1" applyProtection="1">
      <protection locked="0"/>
    </xf>
    <xf numFmtId="37" fontId="1" fillId="0" borderId="0" xfId="1" applyBorder="1" applyAlignment="1" applyProtection="1">
      <alignment horizontal="left"/>
    </xf>
    <xf numFmtId="37" fontId="1" fillId="0" borderId="19" xfId="1" applyBorder="1"/>
    <xf numFmtId="37" fontId="1" fillId="0" borderId="0" xfId="1" quotePrefix="1" applyBorder="1" applyAlignment="1" applyProtection="1">
      <alignment horizontal="left"/>
    </xf>
    <xf numFmtId="37" fontId="1" fillId="0" borderId="20" xfId="1" applyBorder="1"/>
    <xf numFmtId="37" fontId="1" fillId="0" borderId="1" xfId="1" applyBorder="1" applyAlignment="1" applyProtection="1">
      <alignment horizontal="left"/>
    </xf>
    <xf numFmtId="37" fontId="1" fillId="0" borderId="21" xfId="1" applyBorder="1"/>
    <xf numFmtId="37" fontId="1" fillId="0" borderId="0" xfId="1" applyAlignment="1" applyProtection="1">
      <alignment horizontal="left"/>
    </xf>
    <xf numFmtId="37" fontId="1" fillId="0" borderId="17" xfId="1" quotePrefix="1" applyBorder="1" applyAlignment="1" applyProtection="1">
      <alignment horizontal="center"/>
    </xf>
    <xf numFmtId="37" fontId="1" fillId="0" borderId="16" xfId="1" applyBorder="1" applyProtection="1"/>
    <xf numFmtId="37" fontId="6" fillId="0" borderId="15" xfId="1" applyFont="1" applyBorder="1" applyProtection="1">
      <protection locked="0"/>
    </xf>
    <xf numFmtId="37" fontId="2" fillId="2" borderId="11" xfId="1" applyFont="1" applyFill="1" applyBorder="1" applyProtection="1">
      <protection locked="0"/>
    </xf>
    <xf numFmtId="37" fontId="2" fillId="0" borderId="0" xfId="1" applyFont="1" applyProtection="1"/>
    <xf numFmtId="37" fontId="2" fillId="0" borderId="1" xfId="1" applyFont="1" applyBorder="1" applyProtection="1"/>
    <xf numFmtId="37" fontId="5" fillId="0" borderId="15" xfId="1" applyFont="1" applyBorder="1"/>
    <xf numFmtId="37" fontId="5" fillId="0" borderId="15" xfId="1" applyFont="1" applyBorder="1" applyAlignment="1">
      <alignment horizontal="right"/>
    </xf>
    <xf numFmtId="37" fontId="2" fillId="0" borderId="16" xfId="1" applyFont="1" applyBorder="1" applyProtection="1"/>
    <xf numFmtId="37" fontId="2" fillId="0" borderId="14" xfId="1" applyFont="1" applyBorder="1" applyProtection="1"/>
    <xf numFmtId="37" fontId="2" fillId="0" borderId="0" xfId="1" quotePrefix="1" applyFont="1" applyAlignment="1" applyProtection="1">
      <alignment horizontal="left"/>
    </xf>
    <xf numFmtId="37" fontId="7" fillId="2" borderId="11" xfId="1" applyFont="1" applyFill="1" applyBorder="1"/>
    <xf numFmtId="176" fontId="5" fillId="0" borderId="15" xfId="1" applyNumberFormat="1" applyFont="1" applyBorder="1" applyAlignment="1" applyProtection="1">
      <alignment horizontal="right"/>
      <protection locked="0"/>
    </xf>
    <xf numFmtId="37" fontId="7" fillId="2" borderId="12" xfId="1" applyFont="1" applyFill="1" applyBorder="1" applyAlignment="1" applyProtection="1">
      <alignment horizontal="left"/>
    </xf>
    <xf numFmtId="37" fontId="2" fillId="2" borderId="0" xfId="1" applyFont="1" applyFill="1" applyBorder="1" applyProtection="1"/>
    <xf numFmtId="37" fontId="2" fillId="2" borderId="13" xfId="1" applyFont="1" applyFill="1" applyBorder="1" applyProtection="1"/>
    <xf numFmtId="37" fontId="2" fillId="2" borderId="14" xfId="1" applyFont="1" applyFill="1" applyBorder="1" applyAlignment="1" applyProtection="1">
      <alignment horizontal="right"/>
    </xf>
    <xf numFmtId="37" fontId="2" fillId="2" borderId="14" xfId="1" applyFont="1" applyFill="1" applyBorder="1" applyProtection="1"/>
    <xf numFmtId="176" fontId="7" fillId="2" borderId="15" xfId="1" applyNumberFormat="1" applyFont="1" applyFill="1" applyBorder="1" applyAlignment="1" applyProtection="1">
      <alignment horizontal="right"/>
      <protection locked="0"/>
    </xf>
    <xf numFmtId="37" fontId="2" fillId="3" borderId="7" xfId="1" applyFont="1" applyFill="1" applyBorder="1" applyAlignment="1" applyProtection="1">
      <alignment horizontal="left"/>
    </xf>
    <xf numFmtId="37" fontId="2" fillId="3" borderId="8" xfId="1" applyFont="1" applyFill="1" applyBorder="1" applyProtection="1"/>
    <xf numFmtId="37" fontId="1" fillId="0" borderId="17" xfId="1" applyBorder="1" applyProtection="1"/>
    <xf numFmtId="37" fontId="1" fillId="0" borderId="18" xfId="1" applyBorder="1" applyAlignment="1" applyProtection="1">
      <alignment horizontal="right"/>
    </xf>
    <xf numFmtId="37" fontId="1" fillId="0" borderId="18" xfId="1" applyBorder="1" applyProtection="1"/>
    <xf numFmtId="176" fontId="5" fillId="0" borderId="11" xfId="1" applyNumberFormat="1" applyFont="1" applyBorder="1" applyAlignment="1" applyProtection="1">
      <alignment horizontal="right"/>
      <protection locked="0"/>
    </xf>
    <xf numFmtId="37" fontId="1" fillId="0" borderId="15" xfId="1" applyBorder="1" applyAlignment="1" applyProtection="1">
      <alignment horizontal="left"/>
    </xf>
    <xf numFmtId="37" fontId="1" fillId="0" borderId="15" xfId="1" applyFont="1" applyBorder="1" applyAlignment="1">
      <alignment horizontal="right"/>
    </xf>
    <xf numFmtId="37" fontId="2" fillId="0" borderId="1" xfId="1" quotePrefix="1" applyFont="1" applyBorder="1" applyProtection="1"/>
    <xf numFmtId="37" fontId="7" fillId="2" borderId="15" xfId="1" applyFont="1" applyFill="1" applyBorder="1" applyProtection="1">
      <protection locked="0"/>
    </xf>
    <xf numFmtId="37" fontId="1" fillId="0" borderId="7" xfId="1" applyBorder="1"/>
    <xf numFmtId="37" fontId="5" fillId="0" borderId="11" xfId="1" applyFont="1" applyBorder="1" applyProtection="1">
      <protection locked="0"/>
    </xf>
    <xf numFmtId="37" fontId="2" fillId="0" borderId="1" xfId="1" applyFont="1" applyBorder="1" applyAlignment="1" applyProtection="1">
      <alignment horizontal="left"/>
    </xf>
    <xf numFmtId="37" fontId="1" fillId="0" borderId="15" xfId="1" applyBorder="1"/>
    <xf numFmtId="37" fontId="8" fillId="0" borderId="0" xfId="1" applyFont="1" applyBorder="1" applyAlignment="1" applyProtection="1">
      <alignment horizontal="left"/>
    </xf>
    <xf numFmtId="37" fontId="8" fillId="0" borderId="1" xfId="1" applyFont="1" applyBorder="1"/>
    <xf numFmtId="37" fontId="7" fillId="0" borderId="12" xfId="1" applyFont="1" applyFill="1" applyBorder="1" applyAlignment="1" applyProtection="1">
      <alignment horizontal="left"/>
    </xf>
    <xf numFmtId="37" fontId="2" fillId="0" borderId="0" xfId="1" applyFont="1" applyFill="1" applyBorder="1" applyProtection="1"/>
    <xf numFmtId="37" fontId="2" fillId="0" borderId="13" xfId="1" applyFont="1" applyFill="1" applyBorder="1" applyProtection="1"/>
    <xf numFmtId="37" fontId="2" fillId="0" borderId="14" xfId="1" applyFont="1" applyFill="1" applyBorder="1" applyProtection="1"/>
    <xf numFmtId="37" fontId="7" fillId="0" borderId="15" xfId="1" applyFont="1" applyFill="1" applyBorder="1" applyProtection="1">
      <protection locked="0"/>
    </xf>
    <xf numFmtId="37" fontId="1" fillId="0" borderId="0" xfId="1" applyFill="1"/>
    <xf numFmtId="37" fontId="7" fillId="2" borderId="0" xfId="1" applyFont="1" applyFill="1" applyBorder="1" applyProtection="1"/>
    <xf numFmtId="37" fontId="7" fillId="2" borderId="16" xfId="1" applyFont="1" applyFill="1" applyBorder="1" applyProtection="1"/>
    <xf numFmtId="37" fontId="7" fillId="2" borderId="14" xfId="1" applyFont="1" applyFill="1" applyBorder="1" applyProtection="1"/>
    <xf numFmtId="37" fontId="1" fillId="2" borderId="14" xfId="1" applyFill="1" applyBorder="1" applyProtection="1"/>
    <xf numFmtId="37" fontId="7" fillId="0" borderId="0" xfId="1" applyFont="1" applyFill="1" applyBorder="1" applyProtection="1"/>
    <xf numFmtId="37" fontId="7" fillId="0" borderId="16" xfId="1" applyFont="1" applyFill="1" applyBorder="1" applyProtection="1"/>
    <xf numFmtId="37" fontId="7" fillId="0" borderId="14" xfId="1" applyFont="1" applyFill="1" applyBorder="1" applyProtection="1"/>
    <xf numFmtId="37" fontId="1" fillId="0" borderId="14" xfId="1" applyFill="1" applyBorder="1" applyProtection="1"/>
    <xf numFmtId="37" fontId="1" fillId="0" borderId="16" xfId="1" applyBorder="1" applyAlignment="1" applyProtection="1">
      <alignment horizontal="right"/>
    </xf>
    <xf numFmtId="37" fontId="1" fillId="0" borderId="17" xfId="1" applyBorder="1"/>
    <xf numFmtId="37" fontId="1" fillId="0" borderId="18" xfId="1" applyBorder="1"/>
    <xf numFmtId="37" fontId="6" fillId="0" borderId="11" xfId="1" applyFont="1" applyBorder="1" applyProtection="1">
      <protection locked="0"/>
    </xf>
    <xf numFmtId="37" fontId="1" fillId="0" borderId="22" xfId="1" applyBorder="1" applyAlignment="1" applyProtection="1">
      <alignment horizontal="left"/>
    </xf>
    <xf numFmtId="37" fontId="1" fillId="0" borderId="23" xfId="1" applyBorder="1" applyAlignment="1" applyProtection="1">
      <alignment horizontal="left"/>
    </xf>
    <xf numFmtId="37" fontId="1" fillId="0" borderId="20" xfId="1" applyBorder="1" applyAlignment="1" applyProtection="1">
      <alignment horizontal="left"/>
    </xf>
    <xf numFmtId="177" fontId="1" fillId="0" borderId="0" xfId="1" applyNumberFormat="1"/>
    <xf numFmtId="177" fontId="1" fillId="0" borderId="1" xfId="1" applyNumberFormat="1" applyBorder="1"/>
    <xf numFmtId="177" fontId="1" fillId="0" borderId="6" xfId="1" applyNumberFormat="1" applyBorder="1" applyAlignment="1" applyProtection="1">
      <alignment horizontal="center"/>
    </xf>
    <xf numFmtId="177" fontId="1" fillId="0" borderId="11" xfId="1" applyNumberFormat="1" applyBorder="1" applyAlignment="1" applyProtection="1">
      <alignment horizontal="center"/>
    </xf>
    <xf numFmtId="177" fontId="1" fillId="0" borderId="15" xfId="1" applyNumberFormat="1" applyBorder="1" applyAlignment="1" applyProtection="1">
      <alignment horizontal="right"/>
    </xf>
    <xf numFmtId="177" fontId="5" fillId="0" borderId="15" xfId="1" applyNumberFormat="1" applyFont="1" applyBorder="1" applyProtection="1">
      <protection locked="0"/>
    </xf>
    <xf numFmtId="177" fontId="1" fillId="0" borderId="15" xfId="1" applyNumberFormat="1" applyBorder="1"/>
    <xf numFmtId="177" fontId="1" fillId="0" borderId="15" xfId="1" applyNumberFormat="1" applyBorder="1" applyAlignment="1">
      <alignment horizontal="right"/>
    </xf>
    <xf numFmtId="177" fontId="5" fillId="0" borderId="15" xfId="1" applyNumberFormat="1" applyFont="1" applyBorder="1" applyAlignment="1" applyProtection="1">
      <alignment horizontal="right"/>
      <protection locked="0"/>
    </xf>
    <xf numFmtId="177" fontId="7" fillId="2" borderId="15" xfId="1" applyNumberFormat="1" applyFont="1" applyFill="1" applyBorder="1" applyProtection="1">
      <protection locked="0"/>
    </xf>
    <xf numFmtId="37" fontId="1" fillId="0" borderId="24" xfId="1" applyBorder="1" applyProtection="1"/>
    <xf numFmtId="177" fontId="5" fillId="0" borderId="19" xfId="1" applyNumberFormat="1" applyFont="1" applyBorder="1" applyProtection="1">
      <protection locked="0"/>
    </xf>
    <xf numFmtId="37" fontId="1" fillId="0" borderId="18" xfId="1" applyBorder="1" applyAlignment="1">
      <alignment horizontal="right"/>
    </xf>
    <xf numFmtId="177" fontId="6" fillId="0" borderId="11" xfId="1" applyNumberFormat="1" applyFont="1" applyBorder="1" applyProtection="1">
      <protection locked="0"/>
    </xf>
    <xf numFmtId="177" fontId="1" fillId="0" borderId="19" xfId="1" applyNumberFormat="1" applyBorder="1"/>
    <xf numFmtId="178" fontId="1" fillId="0" borderId="0" xfId="1" applyNumberFormat="1" applyBorder="1" applyAlignment="1" applyProtection="1">
      <alignment horizontal="left"/>
    </xf>
    <xf numFmtId="177" fontId="1" fillId="0" borderId="21" xfId="1" applyNumberFormat="1" applyBorder="1"/>
    <xf numFmtId="179" fontId="5" fillId="0" borderId="15" xfId="1" applyNumberFormat="1" applyFont="1" applyBorder="1" applyProtection="1">
      <protection locked="0"/>
    </xf>
    <xf numFmtId="37" fontId="2" fillId="2" borderId="12" xfId="1" applyFont="1" applyFill="1" applyBorder="1" applyAlignment="1" applyProtection="1">
      <alignment horizontal="left"/>
    </xf>
    <xf numFmtId="37" fontId="2" fillId="2" borderId="16" xfId="1" applyFont="1" applyFill="1" applyBorder="1" applyProtection="1"/>
    <xf numFmtId="179" fontId="7" fillId="2" borderId="15" xfId="1" applyNumberFormat="1" applyFont="1" applyFill="1" applyBorder="1" applyProtection="1">
      <protection locked="0"/>
    </xf>
    <xf numFmtId="37" fontId="2" fillId="0" borderId="7" xfId="1" applyFont="1" applyBorder="1" applyProtection="1"/>
    <xf numFmtId="37" fontId="2" fillId="0" borderId="8" xfId="1" applyFont="1" applyBorder="1" applyProtection="1"/>
    <xf numFmtId="37" fontId="2" fillId="0" borderId="17" xfId="1" applyFont="1" applyBorder="1" applyProtection="1"/>
    <xf numFmtId="37" fontId="2" fillId="0" borderId="18" xfId="1" applyFont="1" applyBorder="1" applyProtection="1"/>
    <xf numFmtId="37" fontId="2" fillId="0" borderId="11" xfId="1" applyNumberFormat="1" applyFont="1" applyBorder="1" applyProtection="1">
      <protection locked="0"/>
    </xf>
    <xf numFmtId="37" fontId="9" fillId="0" borderId="0" xfId="1" applyFont="1" applyBorder="1" applyAlignment="1" applyProtection="1">
      <alignment horizontal="left"/>
    </xf>
    <xf numFmtId="37" fontId="1" fillId="0" borderId="11" xfId="1" applyBorder="1" applyAlignment="1" applyProtection="1">
      <alignment horizontal="left"/>
    </xf>
    <xf numFmtId="37" fontId="2" fillId="0" borderId="12" xfId="1" applyFont="1" applyBorder="1" applyProtection="1"/>
    <xf numFmtId="37" fontId="7" fillId="2" borderId="11" xfId="1" applyNumberFormat="1" applyFont="1" applyFill="1" applyBorder="1" applyProtection="1">
      <protection locked="0"/>
    </xf>
    <xf numFmtId="37" fontId="1" fillId="0" borderId="23" xfId="1" applyBorder="1"/>
    <xf numFmtId="37" fontId="1" fillId="0" borderId="25" xfId="1" applyBorder="1"/>
    <xf numFmtId="37" fontId="2" fillId="0" borderId="19" xfId="1" applyFont="1" applyBorder="1" applyProtection="1"/>
    <xf numFmtId="37" fontId="2" fillId="0" borderId="21" xfId="1" applyFont="1" applyBorder="1" applyProtection="1"/>
    <xf numFmtId="176" fontId="5" fillId="0" borderId="15" xfId="1" applyNumberFormat="1" applyFont="1" applyBorder="1" applyProtection="1">
      <protection locked="0"/>
    </xf>
    <xf numFmtId="176" fontId="7" fillId="2" borderId="15" xfId="1" applyNumberFormat="1" applyFont="1" applyFill="1" applyBorder="1" applyProtection="1">
      <protection locked="0"/>
    </xf>
    <xf numFmtId="176" fontId="7" fillId="0" borderId="15" xfId="1" applyNumberFormat="1" applyFont="1" applyFill="1" applyBorder="1" applyProtection="1">
      <protection locked="0"/>
    </xf>
    <xf numFmtId="37" fontId="9" fillId="0" borderId="23" xfId="1" applyFont="1" applyBorder="1" applyAlignment="1" applyProtection="1">
      <alignment horizontal="left"/>
    </xf>
    <xf numFmtId="37" fontId="1" fillId="0" borderId="1" xfId="1" applyBorder="1" applyAlignment="1" applyProtection="1">
      <alignment horizontal="center"/>
    </xf>
    <xf numFmtId="37" fontId="10" fillId="0" borderId="15" xfId="1" quotePrefix="1" applyFont="1" applyBorder="1" applyAlignment="1" applyProtection="1">
      <alignment horizontal="right"/>
      <protection locked="0"/>
    </xf>
    <xf numFmtId="37" fontId="1" fillId="0" borderId="1" xfId="1" quotePrefix="1" applyBorder="1" applyAlignment="1" applyProtection="1">
      <alignment horizontal="left"/>
    </xf>
    <xf numFmtId="37" fontId="7" fillId="2" borderId="11" xfId="1" applyFont="1" applyFill="1" applyBorder="1" applyProtection="1"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5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220</v>
      </c>
      <c r="B2" s="50"/>
      <c r="C2" s="50"/>
      <c r="D2" s="50"/>
      <c r="E2" s="50"/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12" t="s">
        <v>135</v>
      </c>
      <c r="D5" s="13" t="s">
        <v>136</v>
      </c>
      <c r="E5" s="14" t="s">
        <v>137</v>
      </c>
      <c r="F5" s="129" t="s">
        <v>221</v>
      </c>
    </row>
    <row r="6" spans="1:6" x14ac:dyDescent="0.2">
      <c r="A6" s="16"/>
      <c r="B6" s="17"/>
      <c r="C6" s="18"/>
      <c r="D6" s="19"/>
      <c r="E6" s="19"/>
      <c r="F6" s="20" t="s">
        <v>222</v>
      </c>
    </row>
    <row r="7" spans="1:6" x14ac:dyDescent="0.2">
      <c r="A7" s="21" t="s">
        <v>8</v>
      </c>
      <c r="B7" s="17"/>
      <c r="C7" s="22">
        <v>1</v>
      </c>
      <c r="D7" s="23">
        <v>1</v>
      </c>
      <c r="E7" s="23">
        <f t="shared" ref="E7:E26" si="0">RANK(F7,F$7:F$66)</f>
        <v>1</v>
      </c>
      <c r="F7" s="30">
        <v>288</v>
      </c>
    </row>
    <row r="8" spans="1:6" x14ac:dyDescent="0.2">
      <c r="A8" s="21" t="s">
        <v>16</v>
      </c>
      <c r="B8" s="17"/>
      <c r="C8" s="22">
        <v>2</v>
      </c>
      <c r="D8" s="23">
        <v>2</v>
      </c>
      <c r="E8" s="23">
        <f t="shared" si="0"/>
        <v>2</v>
      </c>
      <c r="F8" s="30">
        <v>194</v>
      </c>
    </row>
    <row r="9" spans="1:6" x14ac:dyDescent="0.2">
      <c r="A9" s="21" t="s">
        <v>31</v>
      </c>
      <c r="B9" s="17"/>
      <c r="C9" s="22">
        <v>3</v>
      </c>
      <c r="D9" s="23">
        <v>3</v>
      </c>
      <c r="E9" s="23">
        <f t="shared" si="0"/>
        <v>3</v>
      </c>
      <c r="F9" s="30">
        <v>92</v>
      </c>
    </row>
    <row r="10" spans="1:6" x14ac:dyDescent="0.2">
      <c r="A10" s="21" t="s">
        <v>10</v>
      </c>
      <c r="B10" s="17"/>
      <c r="C10" s="22">
        <v>4</v>
      </c>
      <c r="D10" s="23">
        <v>4</v>
      </c>
      <c r="E10" s="23">
        <f t="shared" si="0"/>
        <v>4</v>
      </c>
      <c r="F10" s="30">
        <v>66</v>
      </c>
    </row>
    <row r="11" spans="1:6" x14ac:dyDescent="0.2">
      <c r="A11" s="21" t="s">
        <v>54</v>
      </c>
      <c r="B11" s="17"/>
      <c r="C11" s="22">
        <v>6</v>
      </c>
      <c r="D11" s="23">
        <v>5</v>
      </c>
      <c r="E11" s="23">
        <f t="shared" si="0"/>
        <v>5</v>
      </c>
      <c r="F11" s="30">
        <v>61</v>
      </c>
    </row>
    <row r="12" spans="1:6" x14ac:dyDescent="0.2">
      <c r="A12" s="21"/>
      <c r="B12" s="17"/>
      <c r="C12" s="22"/>
      <c r="D12" s="23"/>
      <c r="E12" s="23"/>
      <c r="F12" s="30"/>
    </row>
    <row r="13" spans="1:6" x14ac:dyDescent="0.2">
      <c r="A13" s="21" t="s">
        <v>14</v>
      </c>
      <c r="B13" s="17"/>
      <c r="C13" s="22">
        <v>5</v>
      </c>
      <c r="D13" s="23">
        <v>7</v>
      </c>
      <c r="E13" s="23">
        <f t="shared" si="0"/>
        <v>6</v>
      </c>
      <c r="F13" s="30">
        <v>57</v>
      </c>
    </row>
    <row r="14" spans="1:6" x14ac:dyDescent="0.2">
      <c r="A14" s="21" t="s">
        <v>32</v>
      </c>
      <c r="B14" s="17"/>
      <c r="C14" s="22">
        <v>7</v>
      </c>
      <c r="D14" s="23">
        <v>6</v>
      </c>
      <c r="E14" s="23">
        <f t="shared" si="0"/>
        <v>6</v>
      </c>
      <c r="F14" s="30">
        <v>57</v>
      </c>
    </row>
    <row r="15" spans="1:6" x14ac:dyDescent="0.2">
      <c r="A15" s="21" t="s">
        <v>40</v>
      </c>
      <c r="B15" s="17"/>
      <c r="C15" s="22">
        <v>8</v>
      </c>
      <c r="D15" s="23">
        <v>8</v>
      </c>
      <c r="E15" s="23">
        <f t="shared" si="0"/>
        <v>8</v>
      </c>
      <c r="F15" s="30">
        <v>43</v>
      </c>
    </row>
    <row r="16" spans="1:6" x14ac:dyDescent="0.2">
      <c r="A16" s="21" t="s">
        <v>20</v>
      </c>
      <c r="B16" s="17"/>
      <c r="C16" s="22">
        <v>9</v>
      </c>
      <c r="D16" s="23">
        <v>9</v>
      </c>
      <c r="E16" s="23">
        <f t="shared" si="0"/>
        <v>9</v>
      </c>
      <c r="F16" s="30">
        <v>34</v>
      </c>
    </row>
    <row r="17" spans="1:6" x14ac:dyDescent="0.2">
      <c r="A17" s="21" t="s">
        <v>21</v>
      </c>
      <c r="B17" s="17"/>
      <c r="C17" s="22">
        <v>10</v>
      </c>
      <c r="D17" s="23">
        <v>10</v>
      </c>
      <c r="E17" s="23">
        <f t="shared" si="0"/>
        <v>10</v>
      </c>
      <c r="F17" s="30">
        <v>31</v>
      </c>
    </row>
    <row r="18" spans="1:6" x14ac:dyDescent="0.2">
      <c r="A18" s="21"/>
      <c r="B18" s="17"/>
      <c r="C18" s="22"/>
      <c r="D18" s="23"/>
      <c r="E18" s="23"/>
      <c r="F18" s="30"/>
    </row>
    <row r="19" spans="1:6" x14ac:dyDescent="0.2">
      <c r="A19" s="21" t="s">
        <v>53</v>
      </c>
      <c r="B19" s="17"/>
      <c r="C19" s="22">
        <v>10</v>
      </c>
      <c r="D19" s="23">
        <v>11</v>
      </c>
      <c r="E19" s="23">
        <f t="shared" si="0"/>
        <v>11</v>
      </c>
      <c r="F19" s="30">
        <v>30</v>
      </c>
    </row>
    <row r="20" spans="1:6" x14ac:dyDescent="0.2">
      <c r="A20" s="21" t="s">
        <v>13</v>
      </c>
      <c r="B20" s="17"/>
      <c r="C20" s="22">
        <v>12</v>
      </c>
      <c r="D20" s="23">
        <v>12</v>
      </c>
      <c r="E20" s="23">
        <f t="shared" si="0"/>
        <v>12</v>
      </c>
      <c r="F20" s="30">
        <v>27</v>
      </c>
    </row>
    <row r="21" spans="1:6" x14ac:dyDescent="0.2">
      <c r="A21" s="21" t="s">
        <v>11</v>
      </c>
      <c r="B21" s="17"/>
      <c r="C21" s="22">
        <v>19</v>
      </c>
      <c r="D21" s="23">
        <v>17</v>
      </c>
      <c r="E21" s="23">
        <f t="shared" si="0"/>
        <v>13</v>
      </c>
      <c r="F21" s="30">
        <v>20</v>
      </c>
    </row>
    <row r="22" spans="1:6" x14ac:dyDescent="0.2">
      <c r="A22" s="21" t="s">
        <v>9</v>
      </c>
      <c r="B22" s="17"/>
      <c r="C22" s="22">
        <v>16</v>
      </c>
      <c r="D22" s="23">
        <v>15</v>
      </c>
      <c r="E22" s="23">
        <f t="shared" si="0"/>
        <v>13</v>
      </c>
      <c r="F22" s="30">
        <v>20</v>
      </c>
    </row>
    <row r="23" spans="1:6" x14ac:dyDescent="0.2">
      <c r="A23" s="21" t="s">
        <v>45</v>
      </c>
      <c r="B23" s="17"/>
      <c r="C23" s="22">
        <v>13</v>
      </c>
      <c r="D23" s="23">
        <v>13</v>
      </c>
      <c r="E23" s="23">
        <f t="shared" si="0"/>
        <v>13</v>
      </c>
      <c r="F23" s="30">
        <v>20</v>
      </c>
    </row>
    <row r="24" spans="1:6" x14ac:dyDescent="0.2">
      <c r="A24" s="21"/>
      <c r="B24" s="17"/>
      <c r="C24" s="22"/>
      <c r="D24" s="23"/>
      <c r="E24" s="23"/>
      <c r="F24" s="30"/>
    </row>
    <row r="25" spans="1:6" x14ac:dyDescent="0.2">
      <c r="A25" s="21" t="s">
        <v>12</v>
      </c>
      <c r="B25" s="17"/>
      <c r="C25" s="22">
        <v>14</v>
      </c>
      <c r="D25" s="23">
        <v>16</v>
      </c>
      <c r="E25" s="23">
        <f t="shared" si="0"/>
        <v>16</v>
      </c>
      <c r="F25" s="30">
        <v>19</v>
      </c>
    </row>
    <row r="26" spans="1:6" x14ac:dyDescent="0.2">
      <c r="A26" s="21" t="s">
        <v>26</v>
      </c>
      <c r="B26" s="17"/>
      <c r="C26" s="26" t="s">
        <v>223</v>
      </c>
      <c r="D26" s="27" t="s">
        <v>223</v>
      </c>
      <c r="E26" s="23">
        <f t="shared" si="0"/>
        <v>17</v>
      </c>
      <c r="F26" s="30">
        <v>17</v>
      </c>
    </row>
    <row r="27" spans="1:6" x14ac:dyDescent="0.2">
      <c r="A27" s="21" t="s">
        <v>28</v>
      </c>
      <c r="B27" s="17"/>
      <c r="C27" s="22">
        <v>48</v>
      </c>
      <c r="D27" s="23">
        <v>48</v>
      </c>
      <c r="E27" s="27" t="s">
        <v>223</v>
      </c>
      <c r="F27" s="31" t="s">
        <v>223</v>
      </c>
    </row>
    <row r="28" spans="1:6" x14ac:dyDescent="0.2">
      <c r="A28" s="21" t="s">
        <v>29</v>
      </c>
      <c r="B28" s="17"/>
      <c r="C28" s="22">
        <v>16</v>
      </c>
      <c r="D28" s="23">
        <v>17</v>
      </c>
      <c r="E28" s="27" t="s">
        <v>223</v>
      </c>
      <c r="F28" s="31" t="s">
        <v>223</v>
      </c>
    </row>
    <row r="29" spans="1:6" x14ac:dyDescent="0.2">
      <c r="A29" s="21" t="s">
        <v>39</v>
      </c>
      <c r="B29" s="17"/>
      <c r="C29" s="22">
        <v>15</v>
      </c>
      <c r="D29" s="23">
        <v>14</v>
      </c>
      <c r="E29" s="23">
        <f t="shared" ref="E29:E65" si="1">RANK(F29,F$7:F$66)</f>
        <v>18</v>
      </c>
      <c r="F29" s="30">
        <v>15</v>
      </c>
    </row>
    <row r="30" spans="1:6" x14ac:dyDescent="0.2">
      <c r="A30" s="21" t="s">
        <v>46</v>
      </c>
      <c r="B30" s="17"/>
      <c r="C30" s="22">
        <v>18</v>
      </c>
      <c r="D30" s="23">
        <v>19</v>
      </c>
      <c r="E30" s="23">
        <f t="shared" si="1"/>
        <v>19</v>
      </c>
      <c r="F30" s="30">
        <v>14</v>
      </c>
    </row>
    <row r="31" spans="1:6" x14ac:dyDescent="0.2">
      <c r="A31" s="21" t="s">
        <v>18</v>
      </c>
      <c r="B31" s="17"/>
      <c r="C31" s="22">
        <v>21</v>
      </c>
      <c r="D31" s="23">
        <v>20</v>
      </c>
      <c r="E31" s="23">
        <f t="shared" si="1"/>
        <v>20</v>
      </c>
      <c r="F31" s="30">
        <v>12</v>
      </c>
    </row>
    <row r="32" spans="1:6" x14ac:dyDescent="0.2">
      <c r="A32" s="21"/>
      <c r="B32" s="17"/>
      <c r="C32" s="22"/>
      <c r="D32" s="23"/>
      <c r="E32" s="23"/>
      <c r="F32" s="30"/>
    </row>
    <row r="33" spans="1:6" x14ac:dyDescent="0.2">
      <c r="A33" s="21" t="s">
        <v>33</v>
      </c>
      <c r="B33" s="17"/>
      <c r="C33" s="22">
        <v>20</v>
      </c>
      <c r="D33" s="23">
        <v>20</v>
      </c>
      <c r="E33" s="23">
        <f t="shared" si="1"/>
        <v>20</v>
      </c>
      <c r="F33" s="30">
        <v>12</v>
      </c>
    </row>
    <row r="34" spans="1:6" x14ac:dyDescent="0.2">
      <c r="A34" s="21" t="s">
        <v>24</v>
      </c>
      <c r="B34" s="17"/>
      <c r="C34" s="22">
        <v>23</v>
      </c>
      <c r="D34" s="23">
        <v>22</v>
      </c>
      <c r="E34" s="23">
        <f t="shared" si="1"/>
        <v>22</v>
      </c>
      <c r="F34" s="30">
        <v>10</v>
      </c>
    </row>
    <row r="35" spans="1:6" x14ac:dyDescent="0.2">
      <c r="A35" s="21" t="s">
        <v>49</v>
      </c>
      <c r="B35" s="17"/>
      <c r="C35" s="22">
        <v>23</v>
      </c>
      <c r="D35" s="23">
        <v>22</v>
      </c>
      <c r="E35" s="23">
        <f t="shared" si="1"/>
        <v>22</v>
      </c>
      <c r="F35" s="30">
        <v>10</v>
      </c>
    </row>
    <row r="36" spans="1:6" x14ac:dyDescent="0.2">
      <c r="A36" s="21" t="s">
        <v>42</v>
      </c>
      <c r="B36" s="17"/>
      <c r="C36" s="22">
        <v>23</v>
      </c>
      <c r="D36" s="23">
        <v>22</v>
      </c>
      <c r="E36" s="23">
        <f t="shared" si="1"/>
        <v>22</v>
      </c>
      <c r="F36" s="30">
        <v>10</v>
      </c>
    </row>
    <row r="37" spans="1:6" x14ac:dyDescent="0.2">
      <c r="A37" s="21" t="s">
        <v>35</v>
      </c>
      <c r="B37" s="17"/>
      <c r="C37" s="22">
        <v>22</v>
      </c>
      <c r="D37" s="23">
        <v>26</v>
      </c>
      <c r="E37" s="23">
        <f t="shared" si="1"/>
        <v>25</v>
      </c>
      <c r="F37" s="30">
        <v>9</v>
      </c>
    </row>
    <row r="38" spans="1:6" x14ac:dyDescent="0.2">
      <c r="A38" s="21"/>
      <c r="B38" s="17"/>
      <c r="C38" s="22"/>
      <c r="D38" s="23"/>
      <c r="E38" s="23"/>
      <c r="F38" s="30"/>
    </row>
    <row r="39" spans="1:6" x14ac:dyDescent="0.2">
      <c r="A39" s="21" t="s">
        <v>34</v>
      </c>
      <c r="B39" s="17"/>
      <c r="C39" s="22">
        <v>23</v>
      </c>
      <c r="D39" s="23">
        <v>22</v>
      </c>
      <c r="E39" s="23">
        <f t="shared" si="1"/>
        <v>25</v>
      </c>
      <c r="F39" s="30">
        <v>9</v>
      </c>
    </row>
    <row r="40" spans="1:6" x14ac:dyDescent="0.2">
      <c r="A40" s="21" t="s">
        <v>30</v>
      </c>
      <c r="B40" s="17"/>
      <c r="C40" s="22">
        <v>27</v>
      </c>
      <c r="D40" s="23">
        <v>27</v>
      </c>
      <c r="E40" s="23">
        <f t="shared" si="1"/>
        <v>27</v>
      </c>
      <c r="F40" s="30">
        <v>7</v>
      </c>
    </row>
    <row r="41" spans="1:6" x14ac:dyDescent="0.2">
      <c r="A41" s="21" t="s">
        <v>37</v>
      </c>
      <c r="B41" s="17"/>
      <c r="C41" s="22">
        <v>27</v>
      </c>
      <c r="D41" s="23">
        <v>27</v>
      </c>
      <c r="E41" s="23">
        <f t="shared" si="1"/>
        <v>27</v>
      </c>
      <c r="F41" s="30">
        <v>7</v>
      </c>
    </row>
    <row r="42" spans="1:6" x14ac:dyDescent="0.2">
      <c r="A42" s="21" t="s">
        <v>22</v>
      </c>
      <c r="B42" s="17"/>
      <c r="C42" s="22">
        <v>32</v>
      </c>
      <c r="D42" s="23">
        <v>30</v>
      </c>
      <c r="E42" s="23">
        <f t="shared" si="1"/>
        <v>27</v>
      </c>
      <c r="F42" s="30">
        <v>7</v>
      </c>
    </row>
    <row r="43" spans="1:6" x14ac:dyDescent="0.2">
      <c r="A43" s="21" t="s">
        <v>38</v>
      </c>
      <c r="B43" s="17"/>
      <c r="C43" s="22">
        <v>32</v>
      </c>
      <c r="D43" s="23">
        <v>30</v>
      </c>
      <c r="E43" s="23">
        <f t="shared" si="1"/>
        <v>30</v>
      </c>
      <c r="F43" s="30">
        <v>6</v>
      </c>
    </row>
    <row r="44" spans="1:6" x14ac:dyDescent="0.2">
      <c r="A44" s="21"/>
      <c r="B44" s="17"/>
      <c r="C44" s="22"/>
      <c r="D44" s="23"/>
      <c r="E44" s="23"/>
      <c r="F44" s="30"/>
    </row>
    <row r="45" spans="1:6" x14ac:dyDescent="0.2">
      <c r="A45" s="21" t="s">
        <v>15</v>
      </c>
      <c r="B45" s="17"/>
      <c r="C45" s="22">
        <v>40</v>
      </c>
      <c r="D45" s="23">
        <v>30</v>
      </c>
      <c r="E45" s="23">
        <f t="shared" si="1"/>
        <v>30</v>
      </c>
      <c r="F45" s="30">
        <v>6</v>
      </c>
    </row>
    <row r="46" spans="1:6" x14ac:dyDescent="0.2">
      <c r="A46" s="21" t="s">
        <v>55</v>
      </c>
      <c r="B46" s="17"/>
      <c r="C46" s="22">
        <v>27</v>
      </c>
      <c r="D46" s="23">
        <v>30</v>
      </c>
      <c r="E46" s="23">
        <f t="shared" si="1"/>
        <v>30</v>
      </c>
      <c r="F46" s="30">
        <v>6</v>
      </c>
    </row>
    <row r="47" spans="1:6" x14ac:dyDescent="0.2">
      <c r="A47" s="21" t="s">
        <v>36</v>
      </c>
      <c r="B47" s="17"/>
      <c r="C47" s="22">
        <v>32</v>
      </c>
      <c r="D47" s="23">
        <v>30</v>
      </c>
      <c r="E47" s="23">
        <f t="shared" si="1"/>
        <v>30</v>
      </c>
      <c r="F47" s="30">
        <v>6</v>
      </c>
    </row>
    <row r="48" spans="1:6" x14ac:dyDescent="0.2">
      <c r="A48" s="21" t="s">
        <v>52</v>
      </c>
      <c r="B48" s="17"/>
      <c r="C48" s="22">
        <v>27</v>
      </c>
      <c r="D48" s="23">
        <v>27</v>
      </c>
      <c r="E48" s="23">
        <f t="shared" si="1"/>
        <v>30</v>
      </c>
      <c r="F48" s="30">
        <v>6</v>
      </c>
    </row>
    <row r="49" spans="1:6" x14ac:dyDescent="0.2">
      <c r="A49" s="21" t="s">
        <v>17</v>
      </c>
      <c r="B49" s="17"/>
      <c r="C49" s="22">
        <v>32</v>
      </c>
      <c r="D49" s="23">
        <v>30</v>
      </c>
      <c r="E49" s="23">
        <f t="shared" si="1"/>
        <v>35</v>
      </c>
      <c r="F49" s="30">
        <v>5</v>
      </c>
    </row>
    <row r="50" spans="1:6" x14ac:dyDescent="0.2">
      <c r="A50" s="21"/>
      <c r="B50" s="17"/>
      <c r="C50" s="22"/>
      <c r="D50" s="23"/>
      <c r="E50" s="23"/>
      <c r="F50" s="30"/>
    </row>
    <row r="51" spans="1:6" x14ac:dyDescent="0.2">
      <c r="A51" s="21" t="s">
        <v>23</v>
      </c>
      <c r="B51" s="17"/>
      <c r="C51" s="22">
        <v>37</v>
      </c>
      <c r="D51" s="23">
        <v>37</v>
      </c>
      <c r="E51" s="23">
        <f t="shared" si="1"/>
        <v>35</v>
      </c>
      <c r="F51" s="30">
        <v>5</v>
      </c>
    </row>
    <row r="52" spans="1:6" x14ac:dyDescent="0.2">
      <c r="A52" s="21" t="s">
        <v>58</v>
      </c>
      <c r="B52" s="17"/>
      <c r="C52" s="22">
        <v>37</v>
      </c>
      <c r="D52" s="23">
        <v>37</v>
      </c>
      <c r="E52" s="23">
        <f t="shared" si="1"/>
        <v>35</v>
      </c>
      <c r="F52" s="30">
        <v>5</v>
      </c>
    </row>
    <row r="53" spans="1:6" x14ac:dyDescent="0.2">
      <c r="A53" s="21" t="s">
        <v>56</v>
      </c>
      <c r="B53" s="17"/>
      <c r="C53" s="22">
        <v>32</v>
      </c>
      <c r="D53" s="23">
        <v>30</v>
      </c>
      <c r="E53" s="23">
        <f t="shared" si="1"/>
        <v>35</v>
      </c>
      <c r="F53" s="30">
        <v>5</v>
      </c>
    </row>
    <row r="54" spans="1:6" x14ac:dyDescent="0.2">
      <c r="A54" s="21" t="s">
        <v>50</v>
      </c>
      <c r="B54" s="17"/>
      <c r="C54" s="22">
        <v>27</v>
      </c>
      <c r="D54" s="23">
        <v>37</v>
      </c>
      <c r="E54" s="23">
        <f t="shared" si="1"/>
        <v>35</v>
      </c>
      <c r="F54" s="30">
        <v>5</v>
      </c>
    </row>
    <row r="55" spans="1:6" x14ac:dyDescent="0.2">
      <c r="A55" s="21" t="s">
        <v>48</v>
      </c>
      <c r="B55" s="17"/>
      <c r="C55" s="22">
        <v>37</v>
      </c>
      <c r="D55" s="23">
        <v>40</v>
      </c>
      <c r="E55" s="23">
        <f t="shared" si="1"/>
        <v>40</v>
      </c>
      <c r="F55" s="30">
        <v>4</v>
      </c>
    </row>
    <row r="56" spans="1:6" x14ac:dyDescent="0.2">
      <c r="A56" s="21"/>
      <c r="B56" s="17"/>
      <c r="C56" s="22"/>
      <c r="D56" s="23"/>
      <c r="E56" s="23"/>
      <c r="F56" s="30"/>
    </row>
    <row r="57" spans="1:6" x14ac:dyDescent="0.2">
      <c r="A57" s="21" t="s">
        <v>51</v>
      </c>
      <c r="B57" s="17"/>
      <c r="C57" s="22">
        <v>40</v>
      </c>
      <c r="D57" s="23">
        <v>40</v>
      </c>
      <c r="E57" s="23">
        <f t="shared" si="1"/>
        <v>40</v>
      </c>
      <c r="F57" s="30">
        <v>4</v>
      </c>
    </row>
    <row r="58" spans="1:6" x14ac:dyDescent="0.2">
      <c r="A58" s="21" t="s">
        <v>57</v>
      </c>
      <c r="B58" s="17"/>
      <c r="C58" s="22">
        <v>40</v>
      </c>
      <c r="D58" s="23">
        <v>40</v>
      </c>
      <c r="E58" s="23">
        <f t="shared" si="1"/>
        <v>40</v>
      </c>
      <c r="F58" s="30">
        <v>4</v>
      </c>
    </row>
    <row r="59" spans="1:6" x14ac:dyDescent="0.2">
      <c r="A59" s="21" t="s">
        <v>43</v>
      </c>
      <c r="B59" s="17"/>
      <c r="C59" s="22">
        <v>43</v>
      </c>
      <c r="D59" s="23">
        <v>43</v>
      </c>
      <c r="E59" s="23">
        <f t="shared" si="1"/>
        <v>43</v>
      </c>
      <c r="F59" s="30">
        <v>3</v>
      </c>
    </row>
    <row r="60" spans="1:6" x14ac:dyDescent="0.2">
      <c r="A60" s="21" t="s">
        <v>47</v>
      </c>
      <c r="B60" s="17"/>
      <c r="C60" s="22">
        <v>43</v>
      </c>
      <c r="D60" s="23">
        <v>43</v>
      </c>
      <c r="E60" s="23">
        <f t="shared" si="1"/>
        <v>43</v>
      </c>
      <c r="F60" s="30">
        <v>3</v>
      </c>
    </row>
    <row r="61" spans="1:6" x14ac:dyDescent="0.2">
      <c r="A61" s="21" t="s">
        <v>41</v>
      </c>
      <c r="B61" s="17"/>
      <c r="C61" s="22">
        <v>46</v>
      </c>
      <c r="D61" s="23">
        <v>46</v>
      </c>
      <c r="E61" s="23">
        <f t="shared" si="1"/>
        <v>45</v>
      </c>
      <c r="F61" s="30">
        <v>2</v>
      </c>
    </row>
    <row r="62" spans="1:6" x14ac:dyDescent="0.2">
      <c r="A62" s="21"/>
      <c r="B62" s="17"/>
      <c r="C62" s="22"/>
      <c r="D62" s="23"/>
      <c r="E62" s="23"/>
      <c r="F62" s="30"/>
    </row>
    <row r="63" spans="1:6" x14ac:dyDescent="0.2">
      <c r="A63" s="21" t="s">
        <v>59</v>
      </c>
      <c r="B63" s="17"/>
      <c r="C63" s="22">
        <v>46</v>
      </c>
      <c r="D63" s="23">
        <v>46</v>
      </c>
      <c r="E63" s="23">
        <f t="shared" si="1"/>
        <v>45</v>
      </c>
      <c r="F63" s="30">
        <v>2</v>
      </c>
    </row>
    <row r="64" spans="1:6" x14ac:dyDescent="0.2">
      <c r="A64" s="21" t="s">
        <v>25</v>
      </c>
      <c r="B64" s="17"/>
      <c r="C64" s="22">
        <v>48</v>
      </c>
      <c r="D64" s="23">
        <v>48</v>
      </c>
      <c r="E64" s="23">
        <f t="shared" si="1"/>
        <v>47</v>
      </c>
      <c r="F64" s="30">
        <v>1</v>
      </c>
    </row>
    <row r="65" spans="1:6" x14ac:dyDescent="0.2">
      <c r="A65" s="21" t="s">
        <v>44</v>
      </c>
      <c r="B65" s="17"/>
      <c r="C65" s="22">
        <v>43</v>
      </c>
      <c r="D65" s="23">
        <v>43</v>
      </c>
      <c r="E65" s="23">
        <f t="shared" si="1"/>
        <v>47</v>
      </c>
      <c r="F65" s="30">
        <v>1</v>
      </c>
    </row>
    <row r="66" spans="1:6" x14ac:dyDescent="0.2">
      <c r="A66" s="21" t="s">
        <v>19</v>
      </c>
      <c r="B66" s="17"/>
      <c r="C66" s="26" t="s">
        <v>89</v>
      </c>
      <c r="D66" s="27" t="s">
        <v>89</v>
      </c>
      <c r="E66" s="27" t="s">
        <v>89</v>
      </c>
      <c r="F66" s="31" t="s">
        <v>223</v>
      </c>
    </row>
    <row r="67" spans="1:6" x14ac:dyDescent="0.2">
      <c r="A67" s="16"/>
      <c r="B67" s="17"/>
      <c r="C67" s="32"/>
      <c r="D67" s="19"/>
      <c r="E67" s="19"/>
      <c r="F67" s="30"/>
    </row>
    <row r="68" spans="1:6" x14ac:dyDescent="0.2">
      <c r="A68" s="34" t="s">
        <v>60</v>
      </c>
      <c r="B68" s="35"/>
      <c r="C68" s="36"/>
      <c r="D68" s="37"/>
      <c r="E68" s="37"/>
      <c r="F68" s="143">
        <v>1277</v>
      </c>
    </row>
    <row r="69" spans="1:6" x14ac:dyDescent="0.2">
      <c r="A69" s="21" t="s">
        <v>61</v>
      </c>
      <c r="B69" s="39" t="s">
        <v>224</v>
      </c>
      <c r="C69" s="17"/>
      <c r="D69" s="17"/>
      <c r="E69" s="17"/>
      <c r="F69" s="40"/>
    </row>
    <row r="70" spans="1:6" x14ac:dyDescent="0.2">
      <c r="A70" s="21" t="s">
        <v>63</v>
      </c>
      <c r="B70" s="41" t="s">
        <v>225</v>
      </c>
      <c r="C70" s="17"/>
      <c r="D70" s="17"/>
      <c r="E70" s="17"/>
      <c r="F70" s="40"/>
    </row>
    <row r="71" spans="1:6" x14ac:dyDescent="0.2">
      <c r="A71" s="21" t="s">
        <v>65</v>
      </c>
      <c r="B71" s="39" t="s">
        <v>226</v>
      </c>
      <c r="C71" s="17"/>
      <c r="D71" s="17"/>
      <c r="E71" s="17"/>
      <c r="F71" s="40"/>
    </row>
    <row r="72" spans="1:6" ht="18" thickBot="1" x14ac:dyDescent="0.25">
      <c r="A72" s="42"/>
      <c r="B72" s="43" t="s">
        <v>227</v>
      </c>
      <c r="C72" s="3"/>
      <c r="D72" s="3"/>
      <c r="E72" s="3"/>
      <c r="F72" s="44"/>
    </row>
    <row r="73" spans="1:6" x14ac:dyDescent="0.2">
      <c r="A73" s="45"/>
    </row>
    <row r="77" spans="1:6" x14ac:dyDescent="0.2">
      <c r="A77" s="45"/>
    </row>
    <row r="79" spans="1:6" x14ac:dyDescent="0.2">
      <c r="A79" s="45"/>
    </row>
    <row r="81" spans="1:1" x14ac:dyDescent="0.2">
      <c r="A81" s="45"/>
    </row>
    <row r="82" spans="1:1" x14ac:dyDescent="0.2">
      <c r="A82" s="45"/>
    </row>
    <row r="83" spans="1:1" x14ac:dyDescent="0.2">
      <c r="A83" s="45"/>
    </row>
    <row r="85" spans="1:1" x14ac:dyDescent="0.2">
      <c r="A85" s="45"/>
    </row>
    <row r="87" spans="1:1" x14ac:dyDescent="0.2">
      <c r="A87" s="45"/>
    </row>
    <row r="88" spans="1:1" x14ac:dyDescent="0.2">
      <c r="A88" s="45"/>
    </row>
    <row r="89" spans="1:1" x14ac:dyDescent="0.2">
      <c r="A89" s="45"/>
    </row>
    <row r="91" spans="1:1" x14ac:dyDescent="0.2">
      <c r="A91" s="45"/>
    </row>
    <row r="93" spans="1:1" x14ac:dyDescent="0.2">
      <c r="A93" s="45"/>
    </row>
    <row r="95" spans="1:1" x14ac:dyDescent="0.2">
      <c r="A95" s="45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7"/>
  <sheetViews>
    <sheetView view="pageBreakPreview" zoomScaleNormal="100" workbookViewId="0"/>
  </sheetViews>
  <sheetFormatPr defaultColWidth="23.125" defaultRowHeight="17.25" x14ac:dyDescent="0.2"/>
  <cols>
    <col min="1" max="5" width="8.375" style="2" customWidth="1"/>
    <col min="6" max="6" width="15.875" style="2" customWidth="1"/>
    <col min="7" max="256" width="23.125" style="2"/>
    <col min="257" max="261" width="8.375" style="2" customWidth="1"/>
    <col min="262" max="262" width="15.875" style="2" customWidth="1"/>
    <col min="263" max="512" width="23.125" style="2"/>
    <col min="513" max="517" width="8.375" style="2" customWidth="1"/>
    <col min="518" max="518" width="15.875" style="2" customWidth="1"/>
    <col min="519" max="768" width="23.125" style="2"/>
    <col min="769" max="773" width="8.375" style="2" customWidth="1"/>
    <col min="774" max="774" width="15.875" style="2" customWidth="1"/>
    <col min="775" max="1024" width="23.125" style="2"/>
    <col min="1025" max="1029" width="8.375" style="2" customWidth="1"/>
    <col min="1030" max="1030" width="15.875" style="2" customWidth="1"/>
    <col min="1031" max="1280" width="23.125" style="2"/>
    <col min="1281" max="1285" width="8.375" style="2" customWidth="1"/>
    <col min="1286" max="1286" width="15.875" style="2" customWidth="1"/>
    <col min="1287" max="1536" width="23.125" style="2"/>
    <col min="1537" max="1541" width="8.375" style="2" customWidth="1"/>
    <col min="1542" max="1542" width="15.875" style="2" customWidth="1"/>
    <col min="1543" max="1792" width="23.125" style="2"/>
    <col min="1793" max="1797" width="8.375" style="2" customWidth="1"/>
    <col min="1798" max="1798" width="15.875" style="2" customWidth="1"/>
    <col min="1799" max="2048" width="23.125" style="2"/>
    <col min="2049" max="2053" width="8.375" style="2" customWidth="1"/>
    <col min="2054" max="2054" width="15.875" style="2" customWidth="1"/>
    <col min="2055" max="2304" width="23.125" style="2"/>
    <col min="2305" max="2309" width="8.375" style="2" customWidth="1"/>
    <col min="2310" max="2310" width="15.875" style="2" customWidth="1"/>
    <col min="2311" max="2560" width="23.125" style="2"/>
    <col min="2561" max="2565" width="8.375" style="2" customWidth="1"/>
    <col min="2566" max="2566" width="15.875" style="2" customWidth="1"/>
    <col min="2567" max="2816" width="23.125" style="2"/>
    <col min="2817" max="2821" width="8.375" style="2" customWidth="1"/>
    <col min="2822" max="2822" width="15.875" style="2" customWidth="1"/>
    <col min="2823" max="3072" width="23.125" style="2"/>
    <col min="3073" max="3077" width="8.375" style="2" customWidth="1"/>
    <col min="3078" max="3078" width="15.875" style="2" customWidth="1"/>
    <col min="3079" max="3328" width="23.125" style="2"/>
    <col min="3329" max="3333" width="8.375" style="2" customWidth="1"/>
    <col min="3334" max="3334" width="15.875" style="2" customWidth="1"/>
    <col min="3335" max="3584" width="23.125" style="2"/>
    <col min="3585" max="3589" width="8.375" style="2" customWidth="1"/>
    <col min="3590" max="3590" width="15.875" style="2" customWidth="1"/>
    <col min="3591" max="3840" width="23.125" style="2"/>
    <col min="3841" max="3845" width="8.375" style="2" customWidth="1"/>
    <col min="3846" max="3846" width="15.875" style="2" customWidth="1"/>
    <col min="3847" max="4096" width="23.125" style="2"/>
    <col min="4097" max="4101" width="8.375" style="2" customWidth="1"/>
    <col min="4102" max="4102" width="15.875" style="2" customWidth="1"/>
    <col min="4103" max="4352" width="23.125" style="2"/>
    <col min="4353" max="4357" width="8.375" style="2" customWidth="1"/>
    <col min="4358" max="4358" width="15.875" style="2" customWidth="1"/>
    <col min="4359" max="4608" width="23.125" style="2"/>
    <col min="4609" max="4613" width="8.375" style="2" customWidth="1"/>
    <col min="4614" max="4614" width="15.875" style="2" customWidth="1"/>
    <col min="4615" max="4864" width="23.125" style="2"/>
    <col min="4865" max="4869" width="8.375" style="2" customWidth="1"/>
    <col min="4870" max="4870" width="15.875" style="2" customWidth="1"/>
    <col min="4871" max="5120" width="23.125" style="2"/>
    <col min="5121" max="5125" width="8.375" style="2" customWidth="1"/>
    <col min="5126" max="5126" width="15.875" style="2" customWidth="1"/>
    <col min="5127" max="5376" width="23.125" style="2"/>
    <col min="5377" max="5381" width="8.375" style="2" customWidth="1"/>
    <col min="5382" max="5382" width="15.875" style="2" customWidth="1"/>
    <col min="5383" max="5632" width="23.125" style="2"/>
    <col min="5633" max="5637" width="8.375" style="2" customWidth="1"/>
    <col min="5638" max="5638" width="15.875" style="2" customWidth="1"/>
    <col min="5639" max="5888" width="23.125" style="2"/>
    <col min="5889" max="5893" width="8.375" style="2" customWidth="1"/>
    <col min="5894" max="5894" width="15.875" style="2" customWidth="1"/>
    <col min="5895" max="6144" width="23.125" style="2"/>
    <col min="6145" max="6149" width="8.375" style="2" customWidth="1"/>
    <col min="6150" max="6150" width="15.875" style="2" customWidth="1"/>
    <col min="6151" max="6400" width="23.125" style="2"/>
    <col min="6401" max="6405" width="8.375" style="2" customWidth="1"/>
    <col min="6406" max="6406" width="15.875" style="2" customWidth="1"/>
    <col min="6407" max="6656" width="23.125" style="2"/>
    <col min="6657" max="6661" width="8.375" style="2" customWidth="1"/>
    <col min="6662" max="6662" width="15.875" style="2" customWidth="1"/>
    <col min="6663" max="6912" width="23.125" style="2"/>
    <col min="6913" max="6917" width="8.375" style="2" customWidth="1"/>
    <col min="6918" max="6918" width="15.875" style="2" customWidth="1"/>
    <col min="6919" max="7168" width="23.125" style="2"/>
    <col min="7169" max="7173" width="8.375" style="2" customWidth="1"/>
    <col min="7174" max="7174" width="15.875" style="2" customWidth="1"/>
    <col min="7175" max="7424" width="23.125" style="2"/>
    <col min="7425" max="7429" width="8.375" style="2" customWidth="1"/>
    <col min="7430" max="7430" width="15.875" style="2" customWidth="1"/>
    <col min="7431" max="7680" width="23.125" style="2"/>
    <col min="7681" max="7685" width="8.375" style="2" customWidth="1"/>
    <col min="7686" max="7686" width="15.875" style="2" customWidth="1"/>
    <col min="7687" max="7936" width="23.125" style="2"/>
    <col min="7937" max="7941" width="8.375" style="2" customWidth="1"/>
    <col min="7942" max="7942" width="15.875" style="2" customWidth="1"/>
    <col min="7943" max="8192" width="23.125" style="2"/>
    <col min="8193" max="8197" width="8.375" style="2" customWidth="1"/>
    <col min="8198" max="8198" width="15.875" style="2" customWidth="1"/>
    <col min="8199" max="8448" width="23.125" style="2"/>
    <col min="8449" max="8453" width="8.375" style="2" customWidth="1"/>
    <col min="8454" max="8454" width="15.875" style="2" customWidth="1"/>
    <col min="8455" max="8704" width="23.125" style="2"/>
    <col min="8705" max="8709" width="8.375" style="2" customWidth="1"/>
    <col min="8710" max="8710" width="15.875" style="2" customWidth="1"/>
    <col min="8711" max="8960" width="23.125" style="2"/>
    <col min="8961" max="8965" width="8.375" style="2" customWidth="1"/>
    <col min="8966" max="8966" width="15.875" style="2" customWidth="1"/>
    <col min="8967" max="9216" width="23.125" style="2"/>
    <col min="9217" max="9221" width="8.375" style="2" customWidth="1"/>
    <col min="9222" max="9222" width="15.875" style="2" customWidth="1"/>
    <col min="9223" max="9472" width="23.125" style="2"/>
    <col min="9473" max="9477" width="8.375" style="2" customWidth="1"/>
    <col min="9478" max="9478" width="15.875" style="2" customWidth="1"/>
    <col min="9479" max="9728" width="23.125" style="2"/>
    <col min="9729" max="9733" width="8.375" style="2" customWidth="1"/>
    <col min="9734" max="9734" width="15.875" style="2" customWidth="1"/>
    <col min="9735" max="9984" width="23.125" style="2"/>
    <col min="9985" max="9989" width="8.375" style="2" customWidth="1"/>
    <col min="9990" max="9990" width="15.875" style="2" customWidth="1"/>
    <col min="9991" max="10240" width="23.125" style="2"/>
    <col min="10241" max="10245" width="8.375" style="2" customWidth="1"/>
    <col min="10246" max="10246" width="15.875" style="2" customWidth="1"/>
    <col min="10247" max="10496" width="23.125" style="2"/>
    <col min="10497" max="10501" width="8.375" style="2" customWidth="1"/>
    <col min="10502" max="10502" width="15.875" style="2" customWidth="1"/>
    <col min="10503" max="10752" width="23.125" style="2"/>
    <col min="10753" max="10757" width="8.375" style="2" customWidth="1"/>
    <col min="10758" max="10758" width="15.875" style="2" customWidth="1"/>
    <col min="10759" max="11008" width="23.125" style="2"/>
    <col min="11009" max="11013" width="8.375" style="2" customWidth="1"/>
    <col min="11014" max="11014" width="15.875" style="2" customWidth="1"/>
    <col min="11015" max="11264" width="23.125" style="2"/>
    <col min="11265" max="11269" width="8.375" style="2" customWidth="1"/>
    <col min="11270" max="11270" width="15.875" style="2" customWidth="1"/>
    <col min="11271" max="11520" width="23.125" style="2"/>
    <col min="11521" max="11525" width="8.375" style="2" customWidth="1"/>
    <col min="11526" max="11526" width="15.875" style="2" customWidth="1"/>
    <col min="11527" max="11776" width="23.125" style="2"/>
    <col min="11777" max="11781" width="8.375" style="2" customWidth="1"/>
    <col min="11782" max="11782" width="15.875" style="2" customWidth="1"/>
    <col min="11783" max="12032" width="23.125" style="2"/>
    <col min="12033" max="12037" width="8.375" style="2" customWidth="1"/>
    <col min="12038" max="12038" width="15.875" style="2" customWidth="1"/>
    <col min="12039" max="12288" width="23.125" style="2"/>
    <col min="12289" max="12293" width="8.375" style="2" customWidth="1"/>
    <col min="12294" max="12294" width="15.875" style="2" customWidth="1"/>
    <col min="12295" max="12544" width="23.125" style="2"/>
    <col min="12545" max="12549" width="8.375" style="2" customWidth="1"/>
    <col min="12550" max="12550" width="15.875" style="2" customWidth="1"/>
    <col min="12551" max="12800" width="23.125" style="2"/>
    <col min="12801" max="12805" width="8.375" style="2" customWidth="1"/>
    <col min="12806" max="12806" width="15.875" style="2" customWidth="1"/>
    <col min="12807" max="13056" width="23.125" style="2"/>
    <col min="13057" max="13061" width="8.375" style="2" customWidth="1"/>
    <col min="13062" max="13062" width="15.875" style="2" customWidth="1"/>
    <col min="13063" max="13312" width="23.125" style="2"/>
    <col min="13313" max="13317" width="8.375" style="2" customWidth="1"/>
    <col min="13318" max="13318" width="15.875" style="2" customWidth="1"/>
    <col min="13319" max="13568" width="23.125" style="2"/>
    <col min="13569" max="13573" width="8.375" style="2" customWidth="1"/>
    <col min="13574" max="13574" width="15.875" style="2" customWidth="1"/>
    <col min="13575" max="13824" width="23.125" style="2"/>
    <col min="13825" max="13829" width="8.375" style="2" customWidth="1"/>
    <col min="13830" max="13830" width="15.875" style="2" customWidth="1"/>
    <col min="13831" max="14080" width="23.125" style="2"/>
    <col min="14081" max="14085" width="8.375" style="2" customWidth="1"/>
    <col min="14086" max="14086" width="15.875" style="2" customWidth="1"/>
    <col min="14087" max="14336" width="23.125" style="2"/>
    <col min="14337" max="14341" width="8.375" style="2" customWidth="1"/>
    <col min="14342" max="14342" width="15.875" style="2" customWidth="1"/>
    <col min="14343" max="14592" width="23.125" style="2"/>
    <col min="14593" max="14597" width="8.375" style="2" customWidth="1"/>
    <col min="14598" max="14598" width="15.875" style="2" customWidth="1"/>
    <col min="14599" max="14848" width="23.125" style="2"/>
    <col min="14849" max="14853" width="8.375" style="2" customWidth="1"/>
    <col min="14854" max="14854" width="15.875" style="2" customWidth="1"/>
    <col min="14855" max="15104" width="23.125" style="2"/>
    <col min="15105" max="15109" width="8.375" style="2" customWidth="1"/>
    <col min="15110" max="15110" width="15.875" style="2" customWidth="1"/>
    <col min="15111" max="15360" width="23.125" style="2"/>
    <col min="15361" max="15365" width="8.375" style="2" customWidth="1"/>
    <col min="15366" max="15366" width="15.875" style="2" customWidth="1"/>
    <col min="15367" max="15616" width="23.125" style="2"/>
    <col min="15617" max="15621" width="8.375" style="2" customWidth="1"/>
    <col min="15622" max="15622" width="15.875" style="2" customWidth="1"/>
    <col min="15623" max="15872" width="23.125" style="2"/>
    <col min="15873" max="15877" width="8.375" style="2" customWidth="1"/>
    <col min="15878" max="15878" width="15.875" style="2" customWidth="1"/>
    <col min="15879" max="16128" width="23.125" style="2"/>
    <col min="16129" max="16133" width="8.375" style="2" customWidth="1"/>
    <col min="16134" max="16134" width="15.875" style="2" customWidth="1"/>
    <col min="16135" max="16384" width="23.125" style="2"/>
  </cols>
  <sheetData>
    <row r="2" spans="1:6" x14ac:dyDescent="0.2">
      <c r="A2" s="56" t="s">
        <v>130</v>
      </c>
      <c r="B2" s="50"/>
      <c r="C2" s="50"/>
      <c r="D2" s="50"/>
      <c r="E2" s="50"/>
      <c r="F2" s="50"/>
    </row>
    <row r="3" spans="1:6" ht="18" thickBot="1" x14ac:dyDescent="0.25">
      <c r="A3" s="3"/>
      <c r="B3" s="77" t="s">
        <v>124</v>
      </c>
      <c r="C3" s="51"/>
      <c r="D3" s="51"/>
      <c r="E3" s="51"/>
      <c r="F3" s="51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12" t="s">
        <v>84</v>
      </c>
      <c r="D5" s="13" t="s">
        <v>95</v>
      </c>
      <c r="E5" s="14" t="s">
        <v>96</v>
      </c>
      <c r="F5" s="15" t="s">
        <v>125</v>
      </c>
    </row>
    <row r="6" spans="1:6" x14ac:dyDescent="0.2">
      <c r="A6" s="16"/>
      <c r="B6" s="17"/>
      <c r="C6" s="18"/>
      <c r="D6" s="19"/>
      <c r="E6" s="19"/>
      <c r="F6" s="20" t="s">
        <v>131</v>
      </c>
    </row>
    <row r="7" spans="1:6" x14ac:dyDescent="0.2">
      <c r="A7" s="21" t="s">
        <v>35</v>
      </c>
      <c r="B7" s="17"/>
      <c r="C7" s="22">
        <v>2</v>
      </c>
      <c r="D7" s="23">
        <v>1</v>
      </c>
      <c r="E7" s="23">
        <f>RANK(F7,F$7:F$67)</f>
        <v>1</v>
      </c>
      <c r="F7" s="30">
        <v>94412.592592592599</v>
      </c>
    </row>
    <row r="8" spans="1:6" x14ac:dyDescent="0.2">
      <c r="A8" s="21" t="s">
        <v>20</v>
      </c>
      <c r="B8" s="17"/>
      <c r="C8" s="22">
        <v>1</v>
      </c>
      <c r="D8" s="23">
        <v>2</v>
      </c>
      <c r="E8" s="23">
        <f>RANK(F8,F$7:F$67)</f>
        <v>2</v>
      </c>
      <c r="F8" s="30">
        <v>78148.266666666663</v>
      </c>
    </row>
    <row r="9" spans="1:6" x14ac:dyDescent="0.2">
      <c r="A9" s="21" t="s">
        <v>8</v>
      </c>
      <c r="B9" s="17"/>
      <c r="C9" s="22">
        <v>4</v>
      </c>
      <c r="D9" s="23">
        <v>4</v>
      </c>
      <c r="E9" s="23">
        <f>RANK(F9,F$7:F$67)</f>
        <v>3</v>
      </c>
      <c r="F9" s="30">
        <v>62824.684267241377</v>
      </c>
    </row>
    <row r="10" spans="1:6" x14ac:dyDescent="0.2">
      <c r="A10" s="21" t="s">
        <v>40</v>
      </c>
      <c r="B10" s="17"/>
      <c r="C10" s="22">
        <v>3</v>
      </c>
      <c r="D10" s="23">
        <v>3</v>
      </c>
      <c r="E10" s="23">
        <f>RANK(F10,F$7:F$67)</f>
        <v>4</v>
      </c>
      <c r="F10" s="30">
        <v>49711.294117647056</v>
      </c>
    </row>
    <row r="11" spans="1:6" x14ac:dyDescent="0.2">
      <c r="A11" s="21" t="s">
        <v>25</v>
      </c>
      <c r="B11" s="17"/>
      <c r="C11" s="22">
        <v>5</v>
      </c>
      <c r="D11" s="23">
        <v>5</v>
      </c>
      <c r="E11" s="23">
        <f>RANK(F11,F$7:F$67)</f>
        <v>5</v>
      </c>
      <c r="F11" s="30">
        <v>35515.571428571428</v>
      </c>
    </row>
    <row r="12" spans="1:6" x14ac:dyDescent="0.2">
      <c r="A12" s="59" t="s">
        <v>101</v>
      </c>
      <c r="B12" s="60"/>
      <c r="C12" s="61"/>
      <c r="D12" s="63"/>
      <c r="E12" s="63"/>
      <c r="F12" s="74">
        <v>34216.245035593856</v>
      </c>
    </row>
    <row r="13" spans="1:6" s="86" customFormat="1" x14ac:dyDescent="0.2">
      <c r="A13" s="81"/>
      <c r="B13" s="82"/>
      <c r="C13" s="83"/>
      <c r="D13" s="84"/>
      <c r="E13" s="84"/>
      <c r="F13" s="85"/>
    </row>
    <row r="14" spans="1:6" x14ac:dyDescent="0.2">
      <c r="A14" s="21" t="s">
        <v>22</v>
      </c>
      <c r="B14" s="17"/>
      <c r="C14" s="22">
        <v>8</v>
      </c>
      <c r="D14" s="23">
        <v>8</v>
      </c>
      <c r="E14" s="23">
        <f t="shared" ref="E14:E64" si="0">RANK(F14,F$7:F$67)-1</f>
        <v>6</v>
      </c>
      <c r="F14" s="30">
        <v>28524.806451612902</v>
      </c>
    </row>
    <row r="15" spans="1:6" x14ac:dyDescent="0.2">
      <c r="A15" s="21" t="s">
        <v>12</v>
      </c>
      <c r="B15" s="17"/>
      <c r="C15" s="22">
        <v>6</v>
      </c>
      <c r="D15" s="23">
        <v>6</v>
      </c>
      <c r="E15" s="23">
        <f t="shared" si="0"/>
        <v>7</v>
      </c>
      <c r="F15" s="30">
        <v>28194.817307692309</v>
      </c>
    </row>
    <row r="16" spans="1:6" x14ac:dyDescent="0.2">
      <c r="A16" s="21" t="s">
        <v>15</v>
      </c>
      <c r="B16" s="17"/>
      <c r="C16" s="22">
        <v>7</v>
      </c>
      <c r="D16" s="23">
        <v>7</v>
      </c>
      <c r="E16" s="23">
        <f t="shared" si="0"/>
        <v>8</v>
      </c>
      <c r="F16" s="30">
        <v>27014.5625</v>
      </c>
    </row>
    <row r="17" spans="1:6" x14ac:dyDescent="0.2">
      <c r="A17" s="21" t="s">
        <v>37</v>
      </c>
      <c r="B17" s="17"/>
      <c r="C17" s="22">
        <v>10</v>
      </c>
      <c r="D17" s="23">
        <v>10</v>
      </c>
      <c r="E17" s="23">
        <f t="shared" si="0"/>
        <v>9</v>
      </c>
      <c r="F17" s="30">
        <v>26819.1</v>
      </c>
    </row>
    <row r="18" spans="1:6" x14ac:dyDescent="0.2">
      <c r="A18" s="21" t="s">
        <v>56</v>
      </c>
      <c r="B18" s="17"/>
      <c r="C18" s="22">
        <v>11</v>
      </c>
      <c r="D18" s="23">
        <v>11</v>
      </c>
      <c r="E18" s="23">
        <f t="shared" si="0"/>
        <v>10</v>
      </c>
      <c r="F18" s="30">
        <v>26159</v>
      </c>
    </row>
    <row r="19" spans="1:6" x14ac:dyDescent="0.2">
      <c r="A19" s="21"/>
      <c r="B19" s="17"/>
      <c r="C19" s="22"/>
      <c r="D19" s="23"/>
      <c r="E19" s="23"/>
      <c r="F19" s="30"/>
    </row>
    <row r="20" spans="1:6" x14ac:dyDescent="0.2">
      <c r="A20" s="21" t="s">
        <v>34</v>
      </c>
      <c r="B20" s="17"/>
      <c r="C20" s="22">
        <v>14</v>
      </c>
      <c r="D20" s="23">
        <v>13</v>
      </c>
      <c r="E20" s="23">
        <f t="shared" si="0"/>
        <v>11</v>
      </c>
      <c r="F20" s="30">
        <v>24796</v>
      </c>
    </row>
    <row r="21" spans="1:6" x14ac:dyDescent="0.2">
      <c r="A21" s="21" t="s">
        <v>30</v>
      </c>
      <c r="B21" s="17"/>
      <c r="C21" s="22">
        <v>9</v>
      </c>
      <c r="D21" s="23">
        <v>9</v>
      </c>
      <c r="E21" s="23">
        <f t="shared" si="0"/>
        <v>12</v>
      </c>
      <c r="F21" s="30">
        <v>24660.103448275862</v>
      </c>
    </row>
    <row r="22" spans="1:6" x14ac:dyDescent="0.2">
      <c r="A22" s="21" t="s">
        <v>19</v>
      </c>
      <c r="B22" s="17"/>
      <c r="C22" s="22">
        <v>13</v>
      </c>
      <c r="D22" s="23">
        <v>15</v>
      </c>
      <c r="E22" s="23">
        <f t="shared" si="0"/>
        <v>13</v>
      </c>
      <c r="F22" s="30">
        <v>19592.272727272728</v>
      </c>
    </row>
    <row r="23" spans="1:6" x14ac:dyDescent="0.2">
      <c r="A23" s="21" t="s">
        <v>75</v>
      </c>
      <c r="B23" s="17"/>
      <c r="C23" s="22">
        <v>15</v>
      </c>
      <c r="D23" s="23">
        <v>14</v>
      </c>
      <c r="E23" s="23">
        <f t="shared" si="0"/>
        <v>14</v>
      </c>
      <c r="F23" s="30">
        <v>18941.911111111112</v>
      </c>
    </row>
    <row r="24" spans="1:6" x14ac:dyDescent="0.2">
      <c r="A24" s="21" t="s">
        <v>17</v>
      </c>
      <c r="B24" s="17"/>
      <c r="C24" s="22">
        <v>19</v>
      </c>
      <c r="D24" s="23">
        <v>16</v>
      </c>
      <c r="E24" s="23">
        <f t="shared" si="0"/>
        <v>15</v>
      </c>
      <c r="F24" s="30">
        <v>15263.702702702703</v>
      </c>
    </row>
    <row r="25" spans="1:6" x14ac:dyDescent="0.2">
      <c r="A25" s="21"/>
      <c r="B25" s="17"/>
      <c r="C25" s="22"/>
      <c r="D25" s="23"/>
      <c r="E25" s="23"/>
      <c r="F25" s="30"/>
    </row>
    <row r="26" spans="1:6" x14ac:dyDescent="0.2">
      <c r="A26" s="21" t="s">
        <v>18</v>
      </c>
      <c r="B26" s="17"/>
      <c r="C26" s="22">
        <v>16</v>
      </c>
      <c r="D26" s="23">
        <v>18</v>
      </c>
      <c r="E26" s="23">
        <f t="shared" si="0"/>
        <v>16</v>
      </c>
      <c r="F26" s="30">
        <v>14885.55</v>
      </c>
    </row>
    <row r="27" spans="1:6" x14ac:dyDescent="0.2">
      <c r="A27" s="21" t="s">
        <v>57</v>
      </c>
      <c r="B27" s="17"/>
      <c r="C27" s="22">
        <v>32</v>
      </c>
      <c r="D27" s="27" t="s">
        <v>89</v>
      </c>
      <c r="E27" s="23">
        <f t="shared" si="0"/>
        <v>17</v>
      </c>
      <c r="F27" s="31">
        <v>13757.333333333334</v>
      </c>
    </row>
    <row r="28" spans="1:6" x14ac:dyDescent="0.2">
      <c r="A28" s="21" t="s">
        <v>33</v>
      </c>
      <c r="B28" s="17"/>
      <c r="C28" s="22">
        <v>22</v>
      </c>
      <c r="D28" s="23">
        <v>23</v>
      </c>
      <c r="E28" s="23">
        <f t="shared" si="0"/>
        <v>18</v>
      </c>
      <c r="F28" s="30">
        <v>12847.208333333334</v>
      </c>
    </row>
    <row r="29" spans="1:6" x14ac:dyDescent="0.2">
      <c r="A29" s="21" t="s">
        <v>9</v>
      </c>
      <c r="B29" s="17"/>
      <c r="C29" s="22">
        <v>17</v>
      </c>
      <c r="D29" s="23">
        <v>17</v>
      </c>
      <c r="E29" s="23">
        <f t="shared" si="0"/>
        <v>19</v>
      </c>
      <c r="F29" s="30">
        <v>12472.744186046511</v>
      </c>
    </row>
    <row r="30" spans="1:6" x14ac:dyDescent="0.2">
      <c r="A30" s="21" t="s">
        <v>38</v>
      </c>
      <c r="B30" s="17"/>
      <c r="C30" s="22">
        <v>26</v>
      </c>
      <c r="D30" s="23">
        <v>22</v>
      </c>
      <c r="E30" s="23">
        <f t="shared" si="0"/>
        <v>20</v>
      </c>
      <c r="F30" s="30">
        <v>11297.347826086956</v>
      </c>
    </row>
    <row r="31" spans="1:6" x14ac:dyDescent="0.2">
      <c r="A31" s="21"/>
      <c r="B31" s="17"/>
      <c r="C31" s="22"/>
      <c r="D31" s="23"/>
      <c r="E31" s="23"/>
      <c r="F31" s="30"/>
    </row>
    <row r="32" spans="1:6" x14ac:dyDescent="0.2">
      <c r="A32" s="21" t="s">
        <v>41</v>
      </c>
      <c r="B32" s="17"/>
      <c r="C32" s="22">
        <v>21</v>
      </c>
      <c r="D32" s="23">
        <v>19</v>
      </c>
      <c r="E32" s="23">
        <f t="shared" si="0"/>
        <v>21</v>
      </c>
      <c r="F32" s="30">
        <v>10525.685185185184</v>
      </c>
    </row>
    <row r="33" spans="1:6" x14ac:dyDescent="0.2">
      <c r="A33" s="21" t="s">
        <v>11</v>
      </c>
      <c r="B33" s="17"/>
      <c r="C33" s="22">
        <v>12</v>
      </c>
      <c r="D33" s="23">
        <v>12</v>
      </c>
      <c r="E33" s="23">
        <f t="shared" si="0"/>
        <v>22</v>
      </c>
      <c r="F33" s="30">
        <v>10015.377777777778</v>
      </c>
    </row>
    <row r="34" spans="1:6" x14ac:dyDescent="0.2">
      <c r="A34" s="21" t="s">
        <v>76</v>
      </c>
      <c r="B34" s="17"/>
      <c r="C34" s="22">
        <v>18</v>
      </c>
      <c r="D34" s="23">
        <v>25</v>
      </c>
      <c r="E34" s="23">
        <f t="shared" si="0"/>
        <v>23</v>
      </c>
      <c r="F34" s="30">
        <v>9520.4285714285706</v>
      </c>
    </row>
    <row r="35" spans="1:6" x14ac:dyDescent="0.2">
      <c r="A35" s="21" t="s">
        <v>13</v>
      </c>
      <c r="B35" s="17"/>
      <c r="C35" s="22">
        <v>24</v>
      </c>
      <c r="D35" s="23">
        <v>24</v>
      </c>
      <c r="E35" s="23">
        <f t="shared" si="0"/>
        <v>24</v>
      </c>
      <c r="F35" s="30">
        <v>9435.9512195121952</v>
      </c>
    </row>
    <row r="36" spans="1:6" x14ac:dyDescent="0.2">
      <c r="A36" s="21" t="s">
        <v>39</v>
      </c>
      <c r="B36" s="17"/>
      <c r="C36" s="22">
        <v>30</v>
      </c>
      <c r="D36" s="23">
        <v>28</v>
      </c>
      <c r="E36" s="23">
        <f t="shared" si="0"/>
        <v>25</v>
      </c>
      <c r="F36" s="30">
        <v>9317.2352941176468</v>
      </c>
    </row>
    <row r="37" spans="1:6" x14ac:dyDescent="0.2">
      <c r="A37" s="21"/>
      <c r="B37" s="17"/>
      <c r="C37" s="22"/>
      <c r="D37" s="23"/>
      <c r="E37" s="23"/>
      <c r="F37" s="30"/>
    </row>
    <row r="38" spans="1:6" x14ac:dyDescent="0.2">
      <c r="A38" s="21" t="s">
        <v>36</v>
      </c>
      <c r="B38" s="17"/>
      <c r="C38" s="22">
        <v>23</v>
      </c>
      <c r="D38" s="23">
        <v>21</v>
      </c>
      <c r="E38" s="23">
        <f t="shared" si="0"/>
        <v>26</v>
      </c>
      <c r="F38" s="30">
        <v>9179.0588235294126</v>
      </c>
    </row>
    <row r="39" spans="1:6" x14ac:dyDescent="0.2">
      <c r="A39" s="21" t="s">
        <v>16</v>
      </c>
      <c r="B39" s="17"/>
      <c r="C39" s="22">
        <v>33</v>
      </c>
      <c r="D39" s="23">
        <v>27</v>
      </c>
      <c r="E39" s="23">
        <f t="shared" si="0"/>
        <v>27</v>
      </c>
      <c r="F39" s="30">
        <v>9168.038461538461</v>
      </c>
    </row>
    <row r="40" spans="1:6" x14ac:dyDescent="0.2">
      <c r="A40" s="21" t="s">
        <v>46</v>
      </c>
      <c r="B40" s="17"/>
      <c r="C40" s="22">
        <v>20</v>
      </c>
      <c r="D40" s="23">
        <v>20</v>
      </c>
      <c r="E40" s="23">
        <f t="shared" si="0"/>
        <v>28</v>
      </c>
      <c r="F40" s="30">
        <v>8974.2307692307695</v>
      </c>
    </row>
    <row r="41" spans="1:6" x14ac:dyDescent="0.2">
      <c r="A41" s="21" t="s">
        <v>10</v>
      </c>
      <c r="B41" s="17"/>
      <c r="C41" s="22">
        <v>27</v>
      </c>
      <c r="D41" s="23">
        <v>30</v>
      </c>
      <c r="E41" s="23">
        <f t="shared" si="0"/>
        <v>29</v>
      </c>
      <c r="F41" s="30">
        <v>8657.6850828729275</v>
      </c>
    </row>
    <row r="42" spans="1:6" x14ac:dyDescent="0.2">
      <c r="A42" s="21" t="s">
        <v>24</v>
      </c>
      <c r="B42" s="17"/>
      <c r="C42" s="22">
        <v>36</v>
      </c>
      <c r="D42" s="23">
        <v>37</v>
      </c>
      <c r="E42" s="23">
        <f t="shared" si="0"/>
        <v>30</v>
      </c>
      <c r="F42" s="30">
        <v>8262.9444444444453</v>
      </c>
    </row>
    <row r="43" spans="1:6" x14ac:dyDescent="0.2">
      <c r="A43" s="21"/>
      <c r="B43" s="17"/>
      <c r="C43" s="22"/>
      <c r="D43" s="23"/>
      <c r="E43" s="23"/>
      <c r="F43" s="30"/>
    </row>
    <row r="44" spans="1:6" x14ac:dyDescent="0.2">
      <c r="A44" s="21" t="s">
        <v>55</v>
      </c>
      <c r="B44" s="17"/>
      <c r="C44" s="22">
        <v>25</v>
      </c>
      <c r="D44" s="23">
        <v>31</v>
      </c>
      <c r="E44" s="23">
        <f t="shared" si="0"/>
        <v>31</v>
      </c>
      <c r="F44" s="30">
        <v>8231.6923076923085</v>
      </c>
    </row>
    <row r="45" spans="1:6" x14ac:dyDescent="0.2">
      <c r="A45" s="21" t="s">
        <v>47</v>
      </c>
      <c r="B45" s="17"/>
      <c r="C45" s="22">
        <v>40</v>
      </c>
      <c r="D45" s="23">
        <v>32</v>
      </c>
      <c r="E45" s="23">
        <f t="shared" si="0"/>
        <v>32</v>
      </c>
      <c r="F45" s="30">
        <v>8079.5</v>
      </c>
    </row>
    <row r="46" spans="1:6" x14ac:dyDescent="0.2">
      <c r="A46" s="21" t="s">
        <v>54</v>
      </c>
      <c r="B46" s="17"/>
      <c r="C46" s="22">
        <v>29</v>
      </c>
      <c r="D46" s="23">
        <v>29</v>
      </c>
      <c r="E46" s="23">
        <f t="shared" si="0"/>
        <v>33</v>
      </c>
      <c r="F46" s="30">
        <v>7945.416666666667</v>
      </c>
    </row>
    <row r="47" spans="1:6" x14ac:dyDescent="0.2">
      <c r="A47" s="21" t="s">
        <v>51</v>
      </c>
      <c r="B47" s="17"/>
      <c r="C47" s="22">
        <v>28</v>
      </c>
      <c r="D47" s="23">
        <v>26</v>
      </c>
      <c r="E47" s="23">
        <f t="shared" si="0"/>
        <v>34</v>
      </c>
      <c r="F47" s="30">
        <v>7058.75</v>
      </c>
    </row>
    <row r="48" spans="1:6" x14ac:dyDescent="0.2">
      <c r="A48" s="21" t="s">
        <v>32</v>
      </c>
      <c r="B48" s="17"/>
      <c r="C48" s="22">
        <v>44</v>
      </c>
      <c r="D48" s="23">
        <v>36</v>
      </c>
      <c r="E48" s="23">
        <f t="shared" si="0"/>
        <v>35</v>
      </c>
      <c r="F48" s="30">
        <v>6942.92</v>
      </c>
    </row>
    <row r="49" spans="1:6" x14ac:dyDescent="0.2">
      <c r="A49" s="21"/>
      <c r="B49" s="17"/>
      <c r="C49" s="22"/>
      <c r="D49" s="23"/>
      <c r="E49" s="23"/>
      <c r="F49" s="30"/>
    </row>
    <row r="50" spans="1:6" x14ac:dyDescent="0.2">
      <c r="A50" s="21" t="s">
        <v>14</v>
      </c>
      <c r="B50" s="17"/>
      <c r="C50" s="22">
        <v>31</v>
      </c>
      <c r="D50" s="23">
        <v>35</v>
      </c>
      <c r="E50" s="23">
        <f t="shared" si="0"/>
        <v>36</v>
      </c>
      <c r="F50" s="30">
        <v>6732.1896551724139</v>
      </c>
    </row>
    <row r="51" spans="1:6" x14ac:dyDescent="0.2">
      <c r="A51" s="21" t="s">
        <v>21</v>
      </c>
      <c r="B51" s="17"/>
      <c r="C51" s="22">
        <v>34</v>
      </c>
      <c r="D51" s="23">
        <v>33</v>
      </c>
      <c r="E51" s="23">
        <f t="shared" si="0"/>
        <v>37</v>
      </c>
      <c r="F51" s="30">
        <v>6335.0612244897957</v>
      </c>
    </row>
    <row r="52" spans="1:6" x14ac:dyDescent="0.2">
      <c r="A52" s="21" t="s">
        <v>31</v>
      </c>
      <c r="B52" s="17"/>
      <c r="C52" s="22">
        <v>45</v>
      </c>
      <c r="D52" s="23">
        <v>38</v>
      </c>
      <c r="E52" s="23">
        <f t="shared" si="0"/>
        <v>38</v>
      </c>
      <c r="F52" s="30">
        <v>6313.666666666667</v>
      </c>
    </row>
    <row r="53" spans="1:6" x14ac:dyDescent="0.2">
      <c r="A53" s="21" t="s">
        <v>23</v>
      </c>
      <c r="B53" s="17"/>
      <c r="C53" s="22">
        <v>37</v>
      </c>
      <c r="D53" s="23">
        <v>42</v>
      </c>
      <c r="E53" s="23">
        <f t="shared" si="0"/>
        <v>39</v>
      </c>
      <c r="F53" s="30">
        <v>5570.3981481481478</v>
      </c>
    </row>
    <row r="54" spans="1:6" x14ac:dyDescent="0.2">
      <c r="A54" s="21" t="s">
        <v>52</v>
      </c>
      <c r="B54" s="17"/>
      <c r="C54" s="22">
        <v>38</v>
      </c>
      <c r="D54" s="23">
        <v>41</v>
      </c>
      <c r="E54" s="23">
        <f t="shared" si="0"/>
        <v>40</v>
      </c>
      <c r="F54" s="30">
        <v>5410.25</v>
      </c>
    </row>
    <row r="55" spans="1:6" x14ac:dyDescent="0.2">
      <c r="A55" s="21"/>
      <c r="B55" s="17"/>
      <c r="C55" s="22"/>
      <c r="D55" s="23"/>
      <c r="E55" s="23"/>
      <c r="F55" s="30"/>
    </row>
    <row r="56" spans="1:6" x14ac:dyDescent="0.2">
      <c r="A56" s="21" t="s">
        <v>43</v>
      </c>
      <c r="B56" s="17"/>
      <c r="C56" s="22">
        <v>42</v>
      </c>
      <c r="D56" s="23">
        <v>39</v>
      </c>
      <c r="E56" s="23">
        <f t="shared" si="0"/>
        <v>41</v>
      </c>
      <c r="F56" s="30">
        <v>5256.416666666667</v>
      </c>
    </row>
    <row r="57" spans="1:6" x14ac:dyDescent="0.2">
      <c r="A57" s="21" t="s">
        <v>45</v>
      </c>
      <c r="B57" s="17"/>
      <c r="C57" s="22">
        <v>35</v>
      </c>
      <c r="D57" s="23">
        <v>34</v>
      </c>
      <c r="E57" s="23">
        <f t="shared" si="0"/>
        <v>42</v>
      </c>
      <c r="F57" s="30">
        <v>5252.9230769230771</v>
      </c>
    </row>
    <row r="58" spans="1:6" x14ac:dyDescent="0.2">
      <c r="A58" s="21" t="s">
        <v>49</v>
      </c>
      <c r="B58" s="17"/>
      <c r="C58" s="22">
        <v>43</v>
      </c>
      <c r="D58" s="23">
        <v>43</v>
      </c>
      <c r="E58" s="23">
        <f t="shared" si="0"/>
        <v>43</v>
      </c>
      <c r="F58" s="30">
        <v>4814.4444444444443</v>
      </c>
    </row>
    <row r="59" spans="1:6" x14ac:dyDescent="0.2">
      <c r="A59" s="21" t="s">
        <v>48</v>
      </c>
      <c r="B59" s="17"/>
      <c r="C59" s="22">
        <v>39</v>
      </c>
      <c r="D59" s="23">
        <v>40</v>
      </c>
      <c r="E59" s="23">
        <f t="shared" si="0"/>
        <v>44</v>
      </c>
      <c r="F59" s="30">
        <v>4291.833333333333</v>
      </c>
    </row>
    <row r="60" spans="1:6" x14ac:dyDescent="0.2">
      <c r="A60" s="21" t="s">
        <v>50</v>
      </c>
      <c r="B60" s="17"/>
      <c r="C60" s="22">
        <v>46</v>
      </c>
      <c r="D60" s="23">
        <v>44</v>
      </c>
      <c r="E60" s="23">
        <f t="shared" si="0"/>
        <v>45</v>
      </c>
      <c r="F60" s="30">
        <v>3237.2</v>
      </c>
    </row>
    <row r="61" spans="1:6" x14ac:dyDescent="0.2">
      <c r="A61" s="21"/>
      <c r="B61" s="17"/>
      <c r="C61" s="22"/>
      <c r="D61" s="23"/>
      <c r="E61" s="23"/>
      <c r="F61" s="30"/>
    </row>
    <row r="62" spans="1:6" x14ac:dyDescent="0.2">
      <c r="A62" s="21" t="s">
        <v>42</v>
      </c>
      <c r="B62" s="17"/>
      <c r="C62" s="22">
        <v>47</v>
      </c>
      <c r="D62" s="23">
        <v>47</v>
      </c>
      <c r="E62" s="23">
        <f t="shared" si="0"/>
        <v>46</v>
      </c>
      <c r="F62" s="30">
        <v>3017.75</v>
      </c>
    </row>
    <row r="63" spans="1:6" x14ac:dyDescent="0.2">
      <c r="A63" s="21" t="s">
        <v>44</v>
      </c>
      <c r="B63" s="17"/>
      <c r="C63" s="22">
        <v>49</v>
      </c>
      <c r="D63" s="23">
        <v>45</v>
      </c>
      <c r="E63" s="23">
        <f t="shared" si="0"/>
        <v>47</v>
      </c>
      <c r="F63" s="30">
        <v>2320.3846153846152</v>
      </c>
    </row>
    <row r="64" spans="1:6" x14ac:dyDescent="0.2">
      <c r="A64" s="21" t="s">
        <v>53</v>
      </c>
      <c r="B64" s="17"/>
      <c r="C64" s="22">
        <v>48</v>
      </c>
      <c r="D64" s="23">
        <v>46</v>
      </c>
      <c r="E64" s="23">
        <f t="shared" si="0"/>
        <v>48</v>
      </c>
      <c r="F64" s="30">
        <v>2235.5</v>
      </c>
    </row>
    <row r="65" spans="1:6" x14ac:dyDescent="0.2">
      <c r="A65" s="21" t="s">
        <v>58</v>
      </c>
      <c r="B65" s="17"/>
      <c r="C65" s="22">
        <v>41</v>
      </c>
      <c r="D65" s="27" t="s">
        <v>89</v>
      </c>
      <c r="E65" s="27" t="s">
        <v>27</v>
      </c>
      <c r="F65" s="31" t="s">
        <v>110</v>
      </c>
    </row>
    <row r="66" spans="1:6" x14ac:dyDescent="0.2">
      <c r="A66" s="21" t="s">
        <v>59</v>
      </c>
      <c r="B66" s="17"/>
      <c r="C66" s="26" t="s">
        <v>89</v>
      </c>
      <c r="D66" s="27" t="s">
        <v>89</v>
      </c>
      <c r="E66" s="27" t="s">
        <v>27</v>
      </c>
      <c r="F66" s="31" t="s">
        <v>110</v>
      </c>
    </row>
    <row r="67" spans="1:6" x14ac:dyDescent="0.2">
      <c r="A67" s="75"/>
      <c r="B67" s="11"/>
      <c r="C67" s="67"/>
      <c r="D67" s="69"/>
      <c r="E67" s="69"/>
      <c r="F67" s="76"/>
    </row>
    <row r="68" spans="1:6" x14ac:dyDescent="0.2">
      <c r="A68" s="21" t="s">
        <v>61</v>
      </c>
      <c r="B68" s="39" t="s">
        <v>90</v>
      </c>
      <c r="C68" s="17"/>
      <c r="D68" s="17"/>
      <c r="E68" s="17"/>
      <c r="F68" s="40"/>
    </row>
    <row r="69" spans="1:6" x14ac:dyDescent="0.2">
      <c r="A69" s="21" t="s">
        <v>63</v>
      </c>
      <c r="B69" s="41" t="s">
        <v>91</v>
      </c>
      <c r="C69" s="17"/>
      <c r="D69" s="17"/>
      <c r="E69" s="17"/>
      <c r="F69" s="40"/>
    </row>
    <row r="70" spans="1:6" x14ac:dyDescent="0.2">
      <c r="A70" s="21" t="s">
        <v>65</v>
      </c>
      <c r="B70" s="41" t="s">
        <v>132</v>
      </c>
      <c r="C70" s="17"/>
      <c r="D70" s="17"/>
      <c r="E70" s="17"/>
      <c r="F70" s="40"/>
    </row>
    <row r="71" spans="1:6" ht="18" thickBot="1" x14ac:dyDescent="0.25">
      <c r="A71" s="42"/>
      <c r="B71" s="3" t="s">
        <v>133</v>
      </c>
      <c r="C71" s="3"/>
      <c r="D71" s="43"/>
      <c r="E71" s="3"/>
      <c r="F71" s="44"/>
    </row>
    <row r="75" spans="1:6" x14ac:dyDescent="0.2">
      <c r="A75" s="45"/>
    </row>
    <row r="79" spans="1:6" x14ac:dyDescent="0.2">
      <c r="A79" s="45"/>
    </row>
    <row r="81" spans="1:1" x14ac:dyDescent="0.2">
      <c r="A81" s="45"/>
    </row>
    <row r="83" spans="1:1" x14ac:dyDescent="0.2">
      <c r="A83" s="45"/>
    </row>
    <row r="84" spans="1:1" x14ac:dyDescent="0.2">
      <c r="A84" s="45"/>
    </row>
    <row r="85" spans="1:1" x14ac:dyDescent="0.2">
      <c r="A85" s="45"/>
    </row>
    <row r="87" spans="1:1" x14ac:dyDescent="0.2">
      <c r="A87" s="45"/>
    </row>
    <row r="89" spans="1:1" x14ac:dyDescent="0.2">
      <c r="A89" s="45"/>
    </row>
    <row r="90" spans="1:1" x14ac:dyDescent="0.2">
      <c r="A90" s="45"/>
    </row>
    <row r="91" spans="1:1" x14ac:dyDescent="0.2">
      <c r="A91" s="45"/>
    </row>
    <row r="93" spans="1:1" x14ac:dyDescent="0.2">
      <c r="A93" s="45"/>
    </row>
    <row r="95" spans="1:1" x14ac:dyDescent="0.2">
      <c r="A95" s="45"/>
    </row>
    <row r="97" spans="1:1" x14ac:dyDescent="0.2">
      <c r="A97" s="4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7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56" t="s">
        <v>123</v>
      </c>
      <c r="B2" s="50"/>
      <c r="C2" s="50"/>
      <c r="D2" s="50"/>
      <c r="E2" s="50"/>
      <c r="F2" s="50"/>
    </row>
    <row r="3" spans="1:6" ht="18" thickBot="1" x14ac:dyDescent="0.25">
      <c r="A3" s="3"/>
      <c r="B3" s="77" t="s">
        <v>124</v>
      </c>
      <c r="C3" s="51"/>
      <c r="D3" s="51"/>
      <c r="E3" s="51"/>
      <c r="F3" s="51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12" t="s">
        <v>84</v>
      </c>
      <c r="D5" s="13" t="s">
        <v>85</v>
      </c>
      <c r="E5" s="14" t="s">
        <v>86</v>
      </c>
      <c r="F5" s="15" t="s">
        <v>125</v>
      </c>
    </row>
    <row r="6" spans="1:6" x14ac:dyDescent="0.2">
      <c r="A6" s="16"/>
      <c r="B6" s="17"/>
      <c r="C6" s="18"/>
      <c r="D6" s="19"/>
      <c r="E6" s="19"/>
      <c r="F6" s="71" t="s">
        <v>108</v>
      </c>
    </row>
    <row r="7" spans="1:6" x14ac:dyDescent="0.2">
      <c r="A7" s="21" t="s">
        <v>8</v>
      </c>
      <c r="B7" s="17"/>
      <c r="C7" s="22">
        <v>1</v>
      </c>
      <c r="D7" s="23">
        <v>1</v>
      </c>
      <c r="E7" s="23">
        <f t="shared" ref="E7:E63" si="0">RANK(F7,F$7:F$65)</f>
        <v>1</v>
      </c>
      <c r="F7" s="30">
        <v>583013.06999999995</v>
      </c>
    </row>
    <row r="8" spans="1:6" x14ac:dyDescent="0.2">
      <c r="A8" s="21" t="s">
        <v>20</v>
      </c>
      <c r="B8" s="17"/>
      <c r="C8" s="22">
        <v>2</v>
      </c>
      <c r="D8" s="23">
        <v>3</v>
      </c>
      <c r="E8" s="23">
        <f t="shared" si="0"/>
        <v>2</v>
      </c>
      <c r="F8" s="30">
        <v>70333.440000000002</v>
      </c>
    </row>
    <row r="9" spans="1:6" x14ac:dyDescent="0.2">
      <c r="A9" s="21" t="s">
        <v>12</v>
      </c>
      <c r="B9" s="17"/>
      <c r="C9" s="22">
        <v>3</v>
      </c>
      <c r="D9" s="23">
        <v>2</v>
      </c>
      <c r="E9" s="23">
        <f t="shared" si="0"/>
        <v>3</v>
      </c>
      <c r="F9" s="30">
        <v>58645.22</v>
      </c>
    </row>
    <row r="10" spans="1:6" x14ac:dyDescent="0.2">
      <c r="A10" s="21" t="s">
        <v>35</v>
      </c>
      <c r="B10" s="17"/>
      <c r="C10" s="22">
        <v>4</v>
      </c>
      <c r="D10" s="23">
        <v>4</v>
      </c>
      <c r="E10" s="23">
        <f t="shared" si="0"/>
        <v>4</v>
      </c>
      <c r="F10" s="30">
        <v>25491.4</v>
      </c>
    </row>
    <row r="11" spans="1:6" x14ac:dyDescent="0.2">
      <c r="A11" s="21" t="s">
        <v>10</v>
      </c>
      <c r="B11" s="17"/>
      <c r="C11" s="22">
        <v>6</v>
      </c>
      <c r="D11" s="23">
        <v>5</v>
      </c>
      <c r="E11" s="23">
        <f t="shared" si="0"/>
        <v>5</v>
      </c>
      <c r="F11" s="30">
        <v>15670.41</v>
      </c>
    </row>
    <row r="12" spans="1:6" x14ac:dyDescent="0.2">
      <c r="A12" s="21"/>
      <c r="B12" s="17"/>
      <c r="C12" s="22"/>
      <c r="D12" s="23"/>
      <c r="E12" s="23"/>
      <c r="F12" s="30"/>
    </row>
    <row r="13" spans="1:6" x14ac:dyDescent="0.2">
      <c r="A13" s="21" t="s">
        <v>25</v>
      </c>
      <c r="B13" s="17"/>
      <c r="C13" s="22">
        <v>7</v>
      </c>
      <c r="D13" s="23">
        <v>7</v>
      </c>
      <c r="E13" s="23">
        <f t="shared" si="0"/>
        <v>6</v>
      </c>
      <c r="F13" s="30">
        <v>12430.45</v>
      </c>
    </row>
    <row r="14" spans="1:6" x14ac:dyDescent="0.2">
      <c r="A14" s="21" t="s">
        <v>11</v>
      </c>
      <c r="B14" s="17"/>
      <c r="C14" s="22">
        <v>5</v>
      </c>
      <c r="D14" s="23">
        <v>6</v>
      </c>
      <c r="E14" s="23">
        <f t="shared" si="0"/>
        <v>7</v>
      </c>
      <c r="F14" s="30">
        <v>9013.84</v>
      </c>
    </row>
    <row r="15" spans="1:6" x14ac:dyDescent="0.2">
      <c r="A15" s="21" t="s">
        <v>18</v>
      </c>
      <c r="B15" s="17"/>
      <c r="C15" s="22">
        <v>11</v>
      </c>
      <c r="D15" s="23">
        <v>9</v>
      </c>
      <c r="E15" s="23">
        <f t="shared" si="0"/>
        <v>8</v>
      </c>
      <c r="F15" s="30">
        <v>8931.33</v>
      </c>
    </row>
    <row r="16" spans="1:6" x14ac:dyDescent="0.2">
      <c r="A16" s="21" t="s">
        <v>22</v>
      </c>
      <c r="B16" s="17"/>
      <c r="C16" s="22">
        <v>14</v>
      </c>
      <c r="D16" s="23">
        <v>12</v>
      </c>
      <c r="E16" s="23">
        <f t="shared" si="0"/>
        <v>9</v>
      </c>
      <c r="F16" s="30">
        <v>8842.69</v>
      </c>
    </row>
    <row r="17" spans="1:6" x14ac:dyDescent="0.2">
      <c r="A17" s="21" t="s">
        <v>15</v>
      </c>
      <c r="B17" s="17"/>
      <c r="C17" s="22">
        <v>9</v>
      </c>
      <c r="D17" s="23">
        <v>11</v>
      </c>
      <c r="E17" s="23">
        <f t="shared" si="0"/>
        <v>10</v>
      </c>
      <c r="F17" s="30">
        <v>8644.66</v>
      </c>
    </row>
    <row r="18" spans="1:6" x14ac:dyDescent="0.2">
      <c r="A18" s="21"/>
      <c r="B18" s="17"/>
      <c r="C18" s="22"/>
      <c r="D18" s="23"/>
      <c r="E18" s="23"/>
      <c r="F18" s="30"/>
    </row>
    <row r="19" spans="1:6" x14ac:dyDescent="0.2">
      <c r="A19" s="21" t="s">
        <v>19</v>
      </c>
      <c r="B19" s="17"/>
      <c r="C19" s="22">
        <v>10</v>
      </c>
      <c r="D19" s="23">
        <v>14</v>
      </c>
      <c r="E19" s="23">
        <f t="shared" si="0"/>
        <v>11</v>
      </c>
      <c r="F19" s="30">
        <v>8620.6</v>
      </c>
    </row>
    <row r="20" spans="1:6" x14ac:dyDescent="0.2">
      <c r="A20" s="21" t="s">
        <v>75</v>
      </c>
      <c r="B20" s="17"/>
      <c r="C20" s="22">
        <v>13</v>
      </c>
      <c r="D20" s="23">
        <v>10</v>
      </c>
      <c r="E20" s="23">
        <f t="shared" si="0"/>
        <v>12</v>
      </c>
      <c r="F20" s="30">
        <v>8523.86</v>
      </c>
    </row>
    <row r="21" spans="1:6" x14ac:dyDescent="0.2">
      <c r="A21" s="21" t="s">
        <v>40</v>
      </c>
      <c r="B21" s="17"/>
      <c r="C21" s="22">
        <v>8</v>
      </c>
      <c r="D21" s="23">
        <v>8</v>
      </c>
      <c r="E21" s="23">
        <f t="shared" si="0"/>
        <v>13</v>
      </c>
      <c r="F21" s="30">
        <v>8450.92</v>
      </c>
    </row>
    <row r="22" spans="1:6" x14ac:dyDescent="0.2">
      <c r="A22" s="21" t="s">
        <v>13</v>
      </c>
      <c r="B22" s="17"/>
      <c r="C22" s="22">
        <v>12</v>
      </c>
      <c r="D22" s="23">
        <v>13</v>
      </c>
      <c r="E22" s="23">
        <f t="shared" si="0"/>
        <v>14</v>
      </c>
      <c r="F22" s="30">
        <v>7737.48</v>
      </c>
    </row>
    <row r="23" spans="1:6" x14ac:dyDescent="0.2">
      <c r="A23" s="21" t="s">
        <v>30</v>
      </c>
      <c r="B23" s="17"/>
      <c r="C23" s="22">
        <v>15</v>
      </c>
      <c r="D23" s="23">
        <v>15</v>
      </c>
      <c r="E23" s="23">
        <f t="shared" si="0"/>
        <v>15</v>
      </c>
      <c r="F23" s="30">
        <v>7151.43</v>
      </c>
    </row>
    <row r="24" spans="1:6" x14ac:dyDescent="0.2">
      <c r="A24" s="21"/>
      <c r="B24" s="17"/>
      <c r="C24" s="22"/>
      <c r="D24" s="23"/>
      <c r="E24" s="23"/>
      <c r="F24" s="30"/>
    </row>
    <row r="25" spans="1:6" x14ac:dyDescent="0.2">
      <c r="A25" s="21" t="s">
        <v>34</v>
      </c>
      <c r="B25" s="17"/>
      <c r="C25" s="22">
        <v>21</v>
      </c>
      <c r="D25" s="23">
        <v>20</v>
      </c>
      <c r="E25" s="23">
        <f t="shared" si="0"/>
        <v>16</v>
      </c>
      <c r="F25" s="30">
        <v>6446.96</v>
      </c>
    </row>
    <row r="26" spans="1:6" x14ac:dyDescent="0.2">
      <c r="A26" s="21" t="s">
        <v>23</v>
      </c>
      <c r="B26" s="17"/>
      <c r="C26" s="22">
        <v>16</v>
      </c>
      <c r="D26" s="23">
        <v>16</v>
      </c>
      <c r="E26" s="23">
        <f t="shared" si="0"/>
        <v>17</v>
      </c>
      <c r="F26" s="30">
        <v>6016.03</v>
      </c>
    </row>
    <row r="27" spans="1:6" x14ac:dyDescent="0.2">
      <c r="A27" s="21" t="s">
        <v>41</v>
      </c>
      <c r="B27" s="17"/>
      <c r="C27" s="22">
        <v>19</v>
      </c>
      <c r="D27" s="23">
        <v>17</v>
      </c>
      <c r="E27" s="23">
        <f t="shared" si="0"/>
        <v>18</v>
      </c>
      <c r="F27" s="30">
        <v>5683.87</v>
      </c>
    </row>
    <row r="28" spans="1:6" x14ac:dyDescent="0.2">
      <c r="A28" s="21" t="s">
        <v>17</v>
      </c>
      <c r="B28" s="17"/>
      <c r="C28" s="22">
        <v>20</v>
      </c>
      <c r="D28" s="23">
        <v>19</v>
      </c>
      <c r="E28" s="23">
        <f t="shared" si="0"/>
        <v>19</v>
      </c>
      <c r="F28" s="30">
        <v>5647.57</v>
      </c>
    </row>
    <row r="29" spans="1:6" x14ac:dyDescent="0.2">
      <c r="A29" s="21" t="s">
        <v>37</v>
      </c>
      <c r="B29" s="17"/>
      <c r="C29" s="22">
        <v>23</v>
      </c>
      <c r="D29" s="23">
        <v>21</v>
      </c>
      <c r="E29" s="23">
        <f t="shared" si="0"/>
        <v>20</v>
      </c>
      <c r="F29" s="30">
        <v>5363.82</v>
      </c>
    </row>
    <row r="30" spans="1:6" x14ac:dyDescent="0.2">
      <c r="A30" s="21"/>
      <c r="B30" s="17"/>
      <c r="C30" s="22"/>
      <c r="D30" s="23"/>
      <c r="E30" s="23"/>
      <c r="F30" s="30"/>
    </row>
    <row r="31" spans="1:6" x14ac:dyDescent="0.2">
      <c r="A31" s="21" t="s">
        <v>9</v>
      </c>
      <c r="B31" s="17"/>
      <c r="C31" s="22">
        <v>17</v>
      </c>
      <c r="D31" s="23">
        <v>18</v>
      </c>
      <c r="E31" s="23">
        <f t="shared" si="0"/>
        <v>21</v>
      </c>
      <c r="F31" s="30">
        <v>5363.28</v>
      </c>
    </row>
    <row r="32" spans="1:6" x14ac:dyDescent="0.2">
      <c r="A32" s="21" t="s">
        <v>76</v>
      </c>
      <c r="B32" s="17"/>
      <c r="C32" s="22">
        <v>18</v>
      </c>
      <c r="D32" s="23">
        <v>22</v>
      </c>
      <c r="E32" s="23">
        <f t="shared" si="0"/>
        <v>22</v>
      </c>
      <c r="F32" s="30">
        <v>4665.01</v>
      </c>
    </row>
    <row r="33" spans="1:6" x14ac:dyDescent="0.2">
      <c r="A33" s="21" t="s">
        <v>14</v>
      </c>
      <c r="B33" s="17"/>
      <c r="C33" s="22">
        <v>22</v>
      </c>
      <c r="D33" s="23">
        <v>23</v>
      </c>
      <c r="E33" s="23">
        <f t="shared" si="0"/>
        <v>23</v>
      </c>
      <c r="F33" s="30">
        <v>3904.67</v>
      </c>
    </row>
    <row r="34" spans="1:6" x14ac:dyDescent="0.2">
      <c r="A34" s="21" t="s">
        <v>21</v>
      </c>
      <c r="B34" s="17"/>
      <c r="C34" s="22">
        <v>25</v>
      </c>
      <c r="D34" s="23">
        <v>24</v>
      </c>
      <c r="E34" s="23">
        <f t="shared" si="0"/>
        <v>24</v>
      </c>
      <c r="F34" s="30">
        <v>3104.18</v>
      </c>
    </row>
    <row r="35" spans="1:6" x14ac:dyDescent="0.2">
      <c r="A35" s="21" t="s">
        <v>33</v>
      </c>
      <c r="B35" s="17"/>
      <c r="C35" s="22">
        <v>24</v>
      </c>
      <c r="D35" s="23">
        <v>25</v>
      </c>
      <c r="E35" s="23">
        <f t="shared" si="0"/>
        <v>25</v>
      </c>
      <c r="F35" s="30">
        <v>3083.33</v>
      </c>
    </row>
    <row r="36" spans="1:6" x14ac:dyDescent="0.2">
      <c r="A36" s="21"/>
      <c r="B36" s="17"/>
      <c r="C36" s="22"/>
      <c r="D36" s="23"/>
      <c r="E36" s="23"/>
      <c r="F36" s="30"/>
    </row>
    <row r="37" spans="1:6" x14ac:dyDescent="0.2">
      <c r="A37" s="21" t="s">
        <v>38</v>
      </c>
      <c r="B37" s="17"/>
      <c r="C37" s="22">
        <v>27</v>
      </c>
      <c r="D37" s="23">
        <v>27</v>
      </c>
      <c r="E37" s="23">
        <f t="shared" si="0"/>
        <v>26</v>
      </c>
      <c r="F37" s="30">
        <v>2598.39</v>
      </c>
    </row>
    <row r="38" spans="1:6" x14ac:dyDescent="0.2">
      <c r="A38" s="21" t="s">
        <v>16</v>
      </c>
      <c r="B38" s="17"/>
      <c r="C38" s="22">
        <v>26</v>
      </c>
      <c r="D38" s="23">
        <v>26</v>
      </c>
      <c r="E38" s="23">
        <f t="shared" si="0"/>
        <v>27</v>
      </c>
      <c r="F38" s="30">
        <v>2383.69</v>
      </c>
    </row>
    <row r="39" spans="1:6" x14ac:dyDescent="0.2">
      <c r="A39" s="21" t="s">
        <v>32</v>
      </c>
      <c r="B39" s="17"/>
      <c r="C39" s="22">
        <v>33</v>
      </c>
      <c r="D39" s="23">
        <v>30</v>
      </c>
      <c r="E39" s="23">
        <f t="shared" si="0"/>
        <v>28</v>
      </c>
      <c r="F39" s="30">
        <v>1735.73</v>
      </c>
    </row>
    <row r="40" spans="1:6" x14ac:dyDescent="0.2">
      <c r="A40" s="21" t="s">
        <v>39</v>
      </c>
      <c r="B40" s="17"/>
      <c r="C40" s="22">
        <v>31</v>
      </c>
      <c r="D40" s="23">
        <v>32</v>
      </c>
      <c r="E40" s="23">
        <f t="shared" si="0"/>
        <v>29</v>
      </c>
      <c r="F40" s="30">
        <v>1583.93</v>
      </c>
    </row>
    <row r="41" spans="1:6" x14ac:dyDescent="0.2">
      <c r="A41" s="21" t="s">
        <v>36</v>
      </c>
      <c r="B41" s="17"/>
      <c r="C41" s="22">
        <v>28</v>
      </c>
      <c r="D41" s="23">
        <v>28</v>
      </c>
      <c r="E41" s="23">
        <f t="shared" si="0"/>
        <v>30</v>
      </c>
      <c r="F41" s="30">
        <v>1560.44</v>
      </c>
    </row>
    <row r="42" spans="1:6" x14ac:dyDescent="0.2">
      <c r="A42" s="21"/>
      <c r="B42" s="17"/>
      <c r="C42" s="22"/>
      <c r="D42" s="23"/>
      <c r="E42" s="23"/>
      <c r="F42" s="30"/>
    </row>
    <row r="43" spans="1:6" x14ac:dyDescent="0.2">
      <c r="A43" s="21" t="s">
        <v>31</v>
      </c>
      <c r="B43" s="17"/>
      <c r="C43" s="22">
        <v>30</v>
      </c>
      <c r="D43" s="23">
        <v>29</v>
      </c>
      <c r="E43" s="23">
        <f t="shared" si="0"/>
        <v>31</v>
      </c>
      <c r="F43" s="30">
        <v>1515.28</v>
      </c>
    </row>
    <row r="44" spans="1:6" x14ac:dyDescent="0.2">
      <c r="A44" s="21" t="s">
        <v>24</v>
      </c>
      <c r="B44" s="17"/>
      <c r="C44" s="22">
        <v>34</v>
      </c>
      <c r="D44" s="23">
        <v>33</v>
      </c>
      <c r="E44" s="23">
        <f t="shared" si="0"/>
        <v>32</v>
      </c>
      <c r="F44" s="30">
        <v>1487.33</v>
      </c>
    </row>
    <row r="45" spans="1:6" x14ac:dyDescent="0.2">
      <c r="A45" s="21" t="s">
        <v>46</v>
      </c>
      <c r="B45" s="17"/>
      <c r="C45" s="22">
        <v>29</v>
      </c>
      <c r="D45" s="23">
        <v>31</v>
      </c>
      <c r="E45" s="23">
        <f t="shared" si="0"/>
        <v>33</v>
      </c>
      <c r="F45" s="30">
        <v>1166.6500000000001</v>
      </c>
    </row>
    <row r="46" spans="1:6" x14ac:dyDescent="0.2">
      <c r="A46" s="21" t="s">
        <v>55</v>
      </c>
      <c r="B46" s="17"/>
      <c r="C46" s="22">
        <v>32</v>
      </c>
      <c r="D46" s="23">
        <v>36</v>
      </c>
      <c r="E46" s="23">
        <f t="shared" si="0"/>
        <v>34</v>
      </c>
      <c r="F46" s="30">
        <v>1070.1199999999999</v>
      </c>
    </row>
    <row r="47" spans="1:6" x14ac:dyDescent="0.2">
      <c r="A47" s="21" t="s">
        <v>56</v>
      </c>
      <c r="B47" s="17"/>
      <c r="C47" s="22">
        <v>35</v>
      </c>
      <c r="D47" s="23">
        <v>34</v>
      </c>
      <c r="E47" s="23">
        <f t="shared" si="0"/>
        <v>35</v>
      </c>
      <c r="F47" s="30">
        <v>1046.3599999999999</v>
      </c>
    </row>
    <row r="48" spans="1:6" x14ac:dyDescent="0.2">
      <c r="A48" s="21"/>
      <c r="B48" s="17"/>
      <c r="C48" s="22"/>
      <c r="D48" s="23"/>
      <c r="E48" s="23"/>
      <c r="F48" s="30"/>
    </row>
    <row r="49" spans="1:6" x14ac:dyDescent="0.2">
      <c r="A49" s="21" t="s">
        <v>54</v>
      </c>
      <c r="B49" s="17"/>
      <c r="C49" s="22">
        <v>36</v>
      </c>
      <c r="D49" s="23">
        <v>35</v>
      </c>
      <c r="E49" s="23">
        <f t="shared" si="0"/>
        <v>36</v>
      </c>
      <c r="F49" s="30">
        <v>953.45</v>
      </c>
    </row>
    <row r="50" spans="1:6" x14ac:dyDescent="0.2">
      <c r="A50" s="21" t="s">
        <v>45</v>
      </c>
      <c r="B50" s="17"/>
      <c r="C50" s="22">
        <v>39</v>
      </c>
      <c r="D50" s="23">
        <v>41</v>
      </c>
      <c r="E50" s="23">
        <f t="shared" si="0"/>
        <v>37</v>
      </c>
      <c r="F50" s="30">
        <v>682.88</v>
      </c>
    </row>
    <row r="51" spans="1:6" x14ac:dyDescent="0.2">
      <c r="A51" s="21" t="s">
        <v>52</v>
      </c>
      <c r="B51" s="17"/>
      <c r="C51" s="22">
        <v>38</v>
      </c>
      <c r="D51" s="23">
        <v>40</v>
      </c>
      <c r="E51" s="23">
        <f t="shared" si="0"/>
        <v>38</v>
      </c>
      <c r="F51" s="30">
        <v>649.23</v>
      </c>
    </row>
    <row r="52" spans="1:6" x14ac:dyDescent="0.2">
      <c r="A52" s="21" t="s">
        <v>47</v>
      </c>
      <c r="B52" s="17"/>
      <c r="C52" s="22">
        <v>41</v>
      </c>
      <c r="D52" s="23">
        <v>38</v>
      </c>
      <c r="E52" s="23">
        <f t="shared" si="0"/>
        <v>39</v>
      </c>
      <c r="F52" s="30">
        <v>646.36</v>
      </c>
    </row>
    <row r="53" spans="1:6" x14ac:dyDescent="0.2">
      <c r="A53" s="21" t="s">
        <v>43</v>
      </c>
      <c r="B53" s="17"/>
      <c r="C53" s="22">
        <v>40</v>
      </c>
      <c r="D53" s="23">
        <v>39</v>
      </c>
      <c r="E53" s="23">
        <f t="shared" si="0"/>
        <v>40</v>
      </c>
      <c r="F53" s="30">
        <v>630.77</v>
      </c>
    </row>
    <row r="54" spans="1:6" x14ac:dyDescent="0.2">
      <c r="A54" s="21"/>
      <c r="B54" s="17"/>
      <c r="C54" s="22"/>
      <c r="D54" s="23"/>
      <c r="E54" s="23"/>
      <c r="F54" s="30"/>
    </row>
    <row r="55" spans="1:6" x14ac:dyDescent="0.2">
      <c r="A55" s="21" t="s">
        <v>48</v>
      </c>
      <c r="B55" s="17"/>
      <c r="C55" s="22">
        <v>37</v>
      </c>
      <c r="D55" s="23">
        <v>37</v>
      </c>
      <c r="E55" s="23">
        <f t="shared" si="0"/>
        <v>41</v>
      </c>
      <c r="F55" s="30">
        <v>515.02</v>
      </c>
    </row>
    <row r="56" spans="1:6" x14ac:dyDescent="0.2">
      <c r="A56" s="21" t="s">
        <v>49</v>
      </c>
      <c r="B56" s="17"/>
      <c r="C56" s="22">
        <v>42</v>
      </c>
      <c r="D56" s="23">
        <v>42</v>
      </c>
      <c r="E56" s="23">
        <f t="shared" si="0"/>
        <v>42</v>
      </c>
      <c r="F56" s="30">
        <v>433.3</v>
      </c>
    </row>
    <row r="57" spans="1:6" x14ac:dyDescent="0.2">
      <c r="A57" s="21" t="s">
        <v>57</v>
      </c>
      <c r="B57" s="17"/>
      <c r="C57" s="22">
        <v>44</v>
      </c>
      <c r="D57" s="27" t="s">
        <v>89</v>
      </c>
      <c r="E57" s="23">
        <f t="shared" si="0"/>
        <v>43</v>
      </c>
      <c r="F57" s="31">
        <v>412.72</v>
      </c>
    </row>
    <row r="58" spans="1:6" x14ac:dyDescent="0.2">
      <c r="A58" s="21" t="s">
        <v>42</v>
      </c>
      <c r="B58" s="17"/>
      <c r="C58" s="22">
        <v>43</v>
      </c>
      <c r="D58" s="23">
        <v>45</v>
      </c>
      <c r="E58" s="23">
        <f t="shared" si="0"/>
        <v>44</v>
      </c>
      <c r="F58" s="30">
        <v>362.13</v>
      </c>
    </row>
    <row r="59" spans="1:6" x14ac:dyDescent="0.2">
      <c r="A59" s="21" t="s">
        <v>44</v>
      </c>
      <c r="B59" s="17"/>
      <c r="C59" s="22">
        <v>47</v>
      </c>
      <c r="D59" s="23">
        <v>44</v>
      </c>
      <c r="E59" s="23">
        <f t="shared" si="0"/>
        <v>45</v>
      </c>
      <c r="F59" s="30">
        <v>301.64999999999998</v>
      </c>
    </row>
    <row r="60" spans="1:6" x14ac:dyDescent="0.2">
      <c r="A60" s="21"/>
      <c r="B60" s="17"/>
      <c r="C60" s="22"/>
      <c r="D60" s="23"/>
      <c r="E60" s="23"/>
      <c r="F60" s="30"/>
    </row>
    <row r="61" spans="1:6" x14ac:dyDescent="0.2">
      <c r="A61" s="21" t="s">
        <v>51</v>
      </c>
      <c r="B61" s="17"/>
      <c r="C61" s="22">
        <v>45</v>
      </c>
      <c r="D61" s="23">
        <v>43</v>
      </c>
      <c r="E61" s="23">
        <f t="shared" si="0"/>
        <v>46</v>
      </c>
      <c r="F61" s="30">
        <v>282.35000000000002</v>
      </c>
    </row>
    <row r="62" spans="1:6" x14ac:dyDescent="0.2">
      <c r="A62" s="21" t="s">
        <v>50</v>
      </c>
      <c r="B62" s="17"/>
      <c r="C62" s="22">
        <v>46</v>
      </c>
      <c r="D62" s="23">
        <v>46</v>
      </c>
      <c r="E62" s="23">
        <f t="shared" si="0"/>
        <v>47</v>
      </c>
      <c r="F62" s="30">
        <v>161.86000000000001</v>
      </c>
    </row>
    <row r="63" spans="1:6" x14ac:dyDescent="0.2">
      <c r="A63" s="21" t="s">
        <v>53</v>
      </c>
      <c r="B63" s="17"/>
      <c r="C63" s="22">
        <v>49</v>
      </c>
      <c r="D63" s="23">
        <v>47</v>
      </c>
      <c r="E63" s="23">
        <f t="shared" si="0"/>
        <v>48</v>
      </c>
      <c r="F63" s="30">
        <v>89.42</v>
      </c>
    </row>
    <row r="64" spans="1:6" x14ac:dyDescent="0.2">
      <c r="A64" s="21" t="s">
        <v>58</v>
      </c>
      <c r="B64" s="17"/>
      <c r="C64" s="22">
        <v>48</v>
      </c>
      <c r="D64" s="27" t="s">
        <v>89</v>
      </c>
      <c r="E64" s="27" t="s">
        <v>126</v>
      </c>
      <c r="F64" s="31" t="s">
        <v>110</v>
      </c>
    </row>
    <row r="65" spans="1:6" x14ac:dyDescent="0.2">
      <c r="A65" s="21" t="s">
        <v>59</v>
      </c>
      <c r="B65" s="17"/>
      <c r="C65" s="26" t="s">
        <v>89</v>
      </c>
      <c r="D65" s="27" t="s">
        <v>89</v>
      </c>
      <c r="E65" s="27" t="s">
        <v>126</v>
      </c>
      <c r="F65" s="31" t="s">
        <v>110</v>
      </c>
    </row>
    <row r="66" spans="1:6" x14ac:dyDescent="0.2">
      <c r="A66" s="16"/>
      <c r="B66" s="17"/>
      <c r="C66" s="32"/>
      <c r="D66" s="19"/>
      <c r="E66" s="19"/>
      <c r="F66" s="78"/>
    </row>
    <row r="67" spans="1:6" x14ac:dyDescent="0.2">
      <c r="A67" s="34" t="s">
        <v>60</v>
      </c>
      <c r="B67" s="35"/>
      <c r="C67" s="36"/>
      <c r="D67" s="37"/>
      <c r="E67" s="37"/>
      <c r="F67" s="49">
        <v>913231.58</v>
      </c>
    </row>
    <row r="68" spans="1:6" x14ac:dyDescent="0.2">
      <c r="A68" s="21" t="s">
        <v>61</v>
      </c>
      <c r="B68" s="39" t="s">
        <v>90</v>
      </c>
      <c r="C68" s="17"/>
      <c r="D68" s="17"/>
      <c r="E68" s="17"/>
      <c r="F68" s="40"/>
    </row>
    <row r="69" spans="1:6" x14ac:dyDescent="0.2">
      <c r="A69" s="21" t="s">
        <v>63</v>
      </c>
      <c r="B69" s="41" t="s">
        <v>127</v>
      </c>
      <c r="C69" s="17"/>
      <c r="D69" s="17"/>
      <c r="E69" s="17"/>
      <c r="F69" s="40"/>
    </row>
    <row r="70" spans="1:6" x14ac:dyDescent="0.2">
      <c r="A70" s="21" t="s">
        <v>65</v>
      </c>
      <c r="B70" s="79" t="s">
        <v>128</v>
      </c>
      <c r="C70" s="17"/>
      <c r="D70" s="17"/>
      <c r="E70" s="17"/>
      <c r="F70" s="40"/>
    </row>
    <row r="71" spans="1:6" ht="18" thickBot="1" x14ac:dyDescent="0.25">
      <c r="A71" s="42"/>
      <c r="B71" s="80" t="s">
        <v>129</v>
      </c>
      <c r="C71" s="3"/>
      <c r="D71" s="43"/>
      <c r="E71" s="3"/>
      <c r="F71" s="44"/>
    </row>
    <row r="75" spans="1:6" x14ac:dyDescent="0.2">
      <c r="A75" s="45"/>
    </row>
    <row r="79" spans="1:6" x14ac:dyDescent="0.2">
      <c r="A79" s="45"/>
    </row>
    <row r="81" spans="1:1" x14ac:dyDescent="0.2">
      <c r="A81" s="45"/>
    </row>
    <row r="83" spans="1:1" x14ac:dyDescent="0.2">
      <c r="A83" s="45"/>
    </row>
    <row r="84" spans="1:1" x14ac:dyDescent="0.2">
      <c r="A84" s="45"/>
    </row>
    <row r="85" spans="1:1" x14ac:dyDescent="0.2">
      <c r="A85" s="45"/>
    </row>
    <row r="87" spans="1:1" x14ac:dyDescent="0.2">
      <c r="A87" s="45"/>
    </row>
    <row r="89" spans="1:1" x14ac:dyDescent="0.2">
      <c r="A89" s="45"/>
    </row>
    <row r="90" spans="1:1" x14ac:dyDescent="0.2">
      <c r="A90" s="45"/>
    </row>
    <row r="91" spans="1:1" x14ac:dyDescent="0.2">
      <c r="A91" s="45"/>
    </row>
    <row r="93" spans="1:1" x14ac:dyDescent="0.2">
      <c r="A93" s="45"/>
    </row>
    <row r="95" spans="1:1" x14ac:dyDescent="0.2">
      <c r="A95" s="45"/>
    </row>
    <row r="97" spans="1:1" x14ac:dyDescent="0.2">
      <c r="A97" s="4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7"/>
  <sheetViews>
    <sheetView view="pageBreakPreview" zoomScaleNormal="100" workbookViewId="0"/>
  </sheetViews>
  <sheetFormatPr defaultColWidth="23.125" defaultRowHeight="17.25" x14ac:dyDescent="0.2"/>
  <cols>
    <col min="1" max="5" width="8.375" style="2" customWidth="1"/>
    <col min="6" max="6" width="15.875" style="2" customWidth="1"/>
    <col min="7" max="256" width="23.125" style="2"/>
    <col min="257" max="261" width="8.375" style="2" customWidth="1"/>
    <col min="262" max="262" width="15.875" style="2" customWidth="1"/>
    <col min="263" max="512" width="23.125" style="2"/>
    <col min="513" max="517" width="8.375" style="2" customWidth="1"/>
    <col min="518" max="518" width="15.875" style="2" customWidth="1"/>
    <col min="519" max="768" width="23.125" style="2"/>
    <col min="769" max="773" width="8.375" style="2" customWidth="1"/>
    <col min="774" max="774" width="15.875" style="2" customWidth="1"/>
    <col min="775" max="1024" width="23.125" style="2"/>
    <col min="1025" max="1029" width="8.375" style="2" customWidth="1"/>
    <col min="1030" max="1030" width="15.875" style="2" customWidth="1"/>
    <col min="1031" max="1280" width="23.125" style="2"/>
    <col min="1281" max="1285" width="8.375" style="2" customWidth="1"/>
    <col min="1286" max="1286" width="15.875" style="2" customWidth="1"/>
    <col min="1287" max="1536" width="23.125" style="2"/>
    <col min="1537" max="1541" width="8.375" style="2" customWidth="1"/>
    <col min="1542" max="1542" width="15.875" style="2" customWidth="1"/>
    <col min="1543" max="1792" width="23.125" style="2"/>
    <col min="1793" max="1797" width="8.375" style="2" customWidth="1"/>
    <col min="1798" max="1798" width="15.875" style="2" customWidth="1"/>
    <col min="1799" max="2048" width="23.125" style="2"/>
    <col min="2049" max="2053" width="8.375" style="2" customWidth="1"/>
    <col min="2054" max="2054" width="15.875" style="2" customWidth="1"/>
    <col min="2055" max="2304" width="23.125" style="2"/>
    <col min="2305" max="2309" width="8.375" style="2" customWidth="1"/>
    <col min="2310" max="2310" width="15.875" style="2" customWidth="1"/>
    <col min="2311" max="2560" width="23.125" style="2"/>
    <col min="2561" max="2565" width="8.375" style="2" customWidth="1"/>
    <col min="2566" max="2566" width="15.875" style="2" customWidth="1"/>
    <col min="2567" max="2816" width="23.125" style="2"/>
    <col min="2817" max="2821" width="8.375" style="2" customWidth="1"/>
    <col min="2822" max="2822" width="15.875" style="2" customWidth="1"/>
    <col min="2823" max="3072" width="23.125" style="2"/>
    <col min="3073" max="3077" width="8.375" style="2" customWidth="1"/>
    <col min="3078" max="3078" width="15.875" style="2" customWidth="1"/>
    <col min="3079" max="3328" width="23.125" style="2"/>
    <col min="3329" max="3333" width="8.375" style="2" customWidth="1"/>
    <col min="3334" max="3334" width="15.875" style="2" customWidth="1"/>
    <col min="3335" max="3584" width="23.125" style="2"/>
    <col min="3585" max="3589" width="8.375" style="2" customWidth="1"/>
    <col min="3590" max="3590" width="15.875" style="2" customWidth="1"/>
    <col min="3591" max="3840" width="23.125" style="2"/>
    <col min="3841" max="3845" width="8.375" style="2" customWidth="1"/>
    <col min="3846" max="3846" width="15.875" style="2" customWidth="1"/>
    <col min="3847" max="4096" width="23.125" style="2"/>
    <col min="4097" max="4101" width="8.375" style="2" customWidth="1"/>
    <col min="4102" max="4102" width="15.875" style="2" customWidth="1"/>
    <col min="4103" max="4352" width="23.125" style="2"/>
    <col min="4353" max="4357" width="8.375" style="2" customWidth="1"/>
    <col min="4358" max="4358" width="15.875" style="2" customWidth="1"/>
    <col min="4359" max="4608" width="23.125" style="2"/>
    <col min="4609" max="4613" width="8.375" style="2" customWidth="1"/>
    <col min="4614" max="4614" width="15.875" style="2" customWidth="1"/>
    <col min="4615" max="4864" width="23.125" style="2"/>
    <col min="4865" max="4869" width="8.375" style="2" customWidth="1"/>
    <col min="4870" max="4870" width="15.875" style="2" customWidth="1"/>
    <col min="4871" max="5120" width="23.125" style="2"/>
    <col min="5121" max="5125" width="8.375" style="2" customWidth="1"/>
    <col min="5126" max="5126" width="15.875" style="2" customWidth="1"/>
    <col min="5127" max="5376" width="23.125" style="2"/>
    <col min="5377" max="5381" width="8.375" style="2" customWidth="1"/>
    <col min="5382" max="5382" width="15.875" style="2" customWidth="1"/>
    <col min="5383" max="5632" width="23.125" style="2"/>
    <col min="5633" max="5637" width="8.375" style="2" customWidth="1"/>
    <col min="5638" max="5638" width="15.875" style="2" customWidth="1"/>
    <col min="5639" max="5888" width="23.125" style="2"/>
    <col min="5889" max="5893" width="8.375" style="2" customWidth="1"/>
    <col min="5894" max="5894" width="15.875" style="2" customWidth="1"/>
    <col min="5895" max="6144" width="23.125" style="2"/>
    <col min="6145" max="6149" width="8.375" style="2" customWidth="1"/>
    <col min="6150" max="6150" width="15.875" style="2" customWidth="1"/>
    <col min="6151" max="6400" width="23.125" style="2"/>
    <col min="6401" max="6405" width="8.375" style="2" customWidth="1"/>
    <col min="6406" max="6406" width="15.875" style="2" customWidth="1"/>
    <col min="6407" max="6656" width="23.125" style="2"/>
    <col min="6657" max="6661" width="8.375" style="2" customWidth="1"/>
    <col min="6662" max="6662" width="15.875" style="2" customWidth="1"/>
    <col min="6663" max="6912" width="23.125" style="2"/>
    <col min="6913" max="6917" width="8.375" style="2" customWidth="1"/>
    <col min="6918" max="6918" width="15.875" style="2" customWidth="1"/>
    <col min="6919" max="7168" width="23.125" style="2"/>
    <col min="7169" max="7173" width="8.375" style="2" customWidth="1"/>
    <col min="7174" max="7174" width="15.875" style="2" customWidth="1"/>
    <col min="7175" max="7424" width="23.125" style="2"/>
    <col min="7425" max="7429" width="8.375" style="2" customWidth="1"/>
    <col min="7430" max="7430" width="15.875" style="2" customWidth="1"/>
    <col min="7431" max="7680" width="23.125" style="2"/>
    <col min="7681" max="7685" width="8.375" style="2" customWidth="1"/>
    <col min="7686" max="7686" width="15.875" style="2" customWidth="1"/>
    <col min="7687" max="7936" width="23.125" style="2"/>
    <col min="7937" max="7941" width="8.375" style="2" customWidth="1"/>
    <col min="7942" max="7942" width="15.875" style="2" customWidth="1"/>
    <col min="7943" max="8192" width="23.125" style="2"/>
    <col min="8193" max="8197" width="8.375" style="2" customWidth="1"/>
    <col min="8198" max="8198" width="15.875" style="2" customWidth="1"/>
    <col min="8199" max="8448" width="23.125" style="2"/>
    <col min="8449" max="8453" width="8.375" style="2" customWidth="1"/>
    <col min="8454" max="8454" width="15.875" style="2" customWidth="1"/>
    <col min="8455" max="8704" width="23.125" style="2"/>
    <col min="8705" max="8709" width="8.375" style="2" customWidth="1"/>
    <col min="8710" max="8710" width="15.875" style="2" customWidth="1"/>
    <col min="8711" max="8960" width="23.125" style="2"/>
    <col min="8961" max="8965" width="8.375" style="2" customWidth="1"/>
    <col min="8966" max="8966" width="15.875" style="2" customWidth="1"/>
    <col min="8967" max="9216" width="23.125" style="2"/>
    <col min="9217" max="9221" width="8.375" style="2" customWidth="1"/>
    <col min="9222" max="9222" width="15.875" style="2" customWidth="1"/>
    <col min="9223" max="9472" width="23.125" style="2"/>
    <col min="9473" max="9477" width="8.375" style="2" customWidth="1"/>
    <col min="9478" max="9478" width="15.875" style="2" customWidth="1"/>
    <col min="9479" max="9728" width="23.125" style="2"/>
    <col min="9729" max="9733" width="8.375" style="2" customWidth="1"/>
    <col min="9734" max="9734" width="15.875" style="2" customWidth="1"/>
    <col min="9735" max="9984" width="23.125" style="2"/>
    <col min="9985" max="9989" width="8.375" style="2" customWidth="1"/>
    <col min="9990" max="9990" width="15.875" style="2" customWidth="1"/>
    <col min="9991" max="10240" width="23.125" style="2"/>
    <col min="10241" max="10245" width="8.375" style="2" customWidth="1"/>
    <col min="10246" max="10246" width="15.875" style="2" customWidth="1"/>
    <col min="10247" max="10496" width="23.125" style="2"/>
    <col min="10497" max="10501" width="8.375" style="2" customWidth="1"/>
    <col min="10502" max="10502" width="15.875" style="2" customWidth="1"/>
    <col min="10503" max="10752" width="23.125" style="2"/>
    <col min="10753" max="10757" width="8.375" style="2" customWidth="1"/>
    <col min="10758" max="10758" width="15.875" style="2" customWidth="1"/>
    <col min="10759" max="11008" width="23.125" style="2"/>
    <col min="11009" max="11013" width="8.375" style="2" customWidth="1"/>
    <col min="11014" max="11014" width="15.875" style="2" customWidth="1"/>
    <col min="11015" max="11264" width="23.125" style="2"/>
    <col min="11265" max="11269" width="8.375" style="2" customWidth="1"/>
    <col min="11270" max="11270" width="15.875" style="2" customWidth="1"/>
    <col min="11271" max="11520" width="23.125" style="2"/>
    <col min="11521" max="11525" width="8.375" style="2" customWidth="1"/>
    <col min="11526" max="11526" width="15.875" style="2" customWidth="1"/>
    <col min="11527" max="11776" width="23.125" style="2"/>
    <col min="11777" max="11781" width="8.375" style="2" customWidth="1"/>
    <col min="11782" max="11782" width="15.875" style="2" customWidth="1"/>
    <col min="11783" max="12032" width="23.125" style="2"/>
    <col min="12033" max="12037" width="8.375" style="2" customWidth="1"/>
    <col min="12038" max="12038" width="15.875" style="2" customWidth="1"/>
    <col min="12039" max="12288" width="23.125" style="2"/>
    <col min="12289" max="12293" width="8.375" style="2" customWidth="1"/>
    <col min="12294" max="12294" width="15.875" style="2" customWidth="1"/>
    <col min="12295" max="12544" width="23.125" style="2"/>
    <col min="12545" max="12549" width="8.375" style="2" customWidth="1"/>
    <col min="12550" max="12550" width="15.875" style="2" customWidth="1"/>
    <col min="12551" max="12800" width="23.125" style="2"/>
    <col min="12801" max="12805" width="8.375" style="2" customWidth="1"/>
    <col min="12806" max="12806" width="15.875" style="2" customWidth="1"/>
    <col min="12807" max="13056" width="23.125" style="2"/>
    <col min="13057" max="13061" width="8.375" style="2" customWidth="1"/>
    <col min="13062" max="13062" width="15.875" style="2" customWidth="1"/>
    <col min="13063" max="13312" width="23.125" style="2"/>
    <col min="13313" max="13317" width="8.375" style="2" customWidth="1"/>
    <col min="13318" max="13318" width="15.875" style="2" customWidth="1"/>
    <col min="13319" max="13568" width="23.125" style="2"/>
    <col min="13569" max="13573" width="8.375" style="2" customWidth="1"/>
    <col min="13574" max="13574" width="15.875" style="2" customWidth="1"/>
    <col min="13575" max="13824" width="23.125" style="2"/>
    <col min="13825" max="13829" width="8.375" style="2" customWidth="1"/>
    <col min="13830" max="13830" width="15.875" style="2" customWidth="1"/>
    <col min="13831" max="14080" width="23.125" style="2"/>
    <col min="14081" max="14085" width="8.375" style="2" customWidth="1"/>
    <col min="14086" max="14086" width="15.875" style="2" customWidth="1"/>
    <col min="14087" max="14336" width="23.125" style="2"/>
    <col min="14337" max="14341" width="8.375" style="2" customWidth="1"/>
    <col min="14342" max="14342" width="15.875" style="2" customWidth="1"/>
    <col min="14343" max="14592" width="23.125" style="2"/>
    <col min="14593" max="14597" width="8.375" style="2" customWidth="1"/>
    <col min="14598" max="14598" width="15.875" style="2" customWidth="1"/>
    <col min="14599" max="14848" width="23.125" style="2"/>
    <col min="14849" max="14853" width="8.375" style="2" customWidth="1"/>
    <col min="14854" max="14854" width="15.875" style="2" customWidth="1"/>
    <col min="14855" max="15104" width="23.125" style="2"/>
    <col min="15105" max="15109" width="8.375" style="2" customWidth="1"/>
    <col min="15110" max="15110" width="15.875" style="2" customWidth="1"/>
    <col min="15111" max="15360" width="23.125" style="2"/>
    <col min="15361" max="15365" width="8.375" style="2" customWidth="1"/>
    <col min="15366" max="15366" width="15.875" style="2" customWidth="1"/>
    <col min="15367" max="15616" width="23.125" style="2"/>
    <col min="15617" max="15621" width="8.375" style="2" customWidth="1"/>
    <col min="15622" max="15622" width="15.875" style="2" customWidth="1"/>
    <col min="15623" max="15872" width="23.125" style="2"/>
    <col min="15873" max="15877" width="8.375" style="2" customWidth="1"/>
    <col min="15878" max="15878" width="15.875" style="2" customWidth="1"/>
    <col min="15879" max="16128" width="23.125" style="2"/>
    <col min="16129" max="16133" width="8.375" style="2" customWidth="1"/>
    <col min="16134" max="16134" width="15.875" style="2" customWidth="1"/>
    <col min="16135" max="16384" width="23.125" style="2"/>
  </cols>
  <sheetData>
    <row r="2" spans="1:6" x14ac:dyDescent="0.2">
      <c r="A2" s="56" t="s">
        <v>114</v>
      </c>
      <c r="B2" s="50"/>
      <c r="C2" s="50"/>
      <c r="D2" s="50"/>
      <c r="E2" s="50"/>
    </row>
    <row r="3" spans="1:6" ht="18" thickBot="1" x14ac:dyDescent="0.25">
      <c r="A3" s="3"/>
      <c r="B3" s="73" t="s">
        <v>115</v>
      </c>
      <c r="C3" s="51"/>
      <c r="D3" s="51"/>
      <c r="E3" s="51"/>
      <c r="F3" s="51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12" t="s">
        <v>84</v>
      </c>
      <c r="D5" s="13" t="s">
        <v>116</v>
      </c>
      <c r="E5" s="14" t="s">
        <v>117</v>
      </c>
      <c r="F5" s="15" t="s">
        <v>107</v>
      </c>
    </row>
    <row r="6" spans="1:6" x14ac:dyDescent="0.2">
      <c r="A6" s="16"/>
      <c r="B6" s="17"/>
      <c r="C6" s="18"/>
      <c r="D6" s="19"/>
      <c r="E6" s="19"/>
      <c r="F6" s="20" t="s">
        <v>118</v>
      </c>
    </row>
    <row r="7" spans="1:6" x14ac:dyDescent="0.2">
      <c r="A7" s="21" t="s">
        <v>20</v>
      </c>
      <c r="B7" s="17"/>
      <c r="C7" s="22">
        <v>1</v>
      </c>
      <c r="D7" s="23">
        <v>1</v>
      </c>
      <c r="E7" s="23">
        <f t="shared" ref="E7:E14" si="0">RANK(F7,F$7:F$67)</f>
        <v>1</v>
      </c>
      <c r="F7" s="30">
        <v>475921.88888888888</v>
      </c>
    </row>
    <row r="8" spans="1:6" x14ac:dyDescent="0.2">
      <c r="A8" s="21" t="s">
        <v>35</v>
      </c>
      <c r="B8" s="17"/>
      <c r="C8" s="22">
        <v>3</v>
      </c>
      <c r="D8" s="23">
        <v>2</v>
      </c>
      <c r="E8" s="23">
        <f t="shared" si="0"/>
        <v>2</v>
      </c>
      <c r="F8" s="30">
        <v>146103.51851851851</v>
      </c>
    </row>
    <row r="9" spans="1:6" x14ac:dyDescent="0.2">
      <c r="A9" s="21" t="s">
        <v>8</v>
      </c>
      <c r="B9" s="17"/>
      <c r="C9" s="22">
        <v>7</v>
      </c>
      <c r="D9" s="23">
        <v>4</v>
      </c>
      <c r="E9" s="23">
        <f t="shared" si="0"/>
        <v>3</v>
      </c>
      <c r="F9" s="30">
        <v>104174.69719827586</v>
      </c>
    </row>
    <row r="10" spans="1:6" x14ac:dyDescent="0.2">
      <c r="A10" s="21" t="s">
        <v>15</v>
      </c>
      <c r="B10" s="17"/>
      <c r="C10" s="22">
        <v>5</v>
      </c>
      <c r="D10" s="23">
        <v>5</v>
      </c>
      <c r="E10" s="23">
        <f t="shared" si="0"/>
        <v>4</v>
      </c>
      <c r="F10" s="30">
        <v>92926.84375</v>
      </c>
    </row>
    <row r="11" spans="1:6" x14ac:dyDescent="0.2">
      <c r="A11" s="21" t="s">
        <v>40</v>
      </c>
      <c r="B11" s="17"/>
      <c r="C11" s="22">
        <v>4</v>
      </c>
      <c r="D11" s="23">
        <v>6</v>
      </c>
      <c r="E11" s="23">
        <f t="shared" si="0"/>
        <v>5</v>
      </c>
      <c r="F11" s="30">
        <v>88637.941176470587</v>
      </c>
    </row>
    <row r="12" spans="1:6" x14ac:dyDescent="0.2">
      <c r="A12" s="21"/>
      <c r="B12" s="17"/>
      <c r="C12" s="22"/>
      <c r="D12" s="23"/>
      <c r="E12" s="23"/>
      <c r="F12" s="30"/>
    </row>
    <row r="13" spans="1:6" x14ac:dyDescent="0.2">
      <c r="A13" s="21" t="s">
        <v>25</v>
      </c>
      <c r="B13" s="17"/>
      <c r="C13" s="22">
        <v>6</v>
      </c>
      <c r="D13" s="23">
        <v>7</v>
      </c>
      <c r="E13" s="23">
        <f t="shared" si="0"/>
        <v>6</v>
      </c>
      <c r="F13" s="30">
        <v>83734.228571428568</v>
      </c>
    </row>
    <row r="14" spans="1:6" x14ac:dyDescent="0.2">
      <c r="A14" s="21" t="s">
        <v>12</v>
      </c>
      <c r="B14" s="17"/>
      <c r="C14" s="22">
        <v>8</v>
      </c>
      <c r="D14" s="23">
        <v>8</v>
      </c>
      <c r="E14" s="23">
        <f t="shared" si="0"/>
        <v>7</v>
      </c>
      <c r="F14" s="30">
        <v>76397.80288461539</v>
      </c>
    </row>
    <row r="15" spans="1:6" x14ac:dyDescent="0.2">
      <c r="A15" s="59" t="s">
        <v>101</v>
      </c>
      <c r="B15" s="60"/>
      <c r="C15" s="61"/>
      <c r="D15" s="63"/>
      <c r="E15" s="63"/>
      <c r="F15" s="74">
        <v>74974.34694642188</v>
      </c>
    </row>
    <row r="16" spans="1:6" x14ac:dyDescent="0.2">
      <c r="A16" s="21" t="s">
        <v>30</v>
      </c>
      <c r="B16" s="17"/>
      <c r="C16" s="22">
        <v>9</v>
      </c>
      <c r="D16" s="23">
        <v>9</v>
      </c>
      <c r="E16" s="23">
        <f t="shared" ref="E16:E64" si="1">RANK(F16,F$7:F$67)-1</f>
        <v>8</v>
      </c>
      <c r="F16" s="30">
        <v>60474.724137931036</v>
      </c>
    </row>
    <row r="17" spans="1:6" x14ac:dyDescent="0.2">
      <c r="A17" s="21" t="s">
        <v>37</v>
      </c>
      <c r="B17" s="17"/>
      <c r="C17" s="22">
        <v>12</v>
      </c>
      <c r="D17" s="23">
        <v>10</v>
      </c>
      <c r="E17" s="23">
        <f t="shared" si="1"/>
        <v>9</v>
      </c>
      <c r="F17" s="30">
        <v>55147.199999999997</v>
      </c>
    </row>
    <row r="18" spans="1:6" x14ac:dyDescent="0.2">
      <c r="A18" s="21" t="s">
        <v>34</v>
      </c>
      <c r="B18" s="17"/>
      <c r="C18" s="22">
        <v>15</v>
      </c>
      <c r="D18" s="23">
        <v>13</v>
      </c>
      <c r="E18" s="23">
        <f t="shared" si="1"/>
        <v>10</v>
      </c>
      <c r="F18" s="30">
        <v>54802.461538461539</v>
      </c>
    </row>
    <row r="19" spans="1:6" x14ac:dyDescent="0.2">
      <c r="A19" s="21"/>
      <c r="B19" s="17"/>
      <c r="C19" s="22"/>
      <c r="D19" s="23"/>
      <c r="E19" s="23"/>
      <c r="F19" s="30"/>
    </row>
    <row r="20" spans="1:6" x14ac:dyDescent="0.2">
      <c r="A20" s="21" t="s">
        <v>22</v>
      </c>
      <c r="B20" s="17"/>
      <c r="C20" s="22">
        <v>10</v>
      </c>
      <c r="D20" s="23">
        <v>11</v>
      </c>
      <c r="E20" s="23">
        <f t="shared" si="1"/>
        <v>11</v>
      </c>
      <c r="F20" s="30">
        <v>53145.096774193546</v>
      </c>
    </row>
    <row r="21" spans="1:6" x14ac:dyDescent="0.2">
      <c r="A21" s="21" t="s">
        <v>75</v>
      </c>
      <c r="B21" s="17"/>
      <c r="C21" s="22">
        <v>13</v>
      </c>
      <c r="D21" s="23">
        <v>12</v>
      </c>
      <c r="E21" s="23">
        <f t="shared" si="1"/>
        <v>12</v>
      </c>
      <c r="F21" s="30">
        <v>45561.2</v>
      </c>
    </row>
    <row r="22" spans="1:6" x14ac:dyDescent="0.2">
      <c r="A22" s="21" t="s">
        <v>56</v>
      </c>
      <c r="B22" s="17"/>
      <c r="C22" s="22">
        <v>14</v>
      </c>
      <c r="D22" s="23">
        <v>14</v>
      </c>
      <c r="E22" s="23">
        <f t="shared" si="1"/>
        <v>13</v>
      </c>
      <c r="F22" s="30">
        <v>44767</v>
      </c>
    </row>
    <row r="23" spans="1:6" x14ac:dyDescent="0.2">
      <c r="A23" s="21" t="s">
        <v>19</v>
      </c>
      <c r="B23" s="17"/>
      <c r="C23" s="22">
        <v>11</v>
      </c>
      <c r="D23" s="23">
        <v>16</v>
      </c>
      <c r="E23" s="23">
        <f t="shared" si="1"/>
        <v>14</v>
      </c>
      <c r="F23" s="30">
        <v>38644.545454545456</v>
      </c>
    </row>
    <row r="24" spans="1:6" x14ac:dyDescent="0.2">
      <c r="A24" s="21" t="s">
        <v>18</v>
      </c>
      <c r="B24" s="17"/>
      <c r="C24" s="22">
        <v>16</v>
      </c>
      <c r="D24" s="23">
        <v>17</v>
      </c>
      <c r="E24" s="23">
        <f t="shared" si="1"/>
        <v>15</v>
      </c>
      <c r="F24" s="30">
        <v>37593.15</v>
      </c>
    </row>
    <row r="25" spans="1:6" x14ac:dyDescent="0.2">
      <c r="A25" s="21"/>
      <c r="B25" s="17"/>
      <c r="C25" s="22"/>
      <c r="D25" s="23"/>
      <c r="E25" s="23"/>
      <c r="F25" s="30"/>
    </row>
    <row r="26" spans="1:6" x14ac:dyDescent="0.2">
      <c r="A26" s="21" t="s">
        <v>17</v>
      </c>
      <c r="B26" s="17"/>
      <c r="C26" s="22">
        <v>18</v>
      </c>
      <c r="D26" s="23">
        <v>15</v>
      </c>
      <c r="E26" s="23">
        <f t="shared" si="1"/>
        <v>16</v>
      </c>
      <c r="F26" s="30">
        <v>37145.891891891893</v>
      </c>
    </row>
    <row r="27" spans="1:6" x14ac:dyDescent="0.2">
      <c r="A27" s="21" t="s">
        <v>57</v>
      </c>
      <c r="B27" s="17"/>
      <c r="C27" s="22">
        <v>28</v>
      </c>
      <c r="D27" s="27" t="s">
        <v>89</v>
      </c>
      <c r="E27" s="23">
        <f t="shared" si="1"/>
        <v>17</v>
      </c>
      <c r="F27" s="31">
        <v>36646.666666666664</v>
      </c>
    </row>
    <row r="28" spans="1:6" x14ac:dyDescent="0.2">
      <c r="A28" s="21" t="s">
        <v>33</v>
      </c>
      <c r="B28" s="17"/>
      <c r="C28" s="22">
        <v>21</v>
      </c>
      <c r="D28" s="23">
        <v>19</v>
      </c>
      <c r="E28" s="23">
        <f t="shared" si="1"/>
        <v>18</v>
      </c>
      <c r="F28" s="30">
        <v>36054.708333333336</v>
      </c>
    </row>
    <row r="29" spans="1:6" x14ac:dyDescent="0.2">
      <c r="A29" s="21" t="s">
        <v>38</v>
      </c>
      <c r="B29" s="17"/>
      <c r="C29" s="22">
        <v>20</v>
      </c>
      <c r="D29" s="23">
        <v>18</v>
      </c>
      <c r="E29" s="23">
        <f t="shared" si="1"/>
        <v>19</v>
      </c>
      <c r="F29" s="30">
        <v>30376.217391304348</v>
      </c>
    </row>
    <row r="30" spans="1:6" x14ac:dyDescent="0.2">
      <c r="A30" s="21" t="s">
        <v>36</v>
      </c>
      <c r="B30" s="17"/>
      <c r="C30" s="22">
        <v>19</v>
      </c>
      <c r="D30" s="23">
        <v>22</v>
      </c>
      <c r="E30" s="23">
        <f t="shared" si="1"/>
        <v>20</v>
      </c>
      <c r="F30" s="30">
        <v>28143.235294117647</v>
      </c>
    </row>
    <row r="31" spans="1:6" x14ac:dyDescent="0.2">
      <c r="A31" s="21"/>
      <c r="B31" s="17"/>
      <c r="C31" s="22"/>
      <c r="D31" s="23"/>
      <c r="E31" s="23"/>
      <c r="F31" s="30"/>
    </row>
    <row r="32" spans="1:6" x14ac:dyDescent="0.2">
      <c r="A32" s="21" t="s">
        <v>76</v>
      </c>
      <c r="B32" s="17"/>
      <c r="C32" s="22">
        <v>17</v>
      </c>
      <c r="D32" s="23">
        <v>21</v>
      </c>
      <c r="E32" s="23">
        <f t="shared" si="1"/>
        <v>21</v>
      </c>
      <c r="F32" s="30">
        <v>28053.204081632652</v>
      </c>
    </row>
    <row r="33" spans="1:6" x14ac:dyDescent="0.2">
      <c r="A33" s="21" t="s">
        <v>13</v>
      </c>
      <c r="B33" s="17"/>
      <c r="C33" s="22">
        <v>22</v>
      </c>
      <c r="D33" s="23">
        <v>20</v>
      </c>
      <c r="E33" s="23">
        <f t="shared" si="1"/>
        <v>22</v>
      </c>
      <c r="F33" s="30">
        <v>26269.073170731706</v>
      </c>
    </row>
    <row r="34" spans="1:6" x14ac:dyDescent="0.2">
      <c r="A34" s="21" t="s">
        <v>9</v>
      </c>
      <c r="B34" s="17"/>
      <c r="C34" s="22">
        <v>24</v>
      </c>
      <c r="D34" s="23">
        <v>23</v>
      </c>
      <c r="E34" s="23">
        <f t="shared" si="1"/>
        <v>23</v>
      </c>
      <c r="F34" s="30">
        <v>23200.348837209302</v>
      </c>
    </row>
    <row r="35" spans="1:6" x14ac:dyDescent="0.2">
      <c r="A35" s="21" t="s">
        <v>11</v>
      </c>
      <c r="B35" s="17"/>
      <c r="C35" s="22">
        <v>2</v>
      </c>
      <c r="D35" s="23">
        <v>3</v>
      </c>
      <c r="E35" s="23">
        <f t="shared" si="1"/>
        <v>24</v>
      </c>
      <c r="F35" s="30">
        <v>21961.266666666666</v>
      </c>
    </row>
    <row r="36" spans="1:6" x14ac:dyDescent="0.2">
      <c r="A36" s="21" t="s">
        <v>16</v>
      </c>
      <c r="B36" s="17"/>
      <c r="C36" s="22">
        <v>32</v>
      </c>
      <c r="D36" s="23">
        <v>26</v>
      </c>
      <c r="E36" s="23">
        <f t="shared" si="1"/>
        <v>25</v>
      </c>
      <c r="F36" s="30">
        <v>21218.153846153848</v>
      </c>
    </row>
    <row r="37" spans="1:6" x14ac:dyDescent="0.2">
      <c r="A37" s="21"/>
      <c r="B37" s="17"/>
      <c r="C37" s="22"/>
      <c r="D37" s="23"/>
      <c r="E37" s="23"/>
      <c r="F37" s="30"/>
    </row>
    <row r="38" spans="1:6" x14ac:dyDescent="0.2">
      <c r="A38" s="21" t="s">
        <v>10</v>
      </c>
      <c r="B38" s="17"/>
      <c r="C38" s="22">
        <v>27</v>
      </c>
      <c r="D38" s="23">
        <v>28</v>
      </c>
      <c r="E38" s="23">
        <f t="shared" si="1"/>
        <v>26</v>
      </c>
      <c r="F38" s="30">
        <v>21025.50276243094</v>
      </c>
    </row>
    <row r="39" spans="1:6" x14ac:dyDescent="0.2">
      <c r="A39" s="21" t="s">
        <v>39</v>
      </c>
      <c r="B39" s="17"/>
      <c r="C39" s="22">
        <v>25</v>
      </c>
      <c r="D39" s="23">
        <v>24</v>
      </c>
      <c r="E39" s="23">
        <f t="shared" si="1"/>
        <v>27</v>
      </c>
      <c r="F39" s="30">
        <v>20680.058823529413</v>
      </c>
    </row>
    <row r="40" spans="1:6" x14ac:dyDescent="0.2">
      <c r="A40" s="21" t="s">
        <v>46</v>
      </c>
      <c r="B40" s="17"/>
      <c r="C40" s="22">
        <v>26</v>
      </c>
      <c r="D40" s="23">
        <v>29</v>
      </c>
      <c r="E40" s="23">
        <f t="shared" si="1"/>
        <v>28</v>
      </c>
      <c r="F40" s="30">
        <v>19925.538461538461</v>
      </c>
    </row>
    <row r="41" spans="1:6" x14ac:dyDescent="0.2">
      <c r="A41" s="21" t="s">
        <v>47</v>
      </c>
      <c r="B41" s="17"/>
      <c r="C41" s="22">
        <v>37</v>
      </c>
      <c r="D41" s="23">
        <v>34</v>
      </c>
      <c r="E41" s="23">
        <f t="shared" si="1"/>
        <v>29</v>
      </c>
      <c r="F41" s="30">
        <v>18174.75</v>
      </c>
    </row>
    <row r="42" spans="1:6" x14ac:dyDescent="0.2">
      <c r="A42" s="21" t="s">
        <v>55</v>
      </c>
      <c r="B42" s="17"/>
      <c r="C42" s="22">
        <v>23</v>
      </c>
      <c r="D42" s="23">
        <v>25</v>
      </c>
      <c r="E42" s="23">
        <f t="shared" si="1"/>
        <v>30</v>
      </c>
      <c r="F42" s="30">
        <v>18016.692307692309</v>
      </c>
    </row>
    <row r="43" spans="1:6" x14ac:dyDescent="0.2">
      <c r="A43" s="21"/>
      <c r="B43" s="17"/>
      <c r="C43" s="22"/>
      <c r="D43" s="23"/>
      <c r="E43" s="23"/>
      <c r="F43" s="30"/>
    </row>
    <row r="44" spans="1:6" x14ac:dyDescent="0.2">
      <c r="A44" s="21" t="s">
        <v>24</v>
      </c>
      <c r="B44" s="17"/>
      <c r="C44" s="22">
        <v>29</v>
      </c>
      <c r="D44" s="23">
        <v>31</v>
      </c>
      <c r="E44" s="23">
        <f t="shared" si="1"/>
        <v>31</v>
      </c>
      <c r="F44" s="30">
        <v>17961.722222222223</v>
      </c>
    </row>
    <row r="45" spans="1:6" x14ac:dyDescent="0.2">
      <c r="A45" s="21" t="s">
        <v>14</v>
      </c>
      <c r="B45" s="17"/>
      <c r="C45" s="22">
        <v>30</v>
      </c>
      <c r="D45" s="23">
        <v>33</v>
      </c>
      <c r="E45" s="23">
        <f t="shared" si="1"/>
        <v>32</v>
      </c>
      <c r="F45" s="30">
        <v>16977.241379310344</v>
      </c>
    </row>
    <row r="46" spans="1:6" x14ac:dyDescent="0.2">
      <c r="A46" s="21" t="s">
        <v>41</v>
      </c>
      <c r="B46" s="17"/>
      <c r="C46" s="22">
        <v>33</v>
      </c>
      <c r="D46" s="23">
        <v>30</v>
      </c>
      <c r="E46" s="23">
        <f t="shared" si="1"/>
        <v>33</v>
      </c>
      <c r="F46" s="30">
        <v>16286.222222222223</v>
      </c>
    </row>
    <row r="47" spans="1:6" x14ac:dyDescent="0.2">
      <c r="A47" s="21" t="s">
        <v>51</v>
      </c>
      <c r="B47" s="17"/>
      <c r="C47" s="22">
        <v>31</v>
      </c>
      <c r="D47" s="23">
        <v>27</v>
      </c>
      <c r="E47" s="23">
        <f t="shared" si="1"/>
        <v>34</v>
      </c>
      <c r="F47" s="30">
        <v>16237.5</v>
      </c>
    </row>
    <row r="48" spans="1:6" x14ac:dyDescent="0.2">
      <c r="A48" s="21" t="s">
        <v>21</v>
      </c>
      <c r="B48" s="17"/>
      <c r="C48" s="22">
        <v>34</v>
      </c>
      <c r="D48" s="23">
        <v>32</v>
      </c>
      <c r="E48" s="23">
        <f t="shared" si="1"/>
        <v>35</v>
      </c>
      <c r="F48" s="30">
        <v>14687.612244897959</v>
      </c>
    </row>
    <row r="49" spans="1:6" x14ac:dyDescent="0.2">
      <c r="A49" s="21"/>
      <c r="B49" s="17"/>
      <c r="C49" s="22"/>
      <c r="D49" s="23"/>
      <c r="E49" s="23"/>
      <c r="F49" s="30"/>
    </row>
    <row r="50" spans="1:6" x14ac:dyDescent="0.2">
      <c r="A50" s="21" t="s">
        <v>32</v>
      </c>
      <c r="B50" s="17"/>
      <c r="C50" s="22">
        <v>35</v>
      </c>
      <c r="D50" s="23">
        <v>35</v>
      </c>
      <c r="E50" s="23">
        <f t="shared" si="1"/>
        <v>36</v>
      </c>
      <c r="F50" s="30">
        <v>14545.2</v>
      </c>
    </row>
    <row r="51" spans="1:6" x14ac:dyDescent="0.2">
      <c r="A51" s="21" t="s">
        <v>23</v>
      </c>
      <c r="B51" s="17"/>
      <c r="C51" s="22">
        <v>36</v>
      </c>
      <c r="D51" s="23">
        <v>37</v>
      </c>
      <c r="E51" s="23">
        <f t="shared" si="1"/>
        <v>37</v>
      </c>
      <c r="F51" s="30">
        <v>12416.342592592593</v>
      </c>
    </row>
    <row r="52" spans="1:6" x14ac:dyDescent="0.2">
      <c r="A52" s="21" t="s">
        <v>31</v>
      </c>
      <c r="B52" s="17"/>
      <c r="C52" s="22">
        <v>42</v>
      </c>
      <c r="D52" s="23">
        <v>39</v>
      </c>
      <c r="E52" s="23">
        <f t="shared" si="1"/>
        <v>38</v>
      </c>
      <c r="F52" s="30">
        <v>12003.208333333334</v>
      </c>
    </row>
    <row r="53" spans="1:6" x14ac:dyDescent="0.2">
      <c r="A53" s="21" t="s">
        <v>54</v>
      </c>
      <c r="B53" s="17"/>
      <c r="C53" s="22">
        <v>40</v>
      </c>
      <c r="D53" s="23">
        <v>38</v>
      </c>
      <c r="E53" s="23">
        <f t="shared" si="1"/>
        <v>39</v>
      </c>
      <c r="F53" s="30">
        <v>10631.416666666666</v>
      </c>
    </row>
    <row r="54" spans="1:6" x14ac:dyDescent="0.2">
      <c r="A54" s="21" t="s">
        <v>49</v>
      </c>
      <c r="B54" s="17"/>
      <c r="C54" s="22">
        <v>41</v>
      </c>
      <c r="D54" s="23">
        <v>42</v>
      </c>
      <c r="E54" s="23">
        <f t="shared" si="1"/>
        <v>40</v>
      </c>
      <c r="F54" s="30">
        <v>9672.5555555555547</v>
      </c>
    </row>
    <row r="55" spans="1:6" x14ac:dyDescent="0.2">
      <c r="A55" s="21"/>
      <c r="B55" s="17"/>
      <c r="C55" s="22"/>
      <c r="D55" s="23"/>
      <c r="E55" s="23"/>
      <c r="F55" s="30"/>
    </row>
    <row r="56" spans="1:6" x14ac:dyDescent="0.2">
      <c r="A56" s="21" t="s">
        <v>48</v>
      </c>
      <c r="B56" s="17"/>
      <c r="C56" s="22">
        <v>39</v>
      </c>
      <c r="D56" s="23">
        <v>40</v>
      </c>
      <c r="E56" s="23">
        <f t="shared" si="1"/>
        <v>41</v>
      </c>
      <c r="F56" s="30">
        <v>9546.25</v>
      </c>
    </row>
    <row r="57" spans="1:6" x14ac:dyDescent="0.2">
      <c r="A57" s="21" t="s">
        <v>45</v>
      </c>
      <c r="B57" s="17"/>
      <c r="C57" s="22">
        <v>38</v>
      </c>
      <c r="D57" s="23">
        <v>36</v>
      </c>
      <c r="E57" s="23">
        <f t="shared" si="1"/>
        <v>42</v>
      </c>
      <c r="F57" s="30">
        <v>9460.3846153846152</v>
      </c>
    </row>
    <row r="58" spans="1:6" x14ac:dyDescent="0.2">
      <c r="A58" s="21" t="s">
        <v>43</v>
      </c>
      <c r="B58" s="17"/>
      <c r="C58" s="22">
        <v>44</v>
      </c>
      <c r="D58" s="23">
        <v>41</v>
      </c>
      <c r="E58" s="23">
        <f t="shared" si="1"/>
        <v>43</v>
      </c>
      <c r="F58" s="30">
        <v>8451.4166666666661</v>
      </c>
    </row>
    <row r="59" spans="1:6" x14ac:dyDescent="0.2">
      <c r="A59" s="21" t="s">
        <v>52</v>
      </c>
      <c r="B59" s="17"/>
      <c r="C59" s="22">
        <v>45</v>
      </c>
      <c r="D59" s="23">
        <v>44</v>
      </c>
      <c r="E59" s="23">
        <f t="shared" si="1"/>
        <v>44</v>
      </c>
      <c r="F59" s="30">
        <v>7555.166666666667</v>
      </c>
    </row>
    <row r="60" spans="1:6" x14ac:dyDescent="0.2">
      <c r="A60" s="21" t="s">
        <v>44</v>
      </c>
      <c r="B60" s="17"/>
      <c r="C60" s="22">
        <v>48</v>
      </c>
      <c r="D60" s="23">
        <v>45</v>
      </c>
      <c r="E60" s="23">
        <f t="shared" si="1"/>
        <v>45</v>
      </c>
      <c r="F60" s="30">
        <v>7529.4615384615381</v>
      </c>
    </row>
    <row r="61" spans="1:6" x14ac:dyDescent="0.2">
      <c r="A61" s="21"/>
      <c r="B61" s="17"/>
      <c r="C61" s="22"/>
      <c r="D61" s="23"/>
      <c r="E61" s="23"/>
      <c r="F61" s="30"/>
    </row>
    <row r="62" spans="1:6" x14ac:dyDescent="0.2">
      <c r="A62" s="21" t="s">
        <v>50</v>
      </c>
      <c r="B62" s="17"/>
      <c r="C62" s="22">
        <v>47</v>
      </c>
      <c r="D62" s="23">
        <v>43</v>
      </c>
      <c r="E62" s="23">
        <f t="shared" si="1"/>
        <v>46</v>
      </c>
      <c r="F62" s="30">
        <v>6528</v>
      </c>
    </row>
    <row r="63" spans="1:6" x14ac:dyDescent="0.2">
      <c r="A63" s="21" t="s">
        <v>42</v>
      </c>
      <c r="B63" s="17"/>
      <c r="C63" s="22">
        <v>49</v>
      </c>
      <c r="D63" s="23">
        <v>47</v>
      </c>
      <c r="E63" s="23">
        <f t="shared" si="1"/>
        <v>47</v>
      </c>
      <c r="F63" s="30">
        <v>5637.5</v>
      </c>
    </row>
    <row r="64" spans="1:6" x14ac:dyDescent="0.2">
      <c r="A64" s="21" t="s">
        <v>53</v>
      </c>
      <c r="B64" s="17"/>
      <c r="C64" s="22">
        <v>46</v>
      </c>
      <c r="D64" s="23">
        <v>46</v>
      </c>
      <c r="E64" s="23">
        <f t="shared" si="1"/>
        <v>48</v>
      </c>
      <c r="F64" s="30">
        <v>5564.25</v>
      </c>
    </row>
    <row r="65" spans="1:6" x14ac:dyDescent="0.2">
      <c r="A65" s="21" t="s">
        <v>58</v>
      </c>
      <c r="B65" s="17"/>
      <c r="C65" s="22">
        <v>43</v>
      </c>
      <c r="D65" s="27" t="s">
        <v>89</v>
      </c>
      <c r="E65" s="27" t="s">
        <v>119</v>
      </c>
      <c r="F65" s="31" t="s">
        <v>110</v>
      </c>
    </row>
    <row r="66" spans="1:6" x14ac:dyDescent="0.2">
      <c r="A66" s="21" t="s">
        <v>59</v>
      </c>
      <c r="B66" s="17"/>
      <c r="C66" s="26" t="s">
        <v>89</v>
      </c>
      <c r="D66" s="27" t="s">
        <v>89</v>
      </c>
      <c r="E66" s="27" t="s">
        <v>119</v>
      </c>
      <c r="F66" s="31" t="s">
        <v>110</v>
      </c>
    </row>
    <row r="67" spans="1:6" x14ac:dyDescent="0.2">
      <c r="A67" s="75"/>
      <c r="B67" s="11"/>
      <c r="C67" s="67"/>
      <c r="D67" s="69"/>
      <c r="E67" s="69"/>
      <c r="F67" s="76"/>
    </row>
    <row r="68" spans="1:6" x14ac:dyDescent="0.2">
      <c r="A68" s="21" t="s">
        <v>61</v>
      </c>
      <c r="B68" s="39" t="s">
        <v>90</v>
      </c>
      <c r="C68" s="17"/>
      <c r="D68" s="17"/>
      <c r="E68" s="17"/>
      <c r="F68" s="40"/>
    </row>
    <row r="69" spans="1:6" x14ac:dyDescent="0.2">
      <c r="A69" s="21" t="s">
        <v>63</v>
      </c>
      <c r="B69" s="41" t="s">
        <v>120</v>
      </c>
      <c r="C69" s="17"/>
      <c r="D69" s="17"/>
      <c r="E69" s="17"/>
      <c r="F69" s="40"/>
    </row>
    <row r="70" spans="1:6" x14ac:dyDescent="0.2">
      <c r="A70" s="21" t="s">
        <v>65</v>
      </c>
      <c r="B70" s="41" t="s">
        <v>121</v>
      </c>
      <c r="C70" s="17"/>
      <c r="D70" s="17"/>
      <c r="E70" s="17"/>
      <c r="F70" s="40"/>
    </row>
    <row r="71" spans="1:6" ht="18" thickBot="1" x14ac:dyDescent="0.25">
      <c r="A71" s="42"/>
      <c r="B71" s="43"/>
      <c r="C71" s="3" t="s">
        <v>122</v>
      </c>
      <c r="D71" s="3"/>
      <c r="E71" s="3"/>
      <c r="F71" s="44"/>
    </row>
    <row r="75" spans="1:6" x14ac:dyDescent="0.2">
      <c r="A75" s="45"/>
    </row>
    <row r="79" spans="1:6" x14ac:dyDescent="0.2">
      <c r="A79" s="45"/>
    </row>
    <row r="81" spans="1:1" x14ac:dyDescent="0.2">
      <c r="A81" s="45"/>
    </row>
    <row r="83" spans="1:1" x14ac:dyDescent="0.2">
      <c r="A83" s="45"/>
    </row>
    <row r="84" spans="1:1" x14ac:dyDescent="0.2">
      <c r="A84" s="45"/>
    </row>
    <row r="85" spans="1:1" x14ac:dyDescent="0.2">
      <c r="A85" s="45"/>
    </row>
    <row r="87" spans="1:1" x14ac:dyDescent="0.2">
      <c r="A87" s="45"/>
    </row>
    <row r="89" spans="1:1" x14ac:dyDescent="0.2">
      <c r="A89" s="45"/>
    </row>
    <row r="90" spans="1:1" x14ac:dyDescent="0.2">
      <c r="A90" s="45"/>
    </row>
    <row r="91" spans="1:1" x14ac:dyDescent="0.2">
      <c r="A91" s="45"/>
    </row>
    <row r="93" spans="1:1" x14ac:dyDescent="0.2">
      <c r="A93" s="45"/>
    </row>
    <row r="95" spans="1:1" x14ac:dyDescent="0.2">
      <c r="A95" s="45"/>
    </row>
    <row r="97" spans="1:1" x14ac:dyDescent="0.2">
      <c r="A97" s="4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7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75" style="2" bestFit="1" customWidth="1"/>
    <col min="7" max="256" width="18.375" style="2"/>
    <col min="257" max="261" width="8.375" style="2" customWidth="1"/>
    <col min="262" max="262" width="15.75" style="2" bestFit="1" customWidth="1"/>
    <col min="263" max="512" width="18.375" style="2"/>
    <col min="513" max="517" width="8.375" style="2" customWidth="1"/>
    <col min="518" max="518" width="15.75" style="2" bestFit="1" customWidth="1"/>
    <col min="519" max="768" width="18.375" style="2"/>
    <col min="769" max="773" width="8.375" style="2" customWidth="1"/>
    <col min="774" max="774" width="15.75" style="2" bestFit="1" customWidth="1"/>
    <col min="775" max="1024" width="18.375" style="2"/>
    <col min="1025" max="1029" width="8.375" style="2" customWidth="1"/>
    <col min="1030" max="1030" width="15.75" style="2" bestFit="1" customWidth="1"/>
    <col min="1031" max="1280" width="18.375" style="2"/>
    <col min="1281" max="1285" width="8.375" style="2" customWidth="1"/>
    <col min="1286" max="1286" width="15.75" style="2" bestFit="1" customWidth="1"/>
    <col min="1287" max="1536" width="18.375" style="2"/>
    <col min="1537" max="1541" width="8.375" style="2" customWidth="1"/>
    <col min="1542" max="1542" width="15.75" style="2" bestFit="1" customWidth="1"/>
    <col min="1543" max="1792" width="18.375" style="2"/>
    <col min="1793" max="1797" width="8.375" style="2" customWidth="1"/>
    <col min="1798" max="1798" width="15.75" style="2" bestFit="1" customWidth="1"/>
    <col min="1799" max="2048" width="18.375" style="2"/>
    <col min="2049" max="2053" width="8.375" style="2" customWidth="1"/>
    <col min="2054" max="2054" width="15.75" style="2" bestFit="1" customWidth="1"/>
    <col min="2055" max="2304" width="18.375" style="2"/>
    <col min="2305" max="2309" width="8.375" style="2" customWidth="1"/>
    <col min="2310" max="2310" width="15.75" style="2" bestFit="1" customWidth="1"/>
    <col min="2311" max="2560" width="18.375" style="2"/>
    <col min="2561" max="2565" width="8.375" style="2" customWidth="1"/>
    <col min="2566" max="2566" width="15.75" style="2" bestFit="1" customWidth="1"/>
    <col min="2567" max="2816" width="18.375" style="2"/>
    <col min="2817" max="2821" width="8.375" style="2" customWidth="1"/>
    <col min="2822" max="2822" width="15.75" style="2" bestFit="1" customWidth="1"/>
    <col min="2823" max="3072" width="18.375" style="2"/>
    <col min="3073" max="3077" width="8.375" style="2" customWidth="1"/>
    <col min="3078" max="3078" width="15.75" style="2" bestFit="1" customWidth="1"/>
    <col min="3079" max="3328" width="18.375" style="2"/>
    <col min="3329" max="3333" width="8.375" style="2" customWidth="1"/>
    <col min="3334" max="3334" width="15.75" style="2" bestFit="1" customWidth="1"/>
    <col min="3335" max="3584" width="18.375" style="2"/>
    <col min="3585" max="3589" width="8.375" style="2" customWidth="1"/>
    <col min="3590" max="3590" width="15.75" style="2" bestFit="1" customWidth="1"/>
    <col min="3591" max="3840" width="18.375" style="2"/>
    <col min="3841" max="3845" width="8.375" style="2" customWidth="1"/>
    <col min="3846" max="3846" width="15.75" style="2" bestFit="1" customWidth="1"/>
    <col min="3847" max="4096" width="18.375" style="2"/>
    <col min="4097" max="4101" width="8.375" style="2" customWidth="1"/>
    <col min="4102" max="4102" width="15.75" style="2" bestFit="1" customWidth="1"/>
    <col min="4103" max="4352" width="18.375" style="2"/>
    <col min="4353" max="4357" width="8.375" style="2" customWidth="1"/>
    <col min="4358" max="4358" width="15.75" style="2" bestFit="1" customWidth="1"/>
    <col min="4359" max="4608" width="18.375" style="2"/>
    <col min="4609" max="4613" width="8.375" style="2" customWidth="1"/>
    <col min="4614" max="4614" width="15.75" style="2" bestFit="1" customWidth="1"/>
    <col min="4615" max="4864" width="18.375" style="2"/>
    <col min="4865" max="4869" width="8.375" style="2" customWidth="1"/>
    <col min="4870" max="4870" width="15.75" style="2" bestFit="1" customWidth="1"/>
    <col min="4871" max="5120" width="18.375" style="2"/>
    <col min="5121" max="5125" width="8.375" style="2" customWidth="1"/>
    <col min="5126" max="5126" width="15.75" style="2" bestFit="1" customWidth="1"/>
    <col min="5127" max="5376" width="18.375" style="2"/>
    <col min="5377" max="5381" width="8.375" style="2" customWidth="1"/>
    <col min="5382" max="5382" width="15.75" style="2" bestFit="1" customWidth="1"/>
    <col min="5383" max="5632" width="18.375" style="2"/>
    <col min="5633" max="5637" width="8.375" style="2" customWidth="1"/>
    <col min="5638" max="5638" width="15.75" style="2" bestFit="1" customWidth="1"/>
    <col min="5639" max="5888" width="18.375" style="2"/>
    <col min="5889" max="5893" width="8.375" style="2" customWidth="1"/>
    <col min="5894" max="5894" width="15.75" style="2" bestFit="1" customWidth="1"/>
    <col min="5895" max="6144" width="18.375" style="2"/>
    <col min="6145" max="6149" width="8.375" style="2" customWidth="1"/>
    <col min="6150" max="6150" width="15.75" style="2" bestFit="1" customWidth="1"/>
    <col min="6151" max="6400" width="18.375" style="2"/>
    <col min="6401" max="6405" width="8.375" style="2" customWidth="1"/>
    <col min="6406" max="6406" width="15.75" style="2" bestFit="1" customWidth="1"/>
    <col min="6407" max="6656" width="18.375" style="2"/>
    <col min="6657" max="6661" width="8.375" style="2" customWidth="1"/>
    <col min="6662" max="6662" width="15.75" style="2" bestFit="1" customWidth="1"/>
    <col min="6663" max="6912" width="18.375" style="2"/>
    <col min="6913" max="6917" width="8.375" style="2" customWidth="1"/>
    <col min="6918" max="6918" width="15.75" style="2" bestFit="1" customWidth="1"/>
    <col min="6919" max="7168" width="18.375" style="2"/>
    <col min="7169" max="7173" width="8.375" style="2" customWidth="1"/>
    <col min="7174" max="7174" width="15.75" style="2" bestFit="1" customWidth="1"/>
    <col min="7175" max="7424" width="18.375" style="2"/>
    <col min="7425" max="7429" width="8.375" style="2" customWidth="1"/>
    <col min="7430" max="7430" width="15.75" style="2" bestFit="1" customWidth="1"/>
    <col min="7431" max="7680" width="18.375" style="2"/>
    <col min="7681" max="7685" width="8.375" style="2" customWidth="1"/>
    <col min="7686" max="7686" width="15.75" style="2" bestFit="1" customWidth="1"/>
    <col min="7687" max="7936" width="18.375" style="2"/>
    <col min="7937" max="7941" width="8.375" style="2" customWidth="1"/>
    <col min="7942" max="7942" width="15.75" style="2" bestFit="1" customWidth="1"/>
    <col min="7943" max="8192" width="18.375" style="2"/>
    <col min="8193" max="8197" width="8.375" style="2" customWidth="1"/>
    <col min="8198" max="8198" width="15.75" style="2" bestFit="1" customWidth="1"/>
    <col min="8199" max="8448" width="18.375" style="2"/>
    <col min="8449" max="8453" width="8.375" style="2" customWidth="1"/>
    <col min="8454" max="8454" width="15.75" style="2" bestFit="1" customWidth="1"/>
    <col min="8455" max="8704" width="18.375" style="2"/>
    <col min="8705" max="8709" width="8.375" style="2" customWidth="1"/>
    <col min="8710" max="8710" width="15.75" style="2" bestFit="1" customWidth="1"/>
    <col min="8711" max="8960" width="18.375" style="2"/>
    <col min="8961" max="8965" width="8.375" style="2" customWidth="1"/>
    <col min="8966" max="8966" width="15.75" style="2" bestFit="1" customWidth="1"/>
    <col min="8967" max="9216" width="18.375" style="2"/>
    <col min="9217" max="9221" width="8.375" style="2" customWidth="1"/>
    <col min="9222" max="9222" width="15.75" style="2" bestFit="1" customWidth="1"/>
    <col min="9223" max="9472" width="18.375" style="2"/>
    <col min="9473" max="9477" width="8.375" style="2" customWidth="1"/>
    <col min="9478" max="9478" width="15.75" style="2" bestFit="1" customWidth="1"/>
    <col min="9479" max="9728" width="18.375" style="2"/>
    <col min="9729" max="9733" width="8.375" style="2" customWidth="1"/>
    <col min="9734" max="9734" width="15.75" style="2" bestFit="1" customWidth="1"/>
    <col min="9735" max="9984" width="18.375" style="2"/>
    <col min="9985" max="9989" width="8.375" style="2" customWidth="1"/>
    <col min="9990" max="9990" width="15.75" style="2" bestFit="1" customWidth="1"/>
    <col min="9991" max="10240" width="18.375" style="2"/>
    <col min="10241" max="10245" width="8.375" style="2" customWidth="1"/>
    <col min="10246" max="10246" width="15.75" style="2" bestFit="1" customWidth="1"/>
    <col min="10247" max="10496" width="18.375" style="2"/>
    <col min="10497" max="10501" width="8.375" style="2" customWidth="1"/>
    <col min="10502" max="10502" width="15.75" style="2" bestFit="1" customWidth="1"/>
    <col min="10503" max="10752" width="18.375" style="2"/>
    <col min="10753" max="10757" width="8.375" style="2" customWidth="1"/>
    <col min="10758" max="10758" width="15.75" style="2" bestFit="1" customWidth="1"/>
    <col min="10759" max="11008" width="18.375" style="2"/>
    <col min="11009" max="11013" width="8.375" style="2" customWidth="1"/>
    <col min="11014" max="11014" width="15.75" style="2" bestFit="1" customWidth="1"/>
    <col min="11015" max="11264" width="18.375" style="2"/>
    <col min="11265" max="11269" width="8.375" style="2" customWidth="1"/>
    <col min="11270" max="11270" width="15.75" style="2" bestFit="1" customWidth="1"/>
    <col min="11271" max="11520" width="18.375" style="2"/>
    <col min="11521" max="11525" width="8.375" style="2" customWidth="1"/>
    <col min="11526" max="11526" width="15.75" style="2" bestFit="1" customWidth="1"/>
    <col min="11527" max="11776" width="18.375" style="2"/>
    <col min="11777" max="11781" width="8.375" style="2" customWidth="1"/>
    <col min="11782" max="11782" width="15.75" style="2" bestFit="1" customWidth="1"/>
    <col min="11783" max="12032" width="18.375" style="2"/>
    <col min="12033" max="12037" width="8.375" style="2" customWidth="1"/>
    <col min="12038" max="12038" width="15.75" style="2" bestFit="1" customWidth="1"/>
    <col min="12039" max="12288" width="18.375" style="2"/>
    <col min="12289" max="12293" width="8.375" style="2" customWidth="1"/>
    <col min="12294" max="12294" width="15.75" style="2" bestFit="1" customWidth="1"/>
    <col min="12295" max="12544" width="18.375" style="2"/>
    <col min="12545" max="12549" width="8.375" style="2" customWidth="1"/>
    <col min="12550" max="12550" width="15.75" style="2" bestFit="1" customWidth="1"/>
    <col min="12551" max="12800" width="18.375" style="2"/>
    <col min="12801" max="12805" width="8.375" style="2" customWidth="1"/>
    <col min="12806" max="12806" width="15.75" style="2" bestFit="1" customWidth="1"/>
    <col min="12807" max="13056" width="18.375" style="2"/>
    <col min="13057" max="13061" width="8.375" style="2" customWidth="1"/>
    <col min="13062" max="13062" width="15.75" style="2" bestFit="1" customWidth="1"/>
    <col min="13063" max="13312" width="18.375" style="2"/>
    <col min="13313" max="13317" width="8.375" style="2" customWidth="1"/>
    <col min="13318" max="13318" width="15.75" style="2" bestFit="1" customWidth="1"/>
    <col min="13319" max="13568" width="18.375" style="2"/>
    <col min="13569" max="13573" width="8.375" style="2" customWidth="1"/>
    <col min="13574" max="13574" width="15.75" style="2" bestFit="1" customWidth="1"/>
    <col min="13575" max="13824" width="18.375" style="2"/>
    <col min="13825" max="13829" width="8.375" style="2" customWidth="1"/>
    <col min="13830" max="13830" width="15.75" style="2" bestFit="1" customWidth="1"/>
    <col min="13831" max="14080" width="18.375" style="2"/>
    <col min="14081" max="14085" width="8.375" style="2" customWidth="1"/>
    <col min="14086" max="14086" width="15.75" style="2" bestFit="1" customWidth="1"/>
    <col min="14087" max="14336" width="18.375" style="2"/>
    <col min="14337" max="14341" width="8.375" style="2" customWidth="1"/>
    <col min="14342" max="14342" width="15.75" style="2" bestFit="1" customWidth="1"/>
    <col min="14343" max="14592" width="18.375" style="2"/>
    <col min="14593" max="14597" width="8.375" style="2" customWidth="1"/>
    <col min="14598" max="14598" width="15.75" style="2" bestFit="1" customWidth="1"/>
    <col min="14599" max="14848" width="18.375" style="2"/>
    <col min="14849" max="14853" width="8.375" style="2" customWidth="1"/>
    <col min="14854" max="14854" width="15.75" style="2" bestFit="1" customWidth="1"/>
    <col min="14855" max="15104" width="18.375" style="2"/>
    <col min="15105" max="15109" width="8.375" style="2" customWidth="1"/>
    <col min="15110" max="15110" width="15.75" style="2" bestFit="1" customWidth="1"/>
    <col min="15111" max="15360" width="18.375" style="2"/>
    <col min="15361" max="15365" width="8.375" style="2" customWidth="1"/>
    <col min="15366" max="15366" width="15.75" style="2" bestFit="1" customWidth="1"/>
    <col min="15367" max="15616" width="18.375" style="2"/>
    <col min="15617" max="15621" width="8.375" style="2" customWidth="1"/>
    <col min="15622" max="15622" width="15.75" style="2" bestFit="1" customWidth="1"/>
    <col min="15623" max="15872" width="18.375" style="2"/>
    <col min="15873" max="15877" width="8.375" style="2" customWidth="1"/>
    <col min="15878" max="15878" width="15.75" style="2" bestFit="1" customWidth="1"/>
    <col min="15879" max="16128" width="18.375" style="2"/>
    <col min="16129" max="16133" width="8.375" style="2" customWidth="1"/>
    <col min="16134" max="16134" width="15.75" style="2" bestFit="1" customWidth="1"/>
    <col min="16135" max="16384" width="18.375" style="2"/>
  </cols>
  <sheetData>
    <row r="2" spans="1:6" x14ac:dyDescent="0.2">
      <c r="A2" s="56" t="s">
        <v>104</v>
      </c>
      <c r="B2" s="50"/>
      <c r="C2" s="50"/>
      <c r="D2" s="50"/>
      <c r="E2" s="50"/>
    </row>
    <row r="3" spans="1:6" ht="18" thickBot="1" x14ac:dyDescent="0.25">
      <c r="A3" s="3"/>
      <c r="B3" s="51"/>
      <c r="C3" s="51"/>
      <c r="D3" s="51"/>
      <c r="E3" s="51"/>
      <c r="F3" s="51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12" t="s">
        <v>84</v>
      </c>
      <c r="D5" s="13" t="s">
        <v>105</v>
      </c>
      <c r="E5" s="14" t="s">
        <v>106</v>
      </c>
      <c r="F5" s="15" t="s">
        <v>107</v>
      </c>
    </row>
    <row r="6" spans="1:6" x14ac:dyDescent="0.2">
      <c r="A6" s="16"/>
      <c r="B6" s="17"/>
      <c r="C6" s="18"/>
      <c r="D6" s="19"/>
      <c r="E6" s="19"/>
      <c r="F6" s="71" t="s">
        <v>108</v>
      </c>
    </row>
    <row r="7" spans="1:6" x14ac:dyDescent="0.2">
      <c r="A7" s="21" t="s">
        <v>8</v>
      </c>
      <c r="B7" s="17"/>
      <c r="C7" s="22">
        <v>1</v>
      </c>
      <c r="D7" s="23">
        <v>1</v>
      </c>
      <c r="E7" s="23">
        <f t="shared" ref="E7:E63" si="0">RANK(F7,F$7:F$65)</f>
        <v>1</v>
      </c>
      <c r="F7" s="30">
        <v>966741.19</v>
      </c>
    </row>
    <row r="8" spans="1:6" x14ac:dyDescent="0.2">
      <c r="A8" s="21" t="s">
        <v>20</v>
      </c>
      <c r="B8" s="17"/>
      <c r="C8" s="22">
        <v>2</v>
      </c>
      <c r="D8" s="23">
        <v>2</v>
      </c>
      <c r="E8" s="23">
        <f t="shared" si="0"/>
        <v>2</v>
      </c>
      <c r="F8" s="30">
        <v>428329.7</v>
      </c>
    </row>
    <row r="9" spans="1:6" x14ac:dyDescent="0.2">
      <c r="A9" s="21" t="s">
        <v>12</v>
      </c>
      <c r="B9" s="17"/>
      <c r="C9" s="22">
        <v>3</v>
      </c>
      <c r="D9" s="23">
        <v>3</v>
      </c>
      <c r="E9" s="23">
        <f t="shared" si="0"/>
        <v>3</v>
      </c>
      <c r="F9" s="30">
        <v>158907.43</v>
      </c>
    </row>
    <row r="10" spans="1:6" x14ac:dyDescent="0.2">
      <c r="A10" s="21" t="s">
        <v>35</v>
      </c>
      <c r="B10" s="17"/>
      <c r="C10" s="22">
        <v>6</v>
      </c>
      <c r="D10" s="23">
        <v>6</v>
      </c>
      <c r="E10" s="23">
        <f t="shared" si="0"/>
        <v>4</v>
      </c>
      <c r="F10" s="30">
        <v>39447.949999999997</v>
      </c>
    </row>
    <row r="11" spans="1:6" x14ac:dyDescent="0.2">
      <c r="A11" s="21" t="s">
        <v>10</v>
      </c>
      <c r="B11" s="17"/>
      <c r="C11" s="22">
        <v>5</v>
      </c>
      <c r="D11" s="23">
        <v>5</v>
      </c>
      <c r="E11" s="23">
        <f t="shared" si="0"/>
        <v>5</v>
      </c>
      <c r="F11" s="30">
        <v>38056.160000000003</v>
      </c>
    </row>
    <row r="12" spans="1:6" x14ac:dyDescent="0.2">
      <c r="A12" s="21"/>
      <c r="B12" s="17"/>
      <c r="C12" s="22"/>
      <c r="D12" s="23"/>
      <c r="E12" s="23"/>
      <c r="F12" s="30"/>
    </row>
    <row r="13" spans="1:6" x14ac:dyDescent="0.2">
      <c r="A13" s="21" t="s">
        <v>15</v>
      </c>
      <c r="B13" s="17"/>
      <c r="C13" s="22">
        <v>8</v>
      </c>
      <c r="D13" s="23">
        <v>8</v>
      </c>
      <c r="E13" s="23">
        <f t="shared" si="0"/>
        <v>6</v>
      </c>
      <c r="F13" s="30">
        <v>29736.59</v>
      </c>
    </row>
    <row r="14" spans="1:6" x14ac:dyDescent="0.2">
      <c r="A14" s="21" t="s">
        <v>25</v>
      </c>
      <c r="B14" s="17"/>
      <c r="C14" s="22">
        <v>7</v>
      </c>
      <c r="D14" s="23">
        <v>7</v>
      </c>
      <c r="E14" s="23">
        <f t="shared" si="0"/>
        <v>7</v>
      </c>
      <c r="F14" s="30">
        <v>29306.98</v>
      </c>
    </row>
    <row r="15" spans="1:6" x14ac:dyDescent="0.2">
      <c r="A15" s="21" t="s">
        <v>18</v>
      </c>
      <c r="B15" s="17"/>
      <c r="C15" s="22">
        <v>11</v>
      </c>
      <c r="D15" s="23">
        <v>10</v>
      </c>
      <c r="E15" s="23">
        <f t="shared" si="0"/>
        <v>8</v>
      </c>
      <c r="F15" s="30">
        <v>22555.89</v>
      </c>
    </row>
    <row r="16" spans="1:6" x14ac:dyDescent="0.2">
      <c r="A16" s="21" t="s">
        <v>13</v>
      </c>
      <c r="B16" s="17"/>
      <c r="C16" s="22">
        <v>10</v>
      </c>
      <c r="D16" s="23">
        <v>9</v>
      </c>
      <c r="E16" s="23">
        <f t="shared" si="0"/>
        <v>9</v>
      </c>
      <c r="F16" s="30">
        <v>21540.639999999999</v>
      </c>
    </row>
    <row r="17" spans="1:6" x14ac:dyDescent="0.2">
      <c r="A17" s="21" t="s">
        <v>75</v>
      </c>
      <c r="B17" s="17"/>
      <c r="C17" s="22">
        <v>12</v>
      </c>
      <c r="D17" s="23">
        <v>11</v>
      </c>
      <c r="E17" s="23">
        <f t="shared" si="0"/>
        <v>10</v>
      </c>
      <c r="F17" s="30">
        <v>20502.54</v>
      </c>
    </row>
    <row r="18" spans="1:6" x14ac:dyDescent="0.2">
      <c r="A18" s="21"/>
      <c r="B18" s="17"/>
      <c r="C18" s="22"/>
      <c r="D18" s="23"/>
      <c r="E18" s="23"/>
      <c r="F18" s="30"/>
    </row>
    <row r="19" spans="1:6" x14ac:dyDescent="0.2">
      <c r="A19" s="21" t="s">
        <v>11</v>
      </c>
      <c r="B19" s="17"/>
      <c r="C19" s="22">
        <v>4</v>
      </c>
      <c r="D19" s="23">
        <v>4</v>
      </c>
      <c r="E19" s="23">
        <f t="shared" si="0"/>
        <v>11</v>
      </c>
      <c r="F19" s="30">
        <v>19765.14</v>
      </c>
    </row>
    <row r="20" spans="1:6" x14ac:dyDescent="0.2">
      <c r="A20" s="21" t="s">
        <v>30</v>
      </c>
      <c r="B20" s="17"/>
      <c r="C20" s="22">
        <v>13</v>
      </c>
      <c r="D20" s="23">
        <v>12</v>
      </c>
      <c r="E20" s="23">
        <f t="shared" si="0"/>
        <v>12</v>
      </c>
      <c r="F20" s="30">
        <v>17537.669999999998</v>
      </c>
    </row>
    <row r="21" spans="1:6" x14ac:dyDescent="0.2">
      <c r="A21" s="21" t="s">
        <v>19</v>
      </c>
      <c r="B21" s="17"/>
      <c r="C21" s="22">
        <v>9</v>
      </c>
      <c r="D21" s="23">
        <v>14</v>
      </c>
      <c r="E21" s="23">
        <f t="shared" si="0"/>
        <v>13</v>
      </c>
      <c r="F21" s="30">
        <v>17003.599999999999</v>
      </c>
    </row>
    <row r="22" spans="1:6" x14ac:dyDescent="0.2">
      <c r="A22" s="21" t="s">
        <v>22</v>
      </c>
      <c r="B22" s="17"/>
      <c r="C22" s="22">
        <v>16</v>
      </c>
      <c r="D22" s="23">
        <v>15</v>
      </c>
      <c r="E22" s="23">
        <f t="shared" si="0"/>
        <v>14</v>
      </c>
      <c r="F22" s="30">
        <v>16474.98</v>
      </c>
    </row>
    <row r="23" spans="1:6" x14ac:dyDescent="0.2">
      <c r="A23" s="21" t="s">
        <v>40</v>
      </c>
      <c r="B23" s="17"/>
      <c r="C23" s="22">
        <v>14</v>
      </c>
      <c r="D23" s="23">
        <v>13</v>
      </c>
      <c r="E23" s="23">
        <f t="shared" si="0"/>
        <v>15</v>
      </c>
      <c r="F23" s="30">
        <v>15068.45</v>
      </c>
    </row>
    <row r="24" spans="1:6" x14ac:dyDescent="0.2">
      <c r="A24" s="21"/>
      <c r="B24" s="17"/>
      <c r="C24" s="22"/>
      <c r="D24" s="23"/>
      <c r="E24" s="23"/>
      <c r="F24" s="30"/>
    </row>
    <row r="25" spans="1:6" x14ac:dyDescent="0.2">
      <c r="A25" s="21" t="s">
        <v>34</v>
      </c>
      <c r="B25" s="17"/>
      <c r="C25" s="22">
        <v>20</v>
      </c>
      <c r="D25" s="23">
        <v>19</v>
      </c>
      <c r="E25" s="23">
        <f t="shared" si="0"/>
        <v>16</v>
      </c>
      <c r="F25" s="30">
        <v>14248.64</v>
      </c>
    </row>
    <row r="26" spans="1:6" x14ac:dyDescent="0.2">
      <c r="A26" s="21" t="s">
        <v>76</v>
      </c>
      <c r="B26" s="17"/>
      <c r="C26" s="22">
        <v>17</v>
      </c>
      <c r="D26" s="23">
        <v>17</v>
      </c>
      <c r="E26" s="23">
        <f t="shared" si="0"/>
        <v>17</v>
      </c>
      <c r="F26" s="30">
        <v>13746.07</v>
      </c>
    </row>
    <row r="27" spans="1:6" x14ac:dyDescent="0.2">
      <c r="A27" s="21" t="s">
        <v>17</v>
      </c>
      <c r="B27" s="17"/>
      <c r="C27" s="22">
        <v>18</v>
      </c>
      <c r="D27" s="23">
        <v>18</v>
      </c>
      <c r="E27" s="23">
        <f t="shared" si="0"/>
        <v>18</v>
      </c>
      <c r="F27" s="30">
        <v>13743.98</v>
      </c>
    </row>
    <row r="28" spans="1:6" x14ac:dyDescent="0.2">
      <c r="A28" s="21" t="s">
        <v>23</v>
      </c>
      <c r="B28" s="17"/>
      <c r="C28" s="22">
        <v>15</v>
      </c>
      <c r="D28" s="23">
        <v>16</v>
      </c>
      <c r="E28" s="23">
        <f t="shared" si="0"/>
        <v>19</v>
      </c>
      <c r="F28" s="30">
        <v>13409.65</v>
      </c>
    </row>
    <row r="29" spans="1:6" x14ac:dyDescent="0.2">
      <c r="A29" s="21" t="s">
        <v>37</v>
      </c>
      <c r="B29" s="17"/>
      <c r="C29" s="22">
        <v>22</v>
      </c>
      <c r="D29" s="23">
        <v>21</v>
      </c>
      <c r="E29" s="23">
        <f t="shared" si="0"/>
        <v>20</v>
      </c>
      <c r="F29" s="30">
        <v>11029.44</v>
      </c>
    </row>
    <row r="30" spans="1:6" x14ac:dyDescent="0.2">
      <c r="A30" s="21"/>
      <c r="B30" s="17"/>
      <c r="C30" s="22"/>
      <c r="D30" s="23"/>
      <c r="E30" s="23"/>
      <c r="F30" s="30"/>
    </row>
    <row r="31" spans="1:6" x14ac:dyDescent="0.2">
      <c r="A31" s="21" t="s">
        <v>9</v>
      </c>
      <c r="B31" s="17"/>
      <c r="C31" s="22">
        <v>21</v>
      </c>
      <c r="D31" s="23">
        <v>22</v>
      </c>
      <c r="E31" s="23">
        <f t="shared" si="0"/>
        <v>21</v>
      </c>
      <c r="F31" s="30">
        <v>9976.15</v>
      </c>
    </row>
    <row r="32" spans="1:6" x14ac:dyDescent="0.2">
      <c r="A32" s="21" t="s">
        <v>14</v>
      </c>
      <c r="B32" s="17"/>
      <c r="C32" s="22">
        <v>19</v>
      </c>
      <c r="D32" s="23">
        <v>20</v>
      </c>
      <c r="E32" s="23">
        <f t="shared" si="0"/>
        <v>22</v>
      </c>
      <c r="F32" s="30">
        <v>9846.7999999999993</v>
      </c>
    </row>
    <row r="33" spans="1:6" x14ac:dyDescent="0.2">
      <c r="A33" s="21" t="s">
        <v>41</v>
      </c>
      <c r="B33" s="17"/>
      <c r="C33" s="22">
        <v>24</v>
      </c>
      <c r="D33" s="23">
        <v>23</v>
      </c>
      <c r="E33" s="23">
        <f t="shared" si="0"/>
        <v>23</v>
      </c>
      <c r="F33" s="30">
        <v>8794.56</v>
      </c>
    </row>
    <row r="34" spans="1:6" x14ac:dyDescent="0.2">
      <c r="A34" s="21" t="s">
        <v>33</v>
      </c>
      <c r="B34" s="17"/>
      <c r="C34" s="22">
        <v>23</v>
      </c>
      <c r="D34" s="23">
        <v>24</v>
      </c>
      <c r="E34" s="23">
        <f t="shared" si="0"/>
        <v>24</v>
      </c>
      <c r="F34" s="30">
        <v>8653.1299999999992</v>
      </c>
    </row>
    <row r="35" spans="1:6" x14ac:dyDescent="0.2">
      <c r="A35" s="21" t="s">
        <v>21</v>
      </c>
      <c r="B35" s="17"/>
      <c r="C35" s="22">
        <v>25</v>
      </c>
      <c r="D35" s="23">
        <v>25</v>
      </c>
      <c r="E35" s="23">
        <f t="shared" si="0"/>
        <v>25</v>
      </c>
      <c r="F35" s="30">
        <v>7196.93</v>
      </c>
    </row>
    <row r="36" spans="1:6" x14ac:dyDescent="0.2">
      <c r="A36" s="21"/>
      <c r="B36" s="17"/>
      <c r="C36" s="22"/>
      <c r="D36" s="23"/>
      <c r="E36" s="23"/>
      <c r="F36" s="30"/>
    </row>
    <row r="37" spans="1:6" x14ac:dyDescent="0.2">
      <c r="A37" s="21" t="s">
        <v>38</v>
      </c>
      <c r="B37" s="17"/>
      <c r="C37" s="22">
        <v>26</v>
      </c>
      <c r="D37" s="23">
        <v>26</v>
      </c>
      <c r="E37" s="23">
        <f t="shared" si="0"/>
        <v>26</v>
      </c>
      <c r="F37" s="30">
        <v>6986.53</v>
      </c>
    </row>
    <row r="38" spans="1:6" x14ac:dyDescent="0.2">
      <c r="A38" s="21" t="s">
        <v>16</v>
      </c>
      <c r="B38" s="17"/>
      <c r="C38" s="22">
        <v>27</v>
      </c>
      <c r="D38" s="23">
        <v>27</v>
      </c>
      <c r="E38" s="23">
        <f t="shared" si="0"/>
        <v>27</v>
      </c>
      <c r="F38" s="30">
        <v>5516.72</v>
      </c>
    </row>
    <row r="39" spans="1:6" x14ac:dyDescent="0.2">
      <c r="A39" s="21" t="s">
        <v>36</v>
      </c>
      <c r="B39" s="17"/>
      <c r="C39" s="22">
        <v>28</v>
      </c>
      <c r="D39" s="23">
        <v>28</v>
      </c>
      <c r="E39" s="23">
        <f t="shared" si="0"/>
        <v>28</v>
      </c>
      <c r="F39" s="30">
        <v>4784.3500000000004</v>
      </c>
    </row>
    <row r="40" spans="1:6" x14ac:dyDescent="0.2">
      <c r="A40" s="21" t="s">
        <v>32</v>
      </c>
      <c r="B40" s="17"/>
      <c r="C40" s="22">
        <v>29</v>
      </c>
      <c r="D40" s="23">
        <v>30</v>
      </c>
      <c r="E40" s="23">
        <f t="shared" si="0"/>
        <v>29</v>
      </c>
      <c r="F40" s="30">
        <v>3636.3</v>
      </c>
    </row>
    <row r="41" spans="1:6" x14ac:dyDescent="0.2">
      <c r="A41" s="21" t="s">
        <v>39</v>
      </c>
      <c r="B41" s="17"/>
      <c r="C41" s="22">
        <v>30</v>
      </c>
      <c r="D41" s="23">
        <v>29</v>
      </c>
      <c r="E41" s="23">
        <f t="shared" si="0"/>
        <v>30</v>
      </c>
      <c r="F41" s="30">
        <v>3515.61</v>
      </c>
    </row>
    <row r="42" spans="1:6" x14ac:dyDescent="0.2">
      <c r="A42" s="21"/>
      <c r="B42" s="17"/>
      <c r="C42" s="22"/>
      <c r="D42" s="23"/>
      <c r="E42" s="23"/>
      <c r="F42" s="30"/>
    </row>
    <row r="43" spans="1:6" x14ac:dyDescent="0.2">
      <c r="A43" s="21" t="s">
        <v>24</v>
      </c>
      <c r="B43" s="17"/>
      <c r="C43" s="22">
        <v>31</v>
      </c>
      <c r="D43" s="23">
        <v>32</v>
      </c>
      <c r="E43" s="23">
        <f t="shared" si="0"/>
        <v>31</v>
      </c>
      <c r="F43" s="30">
        <v>3233.11</v>
      </c>
    </row>
    <row r="44" spans="1:6" x14ac:dyDescent="0.2">
      <c r="A44" s="21" t="s">
        <v>31</v>
      </c>
      <c r="B44" s="17"/>
      <c r="C44" s="22">
        <v>32</v>
      </c>
      <c r="D44" s="23">
        <v>31</v>
      </c>
      <c r="E44" s="23">
        <f t="shared" si="0"/>
        <v>32</v>
      </c>
      <c r="F44" s="30">
        <v>2880.77</v>
      </c>
    </row>
    <row r="45" spans="1:6" x14ac:dyDescent="0.2">
      <c r="A45" s="21" t="s">
        <v>46</v>
      </c>
      <c r="B45" s="17"/>
      <c r="C45" s="22">
        <v>33</v>
      </c>
      <c r="D45" s="23">
        <v>33</v>
      </c>
      <c r="E45" s="23">
        <f t="shared" si="0"/>
        <v>33</v>
      </c>
      <c r="F45" s="30">
        <v>2590.3200000000002</v>
      </c>
    </row>
    <row r="46" spans="1:6" x14ac:dyDescent="0.2">
      <c r="A46" s="21" t="s">
        <v>55</v>
      </c>
      <c r="B46" s="17"/>
      <c r="C46" s="22">
        <v>34</v>
      </c>
      <c r="D46" s="23">
        <v>34</v>
      </c>
      <c r="E46" s="23">
        <f t="shared" si="0"/>
        <v>34</v>
      </c>
      <c r="F46" s="30">
        <v>2342.17</v>
      </c>
    </row>
    <row r="47" spans="1:6" x14ac:dyDescent="0.2">
      <c r="A47" s="21" t="s">
        <v>56</v>
      </c>
      <c r="B47" s="17"/>
      <c r="C47" s="22">
        <v>36</v>
      </c>
      <c r="D47" s="23">
        <v>35</v>
      </c>
      <c r="E47" s="23">
        <f t="shared" si="0"/>
        <v>35</v>
      </c>
      <c r="F47" s="30">
        <v>1790.68</v>
      </c>
    </row>
    <row r="48" spans="1:6" x14ac:dyDescent="0.2">
      <c r="A48" s="21"/>
      <c r="B48" s="17"/>
      <c r="C48" s="22"/>
      <c r="D48" s="23"/>
      <c r="E48" s="23"/>
      <c r="F48" s="30"/>
    </row>
    <row r="49" spans="1:6" x14ac:dyDescent="0.2">
      <c r="A49" s="21" t="s">
        <v>47</v>
      </c>
      <c r="B49" s="17"/>
      <c r="C49" s="22">
        <v>37</v>
      </c>
      <c r="D49" s="23">
        <v>37</v>
      </c>
      <c r="E49" s="23">
        <f t="shared" si="0"/>
        <v>36</v>
      </c>
      <c r="F49" s="30">
        <v>1453.98</v>
      </c>
    </row>
    <row r="50" spans="1:6" x14ac:dyDescent="0.2">
      <c r="A50" s="21" t="s">
        <v>54</v>
      </c>
      <c r="B50" s="17"/>
      <c r="C50" s="22">
        <v>39</v>
      </c>
      <c r="D50" s="23">
        <v>38</v>
      </c>
      <c r="E50" s="23">
        <f t="shared" si="0"/>
        <v>37</v>
      </c>
      <c r="F50" s="30">
        <v>1275.77</v>
      </c>
    </row>
    <row r="51" spans="1:6" x14ac:dyDescent="0.2">
      <c r="A51" s="21" t="s">
        <v>45</v>
      </c>
      <c r="B51" s="17"/>
      <c r="C51" s="22">
        <v>38</v>
      </c>
      <c r="D51" s="23">
        <v>39</v>
      </c>
      <c r="E51" s="23">
        <f t="shared" si="0"/>
        <v>38</v>
      </c>
      <c r="F51" s="30">
        <v>1229.8499999999999</v>
      </c>
    </row>
    <row r="52" spans="1:6" x14ac:dyDescent="0.2">
      <c r="A52" s="21" t="s">
        <v>48</v>
      </c>
      <c r="B52" s="17"/>
      <c r="C52" s="22">
        <v>35</v>
      </c>
      <c r="D52" s="23">
        <v>36</v>
      </c>
      <c r="E52" s="23">
        <f t="shared" si="0"/>
        <v>39</v>
      </c>
      <c r="F52" s="30">
        <v>1145.55</v>
      </c>
    </row>
    <row r="53" spans="1:6" x14ac:dyDescent="0.2">
      <c r="A53" s="21" t="s">
        <v>57</v>
      </c>
      <c r="B53" s="17"/>
      <c r="C53" s="22">
        <v>42</v>
      </c>
      <c r="D53" s="27" t="s">
        <v>89</v>
      </c>
      <c r="E53" s="23">
        <f t="shared" si="0"/>
        <v>40</v>
      </c>
      <c r="F53" s="31">
        <v>1099.4000000000001</v>
      </c>
    </row>
    <row r="54" spans="1:6" x14ac:dyDescent="0.2">
      <c r="A54" s="21"/>
      <c r="B54" s="17"/>
      <c r="C54" s="22"/>
      <c r="D54" s="27"/>
      <c r="E54" s="23"/>
      <c r="F54" s="31"/>
    </row>
    <row r="55" spans="1:6" x14ac:dyDescent="0.2">
      <c r="A55" s="21" t="s">
        <v>43</v>
      </c>
      <c r="B55" s="17"/>
      <c r="C55" s="22">
        <v>40</v>
      </c>
      <c r="D55" s="23">
        <v>40</v>
      </c>
      <c r="E55" s="23">
        <f t="shared" si="0"/>
        <v>41</v>
      </c>
      <c r="F55" s="30">
        <v>1014.17</v>
      </c>
    </row>
    <row r="56" spans="1:6" x14ac:dyDescent="0.2">
      <c r="A56" s="21" t="s">
        <v>44</v>
      </c>
      <c r="B56" s="17"/>
      <c r="C56" s="22">
        <v>44</v>
      </c>
      <c r="D56" s="23">
        <v>44</v>
      </c>
      <c r="E56" s="23">
        <f t="shared" si="0"/>
        <v>42</v>
      </c>
      <c r="F56" s="30">
        <v>978.83</v>
      </c>
    </row>
    <row r="57" spans="1:6" x14ac:dyDescent="0.2">
      <c r="A57" s="21" t="s">
        <v>52</v>
      </c>
      <c r="B57" s="17"/>
      <c r="C57" s="22">
        <v>43</v>
      </c>
      <c r="D57" s="23">
        <v>42</v>
      </c>
      <c r="E57" s="23">
        <f t="shared" si="0"/>
        <v>43</v>
      </c>
      <c r="F57" s="30">
        <v>906.62</v>
      </c>
    </row>
    <row r="58" spans="1:6" x14ac:dyDescent="0.2">
      <c r="A58" s="21" t="s">
        <v>49</v>
      </c>
      <c r="B58" s="17"/>
      <c r="C58" s="22">
        <v>41</v>
      </c>
      <c r="D58" s="23">
        <v>41</v>
      </c>
      <c r="E58" s="23">
        <f t="shared" si="0"/>
        <v>44</v>
      </c>
      <c r="F58" s="30">
        <v>870.53</v>
      </c>
    </row>
    <row r="59" spans="1:6" x14ac:dyDescent="0.2">
      <c r="A59" s="21" t="s">
        <v>42</v>
      </c>
      <c r="B59" s="17"/>
      <c r="C59" s="22">
        <v>45</v>
      </c>
      <c r="D59" s="23">
        <v>45</v>
      </c>
      <c r="E59" s="23">
        <f t="shared" si="0"/>
        <v>45</v>
      </c>
      <c r="F59" s="30">
        <v>676.5</v>
      </c>
    </row>
    <row r="60" spans="1:6" x14ac:dyDescent="0.2">
      <c r="A60" s="21"/>
      <c r="B60" s="17"/>
      <c r="C60" s="22"/>
      <c r="D60" s="23"/>
      <c r="E60" s="23"/>
      <c r="F60" s="30"/>
    </row>
    <row r="61" spans="1:6" x14ac:dyDescent="0.2">
      <c r="A61" s="21" t="s">
        <v>51</v>
      </c>
      <c r="B61" s="17"/>
      <c r="C61" s="22">
        <v>46</v>
      </c>
      <c r="D61" s="23">
        <v>43</v>
      </c>
      <c r="E61" s="23">
        <f t="shared" si="0"/>
        <v>46</v>
      </c>
      <c r="F61" s="30">
        <v>649.5</v>
      </c>
    </row>
    <row r="62" spans="1:6" x14ac:dyDescent="0.2">
      <c r="A62" s="21" t="s">
        <v>50</v>
      </c>
      <c r="B62" s="17"/>
      <c r="C62" s="22">
        <v>47</v>
      </c>
      <c r="D62" s="23">
        <v>46</v>
      </c>
      <c r="E62" s="23">
        <f t="shared" si="0"/>
        <v>47</v>
      </c>
      <c r="F62" s="30">
        <v>326.39999999999998</v>
      </c>
    </row>
    <row r="63" spans="1:6" x14ac:dyDescent="0.2">
      <c r="A63" s="21" t="s">
        <v>53</v>
      </c>
      <c r="B63" s="17"/>
      <c r="C63" s="22">
        <v>49</v>
      </c>
      <c r="D63" s="23">
        <v>47</v>
      </c>
      <c r="E63" s="23">
        <f t="shared" si="0"/>
        <v>48</v>
      </c>
      <c r="F63" s="30">
        <v>222.57</v>
      </c>
    </row>
    <row r="64" spans="1:6" x14ac:dyDescent="0.2">
      <c r="A64" s="21" t="s">
        <v>58</v>
      </c>
      <c r="B64" s="17"/>
      <c r="C64" s="22">
        <v>48</v>
      </c>
      <c r="D64" s="27" t="s">
        <v>89</v>
      </c>
      <c r="E64" s="27" t="s">
        <v>109</v>
      </c>
      <c r="F64" s="72" t="s">
        <v>110</v>
      </c>
    </row>
    <row r="65" spans="1:6" x14ac:dyDescent="0.2">
      <c r="A65" s="21" t="s">
        <v>59</v>
      </c>
      <c r="B65" s="17"/>
      <c r="C65" s="26" t="s">
        <v>89</v>
      </c>
      <c r="D65" s="27" t="s">
        <v>89</v>
      </c>
      <c r="E65" s="27" t="s">
        <v>109</v>
      </c>
      <c r="F65" s="31" t="s">
        <v>110</v>
      </c>
    </row>
    <row r="66" spans="1:6" x14ac:dyDescent="0.2">
      <c r="A66" s="16"/>
      <c r="B66" s="17"/>
      <c r="C66" s="32"/>
      <c r="D66" s="19"/>
      <c r="E66" s="19"/>
      <c r="F66" s="48"/>
    </row>
    <row r="67" spans="1:6" x14ac:dyDescent="0.2">
      <c r="A67" s="34" t="s">
        <v>60</v>
      </c>
      <c r="B67" s="35"/>
      <c r="C67" s="36"/>
      <c r="D67" s="37"/>
      <c r="E67" s="37"/>
      <c r="F67" s="49">
        <v>2001065.32</v>
      </c>
    </row>
    <row r="68" spans="1:6" x14ac:dyDescent="0.2">
      <c r="A68" s="21" t="s">
        <v>61</v>
      </c>
      <c r="B68" s="39" t="s">
        <v>90</v>
      </c>
      <c r="C68" s="17"/>
      <c r="D68" s="17"/>
      <c r="E68" s="17"/>
      <c r="F68" s="40"/>
    </row>
    <row r="69" spans="1:6" x14ac:dyDescent="0.2">
      <c r="A69" s="21" t="s">
        <v>63</v>
      </c>
      <c r="B69" s="41" t="s">
        <v>111</v>
      </c>
      <c r="C69" s="17"/>
      <c r="D69" s="17"/>
      <c r="E69" s="17"/>
      <c r="F69" s="40"/>
    </row>
    <row r="70" spans="1:6" x14ac:dyDescent="0.2">
      <c r="A70" s="21" t="s">
        <v>65</v>
      </c>
      <c r="B70" s="39" t="s">
        <v>112</v>
      </c>
      <c r="C70" s="17"/>
      <c r="D70" s="17"/>
      <c r="E70" s="17"/>
      <c r="F70" s="40"/>
    </row>
    <row r="71" spans="1:6" ht="18" thickBot="1" x14ac:dyDescent="0.25">
      <c r="A71" s="42"/>
      <c r="B71" s="43" t="s">
        <v>113</v>
      </c>
      <c r="C71" s="3"/>
      <c r="D71" s="3"/>
      <c r="E71" s="3"/>
      <c r="F71" s="44"/>
    </row>
    <row r="75" spans="1:6" x14ac:dyDescent="0.2">
      <c r="A75" s="45"/>
    </row>
    <row r="79" spans="1:6" x14ac:dyDescent="0.2">
      <c r="A79" s="45"/>
    </row>
    <row r="81" spans="1:1" x14ac:dyDescent="0.2">
      <c r="A81" s="45"/>
    </row>
    <row r="83" spans="1:1" x14ac:dyDescent="0.2">
      <c r="A83" s="45"/>
    </row>
    <row r="84" spans="1:1" x14ac:dyDescent="0.2">
      <c r="A84" s="45"/>
    </row>
    <row r="85" spans="1:1" x14ac:dyDescent="0.2">
      <c r="A85" s="45"/>
    </row>
    <row r="87" spans="1:1" x14ac:dyDescent="0.2">
      <c r="A87" s="45"/>
    </row>
    <row r="89" spans="1:1" x14ac:dyDescent="0.2">
      <c r="A89" s="45"/>
    </row>
    <row r="90" spans="1:1" x14ac:dyDescent="0.2">
      <c r="A90" s="45"/>
    </row>
    <row r="91" spans="1:1" x14ac:dyDescent="0.2">
      <c r="A91" s="45"/>
    </row>
    <row r="93" spans="1:1" x14ac:dyDescent="0.2">
      <c r="A93" s="45"/>
    </row>
    <row r="95" spans="1:1" x14ac:dyDescent="0.2">
      <c r="A95" s="45"/>
    </row>
    <row r="97" spans="1:1" x14ac:dyDescent="0.2">
      <c r="A97" s="4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7"/>
  <sheetViews>
    <sheetView view="pageBreakPreview" zoomScaleNormal="100" workbookViewId="0"/>
  </sheetViews>
  <sheetFormatPr defaultColWidth="23.125" defaultRowHeight="17.25" x14ac:dyDescent="0.2"/>
  <cols>
    <col min="1" max="5" width="8.375" style="2" customWidth="1"/>
    <col min="6" max="6" width="15.875" style="2" customWidth="1"/>
    <col min="7" max="256" width="23.125" style="2"/>
    <col min="257" max="261" width="8.375" style="2" customWidth="1"/>
    <col min="262" max="262" width="15.875" style="2" customWidth="1"/>
    <col min="263" max="512" width="23.125" style="2"/>
    <col min="513" max="517" width="8.375" style="2" customWidth="1"/>
    <col min="518" max="518" width="15.875" style="2" customWidth="1"/>
    <col min="519" max="768" width="23.125" style="2"/>
    <col min="769" max="773" width="8.375" style="2" customWidth="1"/>
    <col min="774" max="774" width="15.875" style="2" customWidth="1"/>
    <col min="775" max="1024" width="23.125" style="2"/>
    <col min="1025" max="1029" width="8.375" style="2" customWidth="1"/>
    <col min="1030" max="1030" width="15.875" style="2" customWidth="1"/>
    <col min="1031" max="1280" width="23.125" style="2"/>
    <col min="1281" max="1285" width="8.375" style="2" customWidth="1"/>
    <col min="1286" max="1286" width="15.875" style="2" customWidth="1"/>
    <col min="1287" max="1536" width="23.125" style="2"/>
    <col min="1537" max="1541" width="8.375" style="2" customWidth="1"/>
    <col min="1542" max="1542" width="15.875" style="2" customWidth="1"/>
    <col min="1543" max="1792" width="23.125" style="2"/>
    <col min="1793" max="1797" width="8.375" style="2" customWidth="1"/>
    <col min="1798" max="1798" width="15.875" style="2" customWidth="1"/>
    <col min="1799" max="2048" width="23.125" style="2"/>
    <col min="2049" max="2053" width="8.375" style="2" customWidth="1"/>
    <col min="2054" max="2054" width="15.875" style="2" customWidth="1"/>
    <col min="2055" max="2304" width="23.125" style="2"/>
    <col min="2305" max="2309" width="8.375" style="2" customWidth="1"/>
    <col min="2310" max="2310" width="15.875" style="2" customWidth="1"/>
    <col min="2311" max="2560" width="23.125" style="2"/>
    <col min="2561" max="2565" width="8.375" style="2" customWidth="1"/>
    <col min="2566" max="2566" width="15.875" style="2" customWidth="1"/>
    <col min="2567" max="2816" width="23.125" style="2"/>
    <col min="2817" max="2821" width="8.375" style="2" customWidth="1"/>
    <col min="2822" max="2822" width="15.875" style="2" customWidth="1"/>
    <col min="2823" max="3072" width="23.125" style="2"/>
    <col min="3073" max="3077" width="8.375" style="2" customWidth="1"/>
    <col min="3078" max="3078" width="15.875" style="2" customWidth="1"/>
    <col min="3079" max="3328" width="23.125" style="2"/>
    <col min="3329" max="3333" width="8.375" style="2" customWidth="1"/>
    <col min="3334" max="3334" width="15.875" style="2" customWidth="1"/>
    <col min="3335" max="3584" width="23.125" style="2"/>
    <col min="3585" max="3589" width="8.375" style="2" customWidth="1"/>
    <col min="3590" max="3590" width="15.875" style="2" customWidth="1"/>
    <col min="3591" max="3840" width="23.125" style="2"/>
    <col min="3841" max="3845" width="8.375" style="2" customWidth="1"/>
    <col min="3846" max="3846" width="15.875" style="2" customWidth="1"/>
    <col min="3847" max="4096" width="23.125" style="2"/>
    <col min="4097" max="4101" width="8.375" style="2" customWidth="1"/>
    <col min="4102" max="4102" width="15.875" style="2" customWidth="1"/>
    <col min="4103" max="4352" width="23.125" style="2"/>
    <col min="4353" max="4357" width="8.375" style="2" customWidth="1"/>
    <col min="4358" max="4358" width="15.875" style="2" customWidth="1"/>
    <col min="4359" max="4608" width="23.125" style="2"/>
    <col min="4609" max="4613" width="8.375" style="2" customWidth="1"/>
    <col min="4614" max="4614" width="15.875" style="2" customWidth="1"/>
    <col min="4615" max="4864" width="23.125" style="2"/>
    <col min="4865" max="4869" width="8.375" style="2" customWidth="1"/>
    <col min="4870" max="4870" width="15.875" style="2" customWidth="1"/>
    <col min="4871" max="5120" width="23.125" style="2"/>
    <col min="5121" max="5125" width="8.375" style="2" customWidth="1"/>
    <col min="5126" max="5126" width="15.875" style="2" customWidth="1"/>
    <col min="5127" max="5376" width="23.125" style="2"/>
    <col min="5377" max="5381" width="8.375" style="2" customWidth="1"/>
    <col min="5382" max="5382" width="15.875" style="2" customWidth="1"/>
    <col min="5383" max="5632" width="23.125" style="2"/>
    <col min="5633" max="5637" width="8.375" style="2" customWidth="1"/>
    <col min="5638" max="5638" width="15.875" style="2" customWidth="1"/>
    <col min="5639" max="5888" width="23.125" style="2"/>
    <col min="5889" max="5893" width="8.375" style="2" customWidth="1"/>
    <col min="5894" max="5894" width="15.875" style="2" customWidth="1"/>
    <col min="5895" max="6144" width="23.125" style="2"/>
    <col min="6145" max="6149" width="8.375" style="2" customWidth="1"/>
    <col min="6150" max="6150" width="15.875" style="2" customWidth="1"/>
    <col min="6151" max="6400" width="23.125" style="2"/>
    <col min="6401" max="6405" width="8.375" style="2" customWidth="1"/>
    <col min="6406" max="6406" width="15.875" style="2" customWidth="1"/>
    <col min="6407" max="6656" width="23.125" style="2"/>
    <col min="6657" max="6661" width="8.375" style="2" customWidth="1"/>
    <col min="6662" max="6662" width="15.875" style="2" customWidth="1"/>
    <col min="6663" max="6912" width="23.125" style="2"/>
    <col min="6913" max="6917" width="8.375" style="2" customWidth="1"/>
    <col min="6918" max="6918" width="15.875" style="2" customWidth="1"/>
    <col min="6919" max="7168" width="23.125" style="2"/>
    <col min="7169" max="7173" width="8.375" style="2" customWidth="1"/>
    <col min="7174" max="7174" width="15.875" style="2" customWidth="1"/>
    <col min="7175" max="7424" width="23.125" style="2"/>
    <col min="7425" max="7429" width="8.375" style="2" customWidth="1"/>
    <col min="7430" max="7430" width="15.875" style="2" customWidth="1"/>
    <col min="7431" max="7680" width="23.125" style="2"/>
    <col min="7681" max="7685" width="8.375" style="2" customWidth="1"/>
    <col min="7686" max="7686" width="15.875" style="2" customWidth="1"/>
    <col min="7687" max="7936" width="23.125" style="2"/>
    <col min="7937" max="7941" width="8.375" style="2" customWidth="1"/>
    <col min="7942" max="7942" width="15.875" style="2" customWidth="1"/>
    <col min="7943" max="8192" width="23.125" style="2"/>
    <col min="8193" max="8197" width="8.375" style="2" customWidth="1"/>
    <col min="8198" max="8198" width="15.875" style="2" customWidth="1"/>
    <col min="8199" max="8448" width="23.125" style="2"/>
    <col min="8449" max="8453" width="8.375" style="2" customWidth="1"/>
    <col min="8454" max="8454" width="15.875" style="2" customWidth="1"/>
    <col min="8455" max="8704" width="23.125" style="2"/>
    <col min="8705" max="8709" width="8.375" style="2" customWidth="1"/>
    <col min="8710" max="8710" width="15.875" style="2" customWidth="1"/>
    <col min="8711" max="8960" width="23.125" style="2"/>
    <col min="8961" max="8965" width="8.375" style="2" customWidth="1"/>
    <col min="8966" max="8966" width="15.875" style="2" customWidth="1"/>
    <col min="8967" max="9216" width="23.125" style="2"/>
    <col min="9217" max="9221" width="8.375" style="2" customWidth="1"/>
    <col min="9222" max="9222" width="15.875" style="2" customWidth="1"/>
    <col min="9223" max="9472" width="23.125" style="2"/>
    <col min="9473" max="9477" width="8.375" style="2" customWidth="1"/>
    <col min="9478" max="9478" width="15.875" style="2" customWidth="1"/>
    <col min="9479" max="9728" width="23.125" style="2"/>
    <col min="9729" max="9733" width="8.375" style="2" customWidth="1"/>
    <col min="9734" max="9734" width="15.875" style="2" customWidth="1"/>
    <col min="9735" max="9984" width="23.125" style="2"/>
    <col min="9985" max="9989" width="8.375" style="2" customWidth="1"/>
    <col min="9990" max="9990" width="15.875" style="2" customWidth="1"/>
    <col min="9991" max="10240" width="23.125" style="2"/>
    <col min="10241" max="10245" width="8.375" style="2" customWidth="1"/>
    <col min="10246" max="10246" width="15.875" style="2" customWidth="1"/>
    <col min="10247" max="10496" width="23.125" style="2"/>
    <col min="10497" max="10501" width="8.375" style="2" customWidth="1"/>
    <col min="10502" max="10502" width="15.875" style="2" customWidth="1"/>
    <col min="10503" max="10752" width="23.125" style="2"/>
    <col min="10753" max="10757" width="8.375" style="2" customWidth="1"/>
    <col min="10758" max="10758" width="15.875" style="2" customWidth="1"/>
    <col min="10759" max="11008" width="23.125" style="2"/>
    <col min="11009" max="11013" width="8.375" style="2" customWidth="1"/>
    <col min="11014" max="11014" width="15.875" style="2" customWidth="1"/>
    <col min="11015" max="11264" width="23.125" style="2"/>
    <col min="11265" max="11269" width="8.375" style="2" customWidth="1"/>
    <col min="11270" max="11270" width="15.875" style="2" customWidth="1"/>
    <col min="11271" max="11520" width="23.125" style="2"/>
    <col min="11521" max="11525" width="8.375" style="2" customWidth="1"/>
    <col min="11526" max="11526" width="15.875" style="2" customWidth="1"/>
    <col min="11527" max="11776" width="23.125" style="2"/>
    <col min="11777" max="11781" width="8.375" style="2" customWidth="1"/>
    <col min="11782" max="11782" width="15.875" style="2" customWidth="1"/>
    <col min="11783" max="12032" width="23.125" style="2"/>
    <col min="12033" max="12037" width="8.375" style="2" customWidth="1"/>
    <col min="12038" max="12038" width="15.875" style="2" customWidth="1"/>
    <col min="12039" max="12288" width="23.125" style="2"/>
    <col min="12289" max="12293" width="8.375" style="2" customWidth="1"/>
    <col min="12294" max="12294" width="15.875" style="2" customWidth="1"/>
    <col min="12295" max="12544" width="23.125" style="2"/>
    <col min="12545" max="12549" width="8.375" style="2" customWidth="1"/>
    <col min="12550" max="12550" width="15.875" style="2" customWidth="1"/>
    <col min="12551" max="12800" width="23.125" style="2"/>
    <col min="12801" max="12805" width="8.375" style="2" customWidth="1"/>
    <col min="12806" max="12806" width="15.875" style="2" customWidth="1"/>
    <col min="12807" max="13056" width="23.125" style="2"/>
    <col min="13057" max="13061" width="8.375" style="2" customWidth="1"/>
    <col min="13062" max="13062" width="15.875" style="2" customWidth="1"/>
    <col min="13063" max="13312" width="23.125" style="2"/>
    <col min="13313" max="13317" width="8.375" style="2" customWidth="1"/>
    <col min="13318" max="13318" width="15.875" style="2" customWidth="1"/>
    <col min="13319" max="13568" width="23.125" style="2"/>
    <col min="13569" max="13573" width="8.375" style="2" customWidth="1"/>
    <col min="13574" max="13574" width="15.875" style="2" customWidth="1"/>
    <col min="13575" max="13824" width="23.125" style="2"/>
    <col min="13825" max="13829" width="8.375" style="2" customWidth="1"/>
    <col min="13830" max="13830" width="15.875" style="2" customWidth="1"/>
    <col min="13831" max="14080" width="23.125" style="2"/>
    <col min="14081" max="14085" width="8.375" style="2" customWidth="1"/>
    <col min="14086" max="14086" width="15.875" style="2" customWidth="1"/>
    <col min="14087" max="14336" width="23.125" style="2"/>
    <col min="14337" max="14341" width="8.375" style="2" customWidth="1"/>
    <col min="14342" max="14342" width="15.875" style="2" customWidth="1"/>
    <col min="14343" max="14592" width="23.125" style="2"/>
    <col min="14593" max="14597" width="8.375" style="2" customWidth="1"/>
    <col min="14598" max="14598" width="15.875" style="2" customWidth="1"/>
    <col min="14599" max="14848" width="23.125" style="2"/>
    <col min="14849" max="14853" width="8.375" style="2" customWidth="1"/>
    <col min="14854" max="14854" width="15.875" style="2" customWidth="1"/>
    <col min="14855" max="15104" width="23.125" style="2"/>
    <col min="15105" max="15109" width="8.375" style="2" customWidth="1"/>
    <col min="15110" max="15110" width="15.875" style="2" customWidth="1"/>
    <col min="15111" max="15360" width="23.125" style="2"/>
    <col min="15361" max="15365" width="8.375" style="2" customWidth="1"/>
    <col min="15366" max="15366" width="15.875" style="2" customWidth="1"/>
    <col min="15367" max="15616" width="23.125" style="2"/>
    <col min="15617" max="15621" width="8.375" style="2" customWidth="1"/>
    <col min="15622" max="15622" width="15.875" style="2" customWidth="1"/>
    <col min="15623" max="15872" width="23.125" style="2"/>
    <col min="15873" max="15877" width="8.375" style="2" customWidth="1"/>
    <col min="15878" max="15878" width="15.875" style="2" customWidth="1"/>
    <col min="15879" max="16128" width="23.125" style="2"/>
    <col min="16129" max="16133" width="8.375" style="2" customWidth="1"/>
    <col min="16134" max="16134" width="15.875" style="2" customWidth="1"/>
    <col min="16135" max="16384" width="23.125" style="2"/>
  </cols>
  <sheetData>
    <row r="2" spans="1:6" x14ac:dyDescent="0.2">
      <c r="A2" s="56" t="s">
        <v>100</v>
      </c>
      <c r="B2" s="50"/>
      <c r="C2" s="50"/>
      <c r="D2" s="50"/>
      <c r="E2" s="50"/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12" t="s">
        <v>84</v>
      </c>
      <c r="D5" s="13" t="s">
        <v>95</v>
      </c>
      <c r="E5" s="14" t="s">
        <v>96</v>
      </c>
      <c r="F5" s="15" t="s">
        <v>97</v>
      </c>
    </row>
    <row r="6" spans="1:6" x14ac:dyDescent="0.2">
      <c r="A6" s="16"/>
      <c r="B6" s="17"/>
      <c r="C6" s="18"/>
      <c r="D6" s="19"/>
      <c r="E6" s="19"/>
      <c r="F6" s="20" t="s">
        <v>73</v>
      </c>
    </row>
    <row r="7" spans="1:6" x14ac:dyDescent="0.2">
      <c r="A7" s="21" t="s">
        <v>56</v>
      </c>
      <c r="B7" s="17"/>
      <c r="C7" s="22">
        <v>1</v>
      </c>
      <c r="D7" s="27">
        <v>2</v>
      </c>
      <c r="E7" s="23">
        <f>RANK(F7,F$7:F$67)</f>
        <v>1</v>
      </c>
      <c r="F7" s="58">
        <v>43</v>
      </c>
    </row>
    <row r="8" spans="1:6" x14ac:dyDescent="0.2">
      <c r="A8" s="21" t="s">
        <v>15</v>
      </c>
      <c r="B8" s="17"/>
      <c r="C8" s="22">
        <v>2</v>
      </c>
      <c r="D8" s="27">
        <v>1</v>
      </c>
      <c r="E8" s="23">
        <f>RANK(F8,F$7:F$67)</f>
        <v>2</v>
      </c>
      <c r="F8" s="58">
        <v>36.90625</v>
      </c>
    </row>
    <row r="9" spans="1:6" x14ac:dyDescent="0.2">
      <c r="A9" s="21" t="s">
        <v>25</v>
      </c>
      <c r="B9" s="17"/>
      <c r="C9" s="22">
        <v>4</v>
      </c>
      <c r="D9" s="27">
        <v>4</v>
      </c>
      <c r="E9" s="23">
        <f>RANK(F9,F$7:F$67)</f>
        <v>3</v>
      </c>
      <c r="F9" s="58">
        <v>31.257142857142856</v>
      </c>
    </row>
    <row r="10" spans="1:6" x14ac:dyDescent="0.2">
      <c r="A10" s="21" t="s">
        <v>37</v>
      </c>
      <c r="B10" s="17"/>
      <c r="C10" s="22">
        <v>3</v>
      </c>
      <c r="D10" s="27">
        <v>3</v>
      </c>
      <c r="E10" s="23">
        <f>RANK(F10,F$7:F$67)</f>
        <v>4</v>
      </c>
      <c r="F10" s="58">
        <v>31.1</v>
      </c>
    </row>
    <row r="11" spans="1:6" x14ac:dyDescent="0.2">
      <c r="A11" s="21" t="s">
        <v>22</v>
      </c>
      <c r="B11" s="17"/>
      <c r="C11" s="22">
        <v>5</v>
      </c>
      <c r="D11" s="27">
        <v>5</v>
      </c>
      <c r="E11" s="23">
        <f>RANK(F11,F$7:F$67)</f>
        <v>5</v>
      </c>
      <c r="F11" s="58">
        <v>29.806451612903224</v>
      </c>
    </row>
    <row r="12" spans="1:6" x14ac:dyDescent="0.2">
      <c r="A12" s="21"/>
      <c r="B12" s="17"/>
      <c r="C12" s="22"/>
      <c r="D12" s="27"/>
      <c r="E12" s="23"/>
      <c r="F12" s="58"/>
    </row>
    <row r="13" spans="1:6" x14ac:dyDescent="0.2">
      <c r="A13" s="21" t="s">
        <v>40</v>
      </c>
      <c r="B13" s="17"/>
      <c r="C13" s="22">
        <v>6</v>
      </c>
      <c r="D13" s="27">
        <v>9</v>
      </c>
      <c r="E13" s="23">
        <f>RANK(F13,F$7:F$67)</f>
        <v>6</v>
      </c>
      <c r="F13" s="58">
        <v>27.117647058823529</v>
      </c>
    </row>
    <row r="14" spans="1:6" x14ac:dyDescent="0.2">
      <c r="A14" s="21" t="s">
        <v>34</v>
      </c>
      <c r="B14" s="17"/>
      <c r="C14" s="22">
        <v>10</v>
      </c>
      <c r="D14" s="27">
        <v>10</v>
      </c>
      <c r="E14" s="23">
        <f>RANK(F14,F$7:F$67)</f>
        <v>7</v>
      </c>
      <c r="F14" s="58">
        <v>27.115384615384617</v>
      </c>
    </row>
    <row r="15" spans="1:6" x14ac:dyDescent="0.2">
      <c r="A15" s="21" t="s">
        <v>30</v>
      </c>
      <c r="B15" s="17"/>
      <c r="C15" s="22">
        <v>7</v>
      </c>
      <c r="D15" s="27">
        <v>7</v>
      </c>
      <c r="E15" s="23">
        <f>RANK(F15,F$7:F$67)</f>
        <v>8</v>
      </c>
      <c r="F15" s="58">
        <v>26.655172413793103</v>
      </c>
    </row>
    <row r="16" spans="1:6" x14ac:dyDescent="0.2">
      <c r="A16" s="21" t="s">
        <v>8</v>
      </c>
      <c r="B16" s="17"/>
      <c r="C16" s="22">
        <v>8</v>
      </c>
      <c r="D16" s="27">
        <v>8</v>
      </c>
      <c r="E16" s="23">
        <f>RANK(F16,F$7:F$67)</f>
        <v>9</v>
      </c>
      <c r="F16" s="58">
        <v>25.711206896551722</v>
      </c>
    </row>
    <row r="17" spans="1:6" x14ac:dyDescent="0.2">
      <c r="A17" s="21" t="s">
        <v>75</v>
      </c>
      <c r="B17" s="17"/>
      <c r="C17" s="22">
        <v>13</v>
      </c>
      <c r="D17" s="27">
        <v>11</v>
      </c>
      <c r="E17" s="23">
        <f>RANK(F17,F$7:F$67)</f>
        <v>10</v>
      </c>
      <c r="F17" s="58">
        <v>22.777777777777779</v>
      </c>
    </row>
    <row r="18" spans="1:6" x14ac:dyDescent="0.2">
      <c r="A18" s="21"/>
      <c r="B18" s="17"/>
      <c r="C18" s="22"/>
      <c r="D18" s="27"/>
      <c r="E18" s="23"/>
      <c r="F18" s="58"/>
    </row>
    <row r="19" spans="1:6" x14ac:dyDescent="0.2">
      <c r="A19" s="21" t="s">
        <v>18</v>
      </c>
      <c r="B19" s="17"/>
      <c r="C19" s="22">
        <v>11</v>
      </c>
      <c r="D19" s="27">
        <v>14</v>
      </c>
      <c r="E19" s="23">
        <f>RANK(F19,F$7:F$67)</f>
        <v>11</v>
      </c>
      <c r="F19" s="58">
        <v>22.7</v>
      </c>
    </row>
    <row r="20" spans="1:6" x14ac:dyDescent="0.2">
      <c r="A20" s="21" t="s">
        <v>20</v>
      </c>
      <c r="B20" s="17"/>
      <c r="C20" s="22">
        <v>9</v>
      </c>
      <c r="D20" s="27">
        <v>6</v>
      </c>
      <c r="E20" s="23">
        <f>RANK(F20,F$7:F$67)</f>
        <v>12</v>
      </c>
      <c r="F20" s="58">
        <v>22.566666666666666</v>
      </c>
    </row>
    <row r="21" spans="1:6" x14ac:dyDescent="0.2">
      <c r="A21" s="21" t="s">
        <v>16</v>
      </c>
      <c r="B21" s="17"/>
      <c r="C21" s="22">
        <v>20</v>
      </c>
      <c r="D21" s="27">
        <v>15</v>
      </c>
      <c r="E21" s="23">
        <f>RANK(F21,F$7:F$67)</f>
        <v>13</v>
      </c>
      <c r="F21" s="58">
        <v>22.192307692307693</v>
      </c>
    </row>
    <row r="22" spans="1:6" x14ac:dyDescent="0.2">
      <c r="A22" s="21" t="s">
        <v>9</v>
      </c>
      <c r="B22" s="17"/>
      <c r="C22" s="22">
        <v>15</v>
      </c>
      <c r="D22" s="27">
        <v>12</v>
      </c>
      <c r="E22" s="23">
        <f>RANK(F22,F$7:F$67)</f>
        <v>14</v>
      </c>
      <c r="F22" s="58">
        <v>21.465116279069768</v>
      </c>
    </row>
    <row r="23" spans="1:6" x14ac:dyDescent="0.2">
      <c r="A23" s="59" t="s">
        <v>101</v>
      </c>
      <c r="B23" s="60"/>
      <c r="C23" s="61"/>
      <c r="D23" s="62"/>
      <c r="E23" s="63"/>
      <c r="F23" s="64">
        <v>20.352191832146872</v>
      </c>
    </row>
    <row r="24" spans="1:6" x14ac:dyDescent="0.2">
      <c r="A24" s="21" t="s">
        <v>17</v>
      </c>
      <c r="B24" s="17"/>
      <c r="C24" s="22">
        <v>14</v>
      </c>
      <c r="D24" s="27">
        <v>13</v>
      </c>
      <c r="E24" s="23">
        <f>RANK(F24,F$7:F$67)-1</f>
        <v>15</v>
      </c>
      <c r="F24" s="58">
        <v>20.216216216216218</v>
      </c>
    </row>
    <row r="25" spans="1:6" x14ac:dyDescent="0.2">
      <c r="A25" s="21"/>
      <c r="B25" s="17"/>
      <c r="C25" s="22"/>
      <c r="D25" s="27"/>
      <c r="E25" s="23"/>
      <c r="F25" s="58"/>
    </row>
    <row r="26" spans="1:6" x14ac:dyDescent="0.2">
      <c r="A26" s="21" t="s">
        <v>33</v>
      </c>
      <c r="B26" s="17"/>
      <c r="C26" s="22">
        <v>19</v>
      </c>
      <c r="D26" s="27">
        <v>19</v>
      </c>
      <c r="E26" s="23">
        <f>RANK(F26,F$7:F$67)-1</f>
        <v>16</v>
      </c>
      <c r="F26" s="58">
        <v>20.083333333333332</v>
      </c>
    </row>
    <row r="27" spans="1:6" x14ac:dyDescent="0.2">
      <c r="A27" s="21" t="s">
        <v>19</v>
      </c>
      <c r="B27" s="17"/>
      <c r="C27" s="22">
        <v>12</v>
      </c>
      <c r="D27" s="27">
        <v>18</v>
      </c>
      <c r="E27" s="23">
        <f>RANK(F27,F$7:F$67)-1</f>
        <v>17</v>
      </c>
      <c r="F27" s="58">
        <v>20.022727272727273</v>
      </c>
    </row>
    <row r="28" spans="1:6" x14ac:dyDescent="0.2">
      <c r="A28" s="21" t="s">
        <v>35</v>
      </c>
      <c r="B28" s="17"/>
      <c r="C28" s="22">
        <v>16</v>
      </c>
      <c r="D28" s="27">
        <v>17</v>
      </c>
      <c r="E28" s="23">
        <f>RANK(F28,F$7:F$67)-1</f>
        <v>18</v>
      </c>
      <c r="F28" s="58">
        <v>19.592592592592592</v>
      </c>
    </row>
    <row r="29" spans="1:6" x14ac:dyDescent="0.2">
      <c r="A29" s="21" t="s">
        <v>46</v>
      </c>
      <c r="B29" s="17"/>
      <c r="C29" s="22">
        <v>17</v>
      </c>
      <c r="D29" s="27">
        <v>21</v>
      </c>
      <c r="E29" s="23">
        <f>RANK(F29,F$7:F$67)-1</f>
        <v>19</v>
      </c>
      <c r="F29" s="58">
        <v>17</v>
      </c>
    </row>
    <row r="30" spans="1:6" x14ac:dyDescent="0.2">
      <c r="A30" s="21" t="s">
        <v>12</v>
      </c>
      <c r="B30" s="17"/>
      <c r="C30" s="22">
        <v>23</v>
      </c>
      <c r="D30" s="27">
        <v>23</v>
      </c>
      <c r="E30" s="23">
        <f>RANK(F30,F$7:F$67)-1</f>
        <v>20</v>
      </c>
      <c r="F30" s="58">
        <v>16.73076923076923</v>
      </c>
    </row>
    <row r="31" spans="1:6" x14ac:dyDescent="0.2">
      <c r="A31" s="21"/>
      <c r="B31" s="17"/>
      <c r="C31" s="22"/>
      <c r="D31" s="27"/>
      <c r="E31" s="23"/>
      <c r="F31" s="58"/>
    </row>
    <row r="32" spans="1:6" x14ac:dyDescent="0.2">
      <c r="A32" s="21" t="s">
        <v>57</v>
      </c>
      <c r="B32" s="17"/>
      <c r="C32" s="22">
        <v>35</v>
      </c>
      <c r="D32" s="27" t="s">
        <v>89</v>
      </c>
      <c r="E32" s="23">
        <f>RANK(F32,F$7:F$67)-1</f>
        <v>21</v>
      </c>
      <c r="F32" s="58">
        <v>16.666666666666668</v>
      </c>
    </row>
    <row r="33" spans="1:6" x14ac:dyDescent="0.2">
      <c r="A33" s="21" t="s">
        <v>47</v>
      </c>
      <c r="B33" s="17"/>
      <c r="C33" s="22">
        <v>34</v>
      </c>
      <c r="D33" s="27">
        <v>31</v>
      </c>
      <c r="E33" s="23">
        <f>RANK(F33,F$7:F$67)-1</f>
        <v>22</v>
      </c>
      <c r="F33" s="58">
        <v>16.625</v>
      </c>
    </row>
    <row r="34" spans="1:6" x14ac:dyDescent="0.2">
      <c r="A34" s="21" t="s">
        <v>36</v>
      </c>
      <c r="B34" s="17"/>
      <c r="C34" s="22">
        <v>27</v>
      </c>
      <c r="D34" s="27">
        <v>25</v>
      </c>
      <c r="E34" s="23">
        <f>RANK(F34,F$7:F$67)-1</f>
        <v>23</v>
      </c>
      <c r="F34" s="58">
        <v>16.352941176470587</v>
      </c>
    </row>
    <row r="35" spans="1:6" x14ac:dyDescent="0.2">
      <c r="A35" s="21" t="s">
        <v>55</v>
      </c>
      <c r="B35" s="17"/>
      <c r="C35" s="22">
        <v>21</v>
      </c>
      <c r="D35" s="27">
        <v>16</v>
      </c>
      <c r="E35" s="23">
        <f>RANK(F35,F$7:F$67)-1</f>
        <v>24</v>
      </c>
      <c r="F35" s="58">
        <v>16.153846153846153</v>
      </c>
    </row>
    <row r="36" spans="1:6" x14ac:dyDescent="0.2">
      <c r="A36" s="21" t="s">
        <v>76</v>
      </c>
      <c r="B36" s="17"/>
      <c r="C36" s="22">
        <v>22</v>
      </c>
      <c r="D36" s="27">
        <v>26</v>
      </c>
      <c r="E36" s="23">
        <f>RANK(F36,F$7:F$67)-1</f>
        <v>25</v>
      </c>
      <c r="F36" s="58">
        <v>15.755102040816327</v>
      </c>
    </row>
    <row r="37" spans="1:6" x14ac:dyDescent="0.2">
      <c r="A37" s="21"/>
      <c r="B37" s="17"/>
      <c r="C37" s="22"/>
      <c r="D37" s="27"/>
      <c r="E37" s="23"/>
      <c r="F37" s="58"/>
    </row>
    <row r="38" spans="1:6" x14ac:dyDescent="0.2">
      <c r="A38" s="21" t="s">
        <v>13</v>
      </c>
      <c r="B38" s="17"/>
      <c r="C38" s="22">
        <v>24</v>
      </c>
      <c r="D38" s="27">
        <v>27</v>
      </c>
      <c r="E38" s="23">
        <f>RANK(F38,F$7:F$67)-1</f>
        <v>26</v>
      </c>
      <c r="F38" s="58">
        <v>15.073170731707316</v>
      </c>
    </row>
    <row r="39" spans="1:6" x14ac:dyDescent="0.2">
      <c r="A39" s="21" t="s">
        <v>38</v>
      </c>
      <c r="B39" s="17"/>
      <c r="C39" s="22">
        <v>25</v>
      </c>
      <c r="D39" s="27">
        <v>22</v>
      </c>
      <c r="E39" s="23">
        <f>RANK(F39,F$7:F$67)-1</f>
        <v>27</v>
      </c>
      <c r="F39" s="58">
        <v>14.913043478260869</v>
      </c>
    </row>
    <row r="40" spans="1:6" x14ac:dyDescent="0.2">
      <c r="A40" s="21" t="s">
        <v>10</v>
      </c>
      <c r="B40" s="17"/>
      <c r="C40" s="22">
        <v>28</v>
      </c>
      <c r="D40" s="27">
        <v>30</v>
      </c>
      <c r="E40" s="23">
        <f>RANK(F40,F$7:F$67)-1</f>
        <v>28</v>
      </c>
      <c r="F40" s="58">
        <v>14.679558011049723</v>
      </c>
    </row>
    <row r="41" spans="1:6" x14ac:dyDescent="0.2">
      <c r="A41" s="21" t="s">
        <v>32</v>
      </c>
      <c r="B41" s="17"/>
      <c r="C41" s="22">
        <v>32</v>
      </c>
      <c r="D41" s="27">
        <v>33</v>
      </c>
      <c r="E41" s="23">
        <f>RANK(F41,F$7:F$67)-1</f>
        <v>29</v>
      </c>
      <c r="F41" s="58">
        <v>14.32</v>
      </c>
    </row>
    <row r="42" spans="1:6" x14ac:dyDescent="0.2">
      <c r="A42" s="21" t="s">
        <v>11</v>
      </c>
      <c r="B42" s="17"/>
      <c r="C42" s="22">
        <v>18</v>
      </c>
      <c r="D42" s="27">
        <v>20</v>
      </c>
      <c r="E42" s="23">
        <f>RANK(F42,F$7:F$67)-1</f>
        <v>30</v>
      </c>
      <c r="F42" s="58">
        <v>14.1</v>
      </c>
    </row>
    <row r="43" spans="1:6" x14ac:dyDescent="0.2">
      <c r="A43" s="21"/>
      <c r="B43" s="17"/>
      <c r="C43" s="22"/>
      <c r="D43" s="27"/>
      <c r="E43" s="23"/>
      <c r="F43" s="58"/>
    </row>
    <row r="44" spans="1:6" x14ac:dyDescent="0.2">
      <c r="A44" s="21" t="s">
        <v>41</v>
      </c>
      <c r="B44" s="17"/>
      <c r="C44" s="22">
        <v>30</v>
      </c>
      <c r="D44" s="27">
        <v>29</v>
      </c>
      <c r="E44" s="23">
        <f>RANK(F44,F$7:F$67)-1</f>
        <v>31</v>
      </c>
      <c r="F44" s="58">
        <v>13.962962962962964</v>
      </c>
    </row>
    <row r="45" spans="1:6" x14ac:dyDescent="0.2">
      <c r="A45" s="21" t="s">
        <v>21</v>
      </c>
      <c r="B45" s="17"/>
      <c r="C45" s="22">
        <v>36</v>
      </c>
      <c r="D45" s="27">
        <v>32</v>
      </c>
      <c r="E45" s="23">
        <f>RANK(F45,F$7:F$67)-1</f>
        <v>32</v>
      </c>
      <c r="F45" s="58">
        <v>12.877551020408163</v>
      </c>
    </row>
    <row r="46" spans="1:6" x14ac:dyDescent="0.2">
      <c r="A46" s="21" t="s">
        <v>52</v>
      </c>
      <c r="B46" s="17"/>
      <c r="C46" s="22">
        <v>29</v>
      </c>
      <c r="D46" s="27">
        <v>28</v>
      </c>
      <c r="E46" s="23">
        <f>RANK(F46,F$7:F$67)-1</f>
        <v>33</v>
      </c>
      <c r="F46" s="58">
        <v>12.833333333333334</v>
      </c>
    </row>
    <row r="47" spans="1:6" x14ac:dyDescent="0.2">
      <c r="A47" s="21" t="s">
        <v>14</v>
      </c>
      <c r="B47" s="17"/>
      <c r="C47" s="22">
        <v>33</v>
      </c>
      <c r="D47" s="27">
        <v>36</v>
      </c>
      <c r="E47" s="23">
        <f>RANK(F47,F$7:F$67)-1</f>
        <v>34</v>
      </c>
      <c r="F47" s="58">
        <v>12.586206896551724</v>
      </c>
    </row>
    <row r="48" spans="1:6" x14ac:dyDescent="0.2">
      <c r="A48" s="21" t="s">
        <v>54</v>
      </c>
      <c r="B48" s="17"/>
      <c r="C48" s="22">
        <v>37</v>
      </c>
      <c r="D48" s="27">
        <v>34</v>
      </c>
      <c r="E48" s="23">
        <f>RANK(F48,F$7:F$67)-1</f>
        <v>35</v>
      </c>
      <c r="F48" s="58">
        <v>12.583333333333334</v>
      </c>
    </row>
    <row r="49" spans="1:6" x14ac:dyDescent="0.2">
      <c r="A49" s="21"/>
      <c r="B49" s="17"/>
      <c r="C49" s="22"/>
      <c r="D49" s="27"/>
      <c r="E49" s="23"/>
      <c r="F49" s="58"/>
    </row>
    <row r="50" spans="1:6" x14ac:dyDescent="0.2">
      <c r="A50" s="21" t="s">
        <v>45</v>
      </c>
      <c r="B50" s="17"/>
      <c r="C50" s="22">
        <v>26</v>
      </c>
      <c r="D50" s="27">
        <v>24</v>
      </c>
      <c r="E50" s="23">
        <f>RANK(F50,F$7:F$67)-1</f>
        <v>36</v>
      </c>
      <c r="F50" s="58">
        <v>12.076923076923077</v>
      </c>
    </row>
    <row r="51" spans="1:6" x14ac:dyDescent="0.2">
      <c r="A51" s="21" t="s">
        <v>53</v>
      </c>
      <c r="B51" s="17"/>
      <c r="C51" s="22">
        <v>31</v>
      </c>
      <c r="D51" s="27">
        <v>35</v>
      </c>
      <c r="E51" s="23">
        <f>RANK(F51,F$7:F$67)-1</f>
        <v>37</v>
      </c>
      <c r="F51" s="58">
        <v>12</v>
      </c>
    </row>
    <row r="52" spans="1:6" x14ac:dyDescent="0.2">
      <c r="A52" s="21" t="s">
        <v>31</v>
      </c>
      <c r="B52" s="17"/>
      <c r="C52" s="22">
        <v>41</v>
      </c>
      <c r="D52" s="27">
        <v>37</v>
      </c>
      <c r="E52" s="23">
        <f>RANK(F52,F$7:F$67)-1</f>
        <v>38</v>
      </c>
      <c r="F52" s="58">
        <v>11.708333333333334</v>
      </c>
    </row>
    <row r="53" spans="1:6" x14ac:dyDescent="0.2">
      <c r="A53" s="21" t="s">
        <v>49</v>
      </c>
      <c r="B53" s="17"/>
      <c r="C53" s="22">
        <v>39</v>
      </c>
      <c r="D53" s="27">
        <v>42</v>
      </c>
      <c r="E53" s="23">
        <f>RANK(F53,F$7:F$67)-1</f>
        <v>39</v>
      </c>
      <c r="F53" s="58">
        <v>11</v>
      </c>
    </row>
    <row r="54" spans="1:6" x14ac:dyDescent="0.2">
      <c r="A54" s="21" t="s">
        <v>39</v>
      </c>
      <c r="B54" s="17"/>
      <c r="C54" s="22">
        <v>37</v>
      </c>
      <c r="D54" s="27">
        <v>39</v>
      </c>
      <c r="E54" s="23">
        <f>RANK(F54,F$7:F$67)-1</f>
        <v>40</v>
      </c>
      <c r="F54" s="58">
        <v>10.823529411764707</v>
      </c>
    </row>
    <row r="55" spans="1:6" x14ac:dyDescent="0.2">
      <c r="A55" s="21"/>
      <c r="B55" s="17"/>
      <c r="C55" s="22"/>
      <c r="D55" s="27"/>
      <c r="E55" s="23"/>
      <c r="F55" s="58"/>
    </row>
    <row r="56" spans="1:6" x14ac:dyDescent="0.2">
      <c r="A56" s="21" t="s">
        <v>43</v>
      </c>
      <c r="B56" s="17"/>
      <c r="C56" s="22">
        <v>44</v>
      </c>
      <c r="D56" s="27">
        <v>40</v>
      </c>
      <c r="E56" s="23">
        <f>RANK(F56,F$7:F$67)-1</f>
        <v>41</v>
      </c>
      <c r="F56" s="58">
        <v>10.666666666666666</v>
      </c>
    </row>
    <row r="57" spans="1:6" x14ac:dyDescent="0.2">
      <c r="A57" s="21" t="s">
        <v>42</v>
      </c>
      <c r="B57" s="17"/>
      <c r="C57" s="22">
        <v>40</v>
      </c>
      <c r="D57" s="27">
        <v>38</v>
      </c>
      <c r="E57" s="23">
        <f>RANK(F57,F$7:F$67)-1</f>
        <v>41</v>
      </c>
      <c r="F57" s="58">
        <v>10.666666666666666</v>
      </c>
    </row>
    <row r="58" spans="1:6" x14ac:dyDescent="0.2">
      <c r="A58" s="21" t="s">
        <v>23</v>
      </c>
      <c r="B58" s="17"/>
      <c r="C58" s="22">
        <v>43</v>
      </c>
      <c r="D58" s="27">
        <v>41</v>
      </c>
      <c r="E58" s="23">
        <f>RANK(F58,F$7:F$67)-1</f>
        <v>43</v>
      </c>
      <c r="F58" s="58">
        <v>9.7222222222222214</v>
      </c>
    </row>
    <row r="59" spans="1:6" x14ac:dyDescent="0.2">
      <c r="A59" s="21" t="s">
        <v>24</v>
      </c>
      <c r="B59" s="17"/>
      <c r="C59" s="22">
        <v>46</v>
      </c>
      <c r="D59" s="27">
        <v>43</v>
      </c>
      <c r="E59" s="23">
        <f>RANK(F59,F$7:F$67)-1</f>
        <v>44</v>
      </c>
      <c r="F59" s="58">
        <v>9.6666666666666661</v>
      </c>
    </row>
    <row r="60" spans="1:6" x14ac:dyDescent="0.2">
      <c r="A60" s="21" t="s">
        <v>58</v>
      </c>
      <c r="B60" s="17"/>
      <c r="C60" s="22">
        <v>45</v>
      </c>
      <c r="D60" s="27" t="s">
        <v>89</v>
      </c>
      <c r="E60" s="23">
        <f>RANK(F60,F$7:F$67)-1</f>
        <v>45</v>
      </c>
      <c r="F60" s="58">
        <v>9.5</v>
      </c>
    </row>
    <row r="61" spans="1:6" x14ac:dyDescent="0.2">
      <c r="A61" s="21"/>
      <c r="B61" s="17"/>
      <c r="C61" s="22"/>
      <c r="D61" s="27"/>
      <c r="E61" s="23"/>
      <c r="F61" s="58"/>
    </row>
    <row r="62" spans="1:6" x14ac:dyDescent="0.2">
      <c r="A62" s="21" t="s">
        <v>48</v>
      </c>
      <c r="B62" s="17"/>
      <c r="C62" s="22">
        <v>42</v>
      </c>
      <c r="D62" s="27">
        <v>44</v>
      </c>
      <c r="E62" s="23">
        <f>RANK(F62,F$7:F$67)-1</f>
        <v>46</v>
      </c>
      <c r="F62" s="58">
        <v>8.9166666666666661</v>
      </c>
    </row>
    <row r="63" spans="1:6" x14ac:dyDescent="0.2">
      <c r="A63" s="21" t="s">
        <v>51</v>
      </c>
      <c r="B63" s="17"/>
      <c r="C63" s="22">
        <v>47</v>
      </c>
      <c r="D63" s="27">
        <v>46</v>
      </c>
      <c r="E63" s="23">
        <f>RANK(F63,F$7:F$67)-1</f>
        <v>47</v>
      </c>
      <c r="F63" s="58">
        <v>8</v>
      </c>
    </row>
    <row r="64" spans="1:6" x14ac:dyDescent="0.2">
      <c r="A64" s="21" t="s">
        <v>50</v>
      </c>
      <c r="B64" s="17"/>
      <c r="C64" s="22">
        <v>48</v>
      </c>
      <c r="D64" s="27">
        <v>45</v>
      </c>
      <c r="E64" s="23">
        <f>RANK(F64,F$7:F$67)-1</f>
        <v>47</v>
      </c>
      <c r="F64" s="58">
        <v>8</v>
      </c>
    </row>
    <row r="65" spans="1:6" x14ac:dyDescent="0.2">
      <c r="A65" s="21" t="s">
        <v>44</v>
      </c>
      <c r="B65" s="17"/>
      <c r="C65" s="22">
        <v>49</v>
      </c>
      <c r="D65" s="27">
        <v>47</v>
      </c>
      <c r="E65" s="23">
        <f>RANK(F65,F$7:F$67)-1</f>
        <v>49</v>
      </c>
      <c r="F65" s="58">
        <v>6.9230769230769234</v>
      </c>
    </row>
    <row r="66" spans="1:6" x14ac:dyDescent="0.2">
      <c r="A66" s="21" t="s">
        <v>59</v>
      </c>
      <c r="B66" s="17"/>
      <c r="C66" s="26" t="s">
        <v>89</v>
      </c>
      <c r="D66" s="27" t="s">
        <v>89</v>
      </c>
      <c r="E66" s="23">
        <f>RANK(F66,F$7:F$67)-1</f>
        <v>50</v>
      </c>
      <c r="F66" s="58">
        <v>6</v>
      </c>
    </row>
    <row r="67" spans="1:6" x14ac:dyDescent="0.2">
      <c r="A67" s="65"/>
      <c r="B67" s="66"/>
      <c r="C67" s="67"/>
      <c r="D67" s="68"/>
      <c r="E67" s="69"/>
      <c r="F67" s="70"/>
    </row>
    <row r="68" spans="1:6" x14ac:dyDescent="0.2">
      <c r="A68" s="21" t="s">
        <v>61</v>
      </c>
      <c r="B68" s="39" t="s">
        <v>90</v>
      </c>
      <c r="C68" s="17"/>
      <c r="D68" s="17"/>
      <c r="E68" s="17"/>
      <c r="F68" s="40"/>
    </row>
    <row r="69" spans="1:6" x14ac:dyDescent="0.2">
      <c r="A69" s="21" t="s">
        <v>63</v>
      </c>
      <c r="B69" s="41" t="s">
        <v>91</v>
      </c>
      <c r="C69" s="17"/>
      <c r="D69" s="17"/>
      <c r="E69" s="17"/>
      <c r="F69" s="40"/>
    </row>
    <row r="70" spans="1:6" x14ac:dyDescent="0.2">
      <c r="A70" s="21" t="s">
        <v>65</v>
      </c>
      <c r="B70" s="41" t="s">
        <v>102</v>
      </c>
      <c r="C70" s="17"/>
      <c r="D70" s="17"/>
      <c r="E70" s="17"/>
      <c r="F70" s="40"/>
    </row>
    <row r="71" spans="1:6" ht="18" thickBot="1" x14ac:dyDescent="0.25">
      <c r="A71" s="42"/>
      <c r="B71" s="43"/>
      <c r="C71" s="3" t="s">
        <v>103</v>
      </c>
      <c r="D71" s="3"/>
      <c r="E71" s="3"/>
      <c r="F71" s="44"/>
    </row>
    <row r="72" spans="1:6" x14ac:dyDescent="0.2">
      <c r="A72" s="45"/>
    </row>
    <row r="79" spans="1:6" x14ac:dyDescent="0.2">
      <c r="A79" s="45"/>
    </row>
    <row r="81" spans="1:1" x14ac:dyDescent="0.2">
      <c r="A81" s="45"/>
    </row>
    <row r="83" spans="1:1" x14ac:dyDescent="0.2">
      <c r="A83" s="45"/>
    </row>
    <row r="84" spans="1:1" x14ac:dyDescent="0.2">
      <c r="A84" s="45"/>
    </row>
    <row r="85" spans="1:1" x14ac:dyDescent="0.2">
      <c r="A85" s="45"/>
    </row>
    <row r="87" spans="1:1" x14ac:dyDescent="0.2">
      <c r="A87" s="45"/>
    </row>
    <row r="89" spans="1:1" x14ac:dyDescent="0.2">
      <c r="A89" s="45"/>
    </row>
    <row r="90" spans="1:1" x14ac:dyDescent="0.2">
      <c r="A90" s="45"/>
    </row>
    <row r="91" spans="1:1" x14ac:dyDescent="0.2">
      <c r="A91" s="45"/>
    </row>
    <row r="93" spans="1:1" x14ac:dyDescent="0.2">
      <c r="A93" s="45"/>
    </row>
    <row r="95" spans="1:1" x14ac:dyDescent="0.2">
      <c r="A95" s="45"/>
    </row>
    <row r="97" spans="1:1" x14ac:dyDescent="0.2">
      <c r="A97" s="4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56" t="s">
        <v>94</v>
      </c>
      <c r="B2" s="50"/>
      <c r="C2" s="50"/>
      <c r="D2" s="50"/>
      <c r="E2" s="50"/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12" t="s">
        <v>84</v>
      </c>
      <c r="D5" s="13" t="s">
        <v>95</v>
      </c>
      <c r="E5" s="14" t="s">
        <v>96</v>
      </c>
      <c r="F5" s="15" t="s">
        <v>97</v>
      </c>
    </row>
    <row r="6" spans="1:6" x14ac:dyDescent="0.2">
      <c r="A6" s="16"/>
      <c r="B6" s="17"/>
      <c r="C6" s="18"/>
      <c r="D6" s="19"/>
      <c r="E6" s="19"/>
      <c r="F6" s="20" t="s">
        <v>73</v>
      </c>
    </row>
    <row r="7" spans="1:6" x14ac:dyDescent="0.2">
      <c r="A7" s="21" t="s">
        <v>8</v>
      </c>
      <c r="B7" s="17"/>
      <c r="C7" s="22">
        <v>1</v>
      </c>
      <c r="D7" s="23">
        <v>1</v>
      </c>
      <c r="E7" s="23">
        <f t="shared" ref="E7:E65" si="0">RANK(F7,F$7:F$65)</f>
        <v>1</v>
      </c>
      <c r="F7" s="30">
        <v>23860</v>
      </c>
    </row>
    <row r="8" spans="1:6" x14ac:dyDescent="0.2">
      <c r="A8" s="21" t="s">
        <v>12</v>
      </c>
      <c r="B8" s="17"/>
      <c r="C8" s="22">
        <v>2</v>
      </c>
      <c r="D8" s="23">
        <v>2</v>
      </c>
      <c r="E8" s="23">
        <f t="shared" si="0"/>
        <v>2</v>
      </c>
      <c r="F8" s="30">
        <v>3480</v>
      </c>
    </row>
    <row r="9" spans="1:6" x14ac:dyDescent="0.2">
      <c r="A9" s="21" t="s">
        <v>10</v>
      </c>
      <c r="B9" s="17"/>
      <c r="C9" s="22">
        <v>3</v>
      </c>
      <c r="D9" s="23">
        <v>3</v>
      </c>
      <c r="E9" s="23">
        <f t="shared" si="0"/>
        <v>3</v>
      </c>
      <c r="F9" s="30">
        <v>2657</v>
      </c>
    </row>
    <row r="10" spans="1:6" x14ac:dyDescent="0.2">
      <c r="A10" s="21" t="s">
        <v>20</v>
      </c>
      <c r="B10" s="17"/>
      <c r="C10" s="22">
        <v>4</v>
      </c>
      <c r="D10" s="23">
        <v>4</v>
      </c>
      <c r="E10" s="23">
        <f t="shared" si="0"/>
        <v>4</v>
      </c>
      <c r="F10" s="30">
        <v>2031</v>
      </c>
    </row>
    <row r="11" spans="1:6" x14ac:dyDescent="0.2">
      <c r="A11" s="21" t="s">
        <v>18</v>
      </c>
      <c r="B11" s="17"/>
      <c r="C11" s="22">
        <v>5</v>
      </c>
      <c r="D11" s="23">
        <v>5</v>
      </c>
      <c r="E11" s="23">
        <f t="shared" si="0"/>
        <v>5</v>
      </c>
      <c r="F11" s="30">
        <v>1362</v>
      </c>
    </row>
    <row r="12" spans="1:6" x14ac:dyDescent="0.2">
      <c r="A12" s="21"/>
      <c r="B12" s="17"/>
      <c r="C12" s="22"/>
      <c r="D12" s="23"/>
      <c r="E12" s="23"/>
      <c r="F12" s="30"/>
    </row>
    <row r="13" spans="1:6" x14ac:dyDescent="0.2">
      <c r="A13" s="21" t="s">
        <v>11</v>
      </c>
      <c r="B13" s="17"/>
      <c r="C13" s="22">
        <v>6</v>
      </c>
      <c r="D13" s="23">
        <v>6</v>
      </c>
      <c r="E13" s="23">
        <f t="shared" si="0"/>
        <v>6</v>
      </c>
      <c r="F13" s="30">
        <v>1269</v>
      </c>
    </row>
    <row r="14" spans="1:6" x14ac:dyDescent="0.2">
      <c r="A14" s="21" t="s">
        <v>13</v>
      </c>
      <c r="B14" s="17"/>
      <c r="C14" s="22">
        <v>7</v>
      </c>
      <c r="D14" s="23">
        <v>7</v>
      </c>
      <c r="E14" s="23">
        <f t="shared" si="0"/>
        <v>7</v>
      </c>
      <c r="F14" s="30">
        <v>1236</v>
      </c>
    </row>
    <row r="15" spans="1:6" x14ac:dyDescent="0.2">
      <c r="A15" s="21" t="s">
        <v>15</v>
      </c>
      <c r="B15" s="17"/>
      <c r="C15" s="22">
        <v>9</v>
      </c>
      <c r="D15" s="23">
        <v>8</v>
      </c>
      <c r="E15" s="23">
        <f t="shared" si="0"/>
        <v>8</v>
      </c>
      <c r="F15" s="30">
        <v>1181</v>
      </c>
    </row>
    <row r="16" spans="1:6" x14ac:dyDescent="0.2">
      <c r="A16" s="21" t="s">
        <v>25</v>
      </c>
      <c r="B16" s="17"/>
      <c r="C16" s="22">
        <v>11</v>
      </c>
      <c r="D16" s="23">
        <v>11</v>
      </c>
      <c r="E16" s="23">
        <f t="shared" si="0"/>
        <v>9</v>
      </c>
      <c r="F16" s="30">
        <v>1094</v>
      </c>
    </row>
    <row r="17" spans="1:6" x14ac:dyDescent="0.2">
      <c r="A17" s="21" t="s">
        <v>23</v>
      </c>
      <c r="B17" s="17"/>
      <c r="C17" s="22">
        <v>8</v>
      </c>
      <c r="D17" s="23">
        <v>9</v>
      </c>
      <c r="E17" s="23">
        <f t="shared" si="0"/>
        <v>10</v>
      </c>
      <c r="F17" s="30">
        <v>1050</v>
      </c>
    </row>
    <row r="18" spans="1:6" x14ac:dyDescent="0.2">
      <c r="A18" s="21"/>
      <c r="B18" s="17"/>
      <c r="C18" s="22"/>
      <c r="D18" s="23"/>
      <c r="E18" s="23"/>
      <c r="F18" s="30"/>
    </row>
    <row r="19" spans="1:6" x14ac:dyDescent="0.2">
      <c r="A19" s="21" t="s">
        <v>75</v>
      </c>
      <c r="B19" s="17"/>
      <c r="C19" s="22">
        <v>10</v>
      </c>
      <c r="D19" s="23">
        <v>10</v>
      </c>
      <c r="E19" s="23">
        <f t="shared" si="0"/>
        <v>11</v>
      </c>
      <c r="F19" s="30">
        <v>1025</v>
      </c>
    </row>
    <row r="20" spans="1:6" x14ac:dyDescent="0.2">
      <c r="A20" s="21" t="s">
        <v>22</v>
      </c>
      <c r="B20" s="17"/>
      <c r="C20" s="22">
        <v>15</v>
      </c>
      <c r="D20" s="23">
        <v>13</v>
      </c>
      <c r="E20" s="23">
        <f t="shared" si="0"/>
        <v>12</v>
      </c>
      <c r="F20" s="30">
        <v>924</v>
      </c>
    </row>
    <row r="21" spans="1:6" x14ac:dyDescent="0.2">
      <c r="A21" s="21" t="s">
        <v>9</v>
      </c>
      <c r="B21" s="17"/>
      <c r="C21" s="22">
        <v>13</v>
      </c>
      <c r="D21" s="23">
        <v>12</v>
      </c>
      <c r="E21" s="23">
        <f t="shared" si="0"/>
        <v>13</v>
      </c>
      <c r="F21" s="30">
        <v>923</v>
      </c>
    </row>
    <row r="22" spans="1:6" x14ac:dyDescent="0.2">
      <c r="A22" s="21" t="s">
        <v>19</v>
      </c>
      <c r="B22" s="17"/>
      <c r="C22" s="22">
        <v>12</v>
      </c>
      <c r="D22" s="23">
        <v>14</v>
      </c>
      <c r="E22" s="23">
        <f t="shared" si="0"/>
        <v>14</v>
      </c>
      <c r="F22" s="30">
        <v>881</v>
      </c>
    </row>
    <row r="23" spans="1:6" x14ac:dyDescent="0.2">
      <c r="A23" s="21" t="s">
        <v>30</v>
      </c>
      <c r="B23" s="17"/>
      <c r="C23" s="22">
        <v>18</v>
      </c>
      <c r="D23" s="23">
        <v>18</v>
      </c>
      <c r="E23" s="23">
        <f t="shared" si="0"/>
        <v>15</v>
      </c>
      <c r="F23" s="30">
        <v>773</v>
      </c>
    </row>
    <row r="24" spans="1:6" x14ac:dyDescent="0.2">
      <c r="A24" s="21"/>
      <c r="B24" s="17"/>
      <c r="C24" s="22"/>
      <c r="D24" s="23"/>
      <c r="E24" s="23"/>
      <c r="F24" s="30"/>
    </row>
    <row r="25" spans="1:6" x14ac:dyDescent="0.2">
      <c r="A25" s="21" t="s">
        <v>76</v>
      </c>
      <c r="B25" s="17"/>
      <c r="C25" s="22">
        <v>16</v>
      </c>
      <c r="D25" s="23">
        <v>15</v>
      </c>
      <c r="E25" s="23">
        <f t="shared" si="0"/>
        <v>16</v>
      </c>
      <c r="F25" s="30">
        <v>772</v>
      </c>
    </row>
    <row r="26" spans="1:6" x14ac:dyDescent="0.2">
      <c r="A26" s="21" t="s">
        <v>41</v>
      </c>
      <c r="B26" s="17"/>
      <c r="C26" s="22">
        <v>19</v>
      </c>
      <c r="D26" s="23">
        <v>19</v>
      </c>
      <c r="E26" s="23">
        <f t="shared" si="0"/>
        <v>17</v>
      </c>
      <c r="F26" s="30">
        <v>754</v>
      </c>
    </row>
    <row r="27" spans="1:6" x14ac:dyDescent="0.2">
      <c r="A27" s="21" t="s">
        <v>17</v>
      </c>
      <c r="B27" s="17"/>
      <c r="C27" s="22">
        <v>14</v>
      </c>
      <c r="D27" s="23">
        <v>17</v>
      </c>
      <c r="E27" s="23">
        <f t="shared" si="0"/>
        <v>18</v>
      </c>
      <c r="F27" s="30">
        <v>748</v>
      </c>
    </row>
    <row r="28" spans="1:6" x14ac:dyDescent="0.2">
      <c r="A28" s="21" t="s">
        <v>14</v>
      </c>
      <c r="B28" s="17"/>
      <c r="C28" s="22">
        <v>16</v>
      </c>
      <c r="D28" s="23">
        <v>15</v>
      </c>
      <c r="E28" s="23">
        <f t="shared" si="0"/>
        <v>19</v>
      </c>
      <c r="F28" s="30">
        <v>730</v>
      </c>
    </row>
    <row r="29" spans="1:6" x14ac:dyDescent="0.2">
      <c r="A29" s="21" t="s">
        <v>34</v>
      </c>
      <c r="B29" s="17"/>
      <c r="C29" s="22">
        <v>20</v>
      </c>
      <c r="D29" s="23">
        <v>22</v>
      </c>
      <c r="E29" s="23">
        <f t="shared" si="0"/>
        <v>20</v>
      </c>
      <c r="F29" s="30">
        <v>705</v>
      </c>
    </row>
    <row r="30" spans="1:6" x14ac:dyDescent="0.2">
      <c r="A30" s="21"/>
      <c r="B30" s="17"/>
      <c r="C30" s="22"/>
      <c r="D30" s="23"/>
      <c r="E30" s="23"/>
      <c r="F30" s="30"/>
    </row>
    <row r="31" spans="1:6" x14ac:dyDescent="0.2">
      <c r="A31" s="21" t="s">
        <v>21</v>
      </c>
      <c r="B31" s="17"/>
      <c r="C31" s="22">
        <v>22</v>
      </c>
      <c r="D31" s="23">
        <v>21</v>
      </c>
      <c r="E31" s="23">
        <f t="shared" si="0"/>
        <v>21</v>
      </c>
      <c r="F31" s="30">
        <v>631</v>
      </c>
    </row>
    <row r="32" spans="1:6" x14ac:dyDescent="0.2">
      <c r="A32" s="21" t="s">
        <v>37</v>
      </c>
      <c r="B32" s="17"/>
      <c r="C32" s="22">
        <v>24</v>
      </c>
      <c r="D32" s="23">
        <v>20</v>
      </c>
      <c r="E32" s="23">
        <f t="shared" si="0"/>
        <v>22</v>
      </c>
      <c r="F32" s="30">
        <v>622</v>
      </c>
    </row>
    <row r="33" spans="1:6" x14ac:dyDescent="0.2">
      <c r="A33" s="21" t="s">
        <v>16</v>
      </c>
      <c r="B33" s="17"/>
      <c r="C33" s="22">
        <v>21</v>
      </c>
      <c r="D33" s="23">
        <v>23</v>
      </c>
      <c r="E33" s="23">
        <f t="shared" si="0"/>
        <v>23</v>
      </c>
      <c r="F33" s="30">
        <v>577</v>
      </c>
    </row>
    <row r="34" spans="1:6" x14ac:dyDescent="0.2">
      <c r="A34" s="21" t="s">
        <v>35</v>
      </c>
      <c r="B34" s="17"/>
      <c r="C34" s="22">
        <v>25</v>
      </c>
      <c r="D34" s="23">
        <v>25</v>
      </c>
      <c r="E34" s="23">
        <f t="shared" si="0"/>
        <v>24</v>
      </c>
      <c r="F34" s="30">
        <v>529</v>
      </c>
    </row>
    <row r="35" spans="1:6" x14ac:dyDescent="0.2">
      <c r="A35" s="21" t="s">
        <v>33</v>
      </c>
      <c r="B35" s="17"/>
      <c r="C35" s="22">
        <v>23</v>
      </c>
      <c r="D35" s="23">
        <v>24</v>
      </c>
      <c r="E35" s="23">
        <f t="shared" si="0"/>
        <v>25</v>
      </c>
      <c r="F35" s="30">
        <v>482</v>
      </c>
    </row>
    <row r="36" spans="1:6" x14ac:dyDescent="0.2">
      <c r="A36" s="21"/>
      <c r="B36" s="17"/>
      <c r="C36" s="22"/>
      <c r="D36" s="23"/>
      <c r="E36" s="23"/>
      <c r="F36" s="30"/>
    </row>
    <row r="37" spans="1:6" x14ac:dyDescent="0.2">
      <c r="A37" s="21" t="s">
        <v>40</v>
      </c>
      <c r="B37" s="17"/>
      <c r="C37" s="22">
        <v>26</v>
      </c>
      <c r="D37" s="23">
        <v>26</v>
      </c>
      <c r="E37" s="23">
        <f t="shared" si="0"/>
        <v>26</v>
      </c>
      <c r="F37" s="30">
        <v>461</v>
      </c>
    </row>
    <row r="38" spans="1:6" x14ac:dyDescent="0.2">
      <c r="A38" s="21" t="s">
        <v>32</v>
      </c>
      <c r="B38" s="17"/>
      <c r="C38" s="22">
        <v>28</v>
      </c>
      <c r="D38" s="23">
        <v>29</v>
      </c>
      <c r="E38" s="23">
        <f t="shared" si="0"/>
        <v>27</v>
      </c>
      <c r="F38" s="30">
        <v>358</v>
      </c>
    </row>
    <row r="39" spans="1:6" x14ac:dyDescent="0.2">
      <c r="A39" s="21" t="s">
        <v>38</v>
      </c>
      <c r="B39" s="17"/>
      <c r="C39" s="22">
        <v>27</v>
      </c>
      <c r="D39" s="23">
        <v>27</v>
      </c>
      <c r="E39" s="23">
        <f t="shared" si="0"/>
        <v>28</v>
      </c>
      <c r="F39" s="30">
        <v>343</v>
      </c>
    </row>
    <row r="40" spans="1:6" x14ac:dyDescent="0.2">
      <c r="A40" s="21" t="s">
        <v>31</v>
      </c>
      <c r="B40" s="17"/>
      <c r="C40" s="22">
        <v>29</v>
      </c>
      <c r="D40" s="23">
        <v>28</v>
      </c>
      <c r="E40" s="23">
        <f t="shared" si="0"/>
        <v>29</v>
      </c>
      <c r="F40" s="30">
        <v>281</v>
      </c>
    </row>
    <row r="41" spans="1:6" x14ac:dyDescent="0.2">
      <c r="A41" s="21" t="s">
        <v>36</v>
      </c>
      <c r="B41" s="17"/>
      <c r="C41" s="22">
        <v>30</v>
      </c>
      <c r="D41" s="23">
        <v>30</v>
      </c>
      <c r="E41" s="23">
        <f t="shared" si="0"/>
        <v>30</v>
      </c>
      <c r="F41" s="30">
        <v>278</v>
      </c>
    </row>
    <row r="42" spans="1:6" x14ac:dyDescent="0.2">
      <c r="A42" s="21"/>
      <c r="B42" s="17"/>
      <c r="C42" s="22"/>
      <c r="D42" s="23"/>
      <c r="E42" s="23"/>
      <c r="F42" s="30"/>
    </row>
    <row r="43" spans="1:6" x14ac:dyDescent="0.2">
      <c r="A43" s="21" t="s">
        <v>46</v>
      </c>
      <c r="B43" s="17"/>
      <c r="C43" s="22">
        <v>31</v>
      </c>
      <c r="D43" s="23">
        <v>31</v>
      </c>
      <c r="E43" s="23">
        <f t="shared" si="0"/>
        <v>31</v>
      </c>
      <c r="F43" s="30">
        <v>221</v>
      </c>
    </row>
    <row r="44" spans="1:6" x14ac:dyDescent="0.2">
      <c r="A44" s="21" t="s">
        <v>55</v>
      </c>
      <c r="B44" s="17"/>
      <c r="C44" s="22">
        <v>32</v>
      </c>
      <c r="D44" s="23">
        <v>32</v>
      </c>
      <c r="E44" s="23">
        <f t="shared" si="0"/>
        <v>32</v>
      </c>
      <c r="F44" s="30">
        <v>210</v>
      </c>
    </row>
    <row r="45" spans="1:6" x14ac:dyDescent="0.2">
      <c r="A45" s="21" t="s">
        <v>39</v>
      </c>
      <c r="B45" s="17"/>
      <c r="C45" s="22">
        <v>33</v>
      </c>
      <c r="D45" s="23">
        <v>33</v>
      </c>
      <c r="E45" s="23">
        <f t="shared" si="0"/>
        <v>33</v>
      </c>
      <c r="F45" s="30">
        <v>184</v>
      </c>
    </row>
    <row r="46" spans="1:6" x14ac:dyDescent="0.2">
      <c r="A46" s="21" t="s">
        <v>24</v>
      </c>
      <c r="B46" s="17"/>
      <c r="C46" s="22">
        <v>35</v>
      </c>
      <c r="D46" s="23">
        <v>35</v>
      </c>
      <c r="E46" s="23">
        <f t="shared" si="0"/>
        <v>34</v>
      </c>
      <c r="F46" s="30">
        <v>174</v>
      </c>
    </row>
    <row r="47" spans="1:6" x14ac:dyDescent="0.2">
      <c r="A47" s="21" t="s">
        <v>56</v>
      </c>
      <c r="B47" s="17"/>
      <c r="C47" s="22">
        <v>37</v>
      </c>
      <c r="D47" s="23">
        <v>37</v>
      </c>
      <c r="E47" s="23">
        <f t="shared" si="0"/>
        <v>35</v>
      </c>
      <c r="F47" s="30">
        <v>172</v>
      </c>
    </row>
    <row r="48" spans="1:6" x14ac:dyDescent="0.2">
      <c r="A48" s="21"/>
      <c r="B48" s="17"/>
      <c r="C48" s="22"/>
      <c r="D48" s="23"/>
      <c r="E48" s="23"/>
      <c r="F48" s="30"/>
    </row>
    <row r="49" spans="1:6" x14ac:dyDescent="0.2">
      <c r="A49" s="21" t="s">
        <v>45</v>
      </c>
      <c r="B49" s="17"/>
      <c r="C49" s="22">
        <v>37</v>
      </c>
      <c r="D49" s="23">
        <v>36</v>
      </c>
      <c r="E49" s="23">
        <f t="shared" si="0"/>
        <v>36</v>
      </c>
      <c r="F49" s="30">
        <v>157</v>
      </c>
    </row>
    <row r="50" spans="1:6" x14ac:dyDescent="0.2">
      <c r="A50" s="21" t="s">
        <v>52</v>
      </c>
      <c r="B50" s="17"/>
      <c r="C50" s="22">
        <v>34</v>
      </c>
      <c r="D50" s="23">
        <v>34</v>
      </c>
      <c r="E50" s="23">
        <f t="shared" si="0"/>
        <v>37</v>
      </c>
      <c r="F50" s="30">
        <v>154</v>
      </c>
    </row>
    <row r="51" spans="1:6" x14ac:dyDescent="0.2">
      <c r="A51" s="21" t="s">
        <v>54</v>
      </c>
      <c r="B51" s="17"/>
      <c r="C51" s="22">
        <v>41</v>
      </c>
      <c r="D51" s="23">
        <v>38</v>
      </c>
      <c r="E51" s="23">
        <f t="shared" si="0"/>
        <v>38</v>
      </c>
      <c r="F51" s="30">
        <v>151</v>
      </c>
    </row>
    <row r="52" spans="1:6" x14ac:dyDescent="0.2">
      <c r="A52" s="21" t="s">
        <v>47</v>
      </c>
      <c r="B52" s="17"/>
      <c r="C52" s="22">
        <v>40</v>
      </c>
      <c r="D52" s="23">
        <v>40</v>
      </c>
      <c r="E52" s="23">
        <f t="shared" si="0"/>
        <v>39</v>
      </c>
      <c r="F52" s="30">
        <v>133</v>
      </c>
    </row>
    <row r="53" spans="1:6" x14ac:dyDescent="0.2">
      <c r="A53" s="21" t="s">
        <v>43</v>
      </c>
      <c r="B53" s="17"/>
      <c r="C53" s="22">
        <v>42</v>
      </c>
      <c r="D53" s="23">
        <v>41</v>
      </c>
      <c r="E53" s="23">
        <f t="shared" si="0"/>
        <v>40</v>
      </c>
      <c r="F53" s="30">
        <v>128</v>
      </c>
    </row>
    <row r="54" spans="1:6" x14ac:dyDescent="0.2">
      <c r="A54" s="21"/>
      <c r="B54" s="17"/>
      <c r="C54" s="22"/>
      <c r="D54" s="23"/>
      <c r="E54" s="23"/>
      <c r="F54" s="30"/>
    </row>
    <row r="55" spans="1:6" x14ac:dyDescent="0.2">
      <c r="A55" s="21" t="s">
        <v>42</v>
      </c>
      <c r="B55" s="17"/>
      <c r="C55" s="22">
        <v>39</v>
      </c>
      <c r="D55" s="23">
        <v>38</v>
      </c>
      <c r="E55" s="23">
        <f t="shared" si="0"/>
        <v>40</v>
      </c>
      <c r="F55" s="30">
        <v>128</v>
      </c>
    </row>
    <row r="56" spans="1:6" x14ac:dyDescent="0.2">
      <c r="A56" s="21" t="s">
        <v>48</v>
      </c>
      <c r="B56" s="17"/>
      <c r="C56" s="22">
        <v>36</v>
      </c>
      <c r="D56" s="23">
        <v>42</v>
      </c>
      <c r="E56" s="23">
        <f t="shared" si="0"/>
        <v>42</v>
      </c>
      <c r="F56" s="30">
        <v>107</v>
      </c>
    </row>
    <row r="57" spans="1:6" x14ac:dyDescent="0.2">
      <c r="A57" s="21" t="s">
        <v>49</v>
      </c>
      <c r="B57" s="17"/>
      <c r="C57" s="22">
        <v>43</v>
      </c>
      <c r="D57" s="23">
        <v>43</v>
      </c>
      <c r="E57" s="23">
        <f t="shared" si="0"/>
        <v>43</v>
      </c>
      <c r="F57" s="30">
        <v>99</v>
      </c>
    </row>
    <row r="58" spans="1:6" x14ac:dyDescent="0.2">
      <c r="A58" s="21" t="s">
        <v>44</v>
      </c>
      <c r="B58" s="17"/>
      <c r="C58" s="22">
        <v>44</v>
      </c>
      <c r="D58" s="23">
        <v>44</v>
      </c>
      <c r="E58" s="23">
        <f t="shared" si="0"/>
        <v>44</v>
      </c>
      <c r="F58" s="30">
        <v>90</v>
      </c>
    </row>
    <row r="59" spans="1:6" x14ac:dyDescent="0.2">
      <c r="A59" s="21" t="s">
        <v>57</v>
      </c>
      <c r="B59" s="17"/>
      <c r="C59" s="22">
        <v>45</v>
      </c>
      <c r="D59" s="27" t="s">
        <v>89</v>
      </c>
      <c r="E59" s="23">
        <f t="shared" si="0"/>
        <v>45</v>
      </c>
      <c r="F59" s="31">
        <v>50</v>
      </c>
    </row>
    <row r="60" spans="1:6" x14ac:dyDescent="0.2">
      <c r="A60" s="21"/>
      <c r="B60" s="17"/>
      <c r="C60" s="22"/>
      <c r="D60" s="27"/>
      <c r="E60" s="23"/>
      <c r="F60" s="31"/>
    </row>
    <row r="61" spans="1:6" x14ac:dyDescent="0.2">
      <c r="A61" s="21" t="s">
        <v>53</v>
      </c>
      <c r="B61" s="17"/>
      <c r="C61" s="22">
        <v>47</v>
      </c>
      <c r="D61" s="23">
        <v>45</v>
      </c>
      <c r="E61" s="23">
        <f t="shared" si="0"/>
        <v>46</v>
      </c>
      <c r="F61" s="30">
        <v>48</v>
      </c>
    </row>
    <row r="62" spans="1:6" x14ac:dyDescent="0.2">
      <c r="A62" s="21" t="s">
        <v>50</v>
      </c>
      <c r="B62" s="17"/>
      <c r="C62" s="22">
        <v>46</v>
      </c>
      <c r="D62" s="23">
        <v>46</v>
      </c>
      <c r="E62" s="23">
        <f t="shared" si="0"/>
        <v>47</v>
      </c>
      <c r="F62" s="30">
        <v>40</v>
      </c>
    </row>
    <row r="63" spans="1:6" x14ac:dyDescent="0.2">
      <c r="A63" s="21" t="s">
        <v>51</v>
      </c>
      <c r="B63" s="17"/>
      <c r="C63" s="22">
        <v>48</v>
      </c>
      <c r="D63" s="23">
        <v>47</v>
      </c>
      <c r="E63" s="23">
        <f t="shared" si="0"/>
        <v>48</v>
      </c>
      <c r="F63" s="30">
        <v>32</v>
      </c>
    </row>
    <row r="64" spans="1:6" x14ac:dyDescent="0.2">
      <c r="A64" s="21" t="s">
        <v>58</v>
      </c>
      <c r="B64" s="17"/>
      <c r="C64" s="22">
        <v>49</v>
      </c>
      <c r="D64" s="27" t="s">
        <v>89</v>
      </c>
      <c r="E64" s="23">
        <f t="shared" si="0"/>
        <v>49</v>
      </c>
      <c r="F64" s="31">
        <v>19</v>
      </c>
    </row>
    <row r="65" spans="1:6" x14ac:dyDescent="0.2">
      <c r="A65" s="21" t="s">
        <v>59</v>
      </c>
      <c r="B65" s="17"/>
      <c r="C65" s="26" t="s">
        <v>89</v>
      </c>
      <c r="D65" s="27" t="s">
        <v>89</v>
      </c>
      <c r="E65" s="23">
        <f t="shared" si="0"/>
        <v>50</v>
      </c>
      <c r="F65" s="31">
        <v>6</v>
      </c>
    </row>
    <row r="66" spans="1:6" x14ac:dyDescent="0.2">
      <c r="A66" s="16"/>
      <c r="B66" s="17"/>
      <c r="C66" s="32"/>
      <c r="D66" s="19"/>
      <c r="E66" s="19"/>
      <c r="F66" s="52"/>
    </row>
    <row r="67" spans="1:6" x14ac:dyDescent="0.2">
      <c r="A67" s="34" t="s">
        <v>60</v>
      </c>
      <c r="B67" s="35"/>
      <c r="C67" s="36"/>
      <c r="D67" s="37"/>
      <c r="E67" s="37"/>
      <c r="F67" s="57">
        <v>54320</v>
      </c>
    </row>
    <row r="68" spans="1:6" x14ac:dyDescent="0.2">
      <c r="A68" s="21" t="s">
        <v>61</v>
      </c>
      <c r="B68" s="39" t="s">
        <v>90</v>
      </c>
      <c r="C68" s="17"/>
      <c r="D68" s="17"/>
      <c r="E68" s="17"/>
      <c r="F68" s="40"/>
    </row>
    <row r="69" spans="1:6" x14ac:dyDescent="0.2">
      <c r="A69" s="21" t="s">
        <v>63</v>
      </c>
      <c r="B69" s="41" t="s">
        <v>91</v>
      </c>
      <c r="C69" s="17"/>
      <c r="D69" s="17"/>
      <c r="E69" s="17"/>
      <c r="F69" s="40"/>
    </row>
    <row r="70" spans="1:6" x14ac:dyDescent="0.2">
      <c r="A70" s="21" t="s">
        <v>65</v>
      </c>
      <c r="B70" s="39" t="s">
        <v>98</v>
      </c>
      <c r="C70" s="17"/>
      <c r="D70" s="17"/>
      <c r="E70" s="17"/>
      <c r="F70" s="40"/>
    </row>
    <row r="71" spans="1:6" ht="18" thickBot="1" x14ac:dyDescent="0.25">
      <c r="A71" s="42"/>
      <c r="B71" s="43" t="s">
        <v>99</v>
      </c>
      <c r="C71" s="3"/>
      <c r="D71" s="3"/>
      <c r="E71" s="3"/>
      <c r="F71" s="44"/>
    </row>
    <row r="72" spans="1:6" x14ac:dyDescent="0.2">
      <c r="A72" s="45"/>
    </row>
    <row r="76" spans="1:6" x14ac:dyDescent="0.2">
      <c r="A76" s="45"/>
    </row>
    <row r="78" spans="1:6" x14ac:dyDescent="0.2">
      <c r="A78" s="45"/>
    </row>
    <row r="80" spans="1:6" x14ac:dyDescent="0.2">
      <c r="A80" s="45"/>
    </row>
    <row r="81" spans="1:1" x14ac:dyDescent="0.2">
      <c r="A81" s="45"/>
    </row>
    <row r="82" spans="1:1" x14ac:dyDescent="0.2">
      <c r="A82" s="45"/>
    </row>
    <row r="84" spans="1:1" x14ac:dyDescent="0.2">
      <c r="A84" s="45"/>
    </row>
    <row r="86" spans="1:1" x14ac:dyDescent="0.2">
      <c r="A86" s="45"/>
    </row>
    <row r="87" spans="1:1" x14ac:dyDescent="0.2">
      <c r="A87" s="45"/>
    </row>
    <row r="88" spans="1:1" x14ac:dyDescent="0.2">
      <c r="A88" s="45"/>
    </row>
    <row r="90" spans="1:1" x14ac:dyDescent="0.2">
      <c r="A90" s="45"/>
    </row>
    <row r="92" spans="1:1" x14ac:dyDescent="0.2">
      <c r="A92" s="45"/>
    </row>
    <row r="94" spans="1:1" x14ac:dyDescent="0.2">
      <c r="A94" s="4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83</v>
      </c>
      <c r="B2" s="50"/>
      <c r="C2" s="50"/>
      <c r="D2" s="50"/>
      <c r="E2" s="50"/>
    </row>
    <row r="3" spans="1:6" ht="18" thickBot="1" x14ac:dyDescent="0.25">
      <c r="A3" s="3"/>
      <c r="B3" s="51"/>
      <c r="C3" s="51"/>
      <c r="D3" s="51"/>
      <c r="E3" s="51"/>
      <c r="F3" s="51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12" t="s">
        <v>84</v>
      </c>
      <c r="D5" s="13" t="s">
        <v>85</v>
      </c>
      <c r="E5" s="14" t="s">
        <v>86</v>
      </c>
      <c r="F5" s="15" t="s">
        <v>87</v>
      </c>
    </row>
    <row r="6" spans="1:6" x14ac:dyDescent="0.2">
      <c r="A6" s="16"/>
      <c r="B6" s="17"/>
      <c r="C6" s="18"/>
      <c r="D6" s="19"/>
      <c r="E6" s="19"/>
      <c r="F6" s="20" t="s">
        <v>88</v>
      </c>
    </row>
    <row r="7" spans="1:6" x14ac:dyDescent="0.2">
      <c r="A7" s="21" t="s">
        <v>8</v>
      </c>
      <c r="B7" s="17"/>
      <c r="C7" s="22">
        <v>1</v>
      </c>
      <c r="D7" s="23">
        <v>1</v>
      </c>
      <c r="E7" s="23">
        <f t="shared" ref="E7:E65" si="0">RANK(F7,F$7:F$65)</f>
        <v>1</v>
      </c>
      <c r="F7" s="52">
        <v>928</v>
      </c>
    </row>
    <row r="8" spans="1:6" x14ac:dyDescent="0.2">
      <c r="A8" s="21" t="s">
        <v>12</v>
      </c>
      <c r="B8" s="17"/>
      <c r="C8" s="22">
        <v>2</v>
      </c>
      <c r="D8" s="23">
        <v>2</v>
      </c>
      <c r="E8" s="23">
        <f t="shared" si="0"/>
        <v>2</v>
      </c>
      <c r="F8" s="52">
        <v>208</v>
      </c>
    </row>
    <row r="9" spans="1:6" x14ac:dyDescent="0.2">
      <c r="A9" s="21" t="s">
        <v>10</v>
      </c>
      <c r="B9" s="17"/>
      <c r="C9" s="22">
        <v>3</v>
      </c>
      <c r="D9" s="23">
        <v>3</v>
      </c>
      <c r="E9" s="23">
        <f t="shared" si="0"/>
        <v>3</v>
      </c>
      <c r="F9" s="52">
        <v>181</v>
      </c>
    </row>
    <row r="10" spans="1:6" x14ac:dyDescent="0.2">
      <c r="A10" s="21" t="s">
        <v>23</v>
      </c>
      <c r="B10" s="17"/>
      <c r="C10" s="22">
        <v>4</v>
      </c>
      <c r="D10" s="23">
        <v>4</v>
      </c>
      <c r="E10" s="23">
        <f t="shared" si="0"/>
        <v>4</v>
      </c>
      <c r="F10" s="52">
        <v>108</v>
      </c>
    </row>
    <row r="11" spans="1:6" x14ac:dyDescent="0.2">
      <c r="A11" s="21" t="s">
        <v>11</v>
      </c>
      <c r="B11" s="17"/>
      <c r="C11" s="22">
        <v>7</v>
      </c>
      <c r="D11" s="23">
        <v>7</v>
      </c>
      <c r="E11" s="23">
        <f t="shared" si="0"/>
        <v>5</v>
      </c>
      <c r="F11" s="52">
        <v>90</v>
      </c>
    </row>
    <row r="12" spans="1:6" x14ac:dyDescent="0.2">
      <c r="A12" s="21"/>
      <c r="B12" s="17"/>
      <c r="C12" s="22"/>
      <c r="D12" s="23"/>
      <c r="E12" s="23"/>
      <c r="F12" s="52"/>
    </row>
    <row r="13" spans="1:6" x14ac:dyDescent="0.2">
      <c r="A13" s="21" t="s">
        <v>20</v>
      </c>
      <c r="B13" s="17"/>
      <c r="C13" s="22">
        <v>5</v>
      </c>
      <c r="D13" s="23">
        <v>6</v>
      </c>
      <c r="E13" s="23">
        <f t="shared" si="0"/>
        <v>5</v>
      </c>
      <c r="F13" s="52">
        <v>90</v>
      </c>
    </row>
    <row r="14" spans="1:6" x14ac:dyDescent="0.2">
      <c r="A14" s="21" t="s">
        <v>13</v>
      </c>
      <c r="B14" s="17"/>
      <c r="C14" s="22">
        <v>5</v>
      </c>
      <c r="D14" s="23">
        <v>5</v>
      </c>
      <c r="E14" s="23">
        <f t="shared" si="0"/>
        <v>7</v>
      </c>
      <c r="F14" s="52">
        <v>82</v>
      </c>
    </row>
    <row r="15" spans="1:6" x14ac:dyDescent="0.2">
      <c r="A15" s="21" t="s">
        <v>18</v>
      </c>
      <c r="B15" s="17"/>
      <c r="C15" s="22">
        <v>8</v>
      </c>
      <c r="D15" s="23">
        <v>8</v>
      </c>
      <c r="E15" s="23">
        <f t="shared" si="0"/>
        <v>8</v>
      </c>
      <c r="F15" s="52">
        <v>60</v>
      </c>
    </row>
    <row r="16" spans="1:6" x14ac:dyDescent="0.2">
      <c r="A16" s="21" t="s">
        <v>14</v>
      </c>
      <c r="B16" s="17"/>
      <c r="C16" s="22">
        <v>9</v>
      </c>
      <c r="D16" s="23">
        <v>9</v>
      </c>
      <c r="E16" s="23">
        <f t="shared" si="0"/>
        <v>9</v>
      </c>
      <c r="F16" s="52">
        <v>58</v>
      </c>
    </row>
    <row r="17" spans="1:6" x14ac:dyDescent="0.2">
      <c r="A17" s="21" t="s">
        <v>41</v>
      </c>
      <c r="B17" s="17"/>
      <c r="C17" s="22">
        <v>11</v>
      </c>
      <c r="D17" s="23">
        <v>11</v>
      </c>
      <c r="E17" s="23">
        <f t="shared" si="0"/>
        <v>10</v>
      </c>
      <c r="F17" s="52">
        <v>54</v>
      </c>
    </row>
    <row r="18" spans="1:6" x14ac:dyDescent="0.2">
      <c r="A18" s="21"/>
      <c r="B18" s="17"/>
      <c r="C18" s="22"/>
      <c r="D18" s="23"/>
      <c r="E18" s="23"/>
      <c r="F18" s="52"/>
    </row>
    <row r="19" spans="1:6" x14ac:dyDescent="0.2">
      <c r="A19" s="21" t="s">
        <v>21</v>
      </c>
      <c r="B19" s="17"/>
      <c r="C19" s="22">
        <v>10</v>
      </c>
      <c r="D19" s="23">
        <v>14</v>
      </c>
      <c r="E19" s="23">
        <f t="shared" si="0"/>
        <v>11</v>
      </c>
      <c r="F19" s="52">
        <v>49</v>
      </c>
    </row>
    <row r="20" spans="1:6" x14ac:dyDescent="0.2">
      <c r="A20" s="21" t="s">
        <v>76</v>
      </c>
      <c r="B20" s="17"/>
      <c r="C20" s="22">
        <v>11</v>
      </c>
      <c r="D20" s="23">
        <v>10</v>
      </c>
      <c r="E20" s="23">
        <f t="shared" si="0"/>
        <v>11</v>
      </c>
      <c r="F20" s="52">
        <v>49</v>
      </c>
    </row>
    <row r="21" spans="1:6" x14ac:dyDescent="0.2">
      <c r="A21" s="21" t="s">
        <v>75</v>
      </c>
      <c r="B21" s="17"/>
      <c r="C21" s="22">
        <v>13</v>
      </c>
      <c r="D21" s="23">
        <v>12</v>
      </c>
      <c r="E21" s="23">
        <f t="shared" si="0"/>
        <v>13</v>
      </c>
      <c r="F21" s="52">
        <v>45</v>
      </c>
    </row>
    <row r="22" spans="1:6" x14ac:dyDescent="0.2">
      <c r="A22" s="21" t="s">
        <v>19</v>
      </c>
      <c r="B22" s="17"/>
      <c r="C22" s="22">
        <v>15</v>
      </c>
      <c r="D22" s="23">
        <v>13</v>
      </c>
      <c r="E22" s="23">
        <f t="shared" si="0"/>
        <v>14</v>
      </c>
      <c r="F22" s="52">
        <v>44</v>
      </c>
    </row>
    <row r="23" spans="1:6" x14ac:dyDescent="0.2">
      <c r="A23" s="21" t="s">
        <v>9</v>
      </c>
      <c r="B23" s="17"/>
      <c r="C23" s="22">
        <v>14</v>
      </c>
      <c r="D23" s="23">
        <v>15</v>
      </c>
      <c r="E23" s="23">
        <f t="shared" si="0"/>
        <v>15</v>
      </c>
      <c r="F23" s="52">
        <v>43</v>
      </c>
    </row>
    <row r="24" spans="1:6" x14ac:dyDescent="0.2">
      <c r="A24" s="21"/>
      <c r="B24" s="17"/>
      <c r="C24" s="22"/>
      <c r="D24" s="23"/>
      <c r="E24" s="23"/>
      <c r="F24" s="52"/>
    </row>
    <row r="25" spans="1:6" x14ac:dyDescent="0.2">
      <c r="A25" s="21" t="s">
        <v>17</v>
      </c>
      <c r="B25" s="17"/>
      <c r="C25" s="22">
        <v>16</v>
      </c>
      <c r="D25" s="23">
        <v>16</v>
      </c>
      <c r="E25" s="23">
        <f t="shared" si="0"/>
        <v>16</v>
      </c>
      <c r="F25" s="52">
        <v>37</v>
      </c>
    </row>
    <row r="26" spans="1:6" x14ac:dyDescent="0.2">
      <c r="A26" s="21" t="s">
        <v>25</v>
      </c>
      <c r="B26" s="17"/>
      <c r="C26" s="22">
        <v>18</v>
      </c>
      <c r="D26" s="23">
        <v>17</v>
      </c>
      <c r="E26" s="23">
        <f t="shared" si="0"/>
        <v>17</v>
      </c>
      <c r="F26" s="52">
        <v>35</v>
      </c>
    </row>
    <row r="27" spans="1:6" x14ac:dyDescent="0.2">
      <c r="A27" s="21" t="s">
        <v>15</v>
      </c>
      <c r="B27" s="17"/>
      <c r="C27" s="22">
        <v>19</v>
      </c>
      <c r="D27" s="23">
        <v>19</v>
      </c>
      <c r="E27" s="23">
        <f t="shared" si="0"/>
        <v>18</v>
      </c>
      <c r="F27" s="52">
        <v>32</v>
      </c>
    </row>
    <row r="28" spans="1:6" x14ac:dyDescent="0.2">
      <c r="A28" s="21" t="s">
        <v>22</v>
      </c>
      <c r="B28" s="17"/>
      <c r="C28" s="22">
        <v>22</v>
      </c>
      <c r="D28" s="23">
        <v>18</v>
      </c>
      <c r="E28" s="23">
        <f t="shared" si="0"/>
        <v>19</v>
      </c>
      <c r="F28" s="52">
        <v>31</v>
      </c>
    </row>
    <row r="29" spans="1:6" x14ac:dyDescent="0.2">
      <c r="A29" s="21" t="s">
        <v>30</v>
      </c>
      <c r="B29" s="17"/>
      <c r="C29" s="22">
        <v>21</v>
      </c>
      <c r="D29" s="23">
        <v>21</v>
      </c>
      <c r="E29" s="23">
        <f t="shared" si="0"/>
        <v>20</v>
      </c>
      <c r="F29" s="52">
        <v>29</v>
      </c>
    </row>
    <row r="30" spans="1:6" x14ac:dyDescent="0.2">
      <c r="A30" s="21"/>
      <c r="B30" s="17"/>
      <c r="C30" s="22"/>
      <c r="D30" s="23"/>
      <c r="E30" s="23"/>
      <c r="F30" s="52"/>
    </row>
    <row r="31" spans="1:6" x14ac:dyDescent="0.2">
      <c r="A31" s="21" t="s">
        <v>35</v>
      </c>
      <c r="B31" s="17"/>
      <c r="C31" s="22">
        <v>25</v>
      </c>
      <c r="D31" s="23">
        <v>23</v>
      </c>
      <c r="E31" s="23">
        <f t="shared" si="0"/>
        <v>21</v>
      </c>
      <c r="F31" s="52">
        <v>27</v>
      </c>
    </row>
    <row r="32" spans="1:6" x14ac:dyDescent="0.2">
      <c r="A32" s="21" t="s">
        <v>34</v>
      </c>
      <c r="B32" s="17"/>
      <c r="C32" s="22">
        <v>24</v>
      </c>
      <c r="D32" s="23">
        <v>25</v>
      </c>
      <c r="E32" s="23">
        <f t="shared" si="0"/>
        <v>22</v>
      </c>
      <c r="F32" s="52">
        <v>26</v>
      </c>
    </row>
    <row r="33" spans="1:6" x14ac:dyDescent="0.2">
      <c r="A33" s="21" t="s">
        <v>16</v>
      </c>
      <c r="B33" s="17"/>
      <c r="C33" s="22">
        <v>17</v>
      </c>
      <c r="D33" s="23">
        <v>21</v>
      </c>
      <c r="E33" s="23">
        <f t="shared" si="0"/>
        <v>22</v>
      </c>
      <c r="F33" s="52">
        <v>26</v>
      </c>
    </row>
    <row r="34" spans="1:6" x14ac:dyDescent="0.2">
      <c r="A34" s="21" t="s">
        <v>32</v>
      </c>
      <c r="B34" s="17"/>
      <c r="C34" s="22">
        <v>26</v>
      </c>
      <c r="D34" s="23">
        <v>26</v>
      </c>
      <c r="E34" s="23">
        <f t="shared" si="0"/>
        <v>24</v>
      </c>
      <c r="F34" s="52">
        <v>25</v>
      </c>
    </row>
    <row r="35" spans="1:6" x14ac:dyDescent="0.2">
      <c r="A35" s="21" t="s">
        <v>33</v>
      </c>
      <c r="B35" s="17"/>
      <c r="C35" s="22">
        <v>19</v>
      </c>
      <c r="D35" s="23">
        <v>19</v>
      </c>
      <c r="E35" s="23">
        <f t="shared" si="0"/>
        <v>25</v>
      </c>
      <c r="F35" s="52">
        <v>24</v>
      </c>
    </row>
    <row r="36" spans="1:6" x14ac:dyDescent="0.2">
      <c r="A36" s="21"/>
      <c r="B36" s="17"/>
      <c r="C36" s="22"/>
      <c r="D36" s="23"/>
      <c r="E36" s="23"/>
      <c r="F36" s="52"/>
    </row>
    <row r="37" spans="1:6" x14ac:dyDescent="0.2">
      <c r="A37" s="21" t="s">
        <v>31</v>
      </c>
      <c r="B37" s="17"/>
      <c r="C37" s="22">
        <v>22</v>
      </c>
      <c r="D37" s="23">
        <v>23</v>
      </c>
      <c r="E37" s="23">
        <f t="shared" si="0"/>
        <v>25</v>
      </c>
      <c r="F37" s="52">
        <v>24</v>
      </c>
    </row>
    <row r="38" spans="1:6" x14ac:dyDescent="0.2">
      <c r="A38" s="21" t="s">
        <v>38</v>
      </c>
      <c r="B38" s="17"/>
      <c r="C38" s="22">
        <v>27</v>
      </c>
      <c r="D38" s="23">
        <v>27</v>
      </c>
      <c r="E38" s="23">
        <f t="shared" si="0"/>
        <v>27</v>
      </c>
      <c r="F38" s="52">
        <v>23</v>
      </c>
    </row>
    <row r="39" spans="1:6" x14ac:dyDescent="0.2">
      <c r="A39" s="21" t="s">
        <v>37</v>
      </c>
      <c r="B39" s="17"/>
      <c r="C39" s="22">
        <v>28</v>
      </c>
      <c r="D39" s="23">
        <v>28</v>
      </c>
      <c r="E39" s="23">
        <f t="shared" si="0"/>
        <v>28</v>
      </c>
      <c r="F39" s="52">
        <v>20</v>
      </c>
    </row>
    <row r="40" spans="1:6" x14ac:dyDescent="0.2">
      <c r="A40" s="21" t="s">
        <v>24</v>
      </c>
      <c r="B40" s="17"/>
      <c r="C40" s="22">
        <v>28</v>
      </c>
      <c r="D40" s="23">
        <v>31</v>
      </c>
      <c r="E40" s="23">
        <f t="shared" si="0"/>
        <v>29</v>
      </c>
      <c r="F40" s="52">
        <v>18</v>
      </c>
    </row>
    <row r="41" spans="1:6" x14ac:dyDescent="0.2">
      <c r="A41" s="21" t="s">
        <v>36</v>
      </c>
      <c r="B41" s="17"/>
      <c r="C41" s="22">
        <v>30</v>
      </c>
      <c r="D41" s="23">
        <v>30</v>
      </c>
      <c r="E41" s="23">
        <f t="shared" si="0"/>
        <v>30</v>
      </c>
      <c r="F41" s="52">
        <v>17</v>
      </c>
    </row>
    <row r="42" spans="1:6" x14ac:dyDescent="0.2">
      <c r="A42" s="21"/>
      <c r="B42" s="17"/>
      <c r="C42" s="22"/>
      <c r="D42" s="23"/>
      <c r="E42" s="23"/>
      <c r="F42" s="52"/>
    </row>
    <row r="43" spans="1:6" x14ac:dyDescent="0.2">
      <c r="A43" s="21" t="s">
        <v>40</v>
      </c>
      <c r="B43" s="17"/>
      <c r="C43" s="22">
        <v>30</v>
      </c>
      <c r="D43" s="23">
        <v>29</v>
      </c>
      <c r="E43" s="23">
        <f t="shared" si="0"/>
        <v>30</v>
      </c>
      <c r="F43" s="52">
        <v>17</v>
      </c>
    </row>
    <row r="44" spans="1:6" x14ac:dyDescent="0.2">
      <c r="A44" s="21" t="s">
        <v>39</v>
      </c>
      <c r="B44" s="17"/>
      <c r="C44" s="22">
        <v>32</v>
      </c>
      <c r="D44" s="23">
        <v>32</v>
      </c>
      <c r="E44" s="23">
        <f t="shared" si="0"/>
        <v>30</v>
      </c>
      <c r="F44" s="52">
        <v>17</v>
      </c>
    </row>
    <row r="45" spans="1:6" x14ac:dyDescent="0.2">
      <c r="A45" s="21" t="s">
        <v>44</v>
      </c>
      <c r="B45" s="17"/>
      <c r="C45" s="22">
        <v>34</v>
      </c>
      <c r="D45" s="23">
        <v>35</v>
      </c>
      <c r="E45" s="23">
        <f t="shared" si="0"/>
        <v>33</v>
      </c>
      <c r="F45" s="52">
        <v>13</v>
      </c>
    </row>
    <row r="46" spans="1:6" x14ac:dyDescent="0.2">
      <c r="A46" s="21" t="s">
        <v>55</v>
      </c>
      <c r="B46" s="17"/>
      <c r="C46" s="22">
        <v>38</v>
      </c>
      <c r="D46" s="23">
        <v>40</v>
      </c>
      <c r="E46" s="23">
        <f t="shared" si="0"/>
        <v>33</v>
      </c>
      <c r="F46" s="52">
        <v>13</v>
      </c>
    </row>
    <row r="47" spans="1:6" x14ac:dyDescent="0.2">
      <c r="A47" s="21" t="s">
        <v>45</v>
      </c>
      <c r="B47" s="17"/>
      <c r="C47" s="22">
        <v>43</v>
      </c>
      <c r="D47" s="23">
        <v>42</v>
      </c>
      <c r="E47" s="23">
        <f t="shared" si="0"/>
        <v>33</v>
      </c>
      <c r="F47" s="52">
        <v>13</v>
      </c>
    </row>
    <row r="48" spans="1:6" x14ac:dyDescent="0.2">
      <c r="A48" s="21"/>
      <c r="B48" s="17"/>
      <c r="C48" s="22"/>
      <c r="D48" s="23"/>
      <c r="E48" s="23"/>
      <c r="F48" s="52"/>
    </row>
    <row r="49" spans="1:6" x14ac:dyDescent="0.2">
      <c r="A49" s="21" t="s">
        <v>46</v>
      </c>
      <c r="B49" s="17"/>
      <c r="C49" s="22">
        <v>34</v>
      </c>
      <c r="D49" s="23">
        <v>33</v>
      </c>
      <c r="E49" s="23">
        <f t="shared" si="0"/>
        <v>33</v>
      </c>
      <c r="F49" s="52">
        <v>13</v>
      </c>
    </row>
    <row r="50" spans="1:6" x14ac:dyDescent="0.2">
      <c r="A50" s="21" t="s">
        <v>48</v>
      </c>
      <c r="B50" s="17"/>
      <c r="C50" s="22">
        <v>32</v>
      </c>
      <c r="D50" s="23">
        <v>33</v>
      </c>
      <c r="E50" s="23">
        <f t="shared" si="0"/>
        <v>37</v>
      </c>
      <c r="F50" s="52">
        <v>12</v>
      </c>
    </row>
    <row r="51" spans="1:6" x14ac:dyDescent="0.2">
      <c r="A51" s="21" t="s">
        <v>43</v>
      </c>
      <c r="B51" s="17"/>
      <c r="C51" s="22">
        <v>37</v>
      </c>
      <c r="D51" s="23">
        <v>37</v>
      </c>
      <c r="E51" s="23">
        <f t="shared" si="0"/>
        <v>37</v>
      </c>
      <c r="F51" s="52">
        <v>12</v>
      </c>
    </row>
    <row r="52" spans="1:6" x14ac:dyDescent="0.2">
      <c r="A52" s="21" t="s">
        <v>54</v>
      </c>
      <c r="B52" s="17"/>
      <c r="C52" s="22">
        <v>38</v>
      </c>
      <c r="D52" s="23">
        <v>40</v>
      </c>
      <c r="E52" s="23">
        <f t="shared" si="0"/>
        <v>37</v>
      </c>
      <c r="F52" s="52">
        <v>12</v>
      </c>
    </row>
    <row r="53" spans="1:6" x14ac:dyDescent="0.2">
      <c r="A53" s="21" t="s">
        <v>52</v>
      </c>
      <c r="B53" s="17"/>
      <c r="C53" s="22">
        <v>38</v>
      </c>
      <c r="D53" s="23">
        <v>37</v>
      </c>
      <c r="E53" s="23">
        <f t="shared" si="0"/>
        <v>37</v>
      </c>
      <c r="F53" s="52">
        <v>12</v>
      </c>
    </row>
    <row r="54" spans="1:6" x14ac:dyDescent="0.2">
      <c r="A54" s="21"/>
      <c r="B54" s="17"/>
      <c r="C54" s="22"/>
      <c r="D54" s="23"/>
      <c r="E54" s="23"/>
      <c r="F54" s="52"/>
    </row>
    <row r="55" spans="1:6" x14ac:dyDescent="0.2">
      <c r="A55" s="21" t="s">
        <v>42</v>
      </c>
      <c r="B55" s="17"/>
      <c r="C55" s="22">
        <v>34</v>
      </c>
      <c r="D55" s="23">
        <v>35</v>
      </c>
      <c r="E55" s="23">
        <f t="shared" si="0"/>
        <v>37</v>
      </c>
      <c r="F55" s="52">
        <v>12</v>
      </c>
    </row>
    <row r="56" spans="1:6" x14ac:dyDescent="0.2">
      <c r="A56" s="21" t="s">
        <v>49</v>
      </c>
      <c r="B56" s="17"/>
      <c r="C56" s="22">
        <v>41</v>
      </c>
      <c r="D56" s="23">
        <v>37</v>
      </c>
      <c r="E56" s="23">
        <f t="shared" si="0"/>
        <v>42</v>
      </c>
      <c r="F56" s="52">
        <v>9</v>
      </c>
    </row>
    <row r="57" spans="1:6" x14ac:dyDescent="0.2">
      <c r="A57" s="21" t="s">
        <v>47</v>
      </c>
      <c r="B57" s="17"/>
      <c r="C57" s="22">
        <v>41</v>
      </c>
      <c r="D57" s="23">
        <v>42</v>
      </c>
      <c r="E57" s="23">
        <f t="shared" si="0"/>
        <v>43</v>
      </c>
      <c r="F57" s="52">
        <v>8</v>
      </c>
    </row>
    <row r="58" spans="1:6" x14ac:dyDescent="0.2">
      <c r="A58" s="21" t="s">
        <v>50</v>
      </c>
      <c r="B58" s="17"/>
      <c r="C58" s="22">
        <v>44</v>
      </c>
      <c r="D58" s="23">
        <v>44</v>
      </c>
      <c r="E58" s="23">
        <f t="shared" si="0"/>
        <v>44</v>
      </c>
      <c r="F58" s="52">
        <v>5</v>
      </c>
    </row>
    <row r="59" spans="1:6" x14ac:dyDescent="0.2">
      <c r="A59" s="21" t="s">
        <v>51</v>
      </c>
      <c r="B59" s="17"/>
      <c r="C59" s="22">
        <v>46</v>
      </c>
      <c r="D59" s="23">
        <v>45</v>
      </c>
      <c r="E59" s="23">
        <f t="shared" si="0"/>
        <v>45</v>
      </c>
      <c r="F59" s="52">
        <v>4</v>
      </c>
    </row>
    <row r="60" spans="1:6" x14ac:dyDescent="0.2">
      <c r="A60" s="21"/>
      <c r="B60" s="17"/>
      <c r="C60" s="22"/>
      <c r="D60" s="23"/>
      <c r="E60" s="23"/>
      <c r="F60" s="52"/>
    </row>
    <row r="61" spans="1:6" x14ac:dyDescent="0.2">
      <c r="A61" s="21" t="s">
        <v>56</v>
      </c>
      <c r="B61" s="17"/>
      <c r="C61" s="22">
        <v>46</v>
      </c>
      <c r="D61" s="23">
        <v>45</v>
      </c>
      <c r="E61" s="23">
        <f t="shared" si="0"/>
        <v>45</v>
      </c>
      <c r="F61" s="52">
        <v>4</v>
      </c>
    </row>
    <row r="62" spans="1:6" x14ac:dyDescent="0.2">
      <c r="A62" s="21" t="s">
        <v>53</v>
      </c>
      <c r="B62" s="17"/>
      <c r="C62" s="22">
        <v>48</v>
      </c>
      <c r="D62" s="23">
        <v>45</v>
      </c>
      <c r="E62" s="23">
        <f t="shared" si="0"/>
        <v>45</v>
      </c>
      <c r="F62" s="52">
        <v>4</v>
      </c>
    </row>
    <row r="63" spans="1:6" x14ac:dyDescent="0.2">
      <c r="A63" s="21" t="s">
        <v>57</v>
      </c>
      <c r="B63" s="17"/>
      <c r="C63" s="22">
        <v>45</v>
      </c>
      <c r="D63" s="23">
        <v>48</v>
      </c>
      <c r="E63" s="23">
        <f t="shared" si="0"/>
        <v>48</v>
      </c>
      <c r="F63" s="52">
        <v>3</v>
      </c>
    </row>
    <row r="64" spans="1:6" x14ac:dyDescent="0.2">
      <c r="A64" s="21" t="s">
        <v>58</v>
      </c>
      <c r="B64" s="17"/>
      <c r="C64" s="22">
        <v>48</v>
      </c>
      <c r="D64" s="23">
        <v>48</v>
      </c>
      <c r="E64" s="23">
        <f t="shared" si="0"/>
        <v>49</v>
      </c>
      <c r="F64" s="52">
        <v>2</v>
      </c>
    </row>
    <row r="65" spans="1:6" x14ac:dyDescent="0.2">
      <c r="A65" s="21" t="s">
        <v>59</v>
      </c>
      <c r="B65" s="17"/>
      <c r="C65" s="26" t="s">
        <v>89</v>
      </c>
      <c r="D65" s="27">
        <v>50</v>
      </c>
      <c r="E65" s="23">
        <f t="shared" si="0"/>
        <v>50</v>
      </c>
      <c r="F65" s="53">
        <v>1</v>
      </c>
    </row>
    <row r="66" spans="1:6" ht="18" customHeight="1" x14ac:dyDescent="0.2">
      <c r="A66" s="16"/>
      <c r="B66" s="25"/>
      <c r="C66" s="54"/>
      <c r="D66" s="55"/>
      <c r="E66" s="55"/>
      <c r="F66" s="48"/>
    </row>
    <row r="67" spans="1:6" ht="18" customHeight="1" x14ac:dyDescent="0.2">
      <c r="A67" s="34" t="s">
        <v>60</v>
      </c>
      <c r="B67" s="35"/>
      <c r="C67" s="36"/>
      <c r="D67" s="37"/>
      <c r="E67" s="37"/>
      <c r="F67" s="49">
        <v>2669</v>
      </c>
    </row>
    <row r="68" spans="1:6" ht="18" customHeight="1" x14ac:dyDescent="0.2">
      <c r="A68" s="21" t="s">
        <v>61</v>
      </c>
      <c r="B68" s="39" t="s">
        <v>90</v>
      </c>
      <c r="C68" s="17"/>
      <c r="D68" s="17"/>
      <c r="E68" s="17"/>
      <c r="F68" s="40"/>
    </row>
    <row r="69" spans="1:6" ht="18" customHeight="1" x14ac:dyDescent="0.2">
      <c r="A69" s="21" t="s">
        <v>63</v>
      </c>
      <c r="B69" s="41" t="s">
        <v>91</v>
      </c>
      <c r="C69" s="17"/>
      <c r="D69" s="17"/>
      <c r="E69" s="17"/>
      <c r="F69" s="40"/>
    </row>
    <row r="70" spans="1:6" ht="18" customHeight="1" x14ac:dyDescent="0.2">
      <c r="A70" s="21" t="s">
        <v>65</v>
      </c>
      <c r="B70" s="39" t="s">
        <v>92</v>
      </c>
      <c r="C70" s="17"/>
      <c r="D70" s="17"/>
      <c r="E70" s="17"/>
      <c r="F70" s="40"/>
    </row>
    <row r="71" spans="1:6" ht="18" customHeight="1" thickBot="1" x14ac:dyDescent="0.25">
      <c r="A71" s="42"/>
      <c r="B71" s="43" t="s">
        <v>93</v>
      </c>
      <c r="C71" s="3"/>
      <c r="D71" s="3"/>
      <c r="E71" s="3"/>
      <c r="F71" s="44"/>
    </row>
    <row r="72" spans="1:6" ht="18" customHeight="1" x14ac:dyDescent="0.2">
      <c r="A72" s="45"/>
    </row>
    <row r="73" spans="1:6" ht="18" customHeight="1" x14ac:dyDescent="0.2"/>
    <row r="74" spans="1:6" ht="18" customHeight="1" x14ac:dyDescent="0.2"/>
    <row r="76" spans="1:6" x14ac:dyDescent="0.2">
      <c r="A76" s="45"/>
    </row>
    <row r="78" spans="1:6" x14ac:dyDescent="0.2">
      <c r="A78" s="45"/>
    </row>
    <row r="80" spans="1:6" x14ac:dyDescent="0.2">
      <c r="A80" s="45"/>
    </row>
    <row r="81" spans="1:1" x14ac:dyDescent="0.2">
      <c r="A81" s="45"/>
    </row>
    <row r="82" spans="1:1" x14ac:dyDescent="0.2">
      <c r="A82" s="45"/>
    </row>
    <row r="84" spans="1:1" x14ac:dyDescent="0.2">
      <c r="A84" s="45"/>
    </row>
    <row r="86" spans="1:1" x14ac:dyDescent="0.2">
      <c r="A86" s="45"/>
    </row>
    <row r="87" spans="1:1" x14ac:dyDescent="0.2">
      <c r="A87" s="45"/>
    </row>
    <row r="88" spans="1:1" x14ac:dyDescent="0.2">
      <c r="A88" s="45"/>
    </row>
    <row r="90" spans="1:1" x14ac:dyDescent="0.2">
      <c r="A90" s="45"/>
    </row>
    <row r="92" spans="1:1" x14ac:dyDescent="0.2">
      <c r="A92" s="45"/>
    </row>
    <row r="94" spans="1:1" x14ac:dyDescent="0.2">
      <c r="A94" s="45"/>
    </row>
  </sheetData>
  <phoneticPr fontId="3"/>
  <pageMargins left="0.75" right="0.75" top="1" bottom="1" header="0.51200000000000001" footer="0.51200000000000001"/>
  <pageSetup paperSize="9" scale="63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4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68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46" t="s">
        <v>69</v>
      </c>
      <c r="D5" s="14" t="s">
        <v>70</v>
      </c>
      <c r="E5" s="14" t="s">
        <v>71</v>
      </c>
      <c r="F5" s="15" t="s">
        <v>72</v>
      </c>
    </row>
    <row r="6" spans="1:6" x14ac:dyDescent="0.2">
      <c r="A6" s="16"/>
      <c r="B6" s="17"/>
      <c r="C6" s="18"/>
      <c r="D6" s="19"/>
      <c r="E6" s="19"/>
      <c r="F6" s="20" t="s">
        <v>73</v>
      </c>
    </row>
    <row r="7" spans="1:6" x14ac:dyDescent="0.2">
      <c r="A7" s="21" t="s">
        <v>74</v>
      </c>
      <c r="B7" s="17"/>
      <c r="C7" s="47">
        <v>1</v>
      </c>
      <c r="D7" s="23">
        <v>1</v>
      </c>
      <c r="E7" s="23">
        <f t="shared" ref="E7:E65" si="0">RANK(F7,F$7:F$65,0)</f>
        <v>1</v>
      </c>
      <c r="F7" s="30">
        <v>138312</v>
      </c>
    </row>
    <row r="8" spans="1:6" x14ac:dyDescent="0.2">
      <c r="A8" s="21" t="s">
        <v>10</v>
      </c>
      <c r="B8" s="17"/>
      <c r="C8" s="47">
        <v>2</v>
      </c>
      <c r="D8" s="23">
        <v>2</v>
      </c>
      <c r="E8" s="23">
        <f t="shared" si="0"/>
        <v>2</v>
      </c>
      <c r="F8" s="30">
        <v>25539</v>
      </c>
    </row>
    <row r="9" spans="1:6" x14ac:dyDescent="0.2">
      <c r="A9" s="21" t="s">
        <v>12</v>
      </c>
      <c r="B9" s="17"/>
      <c r="C9" s="47">
        <v>3</v>
      </c>
      <c r="D9" s="23">
        <v>3</v>
      </c>
      <c r="E9" s="23">
        <f t="shared" si="0"/>
        <v>3</v>
      </c>
      <c r="F9" s="30">
        <v>16718</v>
      </c>
    </row>
    <row r="10" spans="1:6" x14ac:dyDescent="0.2">
      <c r="A10" s="21" t="s">
        <v>14</v>
      </c>
      <c r="B10" s="17"/>
      <c r="C10" s="47">
        <v>4</v>
      </c>
      <c r="D10" s="23">
        <v>4</v>
      </c>
      <c r="E10" s="23">
        <f t="shared" si="0"/>
        <v>4</v>
      </c>
      <c r="F10" s="30">
        <v>14519</v>
      </c>
    </row>
    <row r="11" spans="1:6" x14ac:dyDescent="0.2">
      <c r="A11" s="21" t="s">
        <v>13</v>
      </c>
      <c r="B11" s="17"/>
      <c r="C11" s="47">
        <v>5</v>
      </c>
      <c r="D11" s="23">
        <v>5</v>
      </c>
      <c r="E11" s="23">
        <f t="shared" si="0"/>
        <v>5</v>
      </c>
      <c r="F11" s="30">
        <v>12102</v>
      </c>
    </row>
    <row r="12" spans="1:6" x14ac:dyDescent="0.2">
      <c r="A12" s="21"/>
      <c r="B12" s="17"/>
      <c r="C12" s="47"/>
      <c r="D12" s="23"/>
      <c r="E12" s="23"/>
      <c r="F12" s="30"/>
    </row>
    <row r="13" spans="1:6" x14ac:dyDescent="0.2">
      <c r="A13" s="21" t="s">
        <v>11</v>
      </c>
      <c r="B13" s="17"/>
      <c r="C13" s="47">
        <v>7</v>
      </c>
      <c r="D13" s="23">
        <v>6</v>
      </c>
      <c r="E13" s="23">
        <f t="shared" si="0"/>
        <v>6</v>
      </c>
      <c r="F13" s="30">
        <v>11355</v>
      </c>
    </row>
    <row r="14" spans="1:6" x14ac:dyDescent="0.2">
      <c r="A14" s="21" t="s">
        <v>20</v>
      </c>
      <c r="B14" s="17"/>
      <c r="C14" s="47">
        <v>6</v>
      </c>
      <c r="D14" s="23">
        <v>7</v>
      </c>
      <c r="E14" s="23">
        <f t="shared" si="0"/>
        <v>7</v>
      </c>
      <c r="F14" s="30">
        <v>11202</v>
      </c>
    </row>
    <row r="15" spans="1:6" x14ac:dyDescent="0.2">
      <c r="A15" s="21" t="s">
        <v>9</v>
      </c>
      <c r="B15" s="17"/>
      <c r="C15" s="47">
        <v>9</v>
      </c>
      <c r="D15" s="23">
        <v>8</v>
      </c>
      <c r="E15" s="23">
        <f t="shared" si="0"/>
        <v>8</v>
      </c>
      <c r="F15" s="30">
        <v>9210</v>
      </c>
    </row>
    <row r="16" spans="1:6" x14ac:dyDescent="0.2">
      <c r="A16" s="21" t="s">
        <v>16</v>
      </c>
      <c r="B16" s="17"/>
      <c r="C16" s="47">
        <v>8</v>
      </c>
      <c r="D16" s="23">
        <v>9</v>
      </c>
      <c r="E16" s="23">
        <f t="shared" si="0"/>
        <v>9</v>
      </c>
      <c r="F16" s="30">
        <v>8145</v>
      </c>
    </row>
    <row r="17" spans="1:6" x14ac:dyDescent="0.2">
      <c r="A17" s="21" t="s">
        <v>15</v>
      </c>
      <c r="B17" s="17"/>
      <c r="C17" s="47">
        <v>14</v>
      </c>
      <c r="D17" s="23">
        <v>11</v>
      </c>
      <c r="E17" s="23">
        <f t="shared" si="0"/>
        <v>10</v>
      </c>
      <c r="F17" s="30">
        <v>6511</v>
      </c>
    </row>
    <row r="18" spans="1:6" x14ac:dyDescent="0.2">
      <c r="A18" s="21"/>
      <c r="B18" s="17"/>
      <c r="C18" s="47"/>
      <c r="D18" s="23"/>
      <c r="E18" s="23"/>
      <c r="F18" s="30"/>
    </row>
    <row r="19" spans="1:6" x14ac:dyDescent="0.2">
      <c r="A19" s="21" t="s">
        <v>31</v>
      </c>
      <c r="B19" s="17"/>
      <c r="C19" s="47">
        <v>10</v>
      </c>
      <c r="D19" s="23">
        <v>10</v>
      </c>
      <c r="E19" s="23">
        <f t="shared" si="0"/>
        <v>11</v>
      </c>
      <c r="F19" s="30">
        <v>6319</v>
      </c>
    </row>
    <row r="20" spans="1:6" x14ac:dyDescent="0.2">
      <c r="A20" s="21" t="s">
        <v>21</v>
      </c>
      <c r="B20" s="17"/>
      <c r="C20" s="47">
        <v>13</v>
      </c>
      <c r="D20" s="23">
        <v>13</v>
      </c>
      <c r="E20" s="23">
        <f t="shared" si="0"/>
        <v>12</v>
      </c>
      <c r="F20" s="30">
        <v>5130</v>
      </c>
    </row>
    <row r="21" spans="1:6" x14ac:dyDescent="0.2">
      <c r="A21" s="21" t="s">
        <v>18</v>
      </c>
      <c r="B21" s="17"/>
      <c r="C21" s="47">
        <v>11</v>
      </c>
      <c r="D21" s="23">
        <v>12</v>
      </c>
      <c r="E21" s="23">
        <f t="shared" si="0"/>
        <v>13</v>
      </c>
      <c r="F21" s="30">
        <v>5052</v>
      </c>
    </row>
    <row r="22" spans="1:6" x14ac:dyDescent="0.2">
      <c r="A22" s="21" t="s">
        <v>32</v>
      </c>
      <c r="B22" s="17"/>
      <c r="C22" s="47">
        <v>12</v>
      </c>
      <c r="D22" s="23">
        <v>14</v>
      </c>
      <c r="E22" s="23">
        <f t="shared" si="0"/>
        <v>14</v>
      </c>
      <c r="F22" s="30">
        <v>5018</v>
      </c>
    </row>
    <row r="23" spans="1:6" x14ac:dyDescent="0.2">
      <c r="A23" s="21" t="s">
        <v>19</v>
      </c>
      <c r="B23" s="17"/>
      <c r="C23" s="47">
        <v>18</v>
      </c>
      <c r="D23" s="23">
        <v>16</v>
      </c>
      <c r="E23" s="23">
        <f t="shared" si="0"/>
        <v>15</v>
      </c>
      <c r="F23" s="30">
        <v>4816</v>
      </c>
    </row>
    <row r="24" spans="1:6" x14ac:dyDescent="0.2">
      <c r="A24" s="21"/>
      <c r="B24" s="17"/>
      <c r="C24" s="47"/>
      <c r="D24" s="23"/>
      <c r="E24" s="23"/>
      <c r="F24" s="30"/>
    </row>
    <row r="25" spans="1:6" x14ac:dyDescent="0.2">
      <c r="A25" s="21" t="s">
        <v>17</v>
      </c>
      <c r="B25" s="17"/>
      <c r="C25" s="47">
        <v>20</v>
      </c>
      <c r="D25" s="23">
        <v>18</v>
      </c>
      <c r="E25" s="23">
        <f t="shared" si="0"/>
        <v>16</v>
      </c>
      <c r="F25" s="30">
        <v>4442</v>
      </c>
    </row>
    <row r="26" spans="1:6" x14ac:dyDescent="0.2">
      <c r="A26" s="21" t="s">
        <v>23</v>
      </c>
      <c r="B26" s="17"/>
      <c r="C26" s="47">
        <v>15</v>
      </c>
      <c r="D26" s="23">
        <v>15</v>
      </c>
      <c r="E26" s="23">
        <f t="shared" si="0"/>
        <v>17</v>
      </c>
      <c r="F26" s="30">
        <v>4422</v>
      </c>
    </row>
    <row r="27" spans="1:6" x14ac:dyDescent="0.2">
      <c r="A27" s="21" t="s">
        <v>22</v>
      </c>
      <c r="B27" s="17"/>
      <c r="C27" s="47">
        <v>16</v>
      </c>
      <c r="D27" s="23">
        <v>17</v>
      </c>
      <c r="E27" s="23">
        <f t="shared" si="0"/>
        <v>18</v>
      </c>
      <c r="F27" s="30">
        <v>4057</v>
      </c>
    </row>
    <row r="28" spans="1:6" x14ac:dyDescent="0.2">
      <c r="A28" s="21" t="s">
        <v>35</v>
      </c>
      <c r="B28" s="17"/>
      <c r="C28" s="47">
        <v>19</v>
      </c>
      <c r="D28" s="23">
        <v>20</v>
      </c>
      <c r="E28" s="23">
        <f t="shared" si="0"/>
        <v>19</v>
      </c>
      <c r="F28" s="30">
        <v>3703</v>
      </c>
    </row>
    <row r="29" spans="1:6" x14ac:dyDescent="0.2">
      <c r="A29" s="21" t="s">
        <v>75</v>
      </c>
      <c r="B29" s="17"/>
      <c r="C29" s="47">
        <v>21</v>
      </c>
      <c r="D29" s="23">
        <v>21</v>
      </c>
      <c r="E29" s="23">
        <f t="shared" si="0"/>
        <v>20</v>
      </c>
      <c r="F29" s="30">
        <v>3473</v>
      </c>
    </row>
    <row r="30" spans="1:6" x14ac:dyDescent="0.2">
      <c r="A30" s="21"/>
      <c r="B30" s="17"/>
      <c r="C30" s="47"/>
      <c r="D30" s="23"/>
      <c r="E30" s="23"/>
      <c r="F30" s="30"/>
    </row>
    <row r="31" spans="1:6" x14ac:dyDescent="0.2">
      <c r="A31" s="21" t="s">
        <v>30</v>
      </c>
      <c r="B31" s="17"/>
      <c r="C31" s="47">
        <v>17</v>
      </c>
      <c r="D31" s="23">
        <v>19</v>
      </c>
      <c r="E31" s="23">
        <f t="shared" si="0"/>
        <v>21</v>
      </c>
      <c r="F31" s="30">
        <v>3337</v>
      </c>
    </row>
    <row r="32" spans="1:6" x14ac:dyDescent="0.2">
      <c r="A32" s="21" t="s">
        <v>25</v>
      </c>
      <c r="B32" s="17"/>
      <c r="C32" s="47">
        <v>26</v>
      </c>
      <c r="D32" s="23">
        <v>22</v>
      </c>
      <c r="E32" s="23">
        <f t="shared" si="0"/>
        <v>22</v>
      </c>
      <c r="F32" s="30">
        <v>2715</v>
      </c>
    </row>
    <row r="33" spans="1:6" x14ac:dyDescent="0.2">
      <c r="A33" s="21" t="s">
        <v>34</v>
      </c>
      <c r="B33" s="17"/>
      <c r="C33" s="47">
        <v>24</v>
      </c>
      <c r="D33" s="23">
        <v>24</v>
      </c>
      <c r="E33" s="23">
        <f t="shared" si="0"/>
        <v>23</v>
      </c>
      <c r="F33" s="30">
        <v>2387</v>
      </c>
    </row>
    <row r="34" spans="1:6" x14ac:dyDescent="0.2">
      <c r="A34" s="21" t="s">
        <v>54</v>
      </c>
      <c r="B34" s="17"/>
      <c r="C34" s="47">
        <v>23</v>
      </c>
      <c r="D34" s="23">
        <v>25</v>
      </c>
      <c r="E34" s="23">
        <f t="shared" si="0"/>
        <v>24</v>
      </c>
      <c r="F34" s="30">
        <v>2229</v>
      </c>
    </row>
    <row r="35" spans="1:6" x14ac:dyDescent="0.2">
      <c r="A35" s="21" t="s">
        <v>33</v>
      </c>
      <c r="B35" s="17"/>
      <c r="C35" s="47">
        <v>27</v>
      </c>
      <c r="D35" s="23">
        <v>27</v>
      </c>
      <c r="E35" s="23">
        <f t="shared" si="0"/>
        <v>25</v>
      </c>
      <c r="F35" s="30">
        <v>2169</v>
      </c>
    </row>
    <row r="36" spans="1:6" x14ac:dyDescent="0.2">
      <c r="A36" s="21"/>
      <c r="B36" s="17"/>
      <c r="C36" s="47"/>
      <c r="D36" s="23"/>
      <c r="E36" s="23"/>
      <c r="F36" s="30"/>
    </row>
    <row r="37" spans="1:6" x14ac:dyDescent="0.2">
      <c r="A37" s="21" t="s">
        <v>41</v>
      </c>
      <c r="B37" s="17"/>
      <c r="C37" s="47">
        <v>22</v>
      </c>
      <c r="D37" s="23">
        <v>23</v>
      </c>
      <c r="E37" s="23">
        <f t="shared" si="0"/>
        <v>26</v>
      </c>
      <c r="F37" s="30">
        <v>2163</v>
      </c>
    </row>
    <row r="38" spans="1:6" x14ac:dyDescent="0.2">
      <c r="A38" s="21" t="s">
        <v>40</v>
      </c>
      <c r="B38" s="17"/>
      <c r="C38" s="47">
        <v>25</v>
      </c>
      <c r="D38" s="23">
        <v>28</v>
      </c>
      <c r="E38" s="23">
        <f t="shared" si="0"/>
        <v>27</v>
      </c>
      <c r="F38" s="30">
        <v>2110</v>
      </c>
    </row>
    <row r="39" spans="1:6" x14ac:dyDescent="0.2">
      <c r="A39" s="21" t="s">
        <v>38</v>
      </c>
      <c r="B39" s="17"/>
      <c r="C39" s="47">
        <v>28</v>
      </c>
      <c r="D39" s="23">
        <v>26</v>
      </c>
      <c r="E39" s="23">
        <f t="shared" si="0"/>
        <v>28</v>
      </c>
      <c r="F39" s="30">
        <v>2039</v>
      </c>
    </row>
    <row r="40" spans="1:6" x14ac:dyDescent="0.2">
      <c r="A40" s="21" t="s">
        <v>37</v>
      </c>
      <c r="B40" s="17"/>
      <c r="C40" s="47">
        <v>32</v>
      </c>
      <c r="D40" s="23">
        <v>31</v>
      </c>
      <c r="E40" s="23">
        <f t="shared" si="0"/>
        <v>29</v>
      </c>
      <c r="F40" s="30">
        <v>1990</v>
      </c>
    </row>
    <row r="41" spans="1:6" x14ac:dyDescent="0.2">
      <c r="A41" s="21" t="s">
        <v>76</v>
      </c>
      <c r="B41" s="17"/>
      <c r="C41" s="47">
        <v>35</v>
      </c>
      <c r="D41" s="23">
        <v>30</v>
      </c>
      <c r="E41" s="23">
        <f t="shared" si="0"/>
        <v>30</v>
      </c>
      <c r="F41" s="30">
        <v>1839</v>
      </c>
    </row>
    <row r="42" spans="1:6" x14ac:dyDescent="0.2">
      <c r="A42" s="21"/>
      <c r="B42" s="17"/>
      <c r="C42" s="47"/>
      <c r="D42" s="23"/>
      <c r="E42" s="23"/>
      <c r="F42" s="30"/>
    </row>
    <row r="43" spans="1:6" x14ac:dyDescent="0.2">
      <c r="A43" s="21" t="s">
        <v>24</v>
      </c>
      <c r="B43" s="17"/>
      <c r="C43" s="47">
        <v>34</v>
      </c>
      <c r="D43" s="23">
        <v>33</v>
      </c>
      <c r="E43" s="23">
        <f t="shared" si="0"/>
        <v>31</v>
      </c>
      <c r="F43" s="30">
        <v>1607</v>
      </c>
    </row>
    <row r="44" spans="1:6" x14ac:dyDescent="0.2">
      <c r="A44" s="21" t="s">
        <v>36</v>
      </c>
      <c r="B44" s="17"/>
      <c r="C44" s="47">
        <v>29</v>
      </c>
      <c r="D44" s="23">
        <v>29</v>
      </c>
      <c r="E44" s="23">
        <f t="shared" si="0"/>
        <v>32</v>
      </c>
      <c r="F44" s="30">
        <v>1603</v>
      </c>
    </row>
    <row r="45" spans="1:6" x14ac:dyDescent="0.2">
      <c r="A45" s="21" t="s">
        <v>44</v>
      </c>
      <c r="B45" s="17"/>
      <c r="C45" s="47">
        <v>33</v>
      </c>
      <c r="D45" s="23">
        <v>34</v>
      </c>
      <c r="E45" s="23">
        <f t="shared" si="0"/>
        <v>33</v>
      </c>
      <c r="F45" s="30">
        <v>1435</v>
      </c>
    </row>
    <row r="46" spans="1:6" x14ac:dyDescent="0.2">
      <c r="A46" s="21" t="s">
        <v>46</v>
      </c>
      <c r="B46" s="17"/>
      <c r="C46" s="47">
        <v>39</v>
      </c>
      <c r="D46" s="23">
        <v>37</v>
      </c>
      <c r="E46" s="23">
        <f t="shared" si="0"/>
        <v>34</v>
      </c>
      <c r="F46" s="30">
        <v>1423</v>
      </c>
    </row>
    <row r="47" spans="1:6" x14ac:dyDescent="0.2">
      <c r="A47" s="21" t="s">
        <v>39</v>
      </c>
      <c r="B47" s="17"/>
      <c r="C47" s="47">
        <v>30</v>
      </c>
      <c r="D47" s="23">
        <v>32</v>
      </c>
      <c r="E47" s="23">
        <f t="shared" si="0"/>
        <v>35</v>
      </c>
      <c r="F47" s="30">
        <v>1394</v>
      </c>
    </row>
    <row r="48" spans="1:6" x14ac:dyDescent="0.2">
      <c r="A48" s="21"/>
      <c r="B48" s="17"/>
      <c r="C48" s="47"/>
      <c r="D48" s="23"/>
      <c r="E48" s="23"/>
      <c r="F48" s="30"/>
    </row>
    <row r="49" spans="1:6" x14ac:dyDescent="0.2">
      <c r="A49" s="21" t="s">
        <v>55</v>
      </c>
      <c r="B49" s="17"/>
      <c r="C49" s="47">
        <v>37</v>
      </c>
      <c r="D49" s="23">
        <v>38</v>
      </c>
      <c r="E49" s="23">
        <f t="shared" si="0"/>
        <v>36</v>
      </c>
      <c r="F49" s="30">
        <v>1369</v>
      </c>
    </row>
    <row r="50" spans="1:6" x14ac:dyDescent="0.2">
      <c r="A50" s="21" t="s">
        <v>45</v>
      </c>
      <c r="B50" s="17"/>
      <c r="C50" s="47">
        <v>36</v>
      </c>
      <c r="D50" s="23">
        <v>35</v>
      </c>
      <c r="E50" s="23">
        <f t="shared" si="0"/>
        <v>37</v>
      </c>
      <c r="F50" s="30">
        <v>1368</v>
      </c>
    </row>
    <row r="51" spans="1:6" x14ac:dyDescent="0.2">
      <c r="A51" s="21" t="s">
        <v>42</v>
      </c>
      <c r="B51" s="17"/>
      <c r="C51" s="47">
        <v>31</v>
      </c>
      <c r="D51" s="23">
        <v>36</v>
      </c>
      <c r="E51" s="23">
        <f t="shared" si="0"/>
        <v>38</v>
      </c>
      <c r="F51" s="30">
        <v>1299</v>
      </c>
    </row>
    <row r="52" spans="1:6" x14ac:dyDescent="0.2">
      <c r="A52" s="21" t="s">
        <v>43</v>
      </c>
      <c r="B52" s="17"/>
      <c r="C52" s="47">
        <v>40</v>
      </c>
      <c r="D52" s="23">
        <v>39</v>
      </c>
      <c r="E52" s="23">
        <f t="shared" si="0"/>
        <v>39</v>
      </c>
      <c r="F52" s="30">
        <v>1212</v>
      </c>
    </row>
    <row r="53" spans="1:6" x14ac:dyDescent="0.2">
      <c r="A53" s="21" t="s">
        <v>53</v>
      </c>
      <c r="B53" s="17"/>
      <c r="C53" s="47">
        <v>38</v>
      </c>
      <c r="D53" s="23">
        <v>40</v>
      </c>
      <c r="E53" s="23">
        <f t="shared" si="0"/>
        <v>40</v>
      </c>
      <c r="F53" s="30">
        <v>1185</v>
      </c>
    </row>
    <row r="54" spans="1:6" x14ac:dyDescent="0.2">
      <c r="A54" s="21"/>
      <c r="B54" s="17"/>
      <c r="C54" s="47"/>
      <c r="D54" s="23"/>
      <c r="E54" s="23"/>
      <c r="F54" s="30"/>
    </row>
    <row r="55" spans="1:6" x14ac:dyDescent="0.2">
      <c r="A55" s="21" t="s">
        <v>50</v>
      </c>
      <c r="B55" s="17"/>
      <c r="C55" s="47">
        <v>42</v>
      </c>
      <c r="D55" s="23">
        <v>41</v>
      </c>
      <c r="E55" s="23">
        <f t="shared" si="0"/>
        <v>41</v>
      </c>
      <c r="F55" s="30">
        <v>994</v>
      </c>
    </row>
    <row r="56" spans="1:6" x14ac:dyDescent="0.2">
      <c r="A56" s="21" t="s">
        <v>48</v>
      </c>
      <c r="B56" s="17"/>
      <c r="C56" s="47">
        <v>41</v>
      </c>
      <c r="D56" s="23">
        <v>42</v>
      </c>
      <c r="E56" s="23">
        <f t="shared" si="0"/>
        <v>42</v>
      </c>
      <c r="F56" s="30">
        <v>940</v>
      </c>
    </row>
    <row r="57" spans="1:6" x14ac:dyDescent="0.2">
      <c r="A57" s="21" t="s">
        <v>47</v>
      </c>
      <c r="B57" s="17"/>
      <c r="C57" s="47">
        <v>45</v>
      </c>
      <c r="D57" s="23">
        <v>45</v>
      </c>
      <c r="E57" s="23">
        <f t="shared" si="0"/>
        <v>43</v>
      </c>
      <c r="F57" s="30">
        <v>854</v>
      </c>
    </row>
    <row r="58" spans="1:6" x14ac:dyDescent="0.2">
      <c r="A58" s="21" t="s">
        <v>52</v>
      </c>
      <c r="B58" s="17"/>
      <c r="C58" s="47">
        <v>44</v>
      </c>
      <c r="D58" s="23">
        <v>44</v>
      </c>
      <c r="E58" s="23">
        <f t="shared" si="0"/>
        <v>44</v>
      </c>
      <c r="F58" s="30">
        <v>839</v>
      </c>
    </row>
    <row r="59" spans="1:6" x14ac:dyDescent="0.2">
      <c r="A59" s="21" t="s">
        <v>49</v>
      </c>
      <c r="B59" s="17"/>
      <c r="C59" s="47">
        <v>43</v>
      </c>
      <c r="D59" s="23">
        <v>43</v>
      </c>
      <c r="E59" s="23">
        <f t="shared" si="0"/>
        <v>45</v>
      </c>
      <c r="F59" s="30">
        <v>813</v>
      </c>
    </row>
    <row r="60" spans="1:6" x14ac:dyDescent="0.2">
      <c r="A60" s="21"/>
      <c r="B60" s="17"/>
      <c r="C60" s="47"/>
      <c r="D60" s="23"/>
      <c r="E60" s="23"/>
      <c r="F60" s="30"/>
    </row>
    <row r="61" spans="1:6" x14ac:dyDescent="0.2">
      <c r="A61" s="21" t="s">
        <v>57</v>
      </c>
      <c r="B61" s="17"/>
      <c r="C61" s="47">
        <v>48</v>
      </c>
      <c r="D61" s="23">
        <v>48</v>
      </c>
      <c r="E61" s="23">
        <f t="shared" si="0"/>
        <v>46</v>
      </c>
      <c r="F61" s="30">
        <v>660</v>
      </c>
    </row>
    <row r="62" spans="1:6" x14ac:dyDescent="0.2">
      <c r="A62" s="21" t="s">
        <v>51</v>
      </c>
      <c r="B62" s="17"/>
      <c r="C62" s="47">
        <v>46</v>
      </c>
      <c r="D62" s="23">
        <v>46</v>
      </c>
      <c r="E62" s="23">
        <f t="shared" si="0"/>
        <v>47</v>
      </c>
      <c r="F62" s="30">
        <v>656</v>
      </c>
    </row>
    <row r="63" spans="1:6" x14ac:dyDescent="0.2">
      <c r="A63" s="21" t="s">
        <v>56</v>
      </c>
      <c r="B63" s="17"/>
      <c r="C63" s="47">
        <v>47</v>
      </c>
      <c r="D63" s="23">
        <v>47</v>
      </c>
      <c r="E63" s="23">
        <f t="shared" si="0"/>
        <v>48</v>
      </c>
      <c r="F63" s="30">
        <v>596</v>
      </c>
    </row>
    <row r="64" spans="1:6" x14ac:dyDescent="0.2">
      <c r="A64" s="21" t="s">
        <v>58</v>
      </c>
      <c r="B64" s="17"/>
      <c r="C64" s="47">
        <v>49</v>
      </c>
      <c r="D64" s="23">
        <v>49</v>
      </c>
      <c r="E64" s="23">
        <f t="shared" si="0"/>
        <v>49</v>
      </c>
      <c r="F64" s="30">
        <v>155</v>
      </c>
    </row>
    <row r="65" spans="1:6" x14ac:dyDescent="0.2">
      <c r="A65" s="21" t="s">
        <v>59</v>
      </c>
      <c r="B65" s="17"/>
      <c r="C65" s="47">
        <v>50</v>
      </c>
      <c r="D65" s="23">
        <v>50</v>
      </c>
      <c r="E65" s="23">
        <f t="shared" si="0"/>
        <v>50</v>
      </c>
      <c r="F65" s="30">
        <v>152</v>
      </c>
    </row>
    <row r="66" spans="1:6" x14ac:dyDescent="0.2">
      <c r="A66" s="16"/>
      <c r="B66" s="17"/>
      <c r="C66" s="32"/>
      <c r="D66" s="19"/>
      <c r="E66" s="19"/>
      <c r="F66" s="48"/>
    </row>
    <row r="67" spans="1:6" x14ac:dyDescent="0.2">
      <c r="A67" s="34" t="s">
        <v>60</v>
      </c>
      <c r="B67" s="35"/>
      <c r="C67" s="36"/>
      <c r="D67" s="37"/>
      <c r="E67" s="37"/>
      <c r="F67" s="49">
        <v>343577</v>
      </c>
    </row>
    <row r="68" spans="1:6" x14ac:dyDescent="0.2">
      <c r="A68" s="21" t="s">
        <v>61</v>
      </c>
      <c r="B68" s="39" t="s">
        <v>77</v>
      </c>
      <c r="C68" s="17"/>
      <c r="D68" s="17"/>
      <c r="E68" s="17"/>
      <c r="F68" s="40"/>
    </row>
    <row r="69" spans="1:6" x14ac:dyDescent="0.2">
      <c r="A69" s="21" t="s">
        <v>63</v>
      </c>
      <c r="B69" s="41" t="s">
        <v>78</v>
      </c>
      <c r="C69" s="17"/>
      <c r="D69" s="17"/>
      <c r="E69" s="17"/>
      <c r="F69" s="40"/>
    </row>
    <row r="70" spans="1:6" x14ac:dyDescent="0.2">
      <c r="A70" s="21" t="s">
        <v>65</v>
      </c>
      <c r="B70" s="39" t="s">
        <v>79</v>
      </c>
      <c r="C70" s="17"/>
      <c r="D70" s="17"/>
      <c r="E70" s="17"/>
      <c r="F70" s="40"/>
    </row>
    <row r="71" spans="1:6" x14ac:dyDescent="0.2">
      <c r="A71" s="21"/>
      <c r="B71" s="39" t="s">
        <v>80</v>
      </c>
      <c r="C71" s="17"/>
      <c r="D71" s="17"/>
      <c r="E71" s="17"/>
      <c r="F71" s="40"/>
    </row>
    <row r="72" spans="1:6" x14ac:dyDescent="0.2">
      <c r="A72" s="21"/>
      <c r="B72" s="39" t="s">
        <v>81</v>
      </c>
      <c r="C72" s="17"/>
      <c r="D72" s="17"/>
      <c r="E72" s="17"/>
      <c r="F72" s="40"/>
    </row>
    <row r="73" spans="1:6" ht="18" thickBot="1" x14ac:dyDescent="0.25">
      <c r="A73" s="42"/>
      <c r="B73" s="3" t="s">
        <v>82</v>
      </c>
      <c r="C73" s="3"/>
      <c r="D73" s="3"/>
      <c r="E73" s="3"/>
      <c r="F73" s="44"/>
    </row>
    <row r="74" spans="1:6" x14ac:dyDescent="0.2">
      <c r="A74" s="45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5"/>
  <sheetViews>
    <sheetView tabSelected="1" view="pageBreakPreview" zoomScaleNormal="100" workbookViewId="0">
      <selection activeCell="H16" sqref="H16"/>
    </sheetView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0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12" t="s">
        <v>3</v>
      </c>
      <c r="D5" s="13" t="s">
        <v>4</v>
      </c>
      <c r="E5" s="14" t="s">
        <v>5</v>
      </c>
      <c r="F5" s="15" t="s">
        <v>6</v>
      </c>
    </row>
    <row r="6" spans="1:6" x14ac:dyDescent="0.2">
      <c r="A6" s="16"/>
      <c r="B6" s="17"/>
      <c r="C6" s="18"/>
      <c r="D6" s="19"/>
      <c r="E6" s="19"/>
      <c r="F6" s="20" t="s">
        <v>7</v>
      </c>
    </row>
    <row r="7" spans="1:6" x14ac:dyDescent="0.2">
      <c r="A7" s="21" t="s">
        <v>8</v>
      </c>
      <c r="B7" s="17"/>
      <c r="C7" s="22">
        <v>1</v>
      </c>
      <c r="D7" s="23">
        <v>1</v>
      </c>
      <c r="E7" s="23">
        <f t="shared" ref="E7:E28" si="0">RANK(F7,F$7:F$66)</f>
        <v>1</v>
      </c>
      <c r="F7" s="24">
        <v>2938</v>
      </c>
    </row>
    <row r="8" spans="1:6" x14ac:dyDescent="0.2">
      <c r="A8" s="21" t="s">
        <v>9</v>
      </c>
      <c r="B8" s="17"/>
      <c r="C8" s="22">
        <v>2</v>
      </c>
      <c r="D8" s="23">
        <v>2</v>
      </c>
      <c r="E8" s="23">
        <f t="shared" si="0"/>
        <v>2</v>
      </c>
      <c r="F8" s="24">
        <v>467</v>
      </c>
    </row>
    <row r="9" spans="1:6" x14ac:dyDescent="0.2">
      <c r="A9" s="21" t="s">
        <v>10</v>
      </c>
      <c r="B9" s="17"/>
      <c r="C9" s="22">
        <v>3</v>
      </c>
      <c r="D9" s="23">
        <v>3</v>
      </c>
      <c r="E9" s="23">
        <f t="shared" si="0"/>
        <v>3</v>
      </c>
      <c r="F9" s="24">
        <v>400</v>
      </c>
    </row>
    <row r="10" spans="1:6" x14ac:dyDescent="0.2">
      <c r="A10" s="21" t="s">
        <v>11</v>
      </c>
      <c r="B10" s="17"/>
      <c r="C10" s="22">
        <v>4</v>
      </c>
      <c r="D10" s="23">
        <v>4</v>
      </c>
      <c r="E10" s="23">
        <f t="shared" si="0"/>
        <v>4</v>
      </c>
      <c r="F10" s="24">
        <v>314</v>
      </c>
    </row>
    <row r="11" spans="1:6" x14ac:dyDescent="0.2">
      <c r="A11" s="21" t="s">
        <v>12</v>
      </c>
      <c r="B11" s="17"/>
      <c r="C11" s="22">
        <v>5</v>
      </c>
      <c r="D11" s="23">
        <v>5</v>
      </c>
      <c r="E11" s="23">
        <f t="shared" si="0"/>
        <v>5</v>
      </c>
      <c r="F11" s="24">
        <v>268</v>
      </c>
    </row>
    <row r="12" spans="1:6" x14ac:dyDescent="0.2">
      <c r="A12" s="21"/>
      <c r="B12" s="17"/>
      <c r="C12" s="22"/>
      <c r="D12" s="23"/>
      <c r="E12" s="23"/>
      <c r="F12" s="24"/>
    </row>
    <row r="13" spans="1:6" x14ac:dyDescent="0.2">
      <c r="A13" s="21" t="s">
        <v>13</v>
      </c>
      <c r="B13" s="25"/>
      <c r="C13" s="22">
        <v>7</v>
      </c>
      <c r="D13" s="23">
        <v>7</v>
      </c>
      <c r="E13" s="23">
        <f t="shared" si="0"/>
        <v>6</v>
      </c>
      <c r="F13" s="24">
        <v>228</v>
      </c>
    </row>
    <row r="14" spans="1:6" x14ac:dyDescent="0.2">
      <c r="A14" s="21" t="s">
        <v>14</v>
      </c>
      <c r="B14" s="25"/>
      <c r="C14" s="22">
        <v>8</v>
      </c>
      <c r="D14" s="23">
        <v>6</v>
      </c>
      <c r="E14" s="23">
        <f t="shared" si="0"/>
        <v>7</v>
      </c>
      <c r="F14" s="24">
        <v>155</v>
      </c>
    </row>
    <row r="15" spans="1:6" x14ac:dyDescent="0.2">
      <c r="A15" s="21" t="s">
        <v>15</v>
      </c>
      <c r="B15" s="25"/>
      <c r="C15" s="22">
        <v>13</v>
      </c>
      <c r="D15" s="23">
        <v>12</v>
      </c>
      <c r="E15" s="23">
        <f t="shared" si="0"/>
        <v>8</v>
      </c>
      <c r="F15" s="24">
        <v>139</v>
      </c>
    </row>
    <row r="16" spans="1:6" x14ac:dyDescent="0.2">
      <c r="A16" s="21" t="s">
        <v>16</v>
      </c>
      <c r="B16" s="25"/>
      <c r="C16" s="22">
        <v>12</v>
      </c>
      <c r="D16" s="23">
        <v>10</v>
      </c>
      <c r="E16" s="23">
        <f t="shared" si="0"/>
        <v>9</v>
      </c>
      <c r="F16" s="24">
        <v>129</v>
      </c>
    </row>
    <row r="17" spans="1:6" x14ac:dyDescent="0.2">
      <c r="A17" s="21" t="s">
        <v>17</v>
      </c>
      <c r="B17" s="25"/>
      <c r="C17" s="22">
        <v>9</v>
      </c>
      <c r="D17" s="23">
        <v>11</v>
      </c>
      <c r="E17" s="23">
        <f t="shared" si="0"/>
        <v>10</v>
      </c>
      <c r="F17" s="24">
        <v>121</v>
      </c>
    </row>
    <row r="18" spans="1:6" x14ac:dyDescent="0.2">
      <c r="A18" s="21"/>
      <c r="B18" s="25"/>
      <c r="C18" s="22"/>
      <c r="D18" s="23"/>
      <c r="E18" s="23"/>
      <c r="F18" s="24"/>
    </row>
    <row r="19" spans="1:6" x14ac:dyDescent="0.2">
      <c r="A19" s="21" t="s">
        <v>18</v>
      </c>
      <c r="B19" s="25"/>
      <c r="C19" s="22">
        <v>14</v>
      </c>
      <c r="D19" s="23">
        <v>15</v>
      </c>
      <c r="E19" s="23">
        <f t="shared" si="0"/>
        <v>11</v>
      </c>
      <c r="F19" s="24">
        <v>112</v>
      </c>
    </row>
    <row r="20" spans="1:6" x14ac:dyDescent="0.2">
      <c r="A20" s="21" t="s">
        <v>19</v>
      </c>
      <c r="B20" s="25"/>
      <c r="C20" s="22">
        <v>10</v>
      </c>
      <c r="D20" s="23">
        <v>9</v>
      </c>
      <c r="E20" s="23">
        <f t="shared" si="0"/>
        <v>12</v>
      </c>
      <c r="F20" s="24">
        <v>108</v>
      </c>
    </row>
    <row r="21" spans="1:6" x14ac:dyDescent="0.2">
      <c r="A21" s="21" t="s">
        <v>20</v>
      </c>
      <c r="B21" s="25"/>
      <c r="C21" s="22">
        <v>6</v>
      </c>
      <c r="D21" s="23">
        <v>8</v>
      </c>
      <c r="E21" s="23">
        <f t="shared" si="0"/>
        <v>13</v>
      </c>
      <c r="F21" s="24">
        <v>105</v>
      </c>
    </row>
    <row r="22" spans="1:6" x14ac:dyDescent="0.2">
      <c r="A22" s="21" t="s">
        <v>21</v>
      </c>
      <c r="B22" s="25"/>
      <c r="C22" s="22">
        <v>25</v>
      </c>
      <c r="D22" s="23">
        <v>19</v>
      </c>
      <c r="E22" s="23">
        <f t="shared" si="0"/>
        <v>14</v>
      </c>
      <c r="F22" s="24">
        <v>95</v>
      </c>
    </row>
    <row r="23" spans="1:6" x14ac:dyDescent="0.2">
      <c r="A23" s="21" t="s">
        <v>22</v>
      </c>
      <c r="B23" s="25"/>
      <c r="C23" s="22">
        <v>11</v>
      </c>
      <c r="D23" s="23">
        <v>12</v>
      </c>
      <c r="E23" s="23">
        <f t="shared" si="0"/>
        <v>15</v>
      </c>
      <c r="F23" s="24">
        <v>84</v>
      </c>
    </row>
    <row r="24" spans="1:6" x14ac:dyDescent="0.2">
      <c r="A24" s="21"/>
      <c r="B24" s="25"/>
      <c r="C24" s="22"/>
      <c r="D24" s="23"/>
      <c r="E24" s="23"/>
      <c r="F24" s="24"/>
    </row>
    <row r="25" spans="1:6" x14ac:dyDescent="0.2">
      <c r="A25" s="21" t="s">
        <v>23</v>
      </c>
      <c r="B25" s="25"/>
      <c r="C25" s="22">
        <v>18</v>
      </c>
      <c r="D25" s="23">
        <v>16</v>
      </c>
      <c r="E25" s="23">
        <f t="shared" si="0"/>
        <v>16</v>
      </c>
      <c r="F25" s="24">
        <v>83</v>
      </c>
    </row>
    <row r="26" spans="1:6" x14ac:dyDescent="0.2">
      <c r="A26" s="21" t="s">
        <v>24</v>
      </c>
      <c r="B26" s="25"/>
      <c r="C26" s="22">
        <v>15</v>
      </c>
      <c r="D26" s="23">
        <v>21</v>
      </c>
      <c r="E26" s="23">
        <f t="shared" si="0"/>
        <v>17</v>
      </c>
      <c r="F26" s="24">
        <v>68</v>
      </c>
    </row>
    <row r="27" spans="1:6" x14ac:dyDescent="0.2">
      <c r="A27" s="21" t="s">
        <v>25</v>
      </c>
      <c r="B27" s="25"/>
      <c r="C27" s="22">
        <v>28</v>
      </c>
      <c r="D27" s="23">
        <v>17</v>
      </c>
      <c r="E27" s="23">
        <f t="shared" si="0"/>
        <v>18</v>
      </c>
      <c r="F27" s="24">
        <v>67</v>
      </c>
    </row>
    <row r="28" spans="1:6" x14ac:dyDescent="0.2">
      <c r="A28" s="21" t="s">
        <v>26</v>
      </c>
      <c r="B28" s="25"/>
      <c r="C28" s="26" t="s">
        <v>27</v>
      </c>
      <c r="D28" s="27" t="s">
        <v>27</v>
      </c>
      <c r="E28" s="23">
        <f t="shared" si="0"/>
        <v>18</v>
      </c>
      <c r="F28" s="24">
        <v>67</v>
      </c>
    </row>
    <row r="29" spans="1:6" x14ac:dyDescent="0.2">
      <c r="A29" s="21" t="s">
        <v>28</v>
      </c>
      <c r="B29" s="25"/>
      <c r="C29" s="22">
        <v>33</v>
      </c>
      <c r="D29" s="23">
        <v>42</v>
      </c>
      <c r="E29" s="27" t="s">
        <v>27</v>
      </c>
      <c r="F29" s="28" t="s">
        <v>27</v>
      </c>
    </row>
    <row r="30" spans="1:6" x14ac:dyDescent="0.2">
      <c r="A30" s="21" t="s">
        <v>29</v>
      </c>
      <c r="B30" s="25"/>
      <c r="C30" s="22">
        <v>24</v>
      </c>
      <c r="D30" s="23">
        <v>29</v>
      </c>
      <c r="E30" s="27" t="s">
        <v>27</v>
      </c>
      <c r="F30" s="28" t="s">
        <v>27</v>
      </c>
    </row>
    <row r="31" spans="1:6" x14ac:dyDescent="0.2">
      <c r="A31" s="21" t="s">
        <v>30</v>
      </c>
      <c r="B31" s="25"/>
      <c r="C31" s="22">
        <v>26</v>
      </c>
      <c r="D31" s="23">
        <v>17</v>
      </c>
      <c r="E31" s="23">
        <f t="shared" ref="E31:E65" si="1">RANK(F31,F$7:F$66)</f>
        <v>20</v>
      </c>
      <c r="F31" s="24">
        <v>63</v>
      </c>
    </row>
    <row r="32" spans="1:6" x14ac:dyDescent="0.2">
      <c r="A32" s="21"/>
      <c r="B32" s="25"/>
      <c r="C32" s="22"/>
      <c r="D32" s="23"/>
      <c r="E32" s="23"/>
      <c r="F32" s="24"/>
    </row>
    <row r="33" spans="1:6" x14ac:dyDescent="0.2">
      <c r="A33" s="21" t="s">
        <v>31</v>
      </c>
      <c r="B33" s="25"/>
      <c r="C33" s="22">
        <v>15</v>
      </c>
      <c r="D33" s="23">
        <v>14</v>
      </c>
      <c r="E33" s="23">
        <f t="shared" si="1"/>
        <v>21</v>
      </c>
      <c r="F33" s="24">
        <v>61</v>
      </c>
    </row>
    <row r="34" spans="1:6" x14ac:dyDescent="0.2">
      <c r="A34" s="21" t="s">
        <v>32</v>
      </c>
      <c r="B34" s="25"/>
      <c r="C34" s="22">
        <v>19</v>
      </c>
      <c r="D34" s="23">
        <v>25</v>
      </c>
      <c r="E34" s="23">
        <f t="shared" si="1"/>
        <v>22</v>
      </c>
      <c r="F34" s="24">
        <v>54</v>
      </c>
    </row>
    <row r="35" spans="1:6" x14ac:dyDescent="0.2">
      <c r="A35" s="21" t="s">
        <v>33</v>
      </c>
      <c r="B35" s="25"/>
      <c r="C35" s="22">
        <v>27</v>
      </c>
      <c r="D35" s="23">
        <v>21</v>
      </c>
      <c r="E35" s="23">
        <f t="shared" si="1"/>
        <v>23</v>
      </c>
      <c r="F35" s="24">
        <v>42</v>
      </c>
    </row>
    <row r="36" spans="1:6" x14ac:dyDescent="0.2">
      <c r="A36" s="21" t="s">
        <v>34</v>
      </c>
      <c r="B36" s="25"/>
      <c r="C36" s="22">
        <v>22</v>
      </c>
      <c r="D36" s="23">
        <v>24</v>
      </c>
      <c r="E36" s="23">
        <f t="shared" si="1"/>
        <v>24</v>
      </c>
      <c r="F36" s="24">
        <v>41</v>
      </c>
    </row>
    <row r="37" spans="1:6" x14ac:dyDescent="0.2">
      <c r="A37" s="21" t="s">
        <v>35</v>
      </c>
      <c r="B37" s="25"/>
      <c r="C37" s="22">
        <v>17</v>
      </c>
      <c r="D37" s="23">
        <v>20</v>
      </c>
      <c r="E37" s="23">
        <f t="shared" si="1"/>
        <v>25</v>
      </c>
      <c r="F37" s="24">
        <v>38</v>
      </c>
    </row>
    <row r="38" spans="1:6" x14ac:dyDescent="0.2">
      <c r="A38" s="21"/>
      <c r="B38" s="25"/>
      <c r="C38" s="22"/>
      <c r="D38" s="23"/>
      <c r="E38" s="23"/>
      <c r="F38" s="24"/>
    </row>
    <row r="39" spans="1:6" x14ac:dyDescent="0.2">
      <c r="A39" s="21" t="s">
        <v>36</v>
      </c>
      <c r="B39" s="25"/>
      <c r="C39" s="22">
        <v>20</v>
      </c>
      <c r="D39" s="23">
        <v>26</v>
      </c>
      <c r="E39" s="23">
        <f t="shared" si="1"/>
        <v>25</v>
      </c>
      <c r="F39" s="24">
        <v>38</v>
      </c>
    </row>
    <row r="40" spans="1:6" x14ac:dyDescent="0.2">
      <c r="A40" s="21" t="s">
        <v>37</v>
      </c>
      <c r="B40" s="25"/>
      <c r="C40" s="22">
        <v>21</v>
      </c>
      <c r="D40" s="23">
        <v>31</v>
      </c>
      <c r="E40" s="23">
        <f t="shared" si="1"/>
        <v>27</v>
      </c>
      <c r="F40" s="24">
        <v>33</v>
      </c>
    </row>
    <row r="41" spans="1:6" x14ac:dyDescent="0.2">
      <c r="A41" s="21" t="s">
        <v>38</v>
      </c>
      <c r="B41" s="25"/>
      <c r="C41" s="22">
        <v>34</v>
      </c>
      <c r="D41" s="23">
        <v>28</v>
      </c>
      <c r="E41" s="23">
        <f t="shared" si="1"/>
        <v>28</v>
      </c>
      <c r="F41" s="24">
        <v>27</v>
      </c>
    </row>
    <row r="42" spans="1:6" x14ac:dyDescent="0.2">
      <c r="A42" s="21" t="s">
        <v>39</v>
      </c>
      <c r="B42" s="25"/>
      <c r="C42" s="22">
        <v>30</v>
      </c>
      <c r="D42" s="23">
        <v>39</v>
      </c>
      <c r="E42" s="23">
        <f t="shared" si="1"/>
        <v>29</v>
      </c>
      <c r="F42" s="24">
        <v>25</v>
      </c>
    </row>
    <row r="43" spans="1:6" x14ac:dyDescent="0.2">
      <c r="A43" s="21" t="s">
        <v>40</v>
      </c>
      <c r="B43" s="25"/>
      <c r="C43" s="22">
        <v>32</v>
      </c>
      <c r="D43" s="23">
        <v>27</v>
      </c>
      <c r="E43" s="23">
        <f t="shared" si="1"/>
        <v>30</v>
      </c>
      <c r="F43" s="24">
        <v>20</v>
      </c>
    </row>
    <row r="44" spans="1:6" x14ac:dyDescent="0.2">
      <c r="A44" s="21"/>
      <c r="B44" s="25"/>
      <c r="C44" s="22"/>
      <c r="D44" s="23"/>
      <c r="E44" s="23"/>
      <c r="F44" s="24"/>
    </row>
    <row r="45" spans="1:6" x14ac:dyDescent="0.2">
      <c r="A45" s="21" t="s">
        <v>41</v>
      </c>
      <c r="B45" s="25"/>
      <c r="C45" s="22">
        <v>31</v>
      </c>
      <c r="D45" s="23">
        <v>34</v>
      </c>
      <c r="E45" s="23">
        <f t="shared" si="1"/>
        <v>31</v>
      </c>
      <c r="F45" s="24">
        <v>19</v>
      </c>
    </row>
    <row r="46" spans="1:6" x14ac:dyDescent="0.2">
      <c r="A46" s="21" t="s">
        <v>42</v>
      </c>
      <c r="B46" s="25"/>
      <c r="C46" s="22">
        <v>23</v>
      </c>
      <c r="D46" s="23">
        <v>23</v>
      </c>
      <c r="E46" s="23">
        <f t="shared" si="1"/>
        <v>32</v>
      </c>
      <c r="F46" s="24">
        <v>16</v>
      </c>
    </row>
    <row r="47" spans="1:6" x14ac:dyDescent="0.2">
      <c r="A47" s="21" t="s">
        <v>43</v>
      </c>
      <c r="B47" s="25"/>
      <c r="C47" s="22">
        <v>36</v>
      </c>
      <c r="D47" s="23">
        <v>39</v>
      </c>
      <c r="E47" s="23">
        <f t="shared" si="1"/>
        <v>33</v>
      </c>
      <c r="F47" s="24">
        <v>15</v>
      </c>
    </row>
    <row r="48" spans="1:6" x14ac:dyDescent="0.2">
      <c r="A48" s="21" t="s">
        <v>44</v>
      </c>
      <c r="B48" s="25"/>
      <c r="C48" s="22">
        <v>35</v>
      </c>
      <c r="D48" s="23">
        <v>33</v>
      </c>
      <c r="E48" s="22">
        <f t="shared" si="1"/>
        <v>34</v>
      </c>
      <c r="F48" s="24">
        <v>11</v>
      </c>
    </row>
    <row r="49" spans="1:6" x14ac:dyDescent="0.2">
      <c r="A49" s="21" t="s">
        <v>45</v>
      </c>
      <c r="B49" s="25"/>
      <c r="C49" s="22">
        <v>44</v>
      </c>
      <c r="D49" s="23">
        <v>38</v>
      </c>
      <c r="E49" s="22">
        <f t="shared" si="1"/>
        <v>35</v>
      </c>
      <c r="F49" s="24">
        <v>9</v>
      </c>
    </row>
    <row r="50" spans="1:6" x14ac:dyDescent="0.2">
      <c r="A50" s="21"/>
      <c r="B50" s="25"/>
      <c r="C50" s="22"/>
      <c r="D50" s="23"/>
      <c r="E50" s="29"/>
      <c r="F50" s="24"/>
    </row>
    <row r="51" spans="1:6" x14ac:dyDescent="0.2">
      <c r="A51" s="21" t="s">
        <v>46</v>
      </c>
      <c r="B51" s="25"/>
      <c r="C51" s="22">
        <v>41</v>
      </c>
      <c r="D51" s="23">
        <v>45</v>
      </c>
      <c r="E51" s="23">
        <f t="shared" si="1"/>
        <v>35</v>
      </c>
      <c r="F51" s="24">
        <v>9</v>
      </c>
    </row>
    <row r="52" spans="1:6" x14ac:dyDescent="0.2">
      <c r="A52" s="21" t="s">
        <v>47</v>
      </c>
      <c r="B52" s="25"/>
      <c r="C52" s="22">
        <v>29</v>
      </c>
      <c r="D52" s="23">
        <v>30</v>
      </c>
      <c r="E52" s="23">
        <f t="shared" si="1"/>
        <v>37</v>
      </c>
      <c r="F52" s="24">
        <v>8</v>
      </c>
    </row>
    <row r="53" spans="1:6" x14ac:dyDescent="0.2">
      <c r="A53" s="21" t="s">
        <v>48</v>
      </c>
      <c r="B53" s="25"/>
      <c r="C53" s="22">
        <v>45</v>
      </c>
      <c r="D53" s="23">
        <v>36</v>
      </c>
      <c r="E53" s="23">
        <f t="shared" si="1"/>
        <v>38</v>
      </c>
      <c r="F53" s="24">
        <v>7</v>
      </c>
    </row>
    <row r="54" spans="1:6" x14ac:dyDescent="0.2">
      <c r="A54" s="21" t="s">
        <v>49</v>
      </c>
      <c r="B54" s="25"/>
      <c r="C54" s="22">
        <v>37</v>
      </c>
      <c r="D54" s="23">
        <v>41</v>
      </c>
      <c r="E54" s="23">
        <f t="shared" si="1"/>
        <v>38</v>
      </c>
      <c r="F54" s="24">
        <v>7</v>
      </c>
    </row>
    <row r="55" spans="1:6" x14ac:dyDescent="0.2">
      <c r="A55" s="21" t="s">
        <v>50</v>
      </c>
      <c r="B55" s="25"/>
      <c r="C55" s="22">
        <v>37</v>
      </c>
      <c r="D55" s="23">
        <v>43</v>
      </c>
      <c r="E55" s="23">
        <f t="shared" si="1"/>
        <v>38</v>
      </c>
      <c r="F55" s="24">
        <v>7</v>
      </c>
    </row>
    <row r="56" spans="1:6" x14ac:dyDescent="0.2">
      <c r="A56" s="21"/>
      <c r="B56" s="25"/>
      <c r="C56" s="22"/>
      <c r="D56" s="23"/>
      <c r="E56" s="23"/>
      <c r="F56" s="24"/>
    </row>
    <row r="57" spans="1:6" x14ac:dyDescent="0.2">
      <c r="A57" s="21" t="s">
        <v>51</v>
      </c>
      <c r="B57" s="25"/>
      <c r="C57" s="22">
        <v>39</v>
      </c>
      <c r="D57" s="23">
        <v>43</v>
      </c>
      <c r="E57" s="23">
        <f t="shared" si="1"/>
        <v>41</v>
      </c>
      <c r="F57" s="24">
        <v>6</v>
      </c>
    </row>
    <row r="58" spans="1:6" x14ac:dyDescent="0.2">
      <c r="A58" s="21" t="s">
        <v>52</v>
      </c>
      <c r="B58" s="25"/>
      <c r="C58" s="22">
        <v>45</v>
      </c>
      <c r="D58" s="23">
        <v>35</v>
      </c>
      <c r="E58" s="23">
        <f t="shared" si="1"/>
        <v>42</v>
      </c>
      <c r="F58" s="24">
        <v>5</v>
      </c>
    </row>
    <row r="59" spans="1:6" x14ac:dyDescent="0.2">
      <c r="A59" s="21" t="s">
        <v>53</v>
      </c>
      <c r="B59" s="25"/>
      <c r="C59" s="22">
        <v>39</v>
      </c>
      <c r="D59" s="23">
        <v>37</v>
      </c>
      <c r="E59" s="23">
        <f t="shared" si="1"/>
        <v>43</v>
      </c>
      <c r="F59" s="30">
        <v>4</v>
      </c>
    </row>
    <row r="60" spans="1:6" x14ac:dyDescent="0.2">
      <c r="A60" s="21" t="s">
        <v>54</v>
      </c>
      <c r="B60" s="25"/>
      <c r="C60" s="22">
        <v>45</v>
      </c>
      <c r="D60" s="23">
        <v>32</v>
      </c>
      <c r="E60" s="23">
        <f t="shared" si="1"/>
        <v>44</v>
      </c>
      <c r="F60" s="24">
        <v>3</v>
      </c>
    </row>
    <row r="61" spans="1:6" x14ac:dyDescent="0.2">
      <c r="A61" s="21" t="s">
        <v>55</v>
      </c>
      <c r="B61" s="25"/>
      <c r="C61" s="22">
        <v>41</v>
      </c>
      <c r="D61" s="23">
        <v>47</v>
      </c>
      <c r="E61" s="23">
        <f t="shared" si="1"/>
        <v>44</v>
      </c>
      <c r="F61" s="24">
        <v>3</v>
      </c>
    </row>
    <row r="62" spans="1:6" x14ac:dyDescent="0.2">
      <c r="A62" s="21"/>
      <c r="B62" s="25"/>
      <c r="C62" s="22"/>
      <c r="D62" s="23"/>
      <c r="E62" s="23"/>
      <c r="F62" s="24"/>
    </row>
    <row r="63" spans="1:6" x14ac:dyDescent="0.2">
      <c r="A63" s="21" t="s">
        <v>56</v>
      </c>
      <c r="B63" s="25"/>
      <c r="C63" s="22">
        <v>41</v>
      </c>
      <c r="D63" s="23">
        <v>46</v>
      </c>
      <c r="E63" s="23">
        <f t="shared" si="1"/>
        <v>44</v>
      </c>
      <c r="F63" s="24">
        <v>3</v>
      </c>
    </row>
    <row r="64" spans="1:6" x14ac:dyDescent="0.2">
      <c r="A64" s="21" t="s">
        <v>57</v>
      </c>
      <c r="B64" s="25"/>
      <c r="C64" s="22">
        <v>48</v>
      </c>
      <c r="D64" s="23">
        <v>47</v>
      </c>
      <c r="E64" s="23">
        <f t="shared" si="1"/>
        <v>44</v>
      </c>
      <c r="F64" s="24">
        <v>3</v>
      </c>
    </row>
    <row r="65" spans="1:6" x14ac:dyDescent="0.2">
      <c r="A65" s="21" t="s">
        <v>58</v>
      </c>
      <c r="B65" s="25"/>
      <c r="C65" s="26" t="s">
        <v>27</v>
      </c>
      <c r="D65" s="27">
        <v>50</v>
      </c>
      <c r="E65" s="23">
        <f t="shared" si="1"/>
        <v>48</v>
      </c>
      <c r="F65" s="28">
        <v>1</v>
      </c>
    </row>
    <row r="66" spans="1:6" x14ac:dyDescent="0.2">
      <c r="A66" s="21" t="s">
        <v>59</v>
      </c>
      <c r="B66" s="25"/>
      <c r="C66" s="26" t="s">
        <v>27</v>
      </c>
      <c r="D66" s="27">
        <v>47</v>
      </c>
      <c r="E66" s="26" t="s">
        <v>27</v>
      </c>
      <c r="F66" s="31" t="s">
        <v>27</v>
      </c>
    </row>
    <row r="67" spans="1:6" x14ac:dyDescent="0.2">
      <c r="A67" s="16"/>
      <c r="B67" s="25"/>
      <c r="C67" s="32"/>
      <c r="D67" s="19"/>
      <c r="E67" s="19"/>
      <c r="F67" s="33"/>
    </row>
    <row r="68" spans="1:6" x14ac:dyDescent="0.2">
      <c r="A68" s="34" t="s">
        <v>60</v>
      </c>
      <c r="B68" s="35"/>
      <c r="C68" s="36"/>
      <c r="D68" s="37"/>
      <c r="E68" s="37"/>
      <c r="F68" s="38">
        <v>6526</v>
      </c>
    </row>
    <row r="69" spans="1:6" x14ac:dyDescent="0.2">
      <c r="A69" s="21" t="s">
        <v>61</v>
      </c>
      <c r="B69" s="39" t="s">
        <v>62</v>
      </c>
      <c r="C69" s="17"/>
      <c r="D69" s="17"/>
      <c r="E69" s="17"/>
      <c r="F69" s="40"/>
    </row>
    <row r="70" spans="1:6" x14ac:dyDescent="0.2">
      <c r="A70" s="21" t="s">
        <v>63</v>
      </c>
      <c r="B70" s="41" t="s">
        <v>64</v>
      </c>
      <c r="C70" s="17"/>
      <c r="D70" s="17"/>
      <c r="E70" s="17"/>
      <c r="F70" s="40"/>
    </row>
    <row r="71" spans="1:6" x14ac:dyDescent="0.2">
      <c r="A71" s="21" t="s">
        <v>65</v>
      </c>
      <c r="B71" s="41" t="s">
        <v>66</v>
      </c>
      <c r="C71" s="17"/>
      <c r="D71" s="17"/>
      <c r="E71" s="17"/>
      <c r="F71" s="40"/>
    </row>
    <row r="72" spans="1:6" ht="18" thickBot="1" x14ac:dyDescent="0.25">
      <c r="A72" s="42"/>
      <c r="B72" s="43" t="s">
        <v>67</v>
      </c>
      <c r="C72" s="3"/>
      <c r="D72" s="3"/>
      <c r="E72" s="3"/>
      <c r="F72" s="44"/>
    </row>
    <row r="73" spans="1:6" x14ac:dyDescent="0.2">
      <c r="A73" s="45"/>
    </row>
    <row r="77" spans="1:6" x14ac:dyDescent="0.2">
      <c r="A77" s="45"/>
    </row>
    <row r="79" spans="1:6" x14ac:dyDescent="0.2">
      <c r="A79" s="45"/>
    </row>
    <row r="81" spans="1:1" x14ac:dyDescent="0.2">
      <c r="A81" s="45"/>
    </row>
    <row r="82" spans="1:1" x14ac:dyDescent="0.2">
      <c r="A82" s="45"/>
    </row>
    <row r="83" spans="1:1" x14ac:dyDescent="0.2">
      <c r="A83" s="45"/>
    </row>
    <row r="85" spans="1:1" x14ac:dyDescent="0.2">
      <c r="A85" s="45"/>
    </row>
    <row r="87" spans="1:1" x14ac:dyDescent="0.2">
      <c r="A87" s="45"/>
    </row>
    <row r="88" spans="1:1" x14ac:dyDescent="0.2">
      <c r="A88" s="45"/>
    </row>
    <row r="89" spans="1:1" x14ac:dyDescent="0.2">
      <c r="A89" s="45"/>
    </row>
    <row r="91" spans="1:1" x14ac:dyDescent="0.2">
      <c r="A91" s="45"/>
    </row>
    <row r="93" spans="1:1" x14ac:dyDescent="0.2">
      <c r="A93" s="45"/>
    </row>
    <row r="95" spans="1:1" x14ac:dyDescent="0.2">
      <c r="A95" s="45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1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7.25" style="2" customWidth="1"/>
    <col min="7" max="256" width="18.375" style="2"/>
    <col min="257" max="261" width="8.375" style="2" customWidth="1"/>
    <col min="262" max="262" width="17.25" style="2" customWidth="1"/>
    <col min="263" max="512" width="18.375" style="2"/>
    <col min="513" max="517" width="8.375" style="2" customWidth="1"/>
    <col min="518" max="518" width="17.25" style="2" customWidth="1"/>
    <col min="519" max="768" width="18.375" style="2"/>
    <col min="769" max="773" width="8.375" style="2" customWidth="1"/>
    <col min="774" max="774" width="17.25" style="2" customWidth="1"/>
    <col min="775" max="1024" width="18.375" style="2"/>
    <col min="1025" max="1029" width="8.375" style="2" customWidth="1"/>
    <col min="1030" max="1030" width="17.25" style="2" customWidth="1"/>
    <col min="1031" max="1280" width="18.375" style="2"/>
    <col min="1281" max="1285" width="8.375" style="2" customWidth="1"/>
    <col min="1286" max="1286" width="17.25" style="2" customWidth="1"/>
    <col min="1287" max="1536" width="18.375" style="2"/>
    <col min="1537" max="1541" width="8.375" style="2" customWidth="1"/>
    <col min="1542" max="1542" width="17.25" style="2" customWidth="1"/>
    <col min="1543" max="1792" width="18.375" style="2"/>
    <col min="1793" max="1797" width="8.375" style="2" customWidth="1"/>
    <col min="1798" max="1798" width="17.25" style="2" customWidth="1"/>
    <col min="1799" max="2048" width="18.375" style="2"/>
    <col min="2049" max="2053" width="8.375" style="2" customWidth="1"/>
    <col min="2054" max="2054" width="17.25" style="2" customWidth="1"/>
    <col min="2055" max="2304" width="18.375" style="2"/>
    <col min="2305" max="2309" width="8.375" style="2" customWidth="1"/>
    <col min="2310" max="2310" width="17.25" style="2" customWidth="1"/>
    <col min="2311" max="2560" width="18.375" style="2"/>
    <col min="2561" max="2565" width="8.375" style="2" customWidth="1"/>
    <col min="2566" max="2566" width="17.25" style="2" customWidth="1"/>
    <col min="2567" max="2816" width="18.375" style="2"/>
    <col min="2817" max="2821" width="8.375" style="2" customWidth="1"/>
    <col min="2822" max="2822" width="17.25" style="2" customWidth="1"/>
    <col min="2823" max="3072" width="18.375" style="2"/>
    <col min="3073" max="3077" width="8.375" style="2" customWidth="1"/>
    <col min="3078" max="3078" width="17.25" style="2" customWidth="1"/>
    <col min="3079" max="3328" width="18.375" style="2"/>
    <col min="3329" max="3333" width="8.375" style="2" customWidth="1"/>
    <col min="3334" max="3334" width="17.25" style="2" customWidth="1"/>
    <col min="3335" max="3584" width="18.375" style="2"/>
    <col min="3585" max="3589" width="8.375" style="2" customWidth="1"/>
    <col min="3590" max="3590" width="17.25" style="2" customWidth="1"/>
    <col min="3591" max="3840" width="18.375" style="2"/>
    <col min="3841" max="3845" width="8.375" style="2" customWidth="1"/>
    <col min="3846" max="3846" width="17.25" style="2" customWidth="1"/>
    <col min="3847" max="4096" width="18.375" style="2"/>
    <col min="4097" max="4101" width="8.375" style="2" customWidth="1"/>
    <col min="4102" max="4102" width="17.25" style="2" customWidth="1"/>
    <col min="4103" max="4352" width="18.375" style="2"/>
    <col min="4353" max="4357" width="8.375" style="2" customWidth="1"/>
    <col min="4358" max="4358" width="17.25" style="2" customWidth="1"/>
    <col min="4359" max="4608" width="18.375" style="2"/>
    <col min="4609" max="4613" width="8.375" style="2" customWidth="1"/>
    <col min="4614" max="4614" width="17.25" style="2" customWidth="1"/>
    <col min="4615" max="4864" width="18.375" style="2"/>
    <col min="4865" max="4869" width="8.375" style="2" customWidth="1"/>
    <col min="4870" max="4870" width="17.25" style="2" customWidth="1"/>
    <col min="4871" max="5120" width="18.375" style="2"/>
    <col min="5121" max="5125" width="8.375" style="2" customWidth="1"/>
    <col min="5126" max="5126" width="17.25" style="2" customWidth="1"/>
    <col min="5127" max="5376" width="18.375" style="2"/>
    <col min="5377" max="5381" width="8.375" style="2" customWidth="1"/>
    <col min="5382" max="5382" width="17.25" style="2" customWidth="1"/>
    <col min="5383" max="5632" width="18.375" style="2"/>
    <col min="5633" max="5637" width="8.375" style="2" customWidth="1"/>
    <col min="5638" max="5638" width="17.25" style="2" customWidth="1"/>
    <col min="5639" max="5888" width="18.375" style="2"/>
    <col min="5889" max="5893" width="8.375" style="2" customWidth="1"/>
    <col min="5894" max="5894" width="17.25" style="2" customWidth="1"/>
    <col min="5895" max="6144" width="18.375" style="2"/>
    <col min="6145" max="6149" width="8.375" style="2" customWidth="1"/>
    <col min="6150" max="6150" width="17.25" style="2" customWidth="1"/>
    <col min="6151" max="6400" width="18.375" style="2"/>
    <col min="6401" max="6405" width="8.375" style="2" customWidth="1"/>
    <col min="6406" max="6406" width="17.25" style="2" customWidth="1"/>
    <col min="6407" max="6656" width="18.375" style="2"/>
    <col min="6657" max="6661" width="8.375" style="2" customWidth="1"/>
    <col min="6662" max="6662" width="17.25" style="2" customWidth="1"/>
    <col min="6663" max="6912" width="18.375" style="2"/>
    <col min="6913" max="6917" width="8.375" style="2" customWidth="1"/>
    <col min="6918" max="6918" width="17.25" style="2" customWidth="1"/>
    <col min="6919" max="7168" width="18.375" style="2"/>
    <col min="7169" max="7173" width="8.375" style="2" customWidth="1"/>
    <col min="7174" max="7174" width="17.25" style="2" customWidth="1"/>
    <col min="7175" max="7424" width="18.375" style="2"/>
    <col min="7425" max="7429" width="8.375" style="2" customWidth="1"/>
    <col min="7430" max="7430" width="17.25" style="2" customWidth="1"/>
    <col min="7431" max="7680" width="18.375" style="2"/>
    <col min="7681" max="7685" width="8.375" style="2" customWidth="1"/>
    <col min="7686" max="7686" width="17.25" style="2" customWidth="1"/>
    <col min="7687" max="7936" width="18.375" style="2"/>
    <col min="7937" max="7941" width="8.375" style="2" customWidth="1"/>
    <col min="7942" max="7942" width="17.25" style="2" customWidth="1"/>
    <col min="7943" max="8192" width="18.375" style="2"/>
    <col min="8193" max="8197" width="8.375" style="2" customWidth="1"/>
    <col min="8198" max="8198" width="17.25" style="2" customWidth="1"/>
    <col min="8199" max="8448" width="18.375" style="2"/>
    <col min="8449" max="8453" width="8.375" style="2" customWidth="1"/>
    <col min="8454" max="8454" width="17.25" style="2" customWidth="1"/>
    <col min="8455" max="8704" width="18.375" style="2"/>
    <col min="8705" max="8709" width="8.375" style="2" customWidth="1"/>
    <col min="8710" max="8710" width="17.25" style="2" customWidth="1"/>
    <col min="8711" max="8960" width="18.375" style="2"/>
    <col min="8961" max="8965" width="8.375" style="2" customWidth="1"/>
    <col min="8966" max="8966" width="17.25" style="2" customWidth="1"/>
    <col min="8967" max="9216" width="18.375" style="2"/>
    <col min="9217" max="9221" width="8.375" style="2" customWidth="1"/>
    <col min="9222" max="9222" width="17.25" style="2" customWidth="1"/>
    <col min="9223" max="9472" width="18.375" style="2"/>
    <col min="9473" max="9477" width="8.375" style="2" customWidth="1"/>
    <col min="9478" max="9478" width="17.25" style="2" customWidth="1"/>
    <col min="9479" max="9728" width="18.375" style="2"/>
    <col min="9729" max="9733" width="8.375" style="2" customWidth="1"/>
    <col min="9734" max="9734" width="17.25" style="2" customWidth="1"/>
    <col min="9735" max="9984" width="18.375" style="2"/>
    <col min="9985" max="9989" width="8.375" style="2" customWidth="1"/>
    <col min="9990" max="9990" width="17.25" style="2" customWidth="1"/>
    <col min="9991" max="10240" width="18.375" style="2"/>
    <col min="10241" max="10245" width="8.375" style="2" customWidth="1"/>
    <col min="10246" max="10246" width="17.25" style="2" customWidth="1"/>
    <col min="10247" max="10496" width="18.375" style="2"/>
    <col min="10497" max="10501" width="8.375" style="2" customWidth="1"/>
    <col min="10502" max="10502" width="17.25" style="2" customWidth="1"/>
    <col min="10503" max="10752" width="18.375" style="2"/>
    <col min="10753" max="10757" width="8.375" style="2" customWidth="1"/>
    <col min="10758" max="10758" width="17.25" style="2" customWidth="1"/>
    <col min="10759" max="11008" width="18.375" style="2"/>
    <col min="11009" max="11013" width="8.375" style="2" customWidth="1"/>
    <col min="11014" max="11014" width="17.25" style="2" customWidth="1"/>
    <col min="11015" max="11264" width="18.375" style="2"/>
    <col min="11265" max="11269" width="8.375" style="2" customWidth="1"/>
    <col min="11270" max="11270" width="17.25" style="2" customWidth="1"/>
    <col min="11271" max="11520" width="18.375" style="2"/>
    <col min="11521" max="11525" width="8.375" style="2" customWidth="1"/>
    <col min="11526" max="11526" width="17.25" style="2" customWidth="1"/>
    <col min="11527" max="11776" width="18.375" style="2"/>
    <col min="11777" max="11781" width="8.375" style="2" customWidth="1"/>
    <col min="11782" max="11782" width="17.25" style="2" customWidth="1"/>
    <col min="11783" max="12032" width="18.375" style="2"/>
    <col min="12033" max="12037" width="8.375" style="2" customWidth="1"/>
    <col min="12038" max="12038" width="17.25" style="2" customWidth="1"/>
    <col min="12039" max="12288" width="18.375" style="2"/>
    <col min="12289" max="12293" width="8.375" style="2" customWidth="1"/>
    <col min="12294" max="12294" width="17.25" style="2" customWidth="1"/>
    <col min="12295" max="12544" width="18.375" style="2"/>
    <col min="12545" max="12549" width="8.375" style="2" customWidth="1"/>
    <col min="12550" max="12550" width="17.25" style="2" customWidth="1"/>
    <col min="12551" max="12800" width="18.375" style="2"/>
    <col min="12801" max="12805" width="8.375" style="2" customWidth="1"/>
    <col min="12806" max="12806" width="17.25" style="2" customWidth="1"/>
    <col min="12807" max="13056" width="18.375" style="2"/>
    <col min="13057" max="13061" width="8.375" style="2" customWidth="1"/>
    <col min="13062" max="13062" width="17.25" style="2" customWidth="1"/>
    <col min="13063" max="13312" width="18.375" style="2"/>
    <col min="13313" max="13317" width="8.375" style="2" customWidth="1"/>
    <col min="13318" max="13318" width="17.25" style="2" customWidth="1"/>
    <col min="13319" max="13568" width="18.375" style="2"/>
    <col min="13569" max="13573" width="8.375" style="2" customWidth="1"/>
    <col min="13574" max="13574" width="17.25" style="2" customWidth="1"/>
    <col min="13575" max="13824" width="18.375" style="2"/>
    <col min="13825" max="13829" width="8.375" style="2" customWidth="1"/>
    <col min="13830" max="13830" width="17.25" style="2" customWidth="1"/>
    <col min="13831" max="14080" width="18.375" style="2"/>
    <col min="14081" max="14085" width="8.375" style="2" customWidth="1"/>
    <col min="14086" max="14086" width="17.25" style="2" customWidth="1"/>
    <col min="14087" max="14336" width="18.375" style="2"/>
    <col min="14337" max="14341" width="8.375" style="2" customWidth="1"/>
    <col min="14342" max="14342" width="17.25" style="2" customWidth="1"/>
    <col min="14343" max="14592" width="18.375" style="2"/>
    <col min="14593" max="14597" width="8.375" style="2" customWidth="1"/>
    <col min="14598" max="14598" width="17.25" style="2" customWidth="1"/>
    <col min="14599" max="14848" width="18.375" style="2"/>
    <col min="14849" max="14853" width="8.375" style="2" customWidth="1"/>
    <col min="14854" max="14854" width="17.25" style="2" customWidth="1"/>
    <col min="14855" max="15104" width="18.375" style="2"/>
    <col min="15105" max="15109" width="8.375" style="2" customWidth="1"/>
    <col min="15110" max="15110" width="17.25" style="2" customWidth="1"/>
    <col min="15111" max="15360" width="18.375" style="2"/>
    <col min="15361" max="15365" width="8.375" style="2" customWidth="1"/>
    <col min="15366" max="15366" width="17.25" style="2" customWidth="1"/>
    <col min="15367" max="15616" width="18.375" style="2"/>
    <col min="15617" max="15621" width="8.375" style="2" customWidth="1"/>
    <col min="15622" max="15622" width="17.25" style="2" customWidth="1"/>
    <col min="15623" max="15872" width="18.375" style="2"/>
    <col min="15873" max="15877" width="8.375" style="2" customWidth="1"/>
    <col min="15878" max="15878" width="17.25" style="2" customWidth="1"/>
    <col min="15879" max="16128" width="18.375" style="2"/>
    <col min="16129" max="16133" width="8.375" style="2" customWidth="1"/>
    <col min="16134" max="16134" width="17.25" style="2" customWidth="1"/>
    <col min="16135" max="16384" width="18.375" style="2"/>
  </cols>
  <sheetData>
    <row r="2" spans="1:6" x14ac:dyDescent="0.2">
      <c r="A2" s="1" t="s">
        <v>208</v>
      </c>
      <c r="B2" s="50"/>
      <c r="C2" s="50"/>
      <c r="D2" s="50"/>
      <c r="E2" s="50"/>
      <c r="F2" s="50"/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12" t="s">
        <v>209</v>
      </c>
      <c r="D5" s="13" t="s">
        <v>210</v>
      </c>
      <c r="E5" s="14" t="s">
        <v>211</v>
      </c>
      <c r="F5" s="15" t="s">
        <v>212</v>
      </c>
    </row>
    <row r="6" spans="1:6" x14ac:dyDescent="0.2">
      <c r="A6" s="16"/>
      <c r="B6" s="17"/>
      <c r="C6" s="18"/>
      <c r="D6" s="19"/>
      <c r="E6" s="19"/>
      <c r="F6" s="20" t="s">
        <v>73</v>
      </c>
    </row>
    <row r="7" spans="1:6" x14ac:dyDescent="0.2">
      <c r="A7" s="21" t="s">
        <v>16</v>
      </c>
      <c r="B7" s="17"/>
      <c r="C7" s="22">
        <v>1</v>
      </c>
      <c r="D7" s="23">
        <v>1</v>
      </c>
      <c r="E7" s="23">
        <f>RANK(F7,F$7:F$66)</f>
        <v>1</v>
      </c>
      <c r="F7" s="30">
        <v>1954511</v>
      </c>
    </row>
    <row r="8" spans="1:6" x14ac:dyDescent="0.2">
      <c r="A8" s="21" t="s">
        <v>31</v>
      </c>
      <c r="B8" s="17"/>
      <c r="C8" s="22">
        <v>2</v>
      </c>
      <c r="D8" s="23">
        <v>2</v>
      </c>
      <c r="E8" s="23">
        <f>RANK(F8,F$7:F$66)</f>
        <v>2</v>
      </c>
      <c r="F8" s="30">
        <v>911504</v>
      </c>
    </row>
    <row r="9" spans="1:6" x14ac:dyDescent="0.2">
      <c r="A9" s="21" t="s">
        <v>8</v>
      </c>
      <c r="B9" s="17"/>
      <c r="C9" s="22">
        <v>3</v>
      </c>
      <c r="D9" s="23">
        <v>3</v>
      </c>
      <c r="E9" s="23">
        <f>RANK(F9,F$7:F$66)</f>
        <v>3</v>
      </c>
      <c r="F9" s="30">
        <v>575334</v>
      </c>
    </row>
    <row r="10" spans="1:6" x14ac:dyDescent="0.2">
      <c r="A10" s="21" t="s">
        <v>54</v>
      </c>
      <c r="B10" s="17"/>
      <c r="C10" s="22">
        <v>4</v>
      </c>
      <c r="D10" s="23">
        <v>4</v>
      </c>
      <c r="E10" s="23">
        <f>RANK(F10,F$7:F$66)</f>
        <v>4</v>
      </c>
      <c r="F10" s="30">
        <v>374940</v>
      </c>
    </row>
    <row r="11" spans="1:6" x14ac:dyDescent="0.2">
      <c r="A11" s="21" t="s">
        <v>32</v>
      </c>
      <c r="B11" s="17"/>
      <c r="C11" s="22">
        <v>5</v>
      </c>
      <c r="D11" s="23">
        <v>5</v>
      </c>
      <c r="E11" s="23">
        <f>RANK(F11,F$7:F$66)</f>
        <v>5</v>
      </c>
      <c r="F11" s="30">
        <v>304884</v>
      </c>
    </row>
    <row r="12" spans="1:6" x14ac:dyDescent="0.2">
      <c r="A12" s="21"/>
      <c r="B12" s="17"/>
      <c r="C12" s="22"/>
      <c r="D12" s="23"/>
      <c r="E12" s="23"/>
      <c r="F12" s="30"/>
    </row>
    <row r="13" spans="1:6" x14ac:dyDescent="0.2">
      <c r="A13" s="21" t="s">
        <v>10</v>
      </c>
      <c r="B13" s="17"/>
      <c r="C13" s="22">
        <v>7</v>
      </c>
      <c r="D13" s="23">
        <v>6</v>
      </c>
      <c r="E13" s="23">
        <f>RANK(F13,F$7:F$66)</f>
        <v>6</v>
      </c>
      <c r="F13" s="30">
        <v>179709</v>
      </c>
    </row>
    <row r="14" spans="1:6" x14ac:dyDescent="0.2">
      <c r="A14" s="21" t="s">
        <v>26</v>
      </c>
      <c r="B14" s="17"/>
      <c r="C14" s="26" t="s">
        <v>27</v>
      </c>
      <c r="D14" s="27" t="s">
        <v>27</v>
      </c>
      <c r="E14" s="23">
        <f>RANK(F14,F$7:F$66)</f>
        <v>7</v>
      </c>
      <c r="F14" s="30">
        <v>169478</v>
      </c>
    </row>
    <row r="15" spans="1:6" x14ac:dyDescent="0.2">
      <c r="A15" s="21" t="s">
        <v>28</v>
      </c>
      <c r="B15" s="17"/>
      <c r="C15" s="22">
        <v>43</v>
      </c>
      <c r="D15" s="23">
        <v>42</v>
      </c>
      <c r="E15" s="27" t="s">
        <v>27</v>
      </c>
      <c r="F15" s="141" t="s">
        <v>213</v>
      </c>
    </row>
    <row r="16" spans="1:6" x14ac:dyDescent="0.2">
      <c r="A16" s="21" t="s">
        <v>29</v>
      </c>
      <c r="B16" s="17"/>
      <c r="C16" s="22">
        <v>8</v>
      </c>
      <c r="D16" s="23">
        <v>8</v>
      </c>
      <c r="E16" s="27" t="s">
        <v>27</v>
      </c>
      <c r="F16" s="141" t="s">
        <v>214</v>
      </c>
    </row>
    <row r="17" spans="1:6" x14ac:dyDescent="0.2">
      <c r="A17" s="21" t="s">
        <v>53</v>
      </c>
      <c r="B17" s="17"/>
      <c r="C17" s="22">
        <v>6</v>
      </c>
      <c r="D17" s="23">
        <v>7</v>
      </c>
      <c r="E17" s="23">
        <f>RANK(F17,F$7:F$66)</f>
        <v>8</v>
      </c>
      <c r="F17" s="30">
        <v>167860</v>
      </c>
    </row>
    <row r="18" spans="1:6" x14ac:dyDescent="0.2">
      <c r="A18" s="21" t="s">
        <v>14</v>
      </c>
      <c r="B18" s="17"/>
      <c r="C18" s="22">
        <v>9</v>
      </c>
      <c r="D18" s="23">
        <v>9</v>
      </c>
      <c r="E18" s="23">
        <f>RANK(F18,F$7:F$66)</f>
        <v>9</v>
      </c>
      <c r="F18" s="30">
        <v>113974</v>
      </c>
    </row>
    <row r="19" spans="1:6" x14ac:dyDescent="0.2">
      <c r="A19" s="21" t="s">
        <v>45</v>
      </c>
      <c r="B19" s="17"/>
      <c r="C19" s="22">
        <v>10</v>
      </c>
      <c r="D19" s="23">
        <v>10</v>
      </c>
      <c r="E19" s="23">
        <f>RANK(F19,F$7:F$66)</f>
        <v>10</v>
      </c>
      <c r="F19" s="30">
        <v>71890</v>
      </c>
    </row>
    <row r="20" spans="1:6" x14ac:dyDescent="0.2">
      <c r="A20" s="21"/>
      <c r="B20" s="17"/>
      <c r="C20" s="22"/>
      <c r="D20" s="23"/>
      <c r="E20" s="23"/>
      <c r="F20" s="30"/>
    </row>
    <row r="21" spans="1:6" x14ac:dyDescent="0.2">
      <c r="A21" s="21" t="s">
        <v>20</v>
      </c>
      <c r="B21" s="17"/>
      <c r="C21" s="22">
        <v>12</v>
      </c>
      <c r="D21" s="23">
        <v>11</v>
      </c>
      <c r="E21" s="23">
        <f>RANK(F21,F$7:F$66)</f>
        <v>11</v>
      </c>
      <c r="F21" s="30">
        <v>61069</v>
      </c>
    </row>
    <row r="22" spans="1:6" x14ac:dyDescent="0.2">
      <c r="A22" s="21" t="s">
        <v>39</v>
      </c>
      <c r="B22" s="17"/>
      <c r="C22" s="22">
        <v>11</v>
      </c>
      <c r="D22" s="23">
        <v>12</v>
      </c>
      <c r="E22" s="23">
        <f>RANK(F22,F$7:F$66)</f>
        <v>12</v>
      </c>
      <c r="F22" s="30">
        <v>46200</v>
      </c>
    </row>
    <row r="23" spans="1:6" x14ac:dyDescent="0.2">
      <c r="A23" s="21" t="s">
        <v>24</v>
      </c>
      <c r="B23" s="17"/>
      <c r="C23" s="22">
        <v>13</v>
      </c>
      <c r="D23" s="23">
        <v>13</v>
      </c>
      <c r="E23" s="23">
        <f>RANK(F23,F$7:F$66)</f>
        <v>13</v>
      </c>
      <c r="F23" s="30">
        <v>44700</v>
      </c>
    </row>
    <row r="24" spans="1:6" x14ac:dyDescent="0.2">
      <c r="A24" s="21" t="s">
        <v>21</v>
      </c>
      <c r="B24" s="17"/>
      <c r="C24" s="22">
        <v>14</v>
      </c>
      <c r="D24" s="23">
        <v>14</v>
      </c>
      <c r="E24" s="23">
        <f>RANK(F24,F$7:F$66)</f>
        <v>14</v>
      </c>
      <c r="F24" s="30">
        <v>41946</v>
      </c>
    </row>
    <row r="25" spans="1:6" x14ac:dyDescent="0.2">
      <c r="A25" s="21" t="s">
        <v>49</v>
      </c>
      <c r="B25" s="17"/>
      <c r="C25" s="22">
        <v>17</v>
      </c>
      <c r="D25" s="23">
        <v>15</v>
      </c>
      <c r="E25" s="23">
        <f>RANK(F25,F$7:F$66)</f>
        <v>15</v>
      </c>
      <c r="F25" s="30">
        <v>38248</v>
      </c>
    </row>
    <row r="26" spans="1:6" x14ac:dyDescent="0.2">
      <c r="A26" s="21"/>
      <c r="B26" s="17"/>
      <c r="C26" s="22"/>
      <c r="D26" s="23"/>
      <c r="E26" s="23"/>
      <c r="F26" s="30"/>
    </row>
    <row r="27" spans="1:6" x14ac:dyDescent="0.2">
      <c r="A27" s="21" t="s">
        <v>13</v>
      </c>
      <c r="B27" s="17"/>
      <c r="C27" s="22">
        <v>15</v>
      </c>
      <c r="D27" s="23">
        <v>16</v>
      </c>
      <c r="E27" s="23">
        <f>RANK(F27,F$7:F$66)</f>
        <v>16</v>
      </c>
      <c r="F27" s="30">
        <v>37946</v>
      </c>
    </row>
    <row r="28" spans="1:6" x14ac:dyDescent="0.2">
      <c r="A28" s="21" t="s">
        <v>48</v>
      </c>
      <c r="B28" s="17"/>
      <c r="C28" s="22">
        <v>18</v>
      </c>
      <c r="D28" s="23">
        <v>19</v>
      </c>
      <c r="E28" s="23">
        <f>RANK(F28,F$7:F$66)</f>
        <v>17</v>
      </c>
      <c r="F28" s="30">
        <v>31982</v>
      </c>
    </row>
    <row r="29" spans="1:6" x14ac:dyDescent="0.2">
      <c r="A29" s="21" t="s">
        <v>55</v>
      </c>
      <c r="B29" s="17"/>
      <c r="C29" s="22">
        <v>16</v>
      </c>
      <c r="D29" s="23">
        <v>17</v>
      </c>
      <c r="E29" s="23">
        <f>RANK(F29,F$7:F$66)</f>
        <v>18</v>
      </c>
      <c r="F29" s="30">
        <v>28422</v>
      </c>
    </row>
    <row r="30" spans="1:6" x14ac:dyDescent="0.2">
      <c r="A30" s="21" t="s">
        <v>11</v>
      </c>
      <c r="B30" s="17"/>
      <c r="C30" s="22">
        <v>26</v>
      </c>
      <c r="D30" s="23">
        <v>23</v>
      </c>
      <c r="E30" s="23">
        <f>RANK(F30,F$7:F$66)</f>
        <v>19</v>
      </c>
      <c r="F30" s="30">
        <v>26418</v>
      </c>
    </row>
    <row r="31" spans="1:6" x14ac:dyDescent="0.2">
      <c r="A31" s="21" t="s">
        <v>9</v>
      </c>
      <c r="B31" s="17"/>
      <c r="C31" s="22">
        <v>24</v>
      </c>
      <c r="D31" s="23">
        <v>25</v>
      </c>
      <c r="E31" s="23">
        <f>RANK(F31,F$7:F$66)</f>
        <v>20</v>
      </c>
      <c r="F31" s="30">
        <v>25303</v>
      </c>
    </row>
    <row r="32" spans="1:6" x14ac:dyDescent="0.2">
      <c r="A32" s="21"/>
      <c r="B32" s="17"/>
      <c r="C32" s="22"/>
      <c r="D32" s="23"/>
      <c r="E32" s="23"/>
      <c r="F32" s="30"/>
    </row>
    <row r="33" spans="1:6" x14ac:dyDescent="0.2">
      <c r="A33" s="21" t="s">
        <v>22</v>
      </c>
      <c r="B33" s="17"/>
      <c r="C33" s="22">
        <v>20</v>
      </c>
      <c r="D33" s="23">
        <v>18</v>
      </c>
      <c r="E33" s="23">
        <f>RANK(F33,F$7:F$66)</f>
        <v>21</v>
      </c>
      <c r="F33" s="30">
        <v>24300</v>
      </c>
    </row>
    <row r="34" spans="1:6" x14ac:dyDescent="0.2">
      <c r="A34" s="21" t="s">
        <v>46</v>
      </c>
      <c r="B34" s="17"/>
      <c r="C34" s="22">
        <v>21</v>
      </c>
      <c r="D34" s="23">
        <v>22</v>
      </c>
      <c r="E34" s="23">
        <f>RANK(F34,F$7:F$66)</f>
        <v>22</v>
      </c>
      <c r="F34" s="30">
        <v>22552</v>
      </c>
    </row>
    <row r="35" spans="1:6" x14ac:dyDescent="0.2">
      <c r="A35" s="21" t="s">
        <v>40</v>
      </c>
      <c r="B35" s="17"/>
      <c r="C35" s="22">
        <v>19</v>
      </c>
      <c r="D35" s="23">
        <v>20</v>
      </c>
      <c r="E35" s="23">
        <f>RANK(F35,F$7:F$66)</f>
        <v>23</v>
      </c>
      <c r="F35" s="30">
        <v>21208</v>
      </c>
    </row>
    <row r="36" spans="1:6" x14ac:dyDescent="0.2">
      <c r="A36" s="21" t="s">
        <v>18</v>
      </c>
      <c r="B36" s="17"/>
      <c r="C36" s="22">
        <v>22</v>
      </c>
      <c r="D36" s="23">
        <v>21</v>
      </c>
      <c r="E36" s="23">
        <f>RANK(F36,F$7:F$66)</f>
        <v>24</v>
      </c>
      <c r="F36" s="30">
        <v>19112</v>
      </c>
    </row>
    <row r="37" spans="1:6" x14ac:dyDescent="0.2">
      <c r="A37" s="21" t="s">
        <v>58</v>
      </c>
      <c r="B37" s="17"/>
      <c r="C37" s="22">
        <v>23</v>
      </c>
      <c r="D37" s="23">
        <v>26</v>
      </c>
      <c r="E37" s="23">
        <f>RANK(F37,F$7:F$66)</f>
        <v>25</v>
      </c>
      <c r="F37" s="30">
        <v>17835</v>
      </c>
    </row>
    <row r="38" spans="1:6" x14ac:dyDescent="0.2">
      <c r="A38" s="21"/>
      <c r="B38" s="17"/>
      <c r="C38" s="22"/>
      <c r="D38" s="23"/>
      <c r="E38" s="23"/>
      <c r="F38" s="30"/>
    </row>
    <row r="39" spans="1:6" x14ac:dyDescent="0.2">
      <c r="A39" s="21" t="s">
        <v>42</v>
      </c>
      <c r="B39" s="17"/>
      <c r="C39" s="22">
        <v>25</v>
      </c>
      <c r="D39" s="23">
        <v>24</v>
      </c>
      <c r="E39" s="23">
        <f>RANK(F39,F$7:F$66)</f>
        <v>26</v>
      </c>
      <c r="F39" s="30">
        <v>15745</v>
      </c>
    </row>
    <row r="40" spans="1:6" x14ac:dyDescent="0.2">
      <c r="A40" s="21" t="s">
        <v>52</v>
      </c>
      <c r="B40" s="17"/>
      <c r="C40" s="22">
        <v>30</v>
      </c>
      <c r="D40" s="23">
        <v>32</v>
      </c>
      <c r="E40" s="23">
        <f>RANK(F40,F$7:F$66)</f>
        <v>27</v>
      </c>
      <c r="F40" s="30">
        <v>12783</v>
      </c>
    </row>
    <row r="41" spans="1:6" x14ac:dyDescent="0.2">
      <c r="A41" s="21" t="s">
        <v>51</v>
      </c>
      <c r="B41" s="17"/>
      <c r="C41" s="22">
        <v>29</v>
      </c>
      <c r="D41" s="23">
        <v>29</v>
      </c>
      <c r="E41" s="23">
        <f>RANK(F41,F$7:F$66)</f>
        <v>28</v>
      </c>
      <c r="F41" s="30">
        <v>11995</v>
      </c>
    </row>
    <row r="42" spans="1:6" x14ac:dyDescent="0.2">
      <c r="A42" s="21" t="s">
        <v>47</v>
      </c>
      <c r="B42" s="17"/>
      <c r="C42" s="22">
        <v>28</v>
      </c>
      <c r="D42" s="23">
        <v>28</v>
      </c>
      <c r="E42" s="23">
        <f>RANK(F42,F$7:F$66)</f>
        <v>29</v>
      </c>
      <c r="F42" s="30">
        <v>11886</v>
      </c>
    </row>
    <row r="43" spans="1:6" x14ac:dyDescent="0.2">
      <c r="A43" s="21" t="s">
        <v>59</v>
      </c>
      <c r="B43" s="17"/>
      <c r="C43" s="22">
        <v>31</v>
      </c>
      <c r="D43" s="23">
        <v>31</v>
      </c>
      <c r="E43" s="23">
        <f>RANK(F43,F$7:F$66)</f>
        <v>30</v>
      </c>
      <c r="F43" s="30">
        <v>10644</v>
      </c>
    </row>
    <row r="44" spans="1:6" x14ac:dyDescent="0.2">
      <c r="A44" s="21"/>
      <c r="B44" s="17"/>
      <c r="C44" s="22"/>
      <c r="D44" s="23"/>
      <c r="E44" s="23"/>
      <c r="F44" s="30"/>
    </row>
    <row r="45" spans="1:6" x14ac:dyDescent="0.2">
      <c r="A45" s="21" t="s">
        <v>36</v>
      </c>
      <c r="B45" s="17"/>
      <c r="C45" s="22">
        <v>27</v>
      </c>
      <c r="D45" s="23">
        <v>33</v>
      </c>
      <c r="E45" s="23">
        <f>RANK(F45,F$7:F$66)</f>
        <v>31</v>
      </c>
      <c r="F45" s="30">
        <v>10553</v>
      </c>
    </row>
    <row r="46" spans="1:6" x14ac:dyDescent="0.2">
      <c r="A46" s="21" t="s">
        <v>37</v>
      </c>
      <c r="B46" s="17"/>
      <c r="C46" s="22">
        <v>32</v>
      </c>
      <c r="D46" s="23">
        <v>30</v>
      </c>
      <c r="E46" s="23">
        <f>RANK(F46,F$7:F$66)</f>
        <v>32</v>
      </c>
      <c r="F46" s="30">
        <v>9453</v>
      </c>
    </row>
    <row r="47" spans="1:6" x14ac:dyDescent="0.2">
      <c r="A47" s="21" t="s">
        <v>57</v>
      </c>
      <c r="B47" s="17"/>
      <c r="C47" s="22">
        <v>33</v>
      </c>
      <c r="D47" s="23">
        <v>27</v>
      </c>
      <c r="E47" s="23">
        <f>RANK(F47,F$7:F$66)</f>
        <v>33</v>
      </c>
      <c r="F47" s="30">
        <v>8873</v>
      </c>
    </row>
    <row r="48" spans="1:6" x14ac:dyDescent="0.2">
      <c r="A48" s="21" t="s">
        <v>43</v>
      </c>
      <c r="B48" s="17"/>
      <c r="C48" s="22">
        <v>38</v>
      </c>
      <c r="D48" s="23">
        <v>37</v>
      </c>
      <c r="E48" s="23">
        <f>RANK(F48,F$7:F$66)</f>
        <v>34</v>
      </c>
      <c r="F48" s="30">
        <v>6970</v>
      </c>
    </row>
    <row r="49" spans="1:6" x14ac:dyDescent="0.2">
      <c r="A49" s="21" t="s">
        <v>56</v>
      </c>
      <c r="B49" s="17"/>
      <c r="C49" s="22">
        <v>34</v>
      </c>
      <c r="D49" s="23">
        <v>34</v>
      </c>
      <c r="E49" s="23">
        <f>RANK(F49,F$7:F$66)</f>
        <v>35</v>
      </c>
      <c r="F49" s="30">
        <v>6770</v>
      </c>
    </row>
    <row r="50" spans="1:6" x14ac:dyDescent="0.2">
      <c r="A50" s="21"/>
      <c r="B50" s="17"/>
      <c r="C50" s="22"/>
      <c r="D50" s="23"/>
      <c r="E50" s="23"/>
      <c r="F50" s="30"/>
    </row>
    <row r="51" spans="1:6" x14ac:dyDescent="0.2">
      <c r="A51" s="21" t="s">
        <v>50</v>
      </c>
      <c r="B51" s="17"/>
      <c r="C51" s="22">
        <v>36</v>
      </c>
      <c r="D51" s="23">
        <v>36</v>
      </c>
      <c r="E51" s="23">
        <f>RANK(F51,F$7:F$66)</f>
        <v>36</v>
      </c>
      <c r="F51" s="30">
        <v>6037</v>
      </c>
    </row>
    <row r="52" spans="1:6" x14ac:dyDescent="0.2">
      <c r="A52" s="21" t="s">
        <v>33</v>
      </c>
      <c r="B52" s="17"/>
      <c r="C52" s="22">
        <v>35</v>
      </c>
      <c r="D52" s="23">
        <v>35</v>
      </c>
      <c r="E52" s="23">
        <f>RANK(F52,F$7:F$66)</f>
        <v>37</v>
      </c>
      <c r="F52" s="30">
        <v>5100</v>
      </c>
    </row>
    <row r="53" spans="1:6" x14ac:dyDescent="0.2">
      <c r="A53" s="21" t="s">
        <v>30</v>
      </c>
      <c r="B53" s="17"/>
      <c r="C53" s="22">
        <v>37</v>
      </c>
      <c r="D53" s="23">
        <v>38</v>
      </c>
      <c r="E53" s="23">
        <f>RANK(F53,F$7:F$66)</f>
        <v>38</v>
      </c>
      <c r="F53" s="30">
        <v>4860</v>
      </c>
    </row>
    <row r="54" spans="1:6" x14ac:dyDescent="0.2">
      <c r="A54" s="21" t="s">
        <v>41</v>
      </c>
      <c r="B54" s="17"/>
      <c r="C54" s="22">
        <v>39</v>
      </c>
      <c r="D54" s="23">
        <v>41</v>
      </c>
      <c r="E54" s="23">
        <f>RANK(F54,F$7:F$66)</f>
        <v>39</v>
      </c>
      <c r="F54" s="30">
        <v>4231</v>
      </c>
    </row>
    <row r="55" spans="1:6" x14ac:dyDescent="0.2">
      <c r="A55" s="21" t="s">
        <v>38</v>
      </c>
      <c r="B55" s="17"/>
      <c r="C55" s="22">
        <v>40</v>
      </c>
      <c r="D55" s="23">
        <v>40</v>
      </c>
      <c r="E55" s="23">
        <f>RANK(F55,F$7:F$66)</f>
        <v>40</v>
      </c>
      <c r="F55" s="30">
        <v>4094</v>
      </c>
    </row>
    <row r="56" spans="1:6" x14ac:dyDescent="0.2">
      <c r="A56" s="21"/>
      <c r="B56" s="17"/>
      <c r="C56" s="22"/>
      <c r="D56" s="23"/>
      <c r="E56" s="23"/>
      <c r="F56" s="30"/>
    </row>
    <row r="57" spans="1:6" x14ac:dyDescent="0.2">
      <c r="A57" s="21" t="s">
        <v>15</v>
      </c>
      <c r="B57" s="17"/>
      <c r="C57" s="22">
        <v>42</v>
      </c>
      <c r="D57" s="23">
        <v>43</v>
      </c>
      <c r="E57" s="23">
        <f>RANK(F57,F$7:F$66)</f>
        <v>41</v>
      </c>
      <c r="F57" s="30">
        <v>3883</v>
      </c>
    </row>
    <row r="58" spans="1:6" x14ac:dyDescent="0.2">
      <c r="A58" s="21" t="s">
        <v>34</v>
      </c>
      <c r="B58" s="17"/>
      <c r="C58" s="22">
        <v>41</v>
      </c>
      <c r="D58" s="23">
        <v>39</v>
      </c>
      <c r="E58" s="23">
        <f>RANK(F58,F$7:F$66)</f>
        <v>42</v>
      </c>
      <c r="F58" s="30">
        <v>2799</v>
      </c>
    </row>
    <row r="59" spans="1:6" x14ac:dyDescent="0.2">
      <c r="A59" s="21" t="s">
        <v>25</v>
      </c>
      <c r="B59" s="17"/>
      <c r="C59" s="22">
        <v>46</v>
      </c>
      <c r="D59" s="23">
        <v>47</v>
      </c>
      <c r="E59" s="23">
        <f>RANK(F59,F$7:F$66)</f>
        <v>43</v>
      </c>
      <c r="F59" s="30">
        <v>2100</v>
      </c>
    </row>
    <row r="60" spans="1:6" x14ac:dyDescent="0.2">
      <c r="A60" s="21" t="s">
        <v>35</v>
      </c>
      <c r="B60" s="17"/>
      <c r="C60" s="22">
        <v>45</v>
      </c>
      <c r="D60" s="23">
        <v>44</v>
      </c>
      <c r="E60" s="23">
        <f>RANK(F60,F$7:F$66)</f>
        <v>44</v>
      </c>
      <c r="F60" s="30">
        <v>1474</v>
      </c>
    </row>
    <row r="61" spans="1:6" x14ac:dyDescent="0.2">
      <c r="A61" s="21" t="s">
        <v>12</v>
      </c>
      <c r="B61" s="17"/>
      <c r="C61" s="22">
        <v>47</v>
      </c>
      <c r="D61" s="23">
        <v>45</v>
      </c>
      <c r="E61" s="23">
        <f>RANK(F61,F$7:F$66)</f>
        <v>45</v>
      </c>
      <c r="F61" s="30">
        <v>1270</v>
      </c>
    </row>
    <row r="62" spans="1:6" x14ac:dyDescent="0.2">
      <c r="A62" s="21"/>
      <c r="B62" s="17"/>
      <c r="C62" s="22"/>
      <c r="D62" s="23"/>
      <c r="E62" s="23"/>
      <c r="F62" s="30"/>
    </row>
    <row r="63" spans="1:6" x14ac:dyDescent="0.2">
      <c r="A63" s="21" t="s">
        <v>17</v>
      </c>
      <c r="B63" s="17"/>
      <c r="C63" s="22">
        <v>48</v>
      </c>
      <c r="D63" s="23">
        <v>48</v>
      </c>
      <c r="E63" s="23">
        <f>RANK(F63,F$7:F$66)</f>
        <v>46</v>
      </c>
      <c r="F63" s="30">
        <v>685</v>
      </c>
    </row>
    <row r="64" spans="1:6" x14ac:dyDescent="0.2">
      <c r="A64" s="21" t="s">
        <v>44</v>
      </c>
      <c r="B64" s="17"/>
      <c r="C64" s="22">
        <v>44</v>
      </c>
      <c r="D64" s="23">
        <v>46</v>
      </c>
      <c r="E64" s="23">
        <f>RANK(F64,F$7:F$66)</f>
        <v>47</v>
      </c>
      <c r="F64" s="30">
        <v>435</v>
      </c>
    </row>
    <row r="65" spans="1:6" x14ac:dyDescent="0.2">
      <c r="A65" s="21" t="s">
        <v>19</v>
      </c>
      <c r="B65" s="17"/>
      <c r="C65" s="26" t="s">
        <v>27</v>
      </c>
      <c r="D65" s="27" t="s">
        <v>27</v>
      </c>
      <c r="E65" s="27" t="s">
        <v>27</v>
      </c>
      <c r="F65" s="31" t="s">
        <v>27</v>
      </c>
    </row>
    <row r="66" spans="1:6" x14ac:dyDescent="0.2">
      <c r="A66" s="21" t="s">
        <v>23</v>
      </c>
      <c r="B66" s="17"/>
      <c r="C66" s="26" t="s">
        <v>27</v>
      </c>
      <c r="D66" s="27" t="s">
        <v>27</v>
      </c>
      <c r="E66" s="27" t="s">
        <v>27</v>
      </c>
      <c r="F66" s="31" t="s">
        <v>27</v>
      </c>
    </row>
    <row r="67" spans="1:6" x14ac:dyDescent="0.2">
      <c r="A67" s="16"/>
      <c r="B67" s="17"/>
      <c r="C67" s="32"/>
      <c r="D67" s="19"/>
      <c r="E67" s="19"/>
      <c r="F67" s="52"/>
    </row>
    <row r="68" spans="1:6" x14ac:dyDescent="0.2">
      <c r="A68" s="34" t="s">
        <v>60</v>
      </c>
      <c r="B68" s="35"/>
      <c r="C68" s="36"/>
      <c r="D68" s="37"/>
      <c r="E68" s="37"/>
      <c r="F68" s="49">
        <f>SUM(F7:F67)</f>
        <v>5453965</v>
      </c>
    </row>
    <row r="69" spans="1:6" x14ac:dyDescent="0.2">
      <c r="A69" s="21" t="s">
        <v>61</v>
      </c>
      <c r="B69" s="39" t="s">
        <v>215</v>
      </c>
      <c r="C69" s="17"/>
      <c r="D69" s="17"/>
      <c r="E69" s="17"/>
      <c r="F69" s="40"/>
    </row>
    <row r="70" spans="1:6" x14ac:dyDescent="0.2">
      <c r="A70" s="21" t="s">
        <v>63</v>
      </c>
      <c r="B70" s="41" t="s">
        <v>216</v>
      </c>
      <c r="C70" s="17"/>
      <c r="D70" s="17"/>
      <c r="E70" s="17"/>
      <c r="F70" s="40"/>
    </row>
    <row r="71" spans="1:6" x14ac:dyDescent="0.2">
      <c r="A71" s="21" t="s">
        <v>65</v>
      </c>
      <c r="B71" s="39" t="s">
        <v>217</v>
      </c>
      <c r="C71" s="17"/>
      <c r="D71" s="17"/>
      <c r="E71" s="17"/>
      <c r="F71" s="40"/>
    </row>
    <row r="72" spans="1:6" ht="18" thickBot="1" x14ac:dyDescent="0.25">
      <c r="A72" s="42"/>
      <c r="B72" s="43" t="s">
        <v>218</v>
      </c>
      <c r="C72" s="3"/>
      <c r="D72" s="3"/>
      <c r="E72" s="142" t="s">
        <v>219</v>
      </c>
      <c r="F72" s="44"/>
    </row>
    <row r="73" spans="1:6" x14ac:dyDescent="0.2">
      <c r="A73" s="45"/>
    </row>
    <row r="75" spans="1:6" x14ac:dyDescent="0.2">
      <c r="A75" s="45"/>
    </row>
    <row r="77" spans="1:6" x14ac:dyDescent="0.2">
      <c r="A77" s="45"/>
    </row>
    <row r="78" spans="1:6" x14ac:dyDescent="0.2">
      <c r="A78" s="45"/>
    </row>
    <row r="79" spans="1:6" x14ac:dyDescent="0.2">
      <c r="A79" s="45"/>
    </row>
    <row r="81" spans="1:1" x14ac:dyDescent="0.2">
      <c r="A81" s="45"/>
    </row>
    <row r="83" spans="1:1" x14ac:dyDescent="0.2">
      <c r="A83" s="45"/>
    </row>
    <row r="84" spans="1:1" x14ac:dyDescent="0.2">
      <c r="A84" s="45"/>
    </row>
    <row r="85" spans="1:1" x14ac:dyDescent="0.2">
      <c r="A85" s="45"/>
    </row>
    <row r="87" spans="1:1" x14ac:dyDescent="0.2">
      <c r="A87" s="45"/>
    </row>
    <row r="89" spans="1:1" x14ac:dyDescent="0.2">
      <c r="A89" s="45"/>
    </row>
    <row r="91" spans="1:1" x14ac:dyDescent="0.2">
      <c r="A91" s="45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94"/>
  <sheetViews>
    <sheetView showGridLines="0"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56" t="s">
        <v>199</v>
      </c>
    </row>
    <row r="3" spans="1:6" ht="18" thickBot="1" x14ac:dyDescent="0.25">
      <c r="A3" s="3"/>
      <c r="B3" s="77" t="s">
        <v>200</v>
      </c>
      <c r="C3" s="51"/>
      <c r="D3" s="51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12" t="s">
        <v>175</v>
      </c>
      <c r="D5" s="13" t="s">
        <v>95</v>
      </c>
      <c r="E5" s="14" t="s">
        <v>71</v>
      </c>
      <c r="F5" s="15" t="s">
        <v>201</v>
      </c>
    </row>
    <row r="6" spans="1:6" x14ac:dyDescent="0.2">
      <c r="A6" s="16"/>
      <c r="B6" s="17"/>
      <c r="C6" s="18"/>
      <c r="D6" s="19"/>
      <c r="E6" s="19"/>
      <c r="F6" s="20" t="s">
        <v>202</v>
      </c>
    </row>
    <row r="7" spans="1:6" x14ac:dyDescent="0.2">
      <c r="A7" s="21" t="s">
        <v>14</v>
      </c>
      <c r="B7" s="17"/>
      <c r="C7" s="47">
        <v>1</v>
      </c>
      <c r="D7" s="23">
        <v>2</v>
      </c>
      <c r="E7" s="23">
        <f t="shared" ref="E7:E15" si="0">RANK(F7,F$7:F$66)</f>
        <v>1</v>
      </c>
      <c r="F7" s="30">
        <v>2956.4086464873644</v>
      </c>
    </row>
    <row r="8" spans="1:6" x14ac:dyDescent="0.2">
      <c r="A8" s="21" t="s">
        <v>10</v>
      </c>
      <c r="B8" s="17"/>
      <c r="C8" s="47">
        <v>3</v>
      </c>
      <c r="D8" s="23">
        <v>3</v>
      </c>
      <c r="E8" s="23">
        <f t="shared" si="0"/>
        <v>2</v>
      </c>
      <c r="F8" s="30">
        <v>2680.1543495887872</v>
      </c>
    </row>
    <row r="9" spans="1:6" x14ac:dyDescent="0.2">
      <c r="A9" s="21" t="s">
        <v>13</v>
      </c>
      <c r="B9" s="17"/>
      <c r="C9" s="47">
        <v>2</v>
      </c>
      <c r="D9" s="23">
        <v>1</v>
      </c>
      <c r="E9" s="23">
        <f t="shared" si="0"/>
        <v>3</v>
      </c>
      <c r="F9" s="30">
        <v>2557.662294353046</v>
      </c>
    </row>
    <row r="10" spans="1:6" x14ac:dyDescent="0.2">
      <c r="A10" s="21" t="s">
        <v>15</v>
      </c>
      <c r="B10" s="17"/>
      <c r="C10" s="47">
        <v>5</v>
      </c>
      <c r="D10" s="23">
        <v>5</v>
      </c>
      <c r="E10" s="23">
        <f t="shared" si="0"/>
        <v>4</v>
      </c>
      <c r="F10" s="30">
        <v>2526.7161606787749</v>
      </c>
    </row>
    <row r="11" spans="1:6" x14ac:dyDescent="0.2">
      <c r="A11" s="21" t="s">
        <v>8</v>
      </c>
      <c r="B11" s="17"/>
      <c r="C11" s="47">
        <v>4</v>
      </c>
      <c r="D11" s="23">
        <v>4</v>
      </c>
      <c r="E11" s="23">
        <f t="shared" si="0"/>
        <v>5</v>
      </c>
      <c r="F11" s="30">
        <v>2308.2165826068444</v>
      </c>
    </row>
    <row r="12" spans="1:6" x14ac:dyDescent="0.2">
      <c r="A12" s="21"/>
      <c r="B12" s="17"/>
      <c r="C12" s="47"/>
      <c r="D12" s="23"/>
      <c r="E12" s="23"/>
      <c r="F12" s="30"/>
    </row>
    <row r="13" spans="1:6" x14ac:dyDescent="0.2">
      <c r="A13" s="21" t="s">
        <v>12</v>
      </c>
      <c r="B13" s="17"/>
      <c r="C13" s="47">
        <v>6</v>
      </c>
      <c r="D13" s="23">
        <v>6</v>
      </c>
      <c r="E13" s="23">
        <f t="shared" si="0"/>
        <v>6</v>
      </c>
      <c r="F13" s="30">
        <v>2262.4235807860264</v>
      </c>
    </row>
    <row r="14" spans="1:6" x14ac:dyDescent="0.2">
      <c r="A14" s="21" t="s">
        <v>21</v>
      </c>
      <c r="B14" s="17"/>
      <c r="C14" s="47">
        <v>7</v>
      </c>
      <c r="D14" s="23">
        <v>7</v>
      </c>
      <c r="E14" s="23">
        <f t="shared" si="0"/>
        <v>7</v>
      </c>
      <c r="F14" s="30">
        <v>1851.5806125883541</v>
      </c>
    </row>
    <row r="15" spans="1:6" x14ac:dyDescent="0.2">
      <c r="A15" s="21" t="s">
        <v>75</v>
      </c>
      <c r="B15" s="17"/>
      <c r="C15" s="47">
        <v>8</v>
      </c>
      <c r="D15" s="23">
        <v>8</v>
      </c>
      <c r="E15" s="23">
        <f t="shared" si="0"/>
        <v>8</v>
      </c>
      <c r="F15" s="30">
        <v>1800.0036936715094</v>
      </c>
    </row>
    <row r="16" spans="1:6" x14ac:dyDescent="0.2">
      <c r="A16" s="120" t="s">
        <v>101</v>
      </c>
      <c r="B16" s="60"/>
      <c r="C16" s="121"/>
      <c r="D16" s="63"/>
      <c r="E16" s="63"/>
      <c r="F16" s="74">
        <v>1766.6027553485785</v>
      </c>
    </row>
    <row r="17" spans="1:6" x14ac:dyDescent="0.2">
      <c r="A17" s="21" t="s">
        <v>19</v>
      </c>
      <c r="B17" s="17"/>
      <c r="C17" s="47">
        <v>9</v>
      </c>
      <c r="D17" s="23">
        <v>11</v>
      </c>
      <c r="E17" s="23">
        <f t="shared" ref="E17:E66" si="1">RANK(F17,F$7:F$66)-1</f>
        <v>9</v>
      </c>
      <c r="F17" s="30">
        <v>1757.7807644397822</v>
      </c>
    </row>
    <row r="18" spans="1:6" x14ac:dyDescent="0.2">
      <c r="A18" s="21" t="s">
        <v>23</v>
      </c>
      <c r="B18" s="17"/>
      <c r="C18" s="47">
        <v>10</v>
      </c>
      <c r="D18" s="23">
        <v>10</v>
      </c>
      <c r="E18" s="23">
        <f t="shared" si="1"/>
        <v>10</v>
      </c>
      <c r="F18" s="30">
        <v>1539.4164133738605</v>
      </c>
    </row>
    <row r="19" spans="1:6" x14ac:dyDescent="0.2">
      <c r="A19" s="21"/>
      <c r="B19" s="17"/>
      <c r="C19" s="47"/>
      <c r="D19" s="23"/>
      <c r="E19" s="23"/>
      <c r="F19" s="30"/>
    </row>
    <row r="20" spans="1:6" x14ac:dyDescent="0.2">
      <c r="A20" s="21" t="s">
        <v>32</v>
      </c>
      <c r="B20" s="17"/>
      <c r="C20" s="47">
        <v>11</v>
      </c>
      <c r="D20" s="23">
        <v>12</v>
      </c>
      <c r="E20" s="23">
        <f t="shared" si="1"/>
        <v>11</v>
      </c>
      <c r="F20" s="30">
        <v>1521.4448669201522</v>
      </c>
    </row>
    <row r="21" spans="1:6" x14ac:dyDescent="0.2">
      <c r="A21" s="21" t="s">
        <v>31</v>
      </c>
      <c r="B21" s="17"/>
      <c r="C21" s="47">
        <v>12</v>
      </c>
      <c r="D21" s="23">
        <v>9</v>
      </c>
      <c r="E21" s="23">
        <f t="shared" si="1"/>
        <v>12</v>
      </c>
      <c r="F21" s="30">
        <v>1391.3542952191874</v>
      </c>
    </row>
    <row r="22" spans="1:6" x14ac:dyDescent="0.2">
      <c r="A22" s="21" t="s">
        <v>20</v>
      </c>
      <c r="B22" s="17"/>
      <c r="C22" s="47">
        <v>15</v>
      </c>
      <c r="D22" s="23">
        <v>17</v>
      </c>
      <c r="E22" s="23">
        <f t="shared" si="1"/>
        <v>13</v>
      </c>
      <c r="F22" s="30">
        <v>1310.7550852368029</v>
      </c>
    </row>
    <row r="23" spans="1:6" x14ac:dyDescent="0.2">
      <c r="A23" s="21" t="s">
        <v>16</v>
      </c>
      <c r="B23" s="17"/>
      <c r="C23" s="47">
        <v>13</v>
      </c>
      <c r="D23" s="23">
        <v>16</v>
      </c>
      <c r="E23" s="23">
        <f t="shared" si="1"/>
        <v>14</v>
      </c>
      <c r="F23" s="30">
        <v>1267.334044932398</v>
      </c>
    </row>
    <row r="24" spans="1:6" x14ac:dyDescent="0.2">
      <c r="A24" s="21" t="s">
        <v>22</v>
      </c>
      <c r="B24" s="17"/>
      <c r="C24" s="47">
        <v>14</v>
      </c>
      <c r="D24" s="23">
        <v>13</v>
      </c>
      <c r="E24" s="23">
        <f t="shared" si="1"/>
        <v>15</v>
      </c>
      <c r="F24" s="30">
        <v>1237.055834123865</v>
      </c>
    </row>
    <row r="25" spans="1:6" x14ac:dyDescent="0.2">
      <c r="A25" s="21"/>
      <c r="B25" s="17"/>
      <c r="C25" s="47"/>
      <c r="D25" s="23"/>
      <c r="E25" s="23"/>
      <c r="F25" s="30"/>
    </row>
    <row r="26" spans="1:6" x14ac:dyDescent="0.2">
      <c r="A26" s="21" t="s">
        <v>9</v>
      </c>
      <c r="B26" s="17"/>
      <c r="C26" s="47">
        <v>16</v>
      </c>
      <c r="D26" s="23">
        <v>18</v>
      </c>
      <c r="E26" s="23">
        <f t="shared" si="1"/>
        <v>16</v>
      </c>
      <c r="F26" s="30">
        <v>1231.2416908298324</v>
      </c>
    </row>
    <row r="27" spans="1:6" x14ac:dyDescent="0.2">
      <c r="A27" s="21" t="s">
        <v>54</v>
      </c>
      <c r="B27" s="17"/>
      <c r="C27" s="47">
        <v>18</v>
      </c>
      <c r="D27" s="23">
        <v>14</v>
      </c>
      <c r="E27" s="23">
        <f t="shared" si="1"/>
        <v>17</v>
      </c>
      <c r="F27" s="30">
        <v>1215.8755102040816</v>
      </c>
    </row>
    <row r="28" spans="1:6" x14ac:dyDescent="0.2">
      <c r="A28" s="21" t="s">
        <v>35</v>
      </c>
      <c r="B28" s="17"/>
      <c r="C28" s="47">
        <v>21</v>
      </c>
      <c r="D28" s="23">
        <v>23</v>
      </c>
      <c r="E28" s="23">
        <f t="shared" si="1"/>
        <v>18</v>
      </c>
      <c r="F28" s="30">
        <v>977.42435888477394</v>
      </c>
    </row>
    <row r="29" spans="1:6" x14ac:dyDescent="0.2">
      <c r="A29" s="21" t="s">
        <v>17</v>
      </c>
      <c r="B29" s="17"/>
      <c r="C29" s="47">
        <v>30</v>
      </c>
      <c r="D29" s="23">
        <v>21</v>
      </c>
      <c r="E29" s="23">
        <f t="shared" si="1"/>
        <v>19</v>
      </c>
      <c r="F29" s="30">
        <v>953.94682059046181</v>
      </c>
    </row>
    <row r="30" spans="1:6" x14ac:dyDescent="0.2">
      <c r="A30" s="21" t="s">
        <v>38</v>
      </c>
      <c r="B30" s="17"/>
      <c r="C30" s="47">
        <v>19</v>
      </c>
      <c r="D30" s="23">
        <v>20</v>
      </c>
      <c r="E30" s="23">
        <f t="shared" si="1"/>
        <v>20</v>
      </c>
      <c r="F30" s="30">
        <v>903.01069088400959</v>
      </c>
    </row>
    <row r="31" spans="1:6" x14ac:dyDescent="0.2">
      <c r="A31" s="21"/>
      <c r="B31" s="17"/>
      <c r="C31" s="47"/>
      <c r="D31" s="23"/>
      <c r="E31" s="23"/>
      <c r="F31" s="30"/>
    </row>
    <row r="32" spans="1:6" x14ac:dyDescent="0.2">
      <c r="A32" s="21" t="s">
        <v>18</v>
      </c>
      <c r="B32" s="17"/>
      <c r="C32" s="47">
        <v>26</v>
      </c>
      <c r="D32" s="23">
        <v>29</v>
      </c>
      <c r="E32" s="23">
        <f t="shared" si="1"/>
        <v>21</v>
      </c>
      <c r="F32" s="30">
        <v>889.08396163512339</v>
      </c>
    </row>
    <row r="33" spans="1:6" x14ac:dyDescent="0.2">
      <c r="A33" s="21" t="s">
        <v>11</v>
      </c>
      <c r="B33" s="17"/>
      <c r="C33" s="47">
        <v>20</v>
      </c>
      <c r="D33" s="23">
        <v>22</v>
      </c>
      <c r="E33" s="23">
        <f t="shared" si="1"/>
        <v>22</v>
      </c>
      <c r="F33" s="30">
        <v>886.46625632007033</v>
      </c>
    </row>
    <row r="34" spans="1:6" x14ac:dyDescent="0.2">
      <c r="A34" s="21" t="s">
        <v>40</v>
      </c>
      <c r="B34" s="17"/>
      <c r="C34" s="47">
        <v>23</v>
      </c>
      <c r="D34" s="23">
        <v>19</v>
      </c>
      <c r="E34" s="23">
        <f t="shared" si="1"/>
        <v>23</v>
      </c>
      <c r="F34" s="30">
        <v>797.34304780062644</v>
      </c>
    </row>
    <row r="35" spans="1:6" x14ac:dyDescent="0.2">
      <c r="A35" s="21" t="s">
        <v>76</v>
      </c>
      <c r="B35" s="17"/>
      <c r="C35" s="47">
        <v>48</v>
      </c>
      <c r="D35" s="23">
        <v>44</v>
      </c>
      <c r="E35" s="23">
        <f t="shared" si="1"/>
        <v>24</v>
      </c>
      <c r="F35" s="30">
        <v>782.45889042569536</v>
      </c>
    </row>
    <row r="36" spans="1:6" x14ac:dyDescent="0.2">
      <c r="A36" s="21" t="s">
        <v>42</v>
      </c>
      <c r="B36" s="17"/>
      <c r="C36" s="47">
        <v>22</v>
      </c>
      <c r="D36" s="23">
        <v>24</v>
      </c>
      <c r="E36" s="23">
        <f t="shared" si="1"/>
        <v>25</v>
      </c>
      <c r="F36" s="30">
        <v>764.73588342440792</v>
      </c>
    </row>
    <row r="37" spans="1:6" x14ac:dyDescent="0.2">
      <c r="A37" s="21"/>
      <c r="B37" s="17"/>
      <c r="C37" s="47"/>
      <c r="D37" s="23"/>
      <c r="E37" s="23"/>
      <c r="F37" s="30"/>
    </row>
    <row r="38" spans="1:6" x14ac:dyDescent="0.2">
      <c r="A38" s="21" t="s">
        <v>30</v>
      </c>
      <c r="B38" s="17"/>
      <c r="C38" s="47">
        <v>33</v>
      </c>
      <c r="D38" s="23">
        <v>28</v>
      </c>
      <c r="E38" s="23">
        <f t="shared" si="1"/>
        <v>26</v>
      </c>
      <c r="F38" s="30">
        <v>763.79118157047321</v>
      </c>
    </row>
    <row r="39" spans="1:6" x14ac:dyDescent="0.2">
      <c r="A39" s="21" t="s">
        <v>34</v>
      </c>
      <c r="B39" s="17"/>
      <c r="C39" s="47">
        <v>24</v>
      </c>
      <c r="D39" s="23">
        <v>25</v>
      </c>
      <c r="E39" s="23">
        <f t="shared" si="1"/>
        <v>27</v>
      </c>
      <c r="F39" s="30">
        <v>758.32008368200832</v>
      </c>
    </row>
    <row r="40" spans="1:6" x14ac:dyDescent="0.2">
      <c r="A40" s="21" t="s">
        <v>39</v>
      </c>
      <c r="B40" s="17"/>
      <c r="C40" s="47">
        <v>28</v>
      </c>
      <c r="D40" s="23">
        <v>27</v>
      </c>
      <c r="E40" s="23">
        <f t="shared" si="1"/>
        <v>28</v>
      </c>
      <c r="F40" s="30">
        <v>735.14818101153514</v>
      </c>
    </row>
    <row r="41" spans="1:6" x14ac:dyDescent="0.2">
      <c r="A41" s="21" t="s">
        <v>49</v>
      </c>
      <c r="B41" s="17"/>
      <c r="C41" s="47">
        <v>32</v>
      </c>
      <c r="D41" s="23">
        <v>31</v>
      </c>
      <c r="E41" s="23">
        <f t="shared" si="1"/>
        <v>29</v>
      </c>
      <c r="F41" s="30">
        <v>683.60750759039468</v>
      </c>
    </row>
    <row r="42" spans="1:6" x14ac:dyDescent="0.2">
      <c r="A42" s="21" t="s">
        <v>46</v>
      </c>
      <c r="B42" s="17"/>
      <c r="C42" s="47">
        <v>25</v>
      </c>
      <c r="D42" s="23">
        <v>26</v>
      </c>
      <c r="E42" s="23">
        <f t="shared" si="1"/>
        <v>30</v>
      </c>
      <c r="F42" s="30">
        <v>644.92769744160171</v>
      </c>
    </row>
    <row r="43" spans="1:6" x14ac:dyDescent="0.2">
      <c r="A43" s="21"/>
      <c r="B43" s="17"/>
      <c r="C43" s="47"/>
      <c r="D43" s="23"/>
      <c r="E43" s="23"/>
      <c r="F43" s="30"/>
    </row>
    <row r="44" spans="1:6" x14ac:dyDescent="0.2">
      <c r="A44" s="21" t="s">
        <v>24</v>
      </c>
      <c r="B44" s="17"/>
      <c r="C44" s="47">
        <v>29</v>
      </c>
      <c r="D44" s="23">
        <v>30</v>
      </c>
      <c r="E44" s="23">
        <f t="shared" si="1"/>
        <v>31</v>
      </c>
      <c r="F44" s="30">
        <v>640.39801680209337</v>
      </c>
    </row>
    <row r="45" spans="1:6" x14ac:dyDescent="0.2">
      <c r="A45" s="21" t="s">
        <v>36</v>
      </c>
      <c r="B45" s="17"/>
      <c r="C45" s="47">
        <v>27</v>
      </c>
      <c r="D45" s="23">
        <v>34</v>
      </c>
      <c r="E45" s="23">
        <f t="shared" si="1"/>
        <v>32</v>
      </c>
      <c r="F45" s="30">
        <v>553.66666666666674</v>
      </c>
    </row>
    <row r="46" spans="1:6" x14ac:dyDescent="0.2">
      <c r="A46" s="21" t="s">
        <v>41</v>
      </c>
      <c r="B46" s="17"/>
      <c r="C46" s="47">
        <v>17</v>
      </c>
      <c r="D46" s="23">
        <v>15</v>
      </c>
      <c r="E46" s="23">
        <f t="shared" si="1"/>
        <v>33</v>
      </c>
      <c r="F46" s="30">
        <v>529.76667927859762</v>
      </c>
    </row>
    <row r="47" spans="1:6" x14ac:dyDescent="0.2">
      <c r="A47" s="21" t="s">
        <v>25</v>
      </c>
      <c r="B47" s="17"/>
      <c r="C47" s="47">
        <v>31</v>
      </c>
      <c r="D47" s="23">
        <v>32</v>
      </c>
      <c r="E47" s="23">
        <f t="shared" si="1"/>
        <v>34</v>
      </c>
      <c r="F47" s="30">
        <v>527.6434858063717</v>
      </c>
    </row>
    <row r="48" spans="1:6" x14ac:dyDescent="0.2">
      <c r="A48" s="21" t="s">
        <v>45</v>
      </c>
      <c r="B48" s="17"/>
      <c r="C48" s="47">
        <v>35</v>
      </c>
      <c r="D48" s="23">
        <v>33</v>
      </c>
      <c r="E48" s="23">
        <f t="shared" si="1"/>
        <v>35</v>
      </c>
      <c r="F48" s="30">
        <v>479.12517131110098</v>
      </c>
    </row>
    <row r="49" spans="1:6" x14ac:dyDescent="0.2">
      <c r="A49" s="21"/>
      <c r="B49" s="17"/>
      <c r="C49" s="47"/>
      <c r="D49" s="23"/>
      <c r="E49" s="23"/>
      <c r="F49" s="30"/>
    </row>
    <row r="50" spans="1:6" x14ac:dyDescent="0.2">
      <c r="A50" s="21" t="s">
        <v>53</v>
      </c>
      <c r="B50" s="17"/>
      <c r="C50" s="47">
        <v>36</v>
      </c>
      <c r="D50" s="23">
        <v>37</v>
      </c>
      <c r="E50" s="23">
        <f t="shared" si="1"/>
        <v>36</v>
      </c>
      <c r="F50" s="30">
        <v>475.44411041268108</v>
      </c>
    </row>
    <row r="51" spans="1:6" x14ac:dyDescent="0.2">
      <c r="A51" s="21" t="s">
        <v>33</v>
      </c>
      <c r="B51" s="17"/>
      <c r="C51" s="47">
        <v>34</v>
      </c>
      <c r="D51" s="23">
        <v>41</v>
      </c>
      <c r="E51" s="23">
        <f t="shared" si="1"/>
        <v>37</v>
      </c>
      <c r="F51" s="30">
        <v>473.39107998525617</v>
      </c>
    </row>
    <row r="52" spans="1:6" x14ac:dyDescent="0.2">
      <c r="A52" s="21" t="s">
        <v>43</v>
      </c>
      <c r="B52" s="17"/>
      <c r="C52" s="47">
        <v>44</v>
      </c>
      <c r="D52" s="23">
        <v>35</v>
      </c>
      <c r="E52" s="23">
        <f t="shared" si="1"/>
        <v>38</v>
      </c>
      <c r="F52" s="30">
        <v>464.38994156189125</v>
      </c>
    </row>
    <row r="53" spans="1:6" x14ac:dyDescent="0.2">
      <c r="A53" s="21" t="s">
        <v>44</v>
      </c>
      <c r="B53" s="17"/>
      <c r="C53" s="47">
        <v>37</v>
      </c>
      <c r="D53" s="23">
        <v>39</v>
      </c>
      <c r="E53" s="23">
        <f t="shared" si="1"/>
        <v>39</v>
      </c>
      <c r="F53" s="30">
        <v>444.02970616725855</v>
      </c>
    </row>
    <row r="54" spans="1:6" x14ac:dyDescent="0.2">
      <c r="A54" s="21" t="s">
        <v>50</v>
      </c>
      <c r="B54" s="17"/>
      <c r="C54" s="47">
        <v>38</v>
      </c>
      <c r="D54" s="23">
        <v>38</v>
      </c>
      <c r="E54" s="23">
        <f t="shared" si="1"/>
        <v>40</v>
      </c>
      <c r="F54" s="30">
        <v>436.48911798396335</v>
      </c>
    </row>
    <row r="55" spans="1:6" x14ac:dyDescent="0.2">
      <c r="A55" s="21"/>
      <c r="B55" s="17"/>
      <c r="C55" s="47"/>
      <c r="D55" s="23"/>
      <c r="E55" s="23"/>
      <c r="F55" s="30"/>
    </row>
    <row r="56" spans="1:6" x14ac:dyDescent="0.2">
      <c r="A56" s="21" t="s">
        <v>47</v>
      </c>
      <c r="B56" s="17"/>
      <c r="C56" s="47">
        <v>43</v>
      </c>
      <c r="D56" s="23">
        <v>40</v>
      </c>
      <c r="E56" s="23">
        <f t="shared" si="1"/>
        <v>41</v>
      </c>
      <c r="F56" s="30">
        <v>431.04683195592287</v>
      </c>
    </row>
    <row r="57" spans="1:6" x14ac:dyDescent="0.2">
      <c r="A57" s="21" t="s">
        <v>56</v>
      </c>
      <c r="B57" s="17"/>
      <c r="C57" s="47">
        <v>45</v>
      </c>
      <c r="D57" s="23">
        <v>45</v>
      </c>
      <c r="E57" s="23">
        <f t="shared" si="1"/>
        <v>42</v>
      </c>
      <c r="F57" s="30">
        <v>407.25556631171344</v>
      </c>
    </row>
    <row r="58" spans="1:6" x14ac:dyDescent="0.2">
      <c r="A58" s="21" t="s">
        <v>55</v>
      </c>
      <c r="B58" s="17"/>
      <c r="C58" s="47">
        <v>40</v>
      </c>
      <c r="D58" s="23">
        <v>43</v>
      </c>
      <c r="E58" s="23">
        <f t="shared" si="1"/>
        <v>43</v>
      </c>
      <c r="F58" s="30">
        <v>393.77249224405381</v>
      </c>
    </row>
    <row r="59" spans="1:6" x14ac:dyDescent="0.2">
      <c r="A59" s="21" t="s">
        <v>57</v>
      </c>
      <c r="B59" s="17"/>
      <c r="C59" s="47">
        <v>42</v>
      </c>
      <c r="D59" s="23">
        <v>36</v>
      </c>
      <c r="E59" s="23">
        <f t="shared" si="1"/>
        <v>44</v>
      </c>
      <c r="F59" s="30">
        <v>377.50257466529354</v>
      </c>
    </row>
    <row r="60" spans="1:6" x14ac:dyDescent="0.2">
      <c r="A60" s="21" t="s">
        <v>48</v>
      </c>
      <c r="B60" s="17"/>
      <c r="C60" s="47">
        <v>47</v>
      </c>
      <c r="D60" s="23">
        <v>47</v>
      </c>
      <c r="E60" s="23">
        <f t="shared" si="1"/>
        <v>45</v>
      </c>
      <c r="F60" s="30">
        <v>376.74350821409644</v>
      </c>
    </row>
    <row r="61" spans="1:6" x14ac:dyDescent="0.2">
      <c r="A61" s="21"/>
      <c r="B61" s="17"/>
      <c r="C61" s="47"/>
      <c r="D61" s="23"/>
      <c r="E61" s="23"/>
      <c r="F61" s="30"/>
    </row>
    <row r="62" spans="1:6" x14ac:dyDescent="0.2">
      <c r="A62" s="21" t="s">
        <v>37</v>
      </c>
      <c r="B62" s="17"/>
      <c r="C62" s="47">
        <v>41</v>
      </c>
      <c r="D62" s="23">
        <v>48</v>
      </c>
      <c r="E62" s="23">
        <f t="shared" si="1"/>
        <v>46</v>
      </c>
      <c r="F62" s="30">
        <v>340.82317073170731</v>
      </c>
    </row>
    <row r="63" spans="1:6" x14ac:dyDescent="0.2">
      <c r="A63" s="21" t="s">
        <v>52</v>
      </c>
      <c r="B63" s="17"/>
      <c r="C63" s="47">
        <v>39</v>
      </c>
      <c r="D63" s="23">
        <v>42</v>
      </c>
      <c r="E63" s="23">
        <f t="shared" si="1"/>
        <v>47</v>
      </c>
      <c r="F63" s="30">
        <v>251.56205623402445</v>
      </c>
    </row>
    <row r="64" spans="1:6" x14ac:dyDescent="0.2">
      <c r="A64" s="21" t="s">
        <v>51</v>
      </c>
      <c r="B64" s="17"/>
      <c r="C64" s="47">
        <v>46</v>
      </c>
      <c r="D64" s="23">
        <v>46</v>
      </c>
      <c r="E64" s="23">
        <f t="shared" si="1"/>
        <v>48</v>
      </c>
      <c r="F64" s="30">
        <v>245.66490443269623</v>
      </c>
    </row>
    <row r="65" spans="1:6" x14ac:dyDescent="0.2">
      <c r="A65" s="21" t="s">
        <v>58</v>
      </c>
      <c r="B65" s="17"/>
      <c r="C65" s="47">
        <v>49</v>
      </c>
      <c r="D65" s="23">
        <v>49</v>
      </c>
      <c r="E65" s="23">
        <f t="shared" si="1"/>
        <v>49</v>
      </c>
      <c r="F65" s="30">
        <v>214.92982456140354</v>
      </c>
    </row>
    <row r="66" spans="1:6" x14ac:dyDescent="0.2">
      <c r="A66" s="21" t="s">
        <v>59</v>
      </c>
      <c r="B66" s="17"/>
      <c r="C66" s="47">
        <v>50</v>
      </c>
      <c r="D66" s="23">
        <v>50</v>
      </c>
      <c r="E66" s="23">
        <f t="shared" si="1"/>
        <v>50</v>
      </c>
      <c r="F66" s="30">
        <v>148.79478827361564</v>
      </c>
    </row>
    <row r="67" spans="1:6" x14ac:dyDescent="0.2">
      <c r="A67" s="123"/>
      <c r="B67" s="124"/>
      <c r="C67" s="125"/>
      <c r="D67" s="126"/>
      <c r="E67" s="126"/>
      <c r="F67" s="127"/>
    </row>
    <row r="68" spans="1:6" x14ac:dyDescent="0.2">
      <c r="A68" s="21" t="s">
        <v>61</v>
      </c>
      <c r="B68" s="139" t="s">
        <v>179</v>
      </c>
      <c r="C68" s="132"/>
      <c r="D68" s="132"/>
      <c r="E68" s="132"/>
      <c r="F68" s="133"/>
    </row>
    <row r="69" spans="1:6" x14ac:dyDescent="0.2">
      <c r="A69" s="21" t="s">
        <v>63</v>
      </c>
      <c r="B69" s="41" t="s">
        <v>180</v>
      </c>
      <c r="C69" s="17"/>
      <c r="D69" s="17"/>
      <c r="E69" s="17"/>
      <c r="F69" s="40"/>
    </row>
    <row r="70" spans="1:6" x14ac:dyDescent="0.2">
      <c r="A70" s="21" t="s">
        <v>65</v>
      </c>
      <c r="B70" s="39" t="s">
        <v>203</v>
      </c>
      <c r="C70" s="17"/>
      <c r="D70" s="39" t="s">
        <v>204</v>
      </c>
      <c r="E70" s="17"/>
      <c r="F70" s="40"/>
    </row>
    <row r="71" spans="1:6" ht="18" thickBot="1" x14ac:dyDescent="0.25">
      <c r="A71" s="42"/>
      <c r="B71" s="43" t="s">
        <v>205</v>
      </c>
      <c r="C71" s="140" t="s">
        <v>206</v>
      </c>
      <c r="D71" s="43" t="s">
        <v>207</v>
      </c>
      <c r="E71" s="3"/>
      <c r="F71" s="44"/>
    </row>
    <row r="72" spans="1:6" x14ac:dyDescent="0.2">
      <c r="A72" s="45"/>
    </row>
    <row r="76" spans="1:6" x14ac:dyDescent="0.2">
      <c r="A76" s="45"/>
    </row>
    <row r="78" spans="1:6" x14ac:dyDescent="0.2">
      <c r="A78" s="45"/>
    </row>
    <row r="80" spans="1:6" x14ac:dyDescent="0.2">
      <c r="A80" s="45"/>
    </row>
    <row r="81" spans="1:1" x14ac:dyDescent="0.2">
      <c r="A81" s="45"/>
    </row>
    <row r="82" spans="1:1" x14ac:dyDescent="0.2">
      <c r="A82" s="45"/>
    </row>
    <row r="84" spans="1:1" x14ac:dyDescent="0.2">
      <c r="A84" s="45"/>
    </row>
    <row r="86" spans="1:1" x14ac:dyDescent="0.2">
      <c r="A86" s="45"/>
    </row>
    <row r="87" spans="1:1" x14ac:dyDescent="0.2">
      <c r="A87" s="45"/>
    </row>
    <row r="88" spans="1:1" x14ac:dyDescent="0.2">
      <c r="A88" s="45"/>
    </row>
    <row r="90" spans="1:1" x14ac:dyDescent="0.2">
      <c r="A90" s="45"/>
    </row>
    <row r="92" spans="1:1" x14ac:dyDescent="0.2">
      <c r="A92" s="45"/>
    </row>
    <row r="94" spans="1:1" x14ac:dyDescent="0.2">
      <c r="A94" s="4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23.125" defaultRowHeight="17.25" x14ac:dyDescent="0.2"/>
  <cols>
    <col min="1" max="5" width="8.375" style="2" customWidth="1"/>
    <col min="6" max="6" width="15.875" style="2" customWidth="1"/>
    <col min="7" max="256" width="23.125" style="2"/>
    <col min="257" max="261" width="8.375" style="2" customWidth="1"/>
    <col min="262" max="262" width="15.875" style="2" customWidth="1"/>
    <col min="263" max="512" width="23.125" style="2"/>
    <col min="513" max="517" width="8.375" style="2" customWidth="1"/>
    <col min="518" max="518" width="15.875" style="2" customWidth="1"/>
    <col min="519" max="768" width="23.125" style="2"/>
    <col min="769" max="773" width="8.375" style="2" customWidth="1"/>
    <col min="774" max="774" width="15.875" style="2" customWidth="1"/>
    <col min="775" max="1024" width="23.125" style="2"/>
    <col min="1025" max="1029" width="8.375" style="2" customWidth="1"/>
    <col min="1030" max="1030" width="15.875" style="2" customWidth="1"/>
    <col min="1031" max="1280" width="23.125" style="2"/>
    <col min="1281" max="1285" width="8.375" style="2" customWidth="1"/>
    <col min="1286" max="1286" width="15.875" style="2" customWidth="1"/>
    <col min="1287" max="1536" width="23.125" style="2"/>
    <col min="1537" max="1541" width="8.375" style="2" customWidth="1"/>
    <col min="1542" max="1542" width="15.875" style="2" customWidth="1"/>
    <col min="1543" max="1792" width="23.125" style="2"/>
    <col min="1793" max="1797" width="8.375" style="2" customWidth="1"/>
    <col min="1798" max="1798" width="15.875" style="2" customWidth="1"/>
    <col min="1799" max="2048" width="23.125" style="2"/>
    <col min="2049" max="2053" width="8.375" style="2" customWidth="1"/>
    <col min="2054" max="2054" width="15.875" style="2" customWidth="1"/>
    <col min="2055" max="2304" width="23.125" style="2"/>
    <col min="2305" max="2309" width="8.375" style="2" customWidth="1"/>
    <col min="2310" max="2310" width="15.875" style="2" customWidth="1"/>
    <col min="2311" max="2560" width="23.125" style="2"/>
    <col min="2561" max="2565" width="8.375" style="2" customWidth="1"/>
    <col min="2566" max="2566" width="15.875" style="2" customWidth="1"/>
    <col min="2567" max="2816" width="23.125" style="2"/>
    <col min="2817" max="2821" width="8.375" style="2" customWidth="1"/>
    <col min="2822" max="2822" width="15.875" style="2" customWidth="1"/>
    <col min="2823" max="3072" width="23.125" style="2"/>
    <col min="3073" max="3077" width="8.375" style="2" customWidth="1"/>
    <col min="3078" max="3078" width="15.875" style="2" customWidth="1"/>
    <col min="3079" max="3328" width="23.125" style="2"/>
    <col min="3329" max="3333" width="8.375" style="2" customWidth="1"/>
    <col min="3334" max="3334" width="15.875" style="2" customWidth="1"/>
    <col min="3335" max="3584" width="23.125" style="2"/>
    <col min="3585" max="3589" width="8.375" style="2" customWidth="1"/>
    <col min="3590" max="3590" width="15.875" style="2" customWidth="1"/>
    <col min="3591" max="3840" width="23.125" style="2"/>
    <col min="3841" max="3845" width="8.375" style="2" customWidth="1"/>
    <col min="3846" max="3846" width="15.875" style="2" customWidth="1"/>
    <col min="3847" max="4096" width="23.125" style="2"/>
    <col min="4097" max="4101" width="8.375" style="2" customWidth="1"/>
    <col min="4102" max="4102" width="15.875" style="2" customWidth="1"/>
    <col min="4103" max="4352" width="23.125" style="2"/>
    <col min="4353" max="4357" width="8.375" style="2" customWidth="1"/>
    <col min="4358" max="4358" width="15.875" style="2" customWidth="1"/>
    <col min="4359" max="4608" width="23.125" style="2"/>
    <col min="4609" max="4613" width="8.375" style="2" customWidth="1"/>
    <col min="4614" max="4614" width="15.875" style="2" customWidth="1"/>
    <col min="4615" max="4864" width="23.125" style="2"/>
    <col min="4865" max="4869" width="8.375" style="2" customWidth="1"/>
    <col min="4870" max="4870" width="15.875" style="2" customWidth="1"/>
    <col min="4871" max="5120" width="23.125" style="2"/>
    <col min="5121" max="5125" width="8.375" style="2" customWidth="1"/>
    <col min="5126" max="5126" width="15.875" style="2" customWidth="1"/>
    <col min="5127" max="5376" width="23.125" style="2"/>
    <col min="5377" max="5381" width="8.375" style="2" customWidth="1"/>
    <col min="5382" max="5382" width="15.875" style="2" customWidth="1"/>
    <col min="5383" max="5632" width="23.125" style="2"/>
    <col min="5633" max="5637" width="8.375" style="2" customWidth="1"/>
    <col min="5638" max="5638" width="15.875" style="2" customWidth="1"/>
    <col min="5639" max="5888" width="23.125" style="2"/>
    <col min="5889" max="5893" width="8.375" style="2" customWidth="1"/>
    <col min="5894" max="5894" width="15.875" style="2" customWidth="1"/>
    <col min="5895" max="6144" width="23.125" style="2"/>
    <col min="6145" max="6149" width="8.375" style="2" customWidth="1"/>
    <col min="6150" max="6150" width="15.875" style="2" customWidth="1"/>
    <col min="6151" max="6400" width="23.125" style="2"/>
    <col min="6401" max="6405" width="8.375" style="2" customWidth="1"/>
    <col min="6406" max="6406" width="15.875" style="2" customWidth="1"/>
    <col min="6407" max="6656" width="23.125" style="2"/>
    <col min="6657" max="6661" width="8.375" style="2" customWidth="1"/>
    <col min="6662" max="6662" width="15.875" style="2" customWidth="1"/>
    <col min="6663" max="6912" width="23.125" style="2"/>
    <col min="6913" max="6917" width="8.375" style="2" customWidth="1"/>
    <col min="6918" max="6918" width="15.875" style="2" customWidth="1"/>
    <col min="6919" max="7168" width="23.125" style="2"/>
    <col min="7169" max="7173" width="8.375" style="2" customWidth="1"/>
    <col min="7174" max="7174" width="15.875" style="2" customWidth="1"/>
    <col min="7175" max="7424" width="23.125" style="2"/>
    <col min="7425" max="7429" width="8.375" style="2" customWidth="1"/>
    <col min="7430" max="7430" width="15.875" style="2" customWidth="1"/>
    <col min="7431" max="7680" width="23.125" style="2"/>
    <col min="7681" max="7685" width="8.375" style="2" customWidth="1"/>
    <col min="7686" max="7686" width="15.875" style="2" customWidth="1"/>
    <col min="7687" max="7936" width="23.125" style="2"/>
    <col min="7937" max="7941" width="8.375" style="2" customWidth="1"/>
    <col min="7942" max="7942" width="15.875" style="2" customWidth="1"/>
    <col min="7943" max="8192" width="23.125" style="2"/>
    <col min="8193" max="8197" width="8.375" style="2" customWidth="1"/>
    <col min="8198" max="8198" width="15.875" style="2" customWidth="1"/>
    <col min="8199" max="8448" width="23.125" style="2"/>
    <col min="8449" max="8453" width="8.375" style="2" customWidth="1"/>
    <col min="8454" max="8454" width="15.875" style="2" customWidth="1"/>
    <col min="8455" max="8704" width="23.125" style="2"/>
    <col min="8705" max="8709" width="8.375" style="2" customWidth="1"/>
    <col min="8710" max="8710" width="15.875" style="2" customWidth="1"/>
    <col min="8711" max="8960" width="23.125" style="2"/>
    <col min="8961" max="8965" width="8.375" style="2" customWidth="1"/>
    <col min="8966" max="8966" width="15.875" style="2" customWidth="1"/>
    <col min="8967" max="9216" width="23.125" style="2"/>
    <col min="9217" max="9221" width="8.375" style="2" customWidth="1"/>
    <col min="9222" max="9222" width="15.875" style="2" customWidth="1"/>
    <col min="9223" max="9472" width="23.125" style="2"/>
    <col min="9473" max="9477" width="8.375" style="2" customWidth="1"/>
    <col min="9478" max="9478" width="15.875" style="2" customWidth="1"/>
    <col min="9479" max="9728" width="23.125" style="2"/>
    <col min="9729" max="9733" width="8.375" style="2" customWidth="1"/>
    <col min="9734" max="9734" width="15.875" style="2" customWidth="1"/>
    <col min="9735" max="9984" width="23.125" style="2"/>
    <col min="9985" max="9989" width="8.375" style="2" customWidth="1"/>
    <col min="9990" max="9990" width="15.875" style="2" customWidth="1"/>
    <col min="9991" max="10240" width="23.125" style="2"/>
    <col min="10241" max="10245" width="8.375" style="2" customWidth="1"/>
    <col min="10246" max="10246" width="15.875" style="2" customWidth="1"/>
    <col min="10247" max="10496" width="23.125" style="2"/>
    <col min="10497" max="10501" width="8.375" style="2" customWidth="1"/>
    <col min="10502" max="10502" width="15.875" style="2" customWidth="1"/>
    <col min="10503" max="10752" width="23.125" style="2"/>
    <col min="10753" max="10757" width="8.375" style="2" customWidth="1"/>
    <col min="10758" max="10758" width="15.875" style="2" customWidth="1"/>
    <col min="10759" max="11008" width="23.125" style="2"/>
    <col min="11009" max="11013" width="8.375" style="2" customWidth="1"/>
    <col min="11014" max="11014" width="15.875" style="2" customWidth="1"/>
    <col min="11015" max="11264" width="23.125" style="2"/>
    <col min="11265" max="11269" width="8.375" style="2" customWidth="1"/>
    <col min="11270" max="11270" width="15.875" style="2" customWidth="1"/>
    <col min="11271" max="11520" width="23.125" style="2"/>
    <col min="11521" max="11525" width="8.375" style="2" customWidth="1"/>
    <col min="11526" max="11526" width="15.875" style="2" customWidth="1"/>
    <col min="11527" max="11776" width="23.125" style="2"/>
    <col min="11777" max="11781" width="8.375" style="2" customWidth="1"/>
    <col min="11782" max="11782" width="15.875" style="2" customWidth="1"/>
    <col min="11783" max="12032" width="23.125" style="2"/>
    <col min="12033" max="12037" width="8.375" style="2" customWidth="1"/>
    <col min="12038" max="12038" width="15.875" style="2" customWidth="1"/>
    <col min="12039" max="12288" width="23.125" style="2"/>
    <col min="12289" max="12293" width="8.375" style="2" customWidth="1"/>
    <col min="12294" max="12294" width="15.875" style="2" customWidth="1"/>
    <col min="12295" max="12544" width="23.125" style="2"/>
    <col min="12545" max="12549" width="8.375" style="2" customWidth="1"/>
    <col min="12550" max="12550" width="15.875" style="2" customWidth="1"/>
    <col min="12551" max="12800" width="23.125" style="2"/>
    <col min="12801" max="12805" width="8.375" style="2" customWidth="1"/>
    <col min="12806" max="12806" width="15.875" style="2" customWidth="1"/>
    <col min="12807" max="13056" width="23.125" style="2"/>
    <col min="13057" max="13061" width="8.375" style="2" customWidth="1"/>
    <col min="13062" max="13062" width="15.875" style="2" customWidth="1"/>
    <col min="13063" max="13312" width="23.125" style="2"/>
    <col min="13313" max="13317" width="8.375" style="2" customWidth="1"/>
    <col min="13318" max="13318" width="15.875" style="2" customWidth="1"/>
    <col min="13319" max="13568" width="23.125" style="2"/>
    <col min="13569" max="13573" width="8.375" style="2" customWidth="1"/>
    <col min="13574" max="13574" width="15.875" style="2" customWidth="1"/>
    <col min="13575" max="13824" width="23.125" style="2"/>
    <col min="13825" max="13829" width="8.375" style="2" customWidth="1"/>
    <col min="13830" max="13830" width="15.875" style="2" customWidth="1"/>
    <col min="13831" max="14080" width="23.125" style="2"/>
    <col min="14081" max="14085" width="8.375" style="2" customWidth="1"/>
    <col min="14086" max="14086" width="15.875" style="2" customWidth="1"/>
    <col min="14087" max="14336" width="23.125" style="2"/>
    <col min="14337" max="14341" width="8.375" style="2" customWidth="1"/>
    <col min="14342" max="14342" width="15.875" style="2" customWidth="1"/>
    <col min="14343" max="14592" width="23.125" style="2"/>
    <col min="14593" max="14597" width="8.375" style="2" customWidth="1"/>
    <col min="14598" max="14598" width="15.875" style="2" customWidth="1"/>
    <col min="14599" max="14848" width="23.125" style="2"/>
    <col min="14849" max="14853" width="8.375" style="2" customWidth="1"/>
    <col min="14854" max="14854" width="15.875" style="2" customWidth="1"/>
    <col min="14855" max="15104" width="23.125" style="2"/>
    <col min="15105" max="15109" width="8.375" style="2" customWidth="1"/>
    <col min="15110" max="15110" width="15.875" style="2" customWidth="1"/>
    <col min="15111" max="15360" width="23.125" style="2"/>
    <col min="15361" max="15365" width="8.375" style="2" customWidth="1"/>
    <col min="15366" max="15366" width="15.875" style="2" customWidth="1"/>
    <col min="15367" max="15616" width="23.125" style="2"/>
    <col min="15617" max="15621" width="8.375" style="2" customWidth="1"/>
    <col min="15622" max="15622" width="15.875" style="2" customWidth="1"/>
    <col min="15623" max="15872" width="23.125" style="2"/>
    <col min="15873" max="15877" width="8.375" style="2" customWidth="1"/>
    <col min="15878" max="15878" width="15.875" style="2" customWidth="1"/>
    <col min="15879" max="16128" width="23.125" style="2"/>
    <col min="16129" max="16133" width="8.375" style="2" customWidth="1"/>
    <col min="16134" max="16134" width="15.875" style="2" customWidth="1"/>
    <col min="16135" max="16384" width="23.125" style="2"/>
  </cols>
  <sheetData>
    <row r="2" spans="1:6" x14ac:dyDescent="0.2">
      <c r="A2" s="56" t="s">
        <v>194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12" t="s">
        <v>175</v>
      </c>
      <c r="D5" s="13" t="s">
        <v>95</v>
      </c>
      <c r="E5" s="14" t="s">
        <v>71</v>
      </c>
      <c r="F5" s="129" t="s">
        <v>195</v>
      </c>
    </row>
    <row r="6" spans="1:6" x14ac:dyDescent="0.2">
      <c r="A6" s="16"/>
      <c r="B6" s="17"/>
      <c r="C6" s="18"/>
      <c r="D6" s="19"/>
      <c r="E6" s="19"/>
      <c r="F6" s="20" t="s">
        <v>196</v>
      </c>
    </row>
    <row r="7" spans="1:6" x14ac:dyDescent="0.2">
      <c r="A7" s="21" t="s">
        <v>8</v>
      </c>
      <c r="B7" s="17"/>
      <c r="C7" s="22">
        <v>1</v>
      </c>
      <c r="D7" s="23">
        <v>1</v>
      </c>
      <c r="E7" s="23">
        <f t="shared" ref="E7:E65" si="0">RANK(F7,F$7:F$65)</f>
        <v>1</v>
      </c>
      <c r="F7" s="52">
        <v>878237.17</v>
      </c>
    </row>
    <row r="8" spans="1:6" x14ac:dyDescent="0.2">
      <c r="A8" s="21" t="s">
        <v>10</v>
      </c>
      <c r="B8" s="17"/>
      <c r="C8" s="22">
        <v>2</v>
      </c>
      <c r="D8" s="23">
        <v>2</v>
      </c>
      <c r="E8" s="23">
        <f t="shared" si="0"/>
        <v>2</v>
      </c>
      <c r="F8" s="52">
        <v>185102.18</v>
      </c>
    </row>
    <row r="9" spans="1:6" x14ac:dyDescent="0.2">
      <c r="A9" s="21" t="s">
        <v>12</v>
      </c>
      <c r="B9" s="17"/>
      <c r="C9" s="22">
        <v>4</v>
      </c>
      <c r="D9" s="23">
        <v>4</v>
      </c>
      <c r="E9" s="23">
        <f t="shared" si="0"/>
        <v>3</v>
      </c>
      <c r="F9" s="52">
        <v>99474.240000000005</v>
      </c>
    </row>
    <row r="10" spans="1:6" x14ac:dyDescent="0.2">
      <c r="A10" s="21" t="s">
        <v>14</v>
      </c>
      <c r="B10" s="17"/>
      <c r="C10" s="22">
        <v>3</v>
      </c>
      <c r="D10" s="23">
        <v>3</v>
      </c>
      <c r="E10" s="23">
        <f t="shared" si="0"/>
        <v>4</v>
      </c>
      <c r="F10" s="52">
        <v>94643.51</v>
      </c>
    </row>
    <row r="11" spans="1:6" x14ac:dyDescent="0.2">
      <c r="A11" s="21" t="s">
        <v>13</v>
      </c>
      <c r="B11" s="17"/>
      <c r="C11" s="22">
        <v>5</v>
      </c>
      <c r="D11" s="23">
        <v>5</v>
      </c>
      <c r="E11" s="23">
        <f t="shared" si="0"/>
        <v>5</v>
      </c>
      <c r="F11" s="52">
        <v>69026.19</v>
      </c>
    </row>
    <row r="12" spans="1:6" x14ac:dyDescent="0.2">
      <c r="A12" s="21"/>
      <c r="B12" s="17"/>
      <c r="C12" s="22"/>
      <c r="D12" s="23"/>
      <c r="E12" s="23"/>
      <c r="F12" s="52"/>
    </row>
    <row r="13" spans="1:6" x14ac:dyDescent="0.2">
      <c r="A13" s="21" t="s">
        <v>9</v>
      </c>
      <c r="B13" s="25"/>
      <c r="C13" s="22">
        <v>6</v>
      </c>
      <c r="D13" s="23">
        <v>6</v>
      </c>
      <c r="E13" s="23">
        <f t="shared" si="0"/>
        <v>6</v>
      </c>
      <c r="F13" s="52">
        <v>62420.26</v>
      </c>
    </row>
    <row r="14" spans="1:6" x14ac:dyDescent="0.2">
      <c r="A14" s="21" t="s">
        <v>11</v>
      </c>
      <c r="B14" s="25"/>
      <c r="C14" s="22">
        <v>7</v>
      </c>
      <c r="D14" s="23">
        <v>7</v>
      </c>
      <c r="E14" s="23">
        <f t="shared" si="0"/>
        <v>7</v>
      </c>
      <c r="F14" s="52">
        <v>48390.42</v>
      </c>
    </row>
    <row r="15" spans="1:6" x14ac:dyDescent="0.2">
      <c r="A15" s="21" t="s">
        <v>20</v>
      </c>
      <c r="B15" s="25"/>
      <c r="C15" s="22">
        <v>8</v>
      </c>
      <c r="D15" s="23">
        <v>8</v>
      </c>
      <c r="E15" s="23">
        <f t="shared" si="0"/>
        <v>8</v>
      </c>
      <c r="F15" s="52">
        <v>42980.97</v>
      </c>
    </row>
    <row r="16" spans="1:6" x14ac:dyDescent="0.2">
      <c r="A16" s="21" t="s">
        <v>15</v>
      </c>
      <c r="B16" s="25"/>
      <c r="C16" s="22">
        <v>9</v>
      </c>
      <c r="D16" s="23">
        <v>9</v>
      </c>
      <c r="E16" s="23">
        <f t="shared" si="0"/>
        <v>9</v>
      </c>
      <c r="F16" s="52">
        <v>38118.04</v>
      </c>
    </row>
    <row r="17" spans="1:6" x14ac:dyDescent="0.2">
      <c r="A17" s="21" t="s">
        <v>21</v>
      </c>
      <c r="B17" s="25"/>
      <c r="C17" s="22">
        <v>10</v>
      </c>
      <c r="D17" s="23">
        <v>11</v>
      </c>
      <c r="E17" s="23">
        <f t="shared" si="0"/>
        <v>10</v>
      </c>
      <c r="F17" s="52">
        <v>27505.23</v>
      </c>
    </row>
    <row r="18" spans="1:6" x14ac:dyDescent="0.2">
      <c r="A18" s="21"/>
      <c r="B18" s="25"/>
      <c r="C18" s="22"/>
      <c r="D18" s="23"/>
      <c r="E18" s="23"/>
      <c r="F18" s="52"/>
    </row>
    <row r="19" spans="1:6" x14ac:dyDescent="0.2">
      <c r="A19" s="21" t="s">
        <v>19</v>
      </c>
      <c r="B19" s="25"/>
      <c r="C19" s="22">
        <v>12</v>
      </c>
      <c r="D19" s="23">
        <v>12</v>
      </c>
      <c r="E19" s="23">
        <f t="shared" si="0"/>
        <v>11</v>
      </c>
      <c r="F19" s="52">
        <v>26811.43</v>
      </c>
    </row>
    <row r="20" spans="1:6" x14ac:dyDescent="0.2">
      <c r="A20" s="21" t="s">
        <v>31</v>
      </c>
      <c r="B20" s="25"/>
      <c r="C20" s="22">
        <v>11</v>
      </c>
      <c r="D20" s="23">
        <v>10</v>
      </c>
      <c r="E20" s="23">
        <f t="shared" si="0"/>
        <v>12</v>
      </c>
      <c r="F20" s="52">
        <v>25930.67</v>
      </c>
    </row>
    <row r="21" spans="1:6" x14ac:dyDescent="0.2">
      <c r="A21" s="21" t="s">
        <v>16</v>
      </c>
      <c r="B21" s="25"/>
      <c r="C21" s="22">
        <v>13</v>
      </c>
      <c r="D21" s="23">
        <v>14</v>
      </c>
      <c r="E21" s="23">
        <f t="shared" si="0"/>
        <v>13</v>
      </c>
      <c r="F21" s="52">
        <v>24933.53</v>
      </c>
    </row>
    <row r="22" spans="1:6" x14ac:dyDescent="0.2">
      <c r="A22" s="21" t="s">
        <v>32</v>
      </c>
      <c r="B22" s="25"/>
      <c r="C22" s="22">
        <v>15</v>
      </c>
      <c r="D22" s="23">
        <v>15</v>
      </c>
      <c r="E22" s="23">
        <f t="shared" si="0"/>
        <v>14</v>
      </c>
      <c r="F22" s="52">
        <v>22807.98</v>
      </c>
    </row>
    <row r="23" spans="1:6" x14ac:dyDescent="0.2">
      <c r="A23" s="21" t="s">
        <v>23</v>
      </c>
      <c r="B23" s="25"/>
      <c r="C23" s="22">
        <v>14</v>
      </c>
      <c r="D23" s="23">
        <v>13</v>
      </c>
      <c r="E23" s="23">
        <f t="shared" si="0"/>
        <v>15</v>
      </c>
      <c r="F23" s="52">
        <v>22791.06</v>
      </c>
    </row>
    <row r="24" spans="1:6" x14ac:dyDescent="0.2">
      <c r="A24" s="21"/>
      <c r="B24" s="25"/>
      <c r="C24" s="22"/>
      <c r="D24" s="23"/>
      <c r="E24" s="23"/>
      <c r="F24" s="52"/>
    </row>
    <row r="25" spans="1:6" x14ac:dyDescent="0.2">
      <c r="A25" s="21" t="s">
        <v>17</v>
      </c>
      <c r="B25" s="25"/>
      <c r="C25" s="22">
        <v>19</v>
      </c>
      <c r="D25" s="23">
        <v>16</v>
      </c>
      <c r="E25" s="23">
        <f t="shared" si="0"/>
        <v>16</v>
      </c>
      <c r="F25" s="52">
        <v>20162.62</v>
      </c>
    </row>
    <row r="26" spans="1:6" x14ac:dyDescent="0.2">
      <c r="A26" s="21" t="s">
        <v>22</v>
      </c>
      <c r="B26" s="25"/>
      <c r="C26" s="22">
        <v>16</v>
      </c>
      <c r="D26" s="23">
        <v>17</v>
      </c>
      <c r="E26" s="23">
        <f t="shared" si="0"/>
        <v>17</v>
      </c>
      <c r="F26" s="52">
        <v>18256.47</v>
      </c>
    </row>
    <row r="27" spans="1:6" x14ac:dyDescent="0.2">
      <c r="A27" s="21" t="s">
        <v>18</v>
      </c>
      <c r="B27" s="25"/>
      <c r="C27" s="22">
        <v>17</v>
      </c>
      <c r="D27" s="23">
        <v>18</v>
      </c>
      <c r="E27" s="23">
        <f t="shared" si="0"/>
        <v>18</v>
      </c>
      <c r="F27" s="52">
        <v>17334.47</v>
      </c>
    </row>
    <row r="28" spans="1:6" x14ac:dyDescent="0.2">
      <c r="A28" s="21" t="s">
        <v>75</v>
      </c>
      <c r="B28" s="25"/>
      <c r="C28" s="22">
        <v>18</v>
      </c>
      <c r="D28" s="23">
        <v>19</v>
      </c>
      <c r="E28" s="23">
        <f t="shared" si="0"/>
        <v>19</v>
      </c>
      <c r="F28" s="52">
        <v>14619.63</v>
      </c>
    </row>
    <row r="29" spans="1:6" x14ac:dyDescent="0.2">
      <c r="A29" s="21" t="s">
        <v>35</v>
      </c>
      <c r="B29" s="25"/>
      <c r="C29" s="22">
        <v>20</v>
      </c>
      <c r="D29" s="23">
        <v>20</v>
      </c>
      <c r="E29" s="23">
        <f t="shared" si="0"/>
        <v>20</v>
      </c>
      <c r="F29" s="52">
        <v>13987.92</v>
      </c>
    </row>
    <row r="30" spans="1:6" x14ac:dyDescent="0.2">
      <c r="A30" s="21"/>
      <c r="B30" s="25"/>
      <c r="C30" s="22"/>
      <c r="D30" s="23"/>
      <c r="E30" s="23"/>
      <c r="F30" s="52"/>
    </row>
    <row r="31" spans="1:6" x14ac:dyDescent="0.2">
      <c r="A31" s="21" t="s">
        <v>30</v>
      </c>
      <c r="B31" s="25"/>
      <c r="C31" s="22">
        <v>21</v>
      </c>
      <c r="D31" s="23">
        <v>21</v>
      </c>
      <c r="E31" s="23">
        <f t="shared" si="0"/>
        <v>21</v>
      </c>
      <c r="F31" s="52">
        <v>12333.7</v>
      </c>
    </row>
    <row r="32" spans="1:6" x14ac:dyDescent="0.2">
      <c r="A32" s="21" t="s">
        <v>38</v>
      </c>
      <c r="B32" s="25"/>
      <c r="C32" s="22">
        <v>22</v>
      </c>
      <c r="D32" s="23">
        <v>23</v>
      </c>
      <c r="E32" s="23">
        <f t="shared" si="0"/>
        <v>22</v>
      </c>
      <c r="F32" s="52">
        <v>7855.29</v>
      </c>
    </row>
    <row r="33" spans="1:6" x14ac:dyDescent="0.2">
      <c r="A33" s="21" t="s">
        <v>34</v>
      </c>
      <c r="B33" s="25"/>
      <c r="C33" s="22">
        <v>24</v>
      </c>
      <c r="D33" s="23">
        <v>24</v>
      </c>
      <c r="E33" s="23">
        <f t="shared" si="0"/>
        <v>23</v>
      </c>
      <c r="F33" s="52">
        <v>7249.54</v>
      </c>
    </row>
    <row r="34" spans="1:6" x14ac:dyDescent="0.2">
      <c r="A34" s="21" t="s">
        <v>54</v>
      </c>
      <c r="B34" s="25"/>
      <c r="C34" s="22">
        <v>27</v>
      </c>
      <c r="D34" s="23">
        <v>26</v>
      </c>
      <c r="E34" s="23">
        <f t="shared" si="0"/>
        <v>24</v>
      </c>
      <c r="F34" s="52">
        <v>5957.79</v>
      </c>
    </row>
    <row r="35" spans="1:6" x14ac:dyDescent="0.2">
      <c r="A35" s="21" t="s">
        <v>40</v>
      </c>
      <c r="B35" s="25"/>
      <c r="C35" s="22">
        <v>26</v>
      </c>
      <c r="D35" s="23">
        <v>25</v>
      </c>
      <c r="E35" s="23">
        <f t="shared" si="0"/>
        <v>25</v>
      </c>
      <c r="F35" s="52">
        <v>5854.89</v>
      </c>
    </row>
    <row r="36" spans="1:6" x14ac:dyDescent="0.2">
      <c r="A36" s="21"/>
      <c r="B36" s="25"/>
      <c r="C36" s="22"/>
      <c r="D36" s="23"/>
      <c r="E36" s="23"/>
      <c r="F36" s="52"/>
    </row>
    <row r="37" spans="1:6" x14ac:dyDescent="0.2">
      <c r="A37" s="21" t="s">
        <v>76</v>
      </c>
      <c r="B37" s="25"/>
      <c r="C37" s="22">
        <v>40</v>
      </c>
      <c r="D37" s="23">
        <v>36</v>
      </c>
      <c r="E37" s="23">
        <f t="shared" si="0"/>
        <v>26</v>
      </c>
      <c r="F37" s="52">
        <v>5091.46</v>
      </c>
    </row>
    <row r="38" spans="1:6" x14ac:dyDescent="0.2">
      <c r="A38" s="21" t="s">
        <v>36</v>
      </c>
      <c r="B38" s="25"/>
      <c r="C38" s="22">
        <v>25</v>
      </c>
      <c r="D38" s="23">
        <v>30</v>
      </c>
      <c r="E38" s="23">
        <f t="shared" si="0"/>
        <v>27</v>
      </c>
      <c r="F38" s="52">
        <v>4733.8500000000004</v>
      </c>
    </row>
    <row r="39" spans="1:6" x14ac:dyDescent="0.2">
      <c r="A39" s="21" t="s">
        <v>24</v>
      </c>
      <c r="B39" s="25"/>
      <c r="C39" s="22">
        <v>30</v>
      </c>
      <c r="D39" s="23">
        <v>29</v>
      </c>
      <c r="E39" s="23">
        <f t="shared" si="0"/>
        <v>28</v>
      </c>
      <c r="F39" s="52">
        <v>4649.93</v>
      </c>
    </row>
    <row r="40" spans="1:6" x14ac:dyDescent="0.2">
      <c r="A40" s="21" t="s">
        <v>25</v>
      </c>
      <c r="B40" s="25"/>
      <c r="C40" s="22">
        <v>28</v>
      </c>
      <c r="D40" s="23">
        <v>27</v>
      </c>
      <c r="E40" s="23">
        <f t="shared" si="0"/>
        <v>29</v>
      </c>
      <c r="F40" s="52">
        <v>4256.5</v>
      </c>
    </row>
    <row r="41" spans="1:6" x14ac:dyDescent="0.2">
      <c r="A41" s="21" t="s">
        <v>41</v>
      </c>
      <c r="B41" s="25"/>
      <c r="C41" s="22">
        <v>23</v>
      </c>
      <c r="D41" s="23">
        <v>22</v>
      </c>
      <c r="E41" s="23">
        <f t="shared" si="0"/>
        <v>30</v>
      </c>
      <c r="F41" s="52">
        <v>4200.5200000000004</v>
      </c>
    </row>
    <row r="42" spans="1:6" x14ac:dyDescent="0.2">
      <c r="A42" s="21"/>
      <c r="B42" s="25"/>
      <c r="C42" s="22"/>
      <c r="D42" s="23"/>
      <c r="E42" s="23"/>
      <c r="F42" s="52"/>
    </row>
    <row r="43" spans="1:6" x14ac:dyDescent="0.2">
      <c r="A43" s="21" t="s">
        <v>42</v>
      </c>
      <c r="B43" s="25"/>
      <c r="C43" s="22">
        <v>29</v>
      </c>
      <c r="D43" s="23">
        <v>28</v>
      </c>
      <c r="E43" s="23">
        <f t="shared" si="0"/>
        <v>31</v>
      </c>
      <c r="F43" s="52">
        <v>4198.3999999999996</v>
      </c>
    </row>
    <row r="44" spans="1:6" x14ac:dyDescent="0.2">
      <c r="A44" s="21" t="s">
        <v>39</v>
      </c>
      <c r="B44" s="25"/>
      <c r="C44" s="22">
        <v>33</v>
      </c>
      <c r="D44" s="23">
        <v>31</v>
      </c>
      <c r="E44" s="23">
        <f t="shared" si="0"/>
        <v>32</v>
      </c>
      <c r="F44" s="52">
        <v>4142.5600000000004</v>
      </c>
    </row>
    <row r="45" spans="1:6" x14ac:dyDescent="0.2">
      <c r="A45" s="21" t="s">
        <v>44</v>
      </c>
      <c r="B45" s="25"/>
      <c r="C45" s="22">
        <v>32</v>
      </c>
      <c r="D45" s="23">
        <v>32</v>
      </c>
      <c r="E45" s="23">
        <f t="shared" si="0"/>
        <v>33</v>
      </c>
      <c r="F45" s="52">
        <v>4125.4799999999996</v>
      </c>
    </row>
    <row r="46" spans="1:6" x14ac:dyDescent="0.2">
      <c r="A46" s="21" t="s">
        <v>33</v>
      </c>
      <c r="B46" s="25"/>
      <c r="C46" s="22">
        <v>31</v>
      </c>
      <c r="D46" s="23">
        <v>33</v>
      </c>
      <c r="E46" s="23">
        <f t="shared" si="0"/>
        <v>34</v>
      </c>
      <c r="F46" s="52">
        <v>3852.93</v>
      </c>
    </row>
    <row r="47" spans="1:6" x14ac:dyDescent="0.2">
      <c r="A47" s="21" t="s">
        <v>46</v>
      </c>
      <c r="B47" s="25"/>
      <c r="C47" s="22">
        <v>34</v>
      </c>
      <c r="D47" s="23">
        <v>34</v>
      </c>
      <c r="E47" s="23">
        <f t="shared" si="0"/>
        <v>35</v>
      </c>
      <c r="F47" s="52">
        <v>2898.95</v>
      </c>
    </row>
    <row r="48" spans="1:6" x14ac:dyDescent="0.2">
      <c r="A48" s="21"/>
      <c r="B48" s="25"/>
      <c r="C48" s="22"/>
      <c r="D48" s="23"/>
      <c r="E48" s="23"/>
      <c r="F48" s="52"/>
    </row>
    <row r="49" spans="1:6" x14ac:dyDescent="0.2">
      <c r="A49" s="21" t="s">
        <v>43</v>
      </c>
      <c r="B49" s="25"/>
      <c r="C49" s="22">
        <v>36</v>
      </c>
      <c r="D49" s="23">
        <v>35</v>
      </c>
      <c r="E49" s="23">
        <f t="shared" si="0"/>
        <v>36</v>
      </c>
      <c r="F49" s="52">
        <v>2622.41</v>
      </c>
    </row>
    <row r="50" spans="1:6" x14ac:dyDescent="0.2">
      <c r="A50" s="21" t="s">
        <v>49</v>
      </c>
      <c r="B50" s="25"/>
      <c r="C50" s="22">
        <v>39</v>
      </c>
      <c r="D50" s="23">
        <v>38</v>
      </c>
      <c r="E50" s="23">
        <f t="shared" si="0"/>
        <v>37</v>
      </c>
      <c r="F50" s="52">
        <v>2476.71</v>
      </c>
    </row>
    <row r="51" spans="1:6" x14ac:dyDescent="0.2">
      <c r="A51" s="21" t="s">
        <v>37</v>
      </c>
      <c r="B51" s="25"/>
      <c r="C51" s="22">
        <v>35</v>
      </c>
      <c r="D51" s="23">
        <v>39</v>
      </c>
      <c r="E51" s="23">
        <f t="shared" si="0"/>
        <v>38</v>
      </c>
      <c r="F51" s="52">
        <v>2347.59</v>
      </c>
    </row>
    <row r="52" spans="1:6" x14ac:dyDescent="0.2">
      <c r="A52" s="21" t="s">
        <v>45</v>
      </c>
      <c r="B52" s="25"/>
      <c r="C52" s="22">
        <v>38</v>
      </c>
      <c r="D52" s="23">
        <v>37</v>
      </c>
      <c r="E52" s="23">
        <f t="shared" si="0"/>
        <v>39</v>
      </c>
      <c r="F52" s="52">
        <v>2097.61</v>
      </c>
    </row>
    <row r="53" spans="1:6" x14ac:dyDescent="0.2">
      <c r="A53" s="21" t="s">
        <v>55</v>
      </c>
      <c r="B53" s="25"/>
      <c r="C53" s="22">
        <v>37</v>
      </c>
      <c r="D53" s="23">
        <v>40</v>
      </c>
      <c r="E53" s="23">
        <f t="shared" si="0"/>
        <v>40</v>
      </c>
      <c r="F53" s="52">
        <v>1903.89</v>
      </c>
    </row>
    <row r="54" spans="1:6" x14ac:dyDescent="0.2">
      <c r="A54" s="21"/>
      <c r="B54" s="25"/>
      <c r="C54" s="22"/>
      <c r="D54" s="23"/>
      <c r="E54" s="23"/>
      <c r="F54" s="52"/>
    </row>
    <row r="55" spans="1:6" x14ac:dyDescent="0.2">
      <c r="A55" s="21" t="s">
        <v>53</v>
      </c>
      <c r="B55" s="25"/>
      <c r="C55" s="22">
        <v>41</v>
      </c>
      <c r="D55" s="23">
        <v>41</v>
      </c>
      <c r="E55" s="23">
        <f t="shared" si="0"/>
        <v>41</v>
      </c>
      <c r="F55" s="52">
        <v>1739.65</v>
      </c>
    </row>
    <row r="56" spans="1:6" x14ac:dyDescent="0.2">
      <c r="A56" s="21" t="s">
        <v>50</v>
      </c>
      <c r="B56" s="25"/>
      <c r="C56" s="22">
        <v>42</v>
      </c>
      <c r="D56" s="23">
        <v>42</v>
      </c>
      <c r="E56" s="23">
        <f t="shared" si="0"/>
        <v>42</v>
      </c>
      <c r="F56" s="52">
        <v>1524.22</v>
      </c>
    </row>
    <row r="57" spans="1:6" x14ac:dyDescent="0.2">
      <c r="A57" s="21" t="s">
        <v>48</v>
      </c>
      <c r="B57" s="25"/>
      <c r="C57" s="22">
        <v>44</v>
      </c>
      <c r="D57" s="23">
        <v>45</v>
      </c>
      <c r="E57" s="23">
        <f t="shared" si="0"/>
        <v>43</v>
      </c>
      <c r="F57" s="52">
        <v>1421.83</v>
      </c>
    </row>
    <row r="58" spans="1:6" x14ac:dyDescent="0.2">
      <c r="A58" s="21" t="s">
        <v>47</v>
      </c>
      <c r="B58" s="25"/>
      <c r="C58" s="22">
        <v>45</v>
      </c>
      <c r="D58" s="23">
        <v>44</v>
      </c>
      <c r="E58" s="23">
        <f t="shared" si="0"/>
        <v>44</v>
      </c>
      <c r="F58" s="52">
        <v>1408.23</v>
      </c>
    </row>
    <row r="59" spans="1:6" x14ac:dyDescent="0.2">
      <c r="A59" s="21" t="s">
        <v>52</v>
      </c>
      <c r="B59" s="25"/>
      <c r="C59" s="22">
        <v>43</v>
      </c>
      <c r="D59" s="23">
        <v>43</v>
      </c>
      <c r="E59" s="23">
        <f t="shared" si="0"/>
        <v>45</v>
      </c>
      <c r="F59" s="52">
        <v>885.75</v>
      </c>
    </row>
    <row r="60" spans="1:6" x14ac:dyDescent="0.2">
      <c r="A60" s="21"/>
      <c r="B60" s="25"/>
      <c r="C60" s="22"/>
      <c r="D60" s="23"/>
      <c r="E60" s="23"/>
      <c r="F60" s="52"/>
    </row>
    <row r="61" spans="1:6" x14ac:dyDescent="0.2">
      <c r="A61" s="21" t="s">
        <v>56</v>
      </c>
      <c r="B61" s="25"/>
      <c r="C61" s="22">
        <v>48</v>
      </c>
      <c r="D61" s="23">
        <v>48</v>
      </c>
      <c r="E61" s="23">
        <f t="shared" si="0"/>
        <v>46</v>
      </c>
      <c r="F61" s="52">
        <v>841.39</v>
      </c>
    </row>
    <row r="62" spans="1:6" x14ac:dyDescent="0.2">
      <c r="A62" s="21" t="s">
        <v>57</v>
      </c>
      <c r="B62" s="25"/>
      <c r="C62" s="22">
        <v>47</v>
      </c>
      <c r="D62" s="23">
        <v>46</v>
      </c>
      <c r="E62" s="23">
        <f t="shared" si="0"/>
        <v>47</v>
      </c>
      <c r="F62" s="52">
        <v>733.11</v>
      </c>
    </row>
    <row r="63" spans="1:6" x14ac:dyDescent="0.2">
      <c r="A63" s="21" t="s">
        <v>51</v>
      </c>
      <c r="B63" s="25"/>
      <c r="C63" s="22">
        <v>46</v>
      </c>
      <c r="D63" s="23">
        <v>47</v>
      </c>
      <c r="E63" s="23">
        <f t="shared" si="0"/>
        <v>48</v>
      </c>
      <c r="F63" s="52">
        <v>604.09</v>
      </c>
    </row>
    <row r="64" spans="1:6" x14ac:dyDescent="0.2">
      <c r="A64" s="21" t="s">
        <v>58</v>
      </c>
      <c r="B64" s="25"/>
      <c r="C64" s="22">
        <v>49</v>
      </c>
      <c r="D64" s="23">
        <v>49</v>
      </c>
      <c r="E64" s="23">
        <f t="shared" si="0"/>
        <v>49</v>
      </c>
      <c r="F64" s="52">
        <v>122.51</v>
      </c>
    </row>
    <row r="65" spans="1:6" x14ac:dyDescent="0.2">
      <c r="A65" s="21" t="s">
        <v>59</v>
      </c>
      <c r="B65" s="25"/>
      <c r="C65" s="22">
        <v>50</v>
      </c>
      <c r="D65" s="23">
        <v>50</v>
      </c>
      <c r="E65" s="23">
        <f t="shared" si="0"/>
        <v>50</v>
      </c>
      <c r="F65" s="52">
        <v>91.36</v>
      </c>
    </row>
    <row r="66" spans="1:6" x14ac:dyDescent="0.2">
      <c r="A66" s="130"/>
      <c r="B66" s="25"/>
      <c r="C66" s="54"/>
      <c r="D66" s="55"/>
      <c r="E66" s="55"/>
      <c r="F66" s="52"/>
    </row>
    <row r="67" spans="1:6" x14ac:dyDescent="0.2">
      <c r="A67" s="34" t="s">
        <v>60</v>
      </c>
      <c r="B67" s="35"/>
      <c r="C67" s="36"/>
      <c r="D67" s="37"/>
      <c r="E67" s="37"/>
      <c r="F67" s="57">
        <v>1855756.13</v>
      </c>
    </row>
    <row r="68" spans="1:6" x14ac:dyDescent="0.2">
      <c r="A68" s="21" t="s">
        <v>61</v>
      </c>
      <c r="B68" s="139" t="s">
        <v>179</v>
      </c>
      <c r="C68" s="132"/>
      <c r="D68" s="132"/>
      <c r="E68" s="132"/>
      <c r="F68" s="134"/>
    </row>
    <row r="69" spans="1:6" x14ac:dyDescent="0.2">
      <c r="A69" s="21" t="s">
        <v>63</v>
      </c>
      <c r="B69" s="41" t="s">
        <v>180</v>
      </c>
      <c r="C69" s="17"/>
      <c r="D69" s="17"/>
      <c r="E69" s="17"/>
      <c r="F69" s="40"/>
    </row>
    <row r="70" spans="1:6" x14ac:dyDescent="0.2">
      <c r="A70" s="21" t="s">
        <v>65</v>
      </c>
      <c r="B70" s="39" t="s">
        <v>197</v>
      </c>
      <c r="C70" s="25"/>
      <c r="D70" s="25"/>
      <c r="E70" s="25"/>
      <c r="F70" s="40"/>
    </row>
    <row r="71" spans="1:6" ht="18" thickBot="1" x14ac:dyDescent="0.25">
      <c r="A71" s="42"/>
      <c r="B71" s="43" t="s">
        <v>198</v>
      </c>
      <c r="C71" s="51"/>
      <c r="D71" s="51"/>
      <c r="E71" s="51"/>
      <c r="F71" s="44"/>
    </row>
    <row r="72" spans="1:6" x14ac:dyDescent="0.2">
      <c r="A72" s="45"/>
      <c r="B72" s="50"/>
      <c r="C72" s="50"/>
      <c r="D72" s="50"/>
      <c r="E72" s="50"/>
    </row>
    <row r="73" spans="1:6" x14ac:dyDescent="0.2">
      <c r="B73" s="50"/>
      <c r="C73" s="50"/>
      <c r="D73" s="50"/>
      <c r="E73" s="50"/>
    </row>
    <row r="74" spans="1:6" x14ac:dyDescent="0.2">
      <c r="B74" s="50"/>
      <c r="C74" s="50"/>
      <c r="D74" s="50"/>
      <c r="E74" s="50"/>
    </row>
    <row r="75" spans="1:6" x14ac:dyDescent="0.2">
      <c r="B75" s="50"/>
      <c r="C75" s="50"/>
      <c r="D75" s="50"/>
      <c r="E75" s="50"/>
    </row>
    <row r="76" spans="1:6" x14ac:dyDescent="0.2">
      <c r="A76" s="45"/>
      <c r="B76" s="50"/>
      <c r="C76" s="50"/>
      <c r="D76" s="50"/>
      <c r="E76" s="50"/>
    </row>
    <row r="77" spans="1:6" x14ac:dyDescent="0.2">
      <c r="B77" s="50"/>
    </row>
    <row r="78" spans="1:6" x14ac:dyDescent="0.2">
      <c r="A78" s="45"/>
      <c r="B78" s="50"/>
    </row>
    <row r="79" spans="1:6" x14ac:dyDescent="0.2">
      <c r="B79" s="50"/>
    </row>
    <row r="80" spans="1:6" x14ac:dyDescent="0.2">
      <c r="A80" s="45"/>
      <c r="B80" s="50"/>
    </row>
    <row r="81" spans="1:1" x14ac:dyDescent="0.2">
      <c r="A81" s="45"/>
    </row>
    <row r="82" spans="1:1" x14ac:dyDescent="0.2">
      <c r="A82" s="45"/>
    </row>
    <row r="84" spans="1:1" x14ac:dyDescent="0.2">
      <c r="A84" s="45"/>
    </row>
    <row r="86" spans="1:1" x14ac:dyDescent="0.2">
      <c r="A86" s="45"/>
    </row>
    <row r="87" spans="1:1" x14ac:dyDescent="0.2">
      <c r="A87" s="45"/>
    </row>
    <row r="88" spans="1:1" x14ac:dyDescent="0.2">
      <c r="A88" s="45"/>
    </row>
    <row r="90" spans="1:1" x14ac:dyDescent="0.2">
      <c r="A90" s="45"/>
    </row>
    <row r="92" spans="1:1" x14ac:dyDescent="0.2">
      <c r="A92" s="45"/>
    </row>
    <row r="94" spans="1:1" x14ac:dyDescent="0.2">
      <c r="A94" s="4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23.125" defaultRowHeight="17.25" x14ac:dyDescent="0.2"/>
  <cols>
    <col min="1" max="5" width="8.375" style="2" customWidth="1"/>
    <col min="6" max="6" width="17.25" style="2" customWidth="1"/>
    <col min="7" max="256" width="23.125" style="2"/>
    <col min="257" max="261" width="8.375" style="2" customWidth="1"/>
    <col min="262" max="262" width="17.25" style="2" customWidth="1"/>
    <col min="263" max="512" width="23.125" style="2"/>
    <col min="513" max="517" width="8.375" style="2" customWidth="1"/>
    <col min="518" max="518" width="17.25" style="2" customWidth="1"/>
    <col min="519" max="768" width="23.125" style="2"/>
    <col min="769" max="773" width="8.375" style="2" customWidth="1"/>
    <col min="774" max="774" width="17.25" style="2" customWidth="1"/>
    <col min="775" max="1024" width="23.125" style="2"/>
    <col min="1025" max="1029" width="8.375" style="2" customWidth="1"/>
    <col min="1030" max="1030" width="17.25" style="2" customWidth="1"/>
    <col min="1031" max="1280" width="23.125" style="2"/>
    <col min="1281" max="1285" width="8.375" style="2" customWidth="1"/>
    <col min="1286" max="1286" width="17.25" style="2" customWidth="1"/>
    <col min="1287" max="1536" width="23.125" style="2"/>
    <col min="1537" max="1541" width="8.375" style="2" customWidth="1"/>
    <col min="1542" max="1542" width="17.25" style="2" customWidth="1"/>
    <col min="1543" max="1792" width="23.125" style="2"/>
    <col min="1793" max="1797" width="8.375" style="2" customWidth="1"/>
    <col min="1798" max="1798" width="17.25" style="2" customWidth="1"/>
    <col min="1799" max="2048" width="23.125" style="2"/>
    <col min="2049" max="2053" width="8.375" style="2" customWidth="1"/>
    <col min="2054" max="2054" width="17.25" style="2" customWidth="1"/>
    <col min="2055" max="2304" width="23.125" style="2"/>
    <col min="2305" max="2309" width="8.375" style="2" customWidth="1"/>
    <col min="2310" max="2310" width="17.25" style="2" customWidth="1"/>
    <col min="2311" max="2560" width="23.125" style="2"/>
    <col min="2561" max="2565" width="8.375" style="2" customWidth="1"/>
    <col min="2566" max="2566" width="17.25" style="2" customWidth="1"/>
    <col min="2567" max="2816" width="23.125" style="2"/>
    <col min="2817" max="2821" width="8.375" style="2" customWidth="1"/>
    <col min="2822" max="2822" width="17.25" style="2" customWidth="1"/>
    <col min="2823" max="3072" width="23.125" style="2"/>
    <col min="3073" max="3077" width="8.375" style="2" customWidth="1"/>
    <col min="3078" max="3078" width="17.25" style="2" customWidth="1"/>
    <col min="3079" max="3328" width="23.125" style="2"/>
    <col min="3329" max="3333" width="8.375" style="2" customWidth="1"/>
    <col min="3334" max="3334" width="17.25" style="2" customWidth="1"/>
    <col min="3335" max="3584" width="23.125" style="2"/>
    <col min="3585" max="3589" width="8.375" style="2" customWidth="1"/>
    <col min="3590" max="3590" width="17.25" style="2" customWidth="1"/>
    <col min="3591" max="3840" width="23.125" style="2"/>
    <col min="3841" max="3845" width="8.375" style="2" customWidth="1"/>
    <col min="3846" max="3846" width="17.25" style="2" customWidth="1"/>
    <col min="3847" max="4096" width="23.125" style="2"/>
    <col min="4097" max="4101" width="8.375" style="2" customWidth="1"/>
    <col min="4102" max="4102" width="17.25" style="2" customWidth="1"/>
    <col min="4103" max="4352" width="23.125" style="2"/>
    <col min="4353" max="4357" width="8.375" style="2" customWidth="1"/>
    <col min="4358" max="4358" width="17.25" style="2" customWidth="1"/>
    <col min="4359" max="4608" width="23.125" style="2"/>
    <col min="4609" max="4613" width="8.375" style="2" customWidth="1"/>
    <col min="4614" max="4614" width="17.25" style="2" customWidth="1"/>
    <col min="4615" max="4864" width="23.125" style="2"/>
    <col min="4865" max="4869" width="8.375" style="2" customWidth="1"/>
    <col min="4870" max="4870" width="17.25" style="2" customWidth="1"/>
    <col min="4871" max="5120" width="23.125" style="2"/>
    <col min="5121" max="5125" width="8.375" style="2" customWidth="1"/>
    <col min="5126" max="5126" width="17.25" style="2" customWidth="1"/>
    <col min="5127" max="5376" width="23.125" style="2"/>
    <col min="5377" max="5381" width="8.375" style="2" customWidth="1"/>
    <col min="5382" max="5382" width="17.25" style="2" customWidth="1"/>
    <col min="5383" max="5632" width="23.125" style="2"/>
    <col min="5633" max="5637" width="8.375" style="2" customWidth="1"/>
    <col min="5638" max="5638" width="17.25" style="2" customWidth="1"/>
    <col min="5639" max="5888" width="23.125" style="2"/>
    <col min="5889" max="5893" width="8.375" style="2" customWidth="1"/>
    <col min="5894" max="5894" width="17.25" style="2" customWidth="1"/>
    <col min="5895" max="6144" width="23.125" style="2"/>
    <col min="6145" max="6149" width="8.375" style="2" customWidth="1"/>
    <col min="6150" max="6150" width="17.25" style="2" customWidth="1"/>
    <col min="6151" max="6400" width="23.125" style="2"/>
    <col min="6401" max="6405" width="8.375" style="2" customWidth="1"/>
    <col min="6406" max="6406" width="17.25" style="2" customWidth="1"/>
    <col min="6407" max="6656" width="23.125" style="2"/>
    <col min="6657" max="6661" width="8.375" style="2" customWidth="1"/>
    <col min="6662" max="6662" width="17.25" style="2" customWidth="1"/>
    <col min="6663" max="6912" width="23.125" style="2"/>
    <col min="6913" max="6917" width="8.375" style="2" customWidth="1"/>
    <col min="6918" max="6918" width="17.25" style="2" customWidth="1"/>
    <col min="6919" max="7168" width="23.125" style="2"/>
    <col min="7169" max="7173" width="8.375" style="2" customWidth="1"/>
    <col min="7174" max="7174" width="17.25" style="2" customWidth="1"/>
    <col min="7175" max="7424" width="23.125" style="2"/>
    <col min="7425" max="7429" width="8.375" style="2" customWidth="1"/>
    <col min="7430" max="7430" width="17.25" style="2" customWidth="1"/>
    <col min="7431" max="7680" width="23.125" style="2"/>
    <col min="7681" max="7685" width="8.375" style="2" customWidth="1"/>
    <col min="7686" max="7686" width="17.25" style="2" customWidth="1"/>
    <col min="7687" max="7936" width="23.125" style="2"/>
    <col min="7937" max="7941" width="8.375" style="2" customWidth="1"/>
    <col min="7942" max="7942" width="17.25" style="2" customWidth="1"/>
    <col min="7943" max="8192" width="23.125" style="2"/>
    <col min="8193" max="8197" width="8.375" style="2" customWidth="1"/>
    <col min="8198" max="8198" width="17.25" style="2" customWidth="1"/>
    <col min="8199" max="8448" width="23.125" style="2"/>
    <col min="8449" max="8453" width="8.375" style="2" customWidth="1"/>
    <col min="8454" max="8454" width="17.25" style="2" customWidth="1"/>
    <col min="8455" max="8704" width="23.125" style="2"/>
    <col min="8705" max="8709" width="8.375" style="2" customWidth="1"/>
    <col min="8710" max="8710" width="17.25" style="2" customWidth="1"/>
    <col min="8711" max="8960" width="23.125" style="2"/>
    <col min="8961" max="8965" width="8.375" style="2" customWidth="1"/>
    <col min="8966" max="8966" width="17.25" style="2" customWidth="1"/>
    <col min="8967" max="9216" width="23.125" style="2"/>
    <col min="9217" max="9221" width="8.375" style="2" customWidth="1"/>
    <col min="9222" max="9222" width="17.25" style="2" customWidth="1"/>
    <col min="9223" max="9472" width="23.125" style="2"/>
    <col min="9473" max="9477" width="8.375" style="2" customWidth="1"/>
    <col min="9478" max="9478" width="17.25" style="2" customWidth="1"/>
    <col min="9479" max="9728" width="23.125" style="2"/>
    <col min="9729" max="9733" width="8.375" style="2" customWidth="1"/>
    <col min="9734" max="9734" width="17.25" style="2" customWidth="1"/>
    <col min="9735" max="9984" width="23.125" style="2"/>
    <col min="9985" max="9989" width="8.375" style="2" customWidth="1"/>
    <col min="9990" max="9990" width="17.25" style="2" customWidth="1"/>
    <col min="9991" max="10240" width="23.125" style="2"/>
    <col min="10241" max="10245" width="8.375" style="2" customWidth="1"/>
    <col min="10246" max="10246" width="17.25" style="2" customWidth="1"/>
    <col min="10247" max="10496" width="23.125" style="2"/>
    <col min="10497" max="10501" width="8.375" style="2" customWidth="1"/>
    <col min="10502" max="10502" width="17.25" style="2" customWidth="1"/>
    <col min="10503" max="10752" width="23.125" style="2"/>
    <col min="10753" max="10757" width="8.375" style="2" customWidth="1"/>
    <col min="10758" max="10758" width="17.25" style="2" customWidth="1"/>
    <col min="10759" max="11008" width="23.125" style="2"/>
    <col min="11009" max="11013" width="8.375" style="2" customWidth="1"/>
    <col min="11014" max="11014" width="17.25" style="2" customWidth="1"/>
    <col min="11015" max="11264" width="23.125" style="2"/>
    <col min="11265" max="11269" width="8.375" style="2" customWidth="1"/>
    <col min="11270" max="11270" width="17.25" style="2" customWidth="1"/>
    <col min="11271" max="11520" width="23.125" style="2"/>
    <col min="11521" max="11525" width="8.375" style="2" customWidth="1"/>
    <col min="11526" max="11526" width="17.25" style="2" customWidth="1"/>
    <col min="11527" max="11776" width="23.125" style="2"/>
    <col min="11777" max="11781" width="8.375" style="2" customWidth="1"/>
    <col min="11782" max="11782" width="17.25" style="2" customWidth="1"/>
    <col min="11783" max="12032" width="23.125" style="2"/>
    <col min="12033" max="12037" width="8.375" style="2" customWidth="1"/>
    <col min="12038" max="12038" width="17.25" style="2" customWidth="1"/>
    <col min="12039" max="12288" width="23.125" style="2"/>
    <col min="12289" max="12293" width="8.375" style="2" customWidth="1"/>
    <col min="12294" max="12294" width="17.25" style="2" customWidth="1"/>
    <col min="12295" max="12544" width="23.125" style="2"/>
    <col min="12545" max="12549" width="8.375" style="2" customWidth="1"/>
    <col min="12550" max="12550" width="17.25" style="2" customWidth="1"/>
    <col min="12551" max="12800" width="23.125" style="2"/>
    <col min="12801" max="12805" width="8.375" style="2" customWidth="1"/>
    <col min="12806" max="12806" width="17.25" style="2" customWidth="1"/>
    <col min="12807" max="13056" width="23.125" style="2"/>
    <col min="13057" max="13061" width="8.375" style="2" customWidth="1"/>
    <col min="13062" max="13062" width="17.25" style="2" customWidth="1"/>
    <col min="13063" max="13312" width="23.125" style="2"/>
    <col min="13313" max="13317" width="8.375" style="2" customWidth="1"/>
    <col min="13318" max="13318" width="17.25" style="2" customWidth="1"/>
    <col min="13319" max="13568" width="23.125" style="2"/>
    <col min="13569" max="13573" width="8.375" style="2" customWidth="1"/>
    <col min="13574" max="13574" width="17.25" style="2" customWidth="1"/>
    <col min="13575" max="13824" width="23.125" style="2"/>
    <col min="13825" max="13829" width="8.375" style="2" customWidth="1"/>
    <col min="13830" max="13830" width="17.25" style="2" customWidth="1"/>
    <col min="13831" max="14080" width="23.125" style="2"/>
    <col min="14081" max="14085" width="8.375" style="2" customWidth="1"/>
    <col min="14086" max="14086" width="17.25" style="2" customWidth="1"/>
    <col min="14087" max="14336" width="23.125" style="2"/>
    <col min="14337" max="14341" width="8.375" style="2" customWidth="1"/>
    <col min="14342" max="14342" width="17.25" style="2" customWidth="1"/>
    <col min="14343" max="14592" width="23.125" style="2"/>
    <col min="14593" max="14597" width="8.375" style="2" customWidth="1"/>
    <col min="14598" max="14598" width="17.25" style="2" customWidth="1"/>
    <col min="14599" max="14848" width="23.125" style="2"/>
    <col min="14849" max="14853" width="8.375" style="2" customWidth="1"/>
    <col min="14854" max="14854" width="17.25" style="2" customWidth="1"/>
    <col min="14855" max="15104" width="23.125" style="2"/>
    <col min="15105" max="15109" width="8.375" style="2" customWidth="1"/>
    <col min="15110" max="15110" width="17.25" style="2" customWidth="1"/>
    <col min="15111" max="15360" width="23.125" style="2"/>
    <col min="15361" max="15365" width="8.375" style="2" customWidth="1"/>
    <col min="15366" max="15366" width="17.25" style="2" customWidth="1"/>
    <col min="15367" max="15616" width="23.125" style="2"/>
    <col min="15617" max="15621" width="8.375" style="2" customWidth="1"/>
    <col min="15622" max="15622" width="17.25" style="2" customWidth="1"/>
    <col min="15623" max="15872" width="23.125" style="2"/>
    <col min="15873" max="15877" width="8.375" style="2" customWidth="1"/>
    <col min="15878" max="15878" width="17.25" style="2" customWidth="1"/>
    <col min="15879" max="16128" width="23.125" style="2"/>
    <col min="16129" max="16133" width="8.375" style="2" customWidth="1"/>
    <col min="16134" max="16134" width="17.25" style="2" customWidth="1"/>
    <col min="16135" max="16384" width="23.125" style="2"/>
  </cols>
  <sheetData>
    <row r="2" spans="1:6" x14ac:dyDescent="0.2">
      <c r="A2" s="56" t="s">
        <v>188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12" t="s">
        <v>175</v>
      </c>
      <c r="D5" s="13" t="s">
        <v>189</v>
      </c>
      <c r="E5" s="14" t="s">
        <v>190</v>
      </c>
      <c r="F5" s="129" t="s">
        <v>191</v>
      </c>
    </row>
    <row r="6" spans="1:6" x14ac:dyDescent="0.2">
      <c r="A6" s="16"/>
      <c r="B6" s="17"/>
      <c r="C6" s="18"/>
      <c r="D6" s="19"/>
      <c r="E6" s="19"/>
      <c r="F6" s="20" t="s">
        <v>185</v>
      </c>
    </row>
    <row r="7" spans="1:6" x14ac:dyDescent="0.2">
      <c r="A7" s="21" t="s">
        <v>9</v>
      </c>
      <c r="B7" s="25"/>
      <c r="C7" s="22">
        <v>1</v>
      </c>
      <c r="D7" s="23">
        <v>1</v>
      </c>
      <c r="E7" s="23">
        <f t="shared" ref="E7:E17" si="0">RANK(F7,F$7:F$67)</f>
        <v>1</v>
      </c>
      <c r="F7" s="136">
        <v>8.5441595441595446</v>
      </c>
    </row>
    <row r="8" spans="1:6" x14ac:dyDescent="0.2">
      <c r="A8" s="21" t="s">
        <v>8</v>
      </c>
      <c r="B8" s="17"/>
      <c r="C8" s="22">
        <v>2</v>
      </c>
      <c r="D8" s="23">
        <v>3</v>
      </c>
      <c r="E8" s="23">
        <f t="shared" si="0"/>
        <v>2</v>
      </c>
      <c r="F8" s="136">
        <v>6.2528046421663444</v>
      </c>
    </row>
    <row r="9" spans="1:6" x14ac:dyDescent="0.2">
      <c r="A9" s="21" t="s">
        <v>17</v>
      </c>
      <c r="B9" s="25"/>
      <c r="C9" s="22">
        <v>4</v>
      </c>
      <c r="D9" s="23">
        <v>2</v>
      </c>
      <c r="E9" s="23">
        <f t="shared" si="0"/>
        <v>3</v>
      </c>
      <c r="F9" s="136">
        <v>5.994764397905759</v>
      </c>
    </row>
    <row r="10" spans="1:6" x14ac:dyDescent="0.2">
      <c r="A10" s="21" t="s">
        <v>19</v>
      </c>
      <c r="B10" s="25"/>
      <c r="C10" s="22">
        <v>3</v>
      </c>
      <c r="D10" s="23">
        <v>5</v>
      </c>
      <c r="E10" s="23">
        <f t="shared" si="0"/>
        <v>4</v>
      </c>
      <c r="F10" s="136">
        <v>5.9414634146341463</v>
      </c>
    </row>
    <row r="11" spans="1:6" x14ac:dyDescent="0.2">
      <c r="A11" s="21" t="s">
        <v>16</v>
      </c>
      <c r="B11" s="25"/>
      <c r="C11" s="22">
        <v>5</v>
      </c>
      <c r="D11" s="23">
        <v>4</v>
      </c>
      <c r="E11" s="23">
        <f t="shared" si="0"/>
        <v>5</v>
      </c>
      <c r="F11" s="136">
        <v>5.6198630136986303</v>
      </c>
    </row>
    <row r="12" spans="1:6" x14ac:dyDescent="0.2">
      <c r="A12" s="21"/>
      <c r="B12" s="25"/>
      <c r="C12" s="22"/>
      <c r="D12" s="23"/>
      <c r="E12" s="23"/>
      <c r="F12" s="136"/>
    </row>
    <row r="13" spans="1:6" x14ac:dyDescent="0.2">
      <c r="A13" s="21" t="s">
        <v>15</v>
      </c>
      <c r="B13" s="25"/>
      <c r="C13" s="22">
        <v>9</v>
      </c>
      <c r="D13" s="23">
        <v>9</v>
      </c>
      <c r="E13" s="23">
        <f t="shared" si="0"/>
        <v>6</v>
      </c>
      <c r="F13" s="136">
        <v>5.4640522875816995</v>
      </c>
    </row>
    <row r="14" spans="1:6" x14ac:dyDescent="0.2">
      <c r="A14" s="21" t="s">
        <v>22</v>
      </c>
      <c r="B14" s="25"/>
      <c r="C14" s="22">
        <v>6</v>
      </c>
      <c r="D14" s="23">
        <v>10</v>
      </c>
      <c r="E14" s="23">
        <f t="shared" si="0"/>
        <v>7</v>
      </c>
      <c r="F14" s="136">
        <v>5.3253012048192767</v>
      </c>
    </row>
    <row r="15" spans="1:6" x14ac:dyDescent="0.2">
      <c r="A15" s="21" t="s">
        <v>10</v>
      </c>
      <c r="B15" s="17"/>
      <c r="C15" s="22">
        <v>8</v>
      </c>
      <c r="D15" s="23">
        <v>7</v>
      </c>
      <c r="E15" s="23">
        <f t="shared" si="0"/>
        <v>8</v>
      </c>
      <c r="F15" s="136">
        <v>5.1645051194539251</v>
      </c>
    </row>
    <row r="16" spans="1:6" x14ac:dyDescent="0.2">
      <c r="A16" s="21" t="s">
        <v>11</v>
      </c>
      <c r="B16" s="25"/>
      <c r="C16" s="22">
        <v>7</v>
      </c>
      <c r="D16" s="23">
        <v>6</v>
      </c>
      <c r="E16" s="23">
        <f t="shared" si="0"/>
        <v>9</v>
      </c>
      <c r="F16" s="136">
        <v>5.1428571428571432</v>
      </c>
    </row>
    <row r="17" spans="1:6" x14ac:dyDescent="0.2">
      <c r="A17" s="21" t="s">
        <v>12</v>
      </c>
      <c r="B17" s="17"/>
      <c r="C17" s="22">
        <v>11</v>
      </c>
      <c r="D17" s="23">
        <v>8</v>
      </c>
      <c r="E17" s="23">
        <f t="shared" si="0"/>
        <v>10</v>
      </c>
      <c r="F17" s="136">
        <v>5.1175088131609874</v>
      </c>
    </row>
    <row r="18" spans="1:6" x14ac:dyDescent="0.2">
      <c r="A18" s="59" t="s">
        <v>101</v>
      </c>
      <c r="B18" s="60"/>
      <c r="C18" s="61"/>
      <c r="D18" s="63"/>
      <c r="E18" s="63"/>
      <c r="F18" s="137">
        <v>5.0722265368301569</v>
      </c>
    </row>
    <row r="19" spans="1:6" s="86" customFormat="1" x14ac:dyDescent="0.2">
      <c r="A19" s="81"/>
      <c r="B19" s="82"/>
      <c r="C19" s="83"/>
      <c r="D19" s="84"/>
      <c r="E19" s="84"/>
      <c r="F19" s="138"/>
    </row>
    <row r="20" spans="1:6" x14ac:dyDescent="0.2">
      <c r="A20" s="21" t="s">
        <v>14</v>
      </c>
      <c r="B20" s="17"/>
      <c r="C20" s="22">
        <v>12</v>
      </c>
      <c r="D20" s="23">
        <v>11</v>
      </c>
      <c r="E20" s="23">
        <f t="shared" ref="E20:E66" si="1">RANK(F20,F$7:F$67)-1</f>
        <v>11</v>
      </c>
      <c r="F20" s="136">
        <v>4.997920997920998</v>
      </c>
    </row>
    <row r="21" spans="1:6" x14ac:dyDescent="0.2">
      <c r="A21" s="21" t="s">
        <v>13</v>
      </c>
      <c r="B21" s="17"/>
      <c r="C21" s="22">
        <v>10</v>
      </c>
      <c r="D21" s="23">
        <v>13</v>
      </c>
      <c r="E21" s="23">
        <f t="shared" si="1"/>
        <v>12</v>
      </c>
      <c r="F21" s="136">
        <v>4.8672798948751641</v>
      </c>
    </row>
    <row r="22" spans="1:6" x14ac:dyDescent="0.2">
      <c r="A22" s="21" t="s">
        <v>75</v>
      </c>
      <c r="B22" s="25"/>
      <c r="C22" s="22">
        <v>14</v>
      </c>
      <c r="D22" s="23">
        <v>14</v>
      </c>
      <c r="E22" s="23">
        <f t="shared" si="1"/>
        <v>13</v>
      </c>
      <c r="F22" s="136">
        <v>4.8624338624338623</v>
      </c>
    </row>
    <row r="23" spans="1:6" x14ac:dyDescent="0.2">
      <c r="A23" s="21" t="s">
        <v>23</v>
      </c>
      <c r="B23" s="25"/>
      <c r="C23" s="22">
        <v>13</v>
      </c>
      <c r="D23" s="23">
        <v>12</v>
      </c>
      <c r="E23" s="23">
        <f t="shared" si="1"/>
        <v>14</v>
      </c>
      <c r="F23" s="136">
        <v>4.6064257028112454</v>
      </c>
    </row>
    <row r="24" spans="1:6" x14ac:dyDescent="0.2">
      <c r="A24" s="21" t="s">
        <v>30</v>
      </c>
      <c r="B24" s="25"/>
      <c r="C24" s="22">
        <v>15</v>
      </c>
      <c r="D24" s="23">
        <v>15</v>
      </c>
      <c r="E24" s="23">
        <f t="shared" si="1"/>
        <v>15</v>
      </c>
      <c r="F24" s="136">
        <v>4.442622950819672</v>
      </c>
    </row>
    <row r="25" spans="1:6" x14ac:dyDescent="0.2">
      <c r="A25" s="21"/>
      <c r="B25" s="25"/>
      <c r="C25" s="22"/>
      <c r="D25" s="23"/>
      <c r="E25" s="23"/>
      <c r="F25" s="136"/>
    </row>
    <row r="26" spans="1:6" x14ac:dyDescent="0.2">
      <c r="A26" s="21" t="s">
        <v>24</v>
      </c>
      <c r="B26" s="25"/>
      <c r="C26" s="22">
        <v>35</v>
      </c>
      <c r="D26" s="23">
        <v>22</v>
      </c>
      <c r="E26" s="23">
        <f t="shared" si="1"/>
        <v>16</v>
      </c>
      <c r="F26" s="136">
        <v>4.1058823529411761</v>
      </c>
    </row>
    <row r="27" spans="1:6" x14ac:dyDescent="0.2">
      <c r="A27" s="21" t="s">
        <v>21</v>
      </c>
      <c r="B27" s="25"/>
      <c r="C27" s="22">
        <v>19</v>
      </c>
      <c r="D27" s="23">
        <v>19</v>
      </c>
      <c r="E27" s="23">
        <f t="shared" si="1"/>
        <v>17</v>
      </c>
      <c r="F27" s="136">
        <v>4</v>
      </c>
    </row>
    <row r="28" spans="1:6" x14ac:dyDescent="0.2">
      <c r="A28" s="21" t="s">
        <v>20</v>
      </c>
      <c r="B28" s="25"/>
      <c r="C28" s="22">
        <v>16</v>
      </c>
      <c r="D28" s="23">
        <v>17</v>
      </c>
      <c r="E28" s="23">
        <f t="shared" si="1"/>
        <v>18</v>
      </c>
      <c r="F28" s="136">
        <v>3.9004665629860029</v>
      </c>
    </row>
    <row r="29" spans="1:6" x14ac:dyDescent="0.2">
      <c r="A29" s="21" t="s">
        <v>35</v>
      </c>
      <c r="B29" s="25"/>
      <c r="C29" s="22">
        <v>23</v>
      </c>
      <c r="D29" s="23">
        <v>27</v>
      </c>
      <c r="E29" s="23">
        <f t="shared" si="1"/>
        <v>19</v>
      </c>
      <c r="F29" s="136">
        <v>3.8995983935742973</v>
      </c>
    </row>
    <row r="30" spans="1:6" x14ac:dyDescent="0.2">
      <c r="A30" s="21" t="s">
        <v>31</v>
      </c>
      <c r="B30" s="25"/>
      <c r="C30" s="22">
        <v>17</v>
      </c>
      <c r="D30" s="23">
        <v>21</v>
      </c>
      <c r="E30" s="23">
        <f t="shared" si="1"/>
        <v>20</v>
      </c>
      <c r="F30" s="136">
        <v>3.8068669527896994</v>
      </c>
    </row>
    <row r="31" spans="1:6" x14ac:dyDescent="0.2">
      <c r="A31" s="21"/>
      <c r="B31" s="25"/>
      <c r="C31" s="22"/>
      <c r="D31" s="23"/>
      <c r="E31" s="23"/>
      <c r="F31" s="136"/>
    </row>
    <row r="32" spans="1:6" x14ac:dyDescent="0.2">
      <c r="A32" s="21" t="s">
        <v>25</v>
      </c>
      <c r="B32" s="25"/>
      <c r="C32" s="22">
        <v>25</v>
      </c>
      <c r="D32" s="23">
        <v>16</v>
      </c>
      <c r="E32" s="23">
        <f t="shared" si="1"/>
        <v>21</v>
      </c>
      <c r="F32" s="136">
        <v>3.7865168539325844</v>
      </c>
    </row>
    <row r="33" spans="1:6" x14ac:dyDescent="0.2">
      <c r="A33" s="21" t="s">
        <v>34</v>
      </c>
      <c r="B33" s="25"/>
      <c r="C33" s="22">
        <v>29</v>
      </c>
      <c r="D33" s="23">
        <v>25</v>
      </c>
      <c r="E33" s="23">
        <f t="shared" si="1"/>
        <v>22</v>
      </c>
      <c r="F33" s="136">
        <v>3.737704918032787</v>
      </c>
    </row>
    <row r="34" spans="1:6" x14ac:dyDescent="0.2">
      <c r="A34" s="21" t="s">
        <v>18</v>
      </c>
      <c r="B34" s="25"/>
      <c r="C34" s="22">
        <v>24</v>
      </c>
      <c r="D34" s="23">
        <v>18</v>
      </c>
      <c r="E34" s="23">
        <f t="shared" si="1"/>
        <v>23</v>
      </c>
      <c r="F34" s="136">
        <v>3.72</v>
      </c>
    </row>
    <row r="35" spans="1:6" x14ac:dyDescent="0.2">
      <c r="A35" s="21" t="s">
        <v>32</v>
      </c>
      <c r="B35" s="25"/>
      <c r="C35" s="22">
        <v>21</v>
      </c>
      <c r="D35" s="23">
        <v>20</v>
      </c>
      <c r="E35" s="23">
        <f t="shared" si="1"/>
        <v>24</v>
      </c>
      <c r="F35" s="136">
        <v>3.7069408740359897</v>
      </c>
    </row>
    <row r="36" spans="1:6" x14ac:dyDescent="0.2">
      <c r="A36" s="21" t="s">
        <v>38</v>
      </c>
      <c r="B36" s="25"/>
      <c r="C36" s="22">
        <v>20</v>
      </c>
      <c r="D36" s="23">
        <v>26</v>
      </c>
      <c r="E36" s="23">
        <f t="shared" si="1"/>
        <v>25</v>
      </c>
      <c r="F36" s="136">
        <v>3.624113475177305</v>
      </c>
    </row>
    <row r="37" spans="1:6" x14ac:dyDescent="0.2">
      <c r="A37" s="21"/>
      <c r="B37" s="25"/>
      <c r="C37" s="22"/>
      <c r="D37" s="23"/>
      <c r="E37" s="23"/>
      <c r="F37" s="136"/>
    </row>
    <row r="38" spans="1:6" x14ac:dyDescent="0.2">
      <c r="A38" s="21" t="s">
        <v>44</v>
      </c>
      <c r="B38" s="25"/>
      <c r="C38" s="22">
        <v>33</v>
      </c>
      <c r="D38" s="23">
        <v>23</v>
      </c>
      <c r="E38" s="23">
        <f t="shared" si="1"/>
        <v>26</v>
      </c>
      <c r="F38" s="136">
        <v>3.5925925925925926</v>
      </c>
    </row>
    <row r="39" spans="1:6" x14ac:dyDescent="0.2">
      <c r="A39" s="21" t="s">
        <v>49</v>
      </c>
      <c r="B39" s="25"/>
      <c r="C39" s="22">
        <v>27</v>
      </c>
      <c r="D39" s="23">
        <v>29</v>
      </c>
      <c r="E39" s="23">
        <f t="shared" si="1"/>
        <v>27</v>
      </c>
      <c r="F39" s="136">
        <v>3.5909090909090908</v>
      </c>
    </row>
    <row r="40" spans="1:6" x14ac:dyDescent="0.2">
      <c r="A40" s="21" t="s">
        <v>54</v>
      </c>
      <c r="B40" s="25"/>
      <c r="C40" s="22">
        <v>26</v>
      </c>
      <c r="D40" s="23">
        <v>31</v>
      </c>
      <c r="E40" s="23">
        <f t="shared" si="1"/>
        <v>28</v>
      </c>
      <c r="F40" s="136">
        <v>3.4832214765100673</v>
      </c>
    </row>
    <row r="41" spans="1:6" x14ac:dyDescent="0.2">
      <c r="A41" s="21" t="s">
        <v>36</v>
      </c>
      <c r="B41" s="25"/>
      <c r="C41" s="22">
        <v>18</v>
      </c>
      <c r="D41" s="23">
        <v>42</v>
      </c>
      <c r="E41" s="23">
        <f t="shared" si="1"/>
        <v>29</v>
      </c>
      <c r="F41" s="136">
        <v>3.4022988505747125</v>
      </c>
    </row>
    <row r="42" spans="1:6" x14ac:dyDescent="0.2">
      <c r="A42" s="21" t="s">
        <v>76</v>
      </c>
      <c r="B42" s="25"/>
      <c r="C42" s="22">
        <v>32</v>
      </c>
      <c r="D42" s="23">
        <v>33</v>
      </c>
      <c r="E42" s="23">
        <f t="shared" si="1"/>
        <v>30</v>
      </c>
      <c r="F42" s="136">
        <v>3.3090909090909091</v>
      </c>
    </row>
    <row r="43" spans="1:6" x14ac:dyDescent="0.2">
      <c r="A43" s="21"/>
      <c r="B43" s="25"/>
      <c r="C43" s="22"/>
      <c r="D43" s="23"/>
      <c r="E43" s="23"/>
      <c r="F43" s="136"/>
    </row>
    <row r="44" spans="1:6" x14ac:dyDescent="0.2">
      <c r="A44" s="21" t="s">
        <v>37</v>
      </c>
      <c r="B44" s="25"/>
      <c r="C44" s="22">
        <v>36</v>
      </c>
      <c r="D44" s="23">
        <v>34</v>
      </c>
      <c r="E44" s="23">
        <f t="shared" si="1"/>
        <v>31</v>
      </c>
      <c r="F44" s="136">
        <v>3.3058823529411763</v>
      </c>
    </row>
    <row r="45" spans="1:6" x14ac:dyDescent="0.2">
      <c r="A45" s="21" t="s">
        <v>33</v>
      </c>
      <c r="B45" s="25"/>
      <c r="C45" s="22">
        <v>30</v>
      </c>
      <c r="D45" s="23">
        <v>36</v>
      </c>
      <c r="E45" s="23">
        <f t="shared" si="1"/>
        <v>32</v>
      </c>
      <c r="F45" s="136">
        <v>3.1809523809523808</v>
      </c>
    </row>
    <row r="46" spans="1:6" x14ac:dyDescent="0.2">
      <c r="A46" s="21" t="s">
        <v>43</v>
      </c>
      <c r="B46" s="25"/>
      <c r="C46" s="22">
        <v>31</v>
      </c>
      <c r="D46" s="23">
        <v>35</v>
      </c>
      <c r="E46" s="23">
        <f t="shared" si="1"/>
        <v>33</v>
      </c>
      <c r="F46" s="136">
        <v>3.1685393258426968</v>
      </c>
    </row>
    <row r="47" spans="1:6" x14ac:dyDescent="0.2">
      <c r="A47" s="21" t="s">
        <v>40</v>
      </c>
      <c r="B47" s="25"/>
      <c r="C47" s="22">
        <v>22</v>
      </c>
      <c r="D47" s="23">
        <v>24</v>
      </c>
      <c r="E47" s="23">
        <f t="shared" si="1"/>
        <v>34</v>
      </c>
      <c r="F47" s="136">
        <v>3.1338582677165356</v>
      </c>
    </row>
    <row r="48" spans="1:6" x14ac:dyDescent="0.2">
      <c r="A48" s="21" t="s">
        <v>46</v>
      </c>
      <c r="B48" s="25"/>
      <c r="C48" s="22">
        <v>28</v>
      </c>
      <c r="D48" s="23">
        <v>28</v>
      </c>
      <c r="E48" s="23">
        <f t="shared" si="1"/>
        <v>35</v>
      </c>
      <c r="F48" s="136">
        <v>3.0777777777777779</v>
      </c>
    </row>
    <row r="49" spans="1:6" x14ac:dyDescent="0.2">
      <c r="A49" s="21"/>
      <c r="B49" s="25"/>
      <c r="C49" s="22"/>
      <c r="D49" s="23"/>
      <c r="E49" s="23"/>
      <c r="F49" s="136"/>
    </row>
    <row r="50" spans="1:6" x14ac:dyDescent="0.2">
      <c r="A50" s="21" t="s">
        <v>41</v>
      </c>
      <c r="B50" s="25"/>
      <c r="C50" s="22">
        <v>34</v>
      </c>
      <c r="D50" s="23">
        <v>32</v>
      </c>
      <c r="E50" s="23">
        <f t="shared" si="1"/>
        <v>36</v>
      </c>
      <c r="F50" s="136">
        <v>3.0746268656716418</v>
      </c>
    </row>
    <row r="51" spans="1:6" x14ac:dyDescent="0.2">
      <c r="A51" s="21" t="s">
        <v>42</v>
      </c>
      <c r="B51" s="25"/>
      <c r="C51" s="22">
        <v>38</v>
      </c>
      <c r="D51" s="23">
        <v>37</v>
      </c>
      <c r="E51" s="23">
        <f t="shared" si="1"/>
        <v>37</v>
      </c>
      <c r="F51" s="136">
        <v>2.9808917197452227</v>
      </c>
    </row>
    <row r="52" spans="1:6" x14ac:dyDescent="0.2">
      <c r="A52" s="21" t="s">
        <v>39</v>
      </c>
      <c r="B52" s="25"/>
      <c r="C52" s="22">
        <v>37</v>
      </c>
      <c r="D52" s="23">
        <v>30</v>
      </c>
      <c r="E52" s="23">
        <f t="shared" si="1"/>
        <v>38</v>
      </c>
      <c r="F52" s="136">
        <v>2.7431192660550461</v>
      </c>
    </row>
    <row r="53" spans="1:6" x14ac:dyDescent="0.2">
      <c r="A53" s="21" t="s">
        <v>48</v>
      </c>
      <c r="B53" s="25"/>
      <c r="C53" s="22">
        <v>50</v>
      </c>
      <c r="D53" s="23">
        <v>44</v>
      </c>
      <c r="E53" s="23">
        <f t="shared" si="1"/>
        <v>39</v>
      </c>
      <c r="F53" s="136">
        <v>2.7142857142857144</v>
      </c>
    </row>
    <row r="54" spans="1:6" x14ac:dyDescent="0.2">
      <c r="A54" s="21" t="s">
        <v>45</v>
      </c>
      <c r="B54" s="25"/>
      <c r="C54" s="22">
        <v>42</v>
      </c>
      <c r="D54" s="23">
        <v>40</v>
      </c>
      <c r="E54" s="23">
        <f t="shared" si="1"/>
        <v>40</v>
      </c>
      <c r="F54" s="136">
        <v>2.6184210526315788</v>
      </c>
    </row>
    <row r="55" spans="1:6" x14ac:dyDescent="0.2">
      <c r="A55" s="21"/>
      <c r="B55" s="25"/>
      <c r="C55" s="22"/>
      <c r="D55" s="23"/>
      <c r="E55" s="23"/>
      <c r="F55" s="136"/>
    </row>
    <row r="56" spans="1:6" x14ac:dyDescent="0.2">
      <c r="A56" s="21" t="s">
        <v>53</v>
      </c>
      <c r="B56" s="25"/>
      <c r="C56" s="22">
        <v>48</v>
      </c>
      <c r="D56" s="23">
        <v>47</v>
      </c>
      <c r="E56" s="23">
        <f t="shared" si="1"/>
        <v>41</v>
      </c>
      <c r="F56" s="136">
        <v>2.6027397260273974</v>
      </c>
    </row>
    <row r="57" spans="1:6" x14ac:dyDescent="0.2">
      <c r="A57" s="21" t="s">
        <v>58</v>
      </c>
      <c r="B57" s="25"/>
      <c r="C57" s="22">
        <v>41</v>
      </c>
      <c r="D57" s="23">
        <v>38</v>
      </c>
      <c r="E57" s="23">
        <f t="shared" si="1"/>
        <v>42</v>
      </c>
      <c r="F57" s="136">
        <v>2.5</v>
      </c>
    </row>
    <row r="58" spans="1:6" x14ac:dyDescent="0.2">
      <c r="A58" s="21" t="s">
        <v>51</v>
      </c>
      <c r="B58" s="25"/>
      <c r="C58" s="22">
        <v>44</v>
      </c>
      <c r="D58" s="23">
        <v>39</v>
      </c>
      <c r="E58" s="23">
        <f t="shared" si="1"/>
        <v>43</v>
      </c>
      <c r="F58" s="136">
        <v>2.4827586206896552</v>
      </c>
    </row>
    <row r="59" spans="1:6" x14ac:dyDescent="0.2">
      <c r="A59" s="21" t="s">
        <v>56</v>
      </c>
      <c r="B59" s="25"/>
      <c r="C59" s="22">
        <v>45</v>
      </c>
      <c r="D59" s="23">
        <v>45</v>
      </c>
      <c r="E59" s="23">
        <f t="shared" si="1"/>
        <v>44</v>
      </c>
      <c r="F59" s="136">
        <v>2.393939393939394</v>
      </c>
    </row>
    <row r="60" spans="1:6" x14ac:dyDescent="0.2">
      <c r="A60" s="21" t="s">
        <v>57</v>
      </c>
      <c r="B60" s="25"/>
      <c r="C60" s="22">
        <v>39</v>
      </c>
      <c r="D60" s="23">
        <v>43</v>
      </c>
      <c r="E60" s="23">
        <f t="shared" si="1"/>
        <v>45</v>
      </c>
      <c r="F60" s="136">
        <v>2.3928571428571428</v>
      </c>
    </row>
    <row r="61" spans="1:6" x14ac:dyDescent="0.2">
      <c r="A61" s="21"/>
      <c r="B61" s="25"/>
      <c r="C61" s="22"/>
      <c r="D61" s="23"/>
      <c r="E61" s="23"/>
      <c r="F61" s="136"/>
    </row>
    <row r="62" spans="1:6" x14ac:dyDescent="0.2">
      <c r="A62" s="21" t="s">
        <v>47</v>
      </c>
      <c r="B62" s="25"/>
      <c r="C62" s="22">
        <v>47</v>
      </c>
      <c r="D62" s="23">
        <v>48</v>
      </c>
      <c r="E62" s="23">
        <f t="shared" si="1"/>
        <v>46</v>
      </c>
      <c r="F62" s="136">
        <v>2.2894736842105261</v>
      </c>
    </row>
    <row r="63" spans="1:6" x14ac:dyDescent="0.2">
      <c r="A63" s="21" t="s">
        <v>50</v>
      </c>
      <c r="B63" s="25"/>
      <c r="C63" s="22">
        <v>40</v>
      </c>
      <c r="D63" s="23">
        <v>41</v>
      </c>
      <c r="E63" s="23">
        <f t="shared" si="1"/>
        <v>47</v>
      </c>
      <c r="F63" s="136">
        <v>2.2361111111111112</v>
      </c>
    </row>
    <row r="64" spans="1:6" x14ac:dyDescent="0.2">
      <c r="A64" s="21" t="s">
        <v>55</v>
      </c>
      <c r="B64" s="25"/>
      <c r="C64" s="22">
        <v>46</v>
      </c>
      <c r="D64" s="23">
        <v>49</v>
      </c>
      <c r="E64" s="23">
        <f t="shared" si="1"/>
        <v>48</v>
      </c>
      <c r="F64" s="136">
        <v>2.1452991452991452</v>
      </c>
    </row>
    <row r="65" spans="1:6" x14ac:dyDescent="0.2">
      <c r="A65" s="21" t="s">
        <v>52</v>
      </c>
      <c r="B65" s="25"/>
      <c r="C65" s="22">
        <v>49</v>
      </c>
      <c r="D65" s="23">
        <v>46</v>
      </c>
      <c r="E65" s="23">
        <f t="shared" si="1"/>
        <v>49</v>
      </c>
      <c r="F65" s="136">
        <v>2.0652173913043477</v>
      </c>
    </row>
    <row r="66" spans="1:6" x14ac:dyDescent="0.2">
      <c r="A66" s="21" t="s">
        <v>59</v>
      </c>
      <c r="B66" s="25"/>
      <c r="C66" s="22">
        <v>43</v>
      </c>
      <c r="D66" s="23">
        <v>50</v>
      </c>
      <c r="E66" s="23">
        <f t="shared" si="1"/>
        <v>50</v>
      </c>
      <c r="F66" s="136">
        <v>1.5454545454545454</v>
      </c>
    </row>
    <row r="67" spans="1:6" x14ac:dyDescent="0.2">
      <c r="A67" s="75"/>
      <c r="B67" s="17"/>
      <c r="C67" s="22"/>
      <c r="D67" s="23"/>
      <c r="E67" s="23"/>
      <c r="F67" s="136"/>
    </row>
    <row r="68" spans="1:6" x14ac:dyDescent="0.2">
      <c r="A68" s="99" t="s">
        <v>61</v>
      </c>
      <c r="B68" s="139" t="s">
        <v>179</v>
      </c>
      <c r="C68" s="132"/>
      <c r="D68" s="132"/>
      <c r="E68" s="132"/>
      <c r="F68" s="133"/>
    </row>
    <row r="69" spans="1:6" x14ac:dyDescent="0.2">
      <c r="A69" s="21" t="s">
        <v>63</v>
      </c>
      <c r="B69" s="41" t="s">
        <v>180</v>
      </c>
      <c r="C69" s="17"/>
      <c r="D69" s="17"/>
      <c r="E69" s="17"/>
      <c r="F69" s="40"/>
    </row>
    <row r="70" spans="1:6" x14ac:dyDescent="0.2">
      <c r="A70" s="21" t="s">
        <v>65</v>
      </c>
      <c r="B70" s="41" t="s">
        <v>192</v>
      </c>
      <c r="C70" s="25"/>
      <c r="D70" s="25"/>
      <c r="E70" s="25"/>
      <c r="F70" s="134"/>
    </row>
    <row r="71" spans="1:6" ht="18" thickBot="1" x14ac:dyDescent="0.25">
      <c r="A71" s="101" t="s">
        <v>193</v>
      </c>
      <c r="B71" s="43"/>
      <c r="C71" s="51"/>
      <c r="D71" s="51"/>
      <c r="E71" s="51"/>
      <c r="F71" s="135"/>
    </row>
    <row r="72" spans="1:6" x14ac:dyDescent="0.2">
      <c r="A72" s="45"/>
      <c r="B72" s="50"/>
      <c r="C72" s="50"/>
      <c r="D72" s="50"/>
      <c r="E72" s="50"/>
      <c r="F72" s="50"/>
    </row>
    <row r="73" spans="1:6" x14ac:dyDescent="0.2">
      <c r="B73" s="50"/>
      <c r="C73" s="50"/>
      <c r="D73" s="50"/>
      <c r="E73" s="50"/>
      <c r="F73" s="50"/>
    </row>
    <row r="74" spans="1:6" x14ac:dyDescent="0.2">
      <c r="B74" s="50"/>
      <c r="C74" s="50"/>
      <c r="D74" s="50"/>
      <c r="E74" s="50"/>
      <c r="F74" s="50"/>
    </row>
    <row r="75" spans="1:6" x14ac:dyDescent="0.2">
      <c r="B75" s="50"/>
      <c r="C75" s="50"/>
      <c r="D75" s="50"/>
      <c r="E75" s="50"/>
      <c r="F75" s="50"/>
    </row>
    <row r="76" spans="1:6" x14ac:dyDescent="0.2">
      <c r="A76" s="45"/>
      <c r="B76" s="50"/>
      <c r="C76" s="50"/>
      <c r="D76" s="50"/>
      <c r="E76" s="50"/>
      <c r="F76" s="50"/>
    </row>
    <row r="77" spans="1:6" x14ac:dyDescent="0.2">
      <c r="B77" s="50"/>
    </row>
    <row r="78" spans="1:6" x14ac:dyDescent="0.2">
      <c r="A78" s="45"/>
      <c r="B78" s="50"/>
    </row>
    <row r="79" spans="1:6" x14ac:dyDescent="0.2">
      <c r="B79" s="50"/>
    </row>
    <row r="80" spans="1:6" x14ac:dyDescent="0.2">
      <c r="A80" s="45"/>
      <c r="B80" s="50"/>
    </row>
    <row r="81" spans="1:1" x14ac:dyDescent="0.2">
      <c r="A81" s="45"/>
    </row>
    <row r="82" spans="1:1" x14ac:dyDescent="0.2">
      <c r="A82" s="45"/>
    </row>
    <row r="84" spans="1:1" x14ac:dyDescent="0.2">
      <c r="A84" s="45"/>
    </row>
    <row r="86" spans="1:1" x14ac:dyDescent="0.2">
      <c r="A86" s="45"/>
    </row>
    <row r="87" spans="1:1" x14ac:dyDescent="0.2">
      <c r="A87" s="45"/>
    </row>
    <row r="88" spans="1:1" x14ac:dyDescent="0.2">
      <c r="A88" s="45"/>
    </row>
    <row r="90" spans="1:1" x14ac:dyDescent="0.2">
      <c r="A90" s="45"/>
    </row>
    <row r="92" spans="1:1" x14ac:dyDescent="0.2">
      <c r="A92" s="45"/>
    </row>
    <row r="94" spans="1:1" x14ac:dyDescent="0.2">
      <c r="A94" s="4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8.125" style="2" customWidth="1"/>
    <col min="7" max="9" width="15.875" style="2" customWidth="1"/>
    <col min="10" max="256" width="18.375" style="2"/>
    <col min="257" max="261" width="8.375" style="2" customWidth="1"/>
    <col min="262" max="262" width="18.125" style="2" customWidth="1"/>
    <col min="263" max="265" width="15.875" style="2" customWidth="1"/>
    <col min="266" max="512" width="18.375" style="2"/>
    <col min="513" max="517" width="8.375" style="2" customWidth="1"/>
    <col min="518" max="518" width="18.125" style="2" customWidth="1"/>
    <col min="519" max="521" width="15.875" style="2" customWidth="1"/>
    <col min="522" max="768" width="18.375" style="2"/>
    <col min="769" max="773" width="8.375" style="2" customWidth="1"/>
    <col min="774" max="774" width="18.125" style="2" customWidth="1"/>
    <col min="775" max="777" width="15.875" style="2" customWidth="1"/>
    <col min="778" max="1024" width="18.375" style="2"/>
    <col min="1025" max="1029" width="8.375" style="2" customWidth="1"/>
    <col min="1030" max="1030" width="18.125" style="2" customWidth="1"/>
    <col min="1031" max="1033" width="15.875" style="2" customWidth="1"/>
    <col min="1034" max="1280" width="18.375" style="2"/>
    <col min="1281" max="1285" width="8.375" style="2" customWidth="1"/>
    <col min="1286" max="1286" width="18.125" style="2" customWidth="1"/>
    <col min="1287" max="1289" width="15.875" style="2" customWidth="1"/>
    <col min="1290" max="1536" width="18.375" style="2"/>
    <col min="1537" max="1541" width="8.375" style="2" customWidth="1"/>
    <col min="1542" max="1542" width="18.125" style="2" customWidth="1"/>
    <col min="1543" max="1545" width="15.875" style="2" customWidth="1"/>
    <col min="1546" max="1792" width="18.375" style="2"/>
    <col min="1793" max="1797" width="8.375" style="2" customWidth="1"/>
    <col min="1798" max="1798" width="18.125" style="2" customWidth="1"/>
    <col min="1799" max="1801" width="15.875" style="2" customWidth="1"/>
    <col min="1802" max="2048" width="18.375" style="2"/>
    <col min="2049" max="2053" width="8.375" style="2" customWidth="1"/>
    <col min="2054" max="2054" width="18.125" style="2" customWidth="1"/>
    <col min="2055" max="2057" width="15.875" style="2" customWidth="1"/>
    <col min="2058" max="2304" width="18.375" style="2"/>
    <col min="2305" max="2309" width="8.375" style="2" customWidth="1"/>
    <col min="2310" max="2310" width="18.125" style="2" customWidth="1"/>
    <col min="2311" max="2313" width="15.875" style="2" customWidth="1"/>
    <col min="2314" max="2560" width="18.375" style="2"/>
    <col min="2561" max="2565" width="8.375" style="2" customWidth="1"/>
    <col min="2566" max="2566" width="18.125" style="2" customWidth="1"/>
    <col min="2567" max="2569" width="15.875" style="2" customWidth="1"/>
    <col min="2570" max="2816" width="18.375" style="2"/>
    <col min="2817" max="2821" width="8.375" style="2" customWidth="1"/>
    <col min="2822" max="2822" width="18.125" style="2" customWidth="1"/>
    <col min="2823" max="2825" width="15.875" style="2" customWidth="1"/>
    <col min="2826" max="3072" width="18.375" style="2"/>
    <col min="3073" max="3077" width="8.375" style="2" customWidth="1"/>
    <col min="3078" max="3078" width="18.125" style="2" customWidth="1"/>
    <col min="3079" max="3081" width="15.875" style="2" customWidth="1"/>
    <col min="3082" max="3328" width="18.375" style="2"/>
    <col min="3329" max="3333" width="8.375" style="2" customWidth="1"/>
    <col min="3334" max="3334" width="18.125" style="2" customWidth="1"/>
    <col min="3335" max="3337" width="15.875" style="2" customWidth="1"/>
    <col min="3338" max="3584" width="18.375" style="2"/>
    <col min="3585" max="3589" width="8.375" style="2" customWidth="1"/>
    <col min="3590" max="3590" width="18.125" style="2" customWidth="1"/>
    <col min="3591" max="3593" width="15.875" style="2" customWidth="1"/>
    <col min="3594" max="3840" width="18.375" style="2"/>
    <col min="3841" max="3845" width="8.375" style="2" customWidth="1"/>
    <col min="3846" max="3846" width="18.125" style="2" customWidth="1"/>
    <col min="3847" max="3849" width="15.875" style="2" customWidth="1"/>
    <col min="3850" max="4096" width="18.375" style="2"/>
    <col min="4097" max="4101" width="8.375" style="2" customWidth="1"/>
    <col min="4102" max="4102" width="18.125" style="2" customWidth="1"/>
    <col min="4103" max="4105" width="15.875" style="2" customWidth="1"/>
    <col min="4106" max="4352" width="18.375" style="2"/>
    <col min="4353" max="4357" width="8.375" style="2" customWidth="1"/>
    <col min="4358" max="4358" width="18.125" style="2" customWidth="1"/>
    <col min="4359" max="4361" width="15.875" style="2" customWidth="1"/>
    <col min="4362" max="4608" width="18.375" style="2"/>
    <col min="4609" max="4613" width="8.375" style="2" customWidth="1"/>
    <col min="4614" max="4614" width="18.125" style="2" customWidth="1"/>
    <col min="4615" max="4617" width="15.875" style="2" customWidth="1"/>
    <col min="4618" max="4864" width="18.375" style="2"/>
    <col min="4865" max="4869" width="8.375" style="2" customWidth="1"/>
    <col min="4870" max="4870" width="18.125" style="2" customWidth="1"/>
    <col min="4871" max="4873" width="15.875" style="2" customWidth="1"/>
    <col min="4874" max="5120" width="18.375" style="2"/>
    <col min="5121" max="5125" width="8.375" style="2" customWidth="1"/>
    <col min="5126" max="5126" width="18.125" style="2" customWidth="1"/>
    <col min="5127" max="5129" width="15.875" style="2" customWidth="1"/>
    <col min="5130" max="5376" width="18.375" style="2"/>
    <col min="5377" max="5381" width="8.375" style="2" customWidth="1"/>
    <col min="5382" max="5382" width="18.125" style="2" customWidth="1"/>
    <col min="5383" max="5385" width="15.875" style="2" customWidth="1"/>
    <col min="5386" max="5632" width="18.375" style="2"/>
    <col min="5633" max="5637" width="8.375" style="2" customWidth="1"/>
    <col min="5638" max="5638" width="18.125" style="2" customWidth="1"/>
    <col min="5639" max="5641" width="15.875" style="2" customWidth="1"/>
    <col min="5642" max="5888" width="18.375" style="2"/>
    <col min="5889" max="5893" width="8.375" style="2" customWidth="1"/>
    <col min="5894" max="5894" width="18.125" style="2" customWidth="1"/>
    <col min="5895" max="5897" width="15.875" style="2" customWidth="1"/>
    <col min="5898" max="6144" width="18.375" style="2"/>
    <col min="6145" max="6149" width="8.375" style="2" customWidth="1"/>
    <col min="6150" max="6150" width="18.125" style="2" customWidth="1"/>
    <col min="6151" max="6153" width="15.875" style="2" customWidth="1"/>
    <col min="6154" max="6400" width="18.375" style="2"/>
    <col min="6401" max="6405" width="8.375" style="2" customWidth="1"/>
    <col min="6406" max="6406" width="18.125" style="2" customWidth="1"/>
    <col min="6407" max="6409" width="15.875" style="2" customWidth="1"/>
    <col min="6410" max="6656" width="18.375" style="2"/>
    <col min="6657" max="6661" width="8.375" style="2" customWidth="1"/>
    <col min="6662" max="6662" width="18.125" style="2" customWidth="1"/>
    <col min="6663" max="6665" width="15.875" style="2" customWidth="1"/>
    <col min="6666" max="6912" width="18.375" style="2"/>
    <col min="6913" max="6917" width="8.375" style="2" customWidth="1"/>
    <col min="6918" max="6918" width="18.125" style="2" customWidth="1"/>
    <col min="6919" max="6921" width="15.875" style="2" customWidth="1"/>
    <col min="6922" max="7168" width="18.375" style="2"/>
    <col min="7169" max="7173" width="8.375" style="2" customWidth="1"/>
    <col min="7174" max="7174" width="18.125" style="2" customWidth="1"/>
    <col min="7175" max="7177" width="15.875" style="2" customWidth="1"/>
    <col min="7178" max="7424" width="18.375" style="2"/>
    <col min="7425" max="7429" width="8.375" style="2" customWidth="1"/>
    <col min="7430" max="7430" width="18.125" style="2" customWidth="1"/>
    <col min="7431" max="7433" width="15.875" style="2" customWidth="1"/>
    <col min="7434" max="7680" width="18.375" style="2"/>
    <col min="7681" max="7685" width="8.375" style="2" customWidth="1"/>
    <col min="7686" max="7686" width="18.125" style="2" customWidth="1"/>
    <col min="7687" max="7689" width="15.875" style="2" customWidth="1"/>
    <col min="7690" max="7936" width="18.375" style="2"/>
    <col min="7937" max="7941" width="8.375" style="2" customWidth="1"/>
    <col min="7942" max="7942" width="18.125" style="2" customWidth="1"/>
    <col min="7943" max="7945" width="15.875" style="2" customWidth="1"/>
    <col min="7946" max="8192" width="18.375" style="2"/>
    <col min="8193" max="8197" width="8.375" style="2" customWidth="1"/>
    <col min="8198" max="8198" width="18.125" style="2" customWidth="1"/>
    <col min="8199" max="8201" width="15.875" style="2" customWidth="1"/>
    <col min="8202" max="8448" width="18.375" style="2"/>
    <col min="8449" max="8453" width="8.375" style="2" customWidth="1"/>
    <col min="8454" max="8454" width="18.125" style="2" customWidth="1"/>
    <col min="8455" max="8457" width="15.875" style="2" customWidth="1"/>
    <col min="8458" max="8704" width="18.375" style="2"/>
    <col min="8705" max="8709" width="8.375" style="2" customWidth="1"/>
    <col min="8710" max="8710" width="18.125" style="2" customWidth="1"/>
    <col min="8711" max="8713" width="15.875" style="2" customWidth="1"/>
    <col min="8714" max="8960" width="18.375" style="2"/>
    <col min="8961" max="8965" width="8.375" style="2" customWidth="1"/>
    <col min="8966" max="8966" width="18.125" style="2" customWidth="1"/>
    <col min="8967" max="8969" width="15.875" style="2" customWidth="1"/>
    <col min="8970" max="9216" width="18.375" style="2"/>
    <col min="9217" max="9221" width="8.375" style="2" customWidth="1"/>
    <col min="9222" max="9222" width="18.125" style="2" customWidth="1"/>
    <col min="9223" max="9225" width="15.875" style="2" customWidth="1"/>
    <col min="9226" max="9472" width="18.375" style="2"/>
    <col min="9473" max="9477" width="8.375" style="2" customWidth="1"/>
    <col min="9478" max="9478" width="18.125" style="2" customWidth="1"/>
    <col min="9479" max="9481" width="15.875" style="2" customWidth="1"/>
    <col min="9482" max="9728" width="18.375" style="2"/>
    <col min="9729" max="9733" width="8.375" style="2" customWidth="1"/>
    <col min="9734" max="9734" width="18.125" style="2" customWidth="1"/>
    <col min="9735" max="9737" width="15.875" style="2" customWidth="1"/>
    <col min="9738" max="9984" width="18.375" style="2"/>
    <col min="9985" max="9989" width="8.375" style="2" customWidth="1"/>
    <col min="9990" max="9990" width="18.125" style="2" customWidth="1"/>
    <col min="9991" max="9993" width="15.875" style="2" customWidth="1"/>
    <col min="9994" max="10240" width="18.375" style="2"/>
    <col min="10241" max="10245" width="8.375" style="2" customWidth="1"/>
    <col min="10246" max="10246" width="18.125" style="2" customWidth="1"/>
    <col min="10247" max="10249" width="15.875" style="2" customWidth="1"/>
    <col min="10250" max="10496" width="18.375" style="2"/>
    <col min="10497" max="10501" width="8.375" style="2" customWidth="1"/>
    <col min="10502" max="10502" width="18.125" style="2" customWidth="1"/>
    <col min="10503" max="10505" width="15.875" style="2" customWidth="1"/>
    <col min="10506" max="10752" width="18.375" style="2"/>
    <col min="10753" max="10757" width="8.375" style="2" customWidth="1"/>
    <col min="10758" max="10758" width="18.125" style="2" customWidth="1"/>
    <col min="10759" max="10761" width="15.875" style="2" customWidth="1"/>
    <col min="10762" max="11008" width="18.375" style="2"/>
    <col min="11009" max="11013" width="8.375" style="2" customWidth="1"/>
    <col min="11014" max="11014" width="18.125" style="2" customWidth="1"/>
    <col min="11015" max="11017" width="15.875" style="2" customWidth="1"/>
    <col min="11018" max="11264" width="18.375" style="2"/>
    <col min="11265" max="11269" width="8.375" style="2" customWidth="1"/>
    <col min="11270" max="11270" width="18.125" style="2" customWidth="1"/>
    <col min="11271" max="11273" width="15.875" style="2" customWidth="1"/>
    <col min="11274" max="11520" width="18.375" style="2"/>
    <col min="11521" max="11525" width="8.375" style="2" customWidth="1"/>
    <col min="11526" max="11526" width="18.125" style="2" customWidth="1"/>
    <col min="11527" max="11529" width="15.875" style="2" customWidth="1"/>
    <col min="11530" max="11776" width="18.375" style="2"/>
    <col min="11777" max="11781" width="8.375" style="2" customWidth="1"/>
    <col min="11782" max="11782" width="18.125" style="2" customWidth="1"/>
    <col min="11783" max="11785" width="15.875" style="2" customWidth="1"/>
    <col min="11786" max="12032" width="18.375" style="2"/>
    <col min="12033" max="12037" width="8.375" style="2" customWidth="1"/>
    <col min="12038" max="12038" width="18.125" style="2" customWidth="1"/>
    <col min="12039" max="12041" width="15.875" style="2" customWidth="1"/>
    <col min="12042" max="12288" width="18.375" style="2"/>
    <col min="12289" max="12293" width="8.375" style="2" customWidth="1"/>
    <col min="12294" max="12294" width="18.125" style="2" customWidth="1"/>
    <col min="12295" max="12297" width="15.875" style="2" customWidth="1"/>
    <col min="12298" max="12544" width="18.375" style="2"/>
    <col min="12545" max="12549" width="8.375" style="2" customWidth="1"/>
    <col min="12550" max="12550" width="18.125" style="2" customWidth="1"/>
    <col min="12551" max="12553" width="15.875" style="2" customWidth="1"/>
    <col min="12554" max="12800" width="18.375" style="2"/>
    <col min="12801" max="12805" width="8.375" style="2" customWidth="1"/>
    <col min="12806" max="12806" width="18.125" style="2" customWidth="1"/>
    <col min="12807" max="12809" width="15.875" style="2" customWidth="1"/>
    <col min="12810" max="13056" width="18.375" style="2"/>
    <col min="13057" max="13061" width="8.375" style="2" customWidth="1"/>
    <col min="13062" max="13062" width="18.125" style="2" customWidth="1"/>
    <col min="13063" max="13065" width="15.875" style="2" customWidth="1"/>
    <col min="13066" max="13312" width="18.375" style="2"/>
    <col min="13313" max="13317" width="8.375" style="2" customWidth="1"/>
    <col min="13318" max="13318" width="18.125" style="2" customWidth="1"/>
    <col min="13319" max="13321" width="15.875" style="2" customWidth="1"/>
    <col min="13322" max="13568" width="18.375" style="2"/>
    <col min="13569" max="13573" width="8.375" style="2" customWidth="1"/>
    <col min="13574" max="13574" width="18.125" style="2" customWidth="1"/>
    <col min="13575" max="13577" width="15.875" style="2" customWidth="1"/>
    <col min="13578" max="13824" width="18.375" style="2"/>
    <col min="13825" max="13829" width="8.375" style="2" customWidth="1"/>
    <col min="13830" max="13830" width="18.125" style="2" customWidth="1"/>
    <col min="13831" max="13833" width="15.875" style="2" customWidth="1"/>
    <col min="13834" max="14080" width="18.375" style="2"/>
    <col min="14081" max="14085" width="8.375" style="2" customWidth="1"/>
    <col min="14086" max="14086" width="18.125" style="2" customWidth="1"/>
    <col min="14087" max="14089" width="15.875" style="2" customWidth="1"/>
    <col min="14090" max="14336" width="18.375" style="2"/>
    <col min="14337" max="14341" width="8.375" style="2" customWidth="1"/>
    <col min="14342" max="14342" width="18.125" style="2" customWidth="1"/>
    <col min="14343" max="14345" width="15.875" style="2" customWidth="1"/>
    <col min="14346" max="14592" width="18.375" style="2"/>
    <col min="14593" max="14597" width="8.375" style="2" customWidth="1"/>
    <col min="14598" max="14598" width="18.125" style="2" customWidth="1"/>
    <col min="14599" max="14601" width="15.875" style="2" customWidth="1"/>
    <col min="14602" max="14848" width="18.375" style="2"/>
    <col min="14849" max="14853" width="8.375" style="2" customWidth="1"/>
    <col min="14854" max="14854" width="18.125" style="2" customWidth="1"/>
    <col min="14855" max="14857" width="15.875" style="2" customWidth="1"/>
    <col min="14858" max="15104" width="18.375" style="2"/>
    <col min="15105" max="15109" width="8.375" style="2" customWidth="1"/>
    <col min="15110" max="15110" width="18.125" style="2" customWidth="1"/>
    <col min="15111" max="15113" width="15.875" style="2" customWidth="1"/>
    <col min="15114" max="15360" width="18.375" style="2"/>
    <col min="15361" max="15365" width="8.375" style="2" customWidth="1"/>
    <col min="15366" max="15366" width="18.125" style="2" customWidth="1"/>
    <col min="15367" max="15369" width="15.875" style="2" customWidth="1"/>
    <col min="15370" max="15616" width="18.375" style="2"/>
    <col min="15617" max="15621" width="8.375" style="2" customWidth="1"/>
    <col min="15622" max="15622" width="18.125" style="2" customWidth="1"/>
    <col min="15623" max="15625" width="15.875" style="2" customWidth="1"/>
    <col min="15626" max="15872" width="18.375" style="2"/>
    <col min="15873" max="15877" width="8.375" style="2" customWidth="1"/>
    <col min="15878" max="15878" width="18.125" style="2" customWidth="1"/>
    <col min="15879" max="15881" width="15.875" style="2" customWidth="1"/>
    <col min="15882" max="16128" width="18.375" style="2"/>
    <col min="16129" max="16133" width="8.375" style="2" customWidth="1"/>
    <col min="16134" max="16134" width="18.125" style="2" customWidth="1"/>
    <col min="16135" max="16137" width="15.875" style="2" customWidth="1"/>
    <col min="16138" max="16384" width="18.375" style="2"/>
  </cols>
  <sheetData>
    <row r="2" spans="1:6" x14ac:dyDescent="0.2">
      <c r="A2" s="56" t="s">
        <v>183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12" t="s">
        <v>175</v>
      </c>
      <c r="D5" s="13" t="s">
        <v>95</v>
      </c>
      <c r="E5" s="14" t="s">
        <v>71</v>
      </c>
      <c r="F5" s="129" t="s">
        <v>184</v>
      </c>
    </row>
    <row r="6" spans="1:6" x14ac:dyDescent="0.2">
      <c r="A6" s="16"/>
      <c r="B6" s="17"/>
      <c r="C6" s="18"/>
      <c r="D6" s="19"/>
      <c r="E6" s="19"/>
      <c r="F6" s="20" t="s">
        <v>185</v>
      </c>
    </row>
    <row r="7" spans="1:6" x14ac:dyDescent="0.2">
      <c r="A7" s="21" t="s">
        <v>8</v>
      </c>
      <c r="B7" s="17"/>
      <c r="C7" s="22">
        <v>1</v>
      </c>
      <c r="D7" s="23">
        <v>1</v>
      </c>
      <c r="E7" s="23">
        <f t="shared" ref="E7:E65" si="0">RANK(F7,F$7:F$65)</f>
        <v>1</v>
      </c>
      <c r="F7" s="30">
        <v>32327</v>
      </c>
    </row>
    <row r="8" spans="1:6" x14ac:dyDescent="0.2">
      <c r="A8" s="21" t="s">
        <v>10</v>
      </c>
      <c r="B8" s="17"/>
      <c r="C8" s="22">
        <v>2</v>
      </c>
      <c r="D8" s="23">
        <v>2</v>
      </c>
      <c r="E8" s="23">
        <f t="shared" si="0"/>
        <v>2</v>
      </c>
      <c r="F8" s="30">
        <v>7566</v>
      </c>
    </row>
    <row r="9" spans="1:6" x14ac:dyDescent="0.2">
      <c r="A9" s="21" t="s">
        <v>14</v>
      </c>
      <c r="B9" s="17"/>
      <c r="C9" s="22">
        <v>3</v>
      </c>
      <c r="D9" s="23">
        <v>3</v>
      </c>
      <c r="E9" s="23">
        <f t="shared" si="0"/>
        <v>3</v>
      </c>
      <c r="F9" s="30">
        <v>4808</v>
      </c>
    </row>
    <row r="10" spans="1:6" x14ac:dyDescent="0.2">
      <c r="A10" s="21" t="s">
        <v>12</v>
      </c>
      <c r="B10" s="17"/>
      <c r="C10" s="22">
        <v>4</v>
      </c>
      <c r="D10" s="23">
        <v>4</v>
      </c>
      <c r="E10" s="23">
        <f t="shared" si="0"/>
        <v>4</v>
      </c>
      <c r="F10" s="30">
        <v>4355</v>
      </c>
    </row>
    <row r="11" spans="1:6" x14ac:dyDescent="0.2">
      <c r="A11" s="21" t="s">
        <v>13</v>
      </c>
      <c r="B11" s="17"/>
      <c r="C11" s="22">
        <v>5</v>
      </c>
      <c r="D11" s="23">
        <v>5</v>
      </c>
      <c r="E11" s="23">
        <f t="shared" si="0"/>
        <v>5</v>
      </c>
      <c r="F11" s="30">
        <v>3704</v>
      </c>
    </row>
    <row r="12" spans="1:6" x14ac:dyDescent="0.2">
      <c r="A12" s="21"/>
      <c r="B12" s="17"/>
      <c r="C12" s="22"/>
      <c r="D12" s="23"/>
      <c r="E12" s="23"/>
      <c r="F12" s="30"/>
    </row>
    <row r="13" spans="1:6" x14ac:dyDescent="0.2">
      <c r="A13" s="21" t="s">
        <v>9</v>
      </c>
      <c r="B13" s="25"/>
      <c r="C13" s="22">
        <v>6</v>
      </c>
      <c r="D13" s="23">
        <v>7</v>
      </c>
      <c r="E13" s="23">
        <f t="shared" si="0"/>
        <v>6</v>
      </c>
      <c r="F13" s="30">
        <v>2999</v>
      </c>
    </row>
    <row r="14" spans="1:6" x14ac:dyDescent="0.2">
      <c r="A14" s="21" t="s">
        <v>11</v>
      </c>
      <c r="B14" s="25"/>
      <c r="C14" s="22">
        <v>7</v>
      </c>
      <c r="D14" s="23">
        <v>6</v>
      </c>
      <c r="E14" s="23">
        <f t="shared" si="0"/>
        <v>7</v>
      </c>
      <c r="F14" s="30">
        <v>2916</v>
      </c>
    </row>
    <row r="15" spans="1:6" x14ac:dyDescent="0.2">
      <c r="A15" s="21" t="s">
        <v>20</v>
      </c>
      <c r="B15" s="25"/>
      <c r="C15" s="22">
        <v>8</v>
      </c>
      <c r="D15" s="23">
        <v>8</v>
      </c>
      <c r="E15" s="23">
        <f t="shared" si="0"/>
        <v>8</v>
      </c>
      <c r="F15" s="30">
        <v>2508</v>
      </c>
    </row>
    <row r="16" spans="1:6" x14ac:dyDescent="0.2">
      <c r="A16" s="21" t="s">
        <v>31</v>
      </c>
      <c r="B16" s="25"/>
      <c r="C16" s="22">
        <v>9</v>
      </c>
      <c r="D16" s="23">
        <v>9</v>
      </c>
      <c r="E16" s="23">
        <f t="shared" si="0"/>
        <v>9</v>
      </c>
      <c r="F16" s="30">
        <v>1774</v>
      </c>
    </row>
    <row r="17" spans="1:6" x14ac:dyDescent="0.2">
      <c r="A17" s="21" t="s">
        <v>15</v>
      </c>
      <c r="B17" s="25"/>
      <c r="C17" s="22">
        <v>11</v>
      </c>
      <c r="D17" s="23">
        <v>11</v>
      </c>
      <c r="E17" s="23">
        <f t="shared" si="0"/>
        <v>10</v>
      </c>
      <c r="F17" s="30">
        <v>1672</v>
      </c>
    </row>
    <row r="18" spans="1:6" x14ac:dyDescent="0.2">
      <c r="A18" s="21"/>
      <c r="B18" s="25"/>
      <c r="C18" s="22"/>
      <c r="D18" s="23"/>
      <c r="E18" s="23"/>
      <c r="F18" s="30"/>
    </row>
    <row r="19" spans="1:6" x14ac:dyDescent="0.2">
      <c r="A19" s="21" t="s">
        <v>16</v>
      </c>
      <c r="B19" s="25"/>
      <c r="C19" s="22">
        <v>10</v>
      </c>
      <c r="D19" s="23">
        <v>10</v>
      </c>
      <c r="E19" s="23">
        <f t="shared" si="0"/>
        <v>11</v>
      </c>
      <c r="F19" s="30">
        <v>1641</v>
      </c>
    </row>
    <row r="20" spans="1:6" x14ac:dyDescent="0.2">
      <c r="A20" s="21" t="s">
        <v>21</v>
      </c>
      <c r="B20" s="25"/>
      <c r="C20" s="22">
        <v>12</v>
      </c>
      <c r="D20" s="23">
        <v>12</v>
      </c>
      <c r="E20" s="23">
        <f t="shared" si="0"/>
        <v>12</v>
      </c>
      <c r="F20" s="30">
        <v>1496</v>
      </c>
    </row>
    <row r="21" spans="1:6" x14ac:dyDescent="0.2">
      <c r="A21" s="21" t="s">
        <v>32</v>
      </c>
      <c r="B21" s="25"/>
      <c r="C21" s="22">
        <v>13</v>
      </c>
      <c r="D21" s="23">
        <v>13</v>
      </c>
      <c r="E21" s="23">
        <f t="shared" si="0"/>
        <v>13</v>
      </c>
      <c r="F21" s="30">
        <v>1442</v>
      </c>
    </row>
    <row r="22" spans="1:6" x14ac:dyDescent="0.2">
      <c r="A22" s="21" t="s">
        <v>19</v>
      </c>
      <c r="B22" s="25"/>
      <c r="C22" s="22">
        <v>17</v>
      </c>
      <c r="D22" s="23">
        <v>17</v>
      </c>
      <c r="E22" s="23">
        <f t="shared" si="0"/>
        <v>14</v>
      </c>
      <c r="F22" s="30">
        <v>1218</v>
      </c>
    </row>
    <row r="23" spans="1:6" x14ac:dyDescent="0.2">
      <c r="A23" s="21" t="s">
        <v>23</v>
      </c>
      <c r="B23" s="25"/>
      <c r="C23" s="22">
        <v>14</v>
      </c>
      <c r="D23" s="23">
        <v>14</v>
      </c>
      <c r="E23" s="23">
        <f t="shared" si="0"/>
        <v>15</v>
      </c>
      <c r="F23" s="30">
        <v>1147</v>
      </c>
    </row>
    <row r="24" spans="1:6" x14ac:dyDescent="0.2">
      <c r="A24" s="21"/>
      <c r="B24" s="25"/>
      <c r="C24" s="22"/>
      <c r="D24" s="23"/>
      <c r="E24" s="23"/>
      <c r="F24" s="30"/>
    </row>
    <row r="25" spans="1:6" x14ac:dyDescent="0.2">
      <c r="A25" s="21" t="s">
        <v>17</v>
      </c>
      <c r="B25" s="25"/>
      <c r="C25" s="22">
        <v>16</v>
      </c>
      <c r="D25" s="23">
        <v>15</v>
      </c>
      <c r="E25" s="23">
        <f t="shared" si="0"/>
        <v>16</v>
      </c>
      <c r="F25" s="30">
        <v>1145</v>
      </c>
    </row>
    <row r="26" spans="1:6" x14ac:dyDescent="0.2">
      <c r="A26" s="21" t="s">
        <v>18</v>
      </c>
      <c r="B26" s="25"/>
      <c r="C26" s="22">
        <v>15</v>
      </c>
      <c r="D26" s="23">
        <v>16</v>
      </c>
      <c r="E26" s="23">
        <f t="shared" si="0"/>
        <v>17</v>
      </c>
      <c r="F26" s="30">
        <v>1116</v>
      </c>
    </row>
    <row r="27" spans="1:6" x14ac:dyDescent="0.2">
      <c r="A27" s="21" t="s">
        <v>35</v>
      </c>
      <c r="B27" s="25"/>
      <c r="C27" s="22">
        <v>19</v>
      </c>
      <c r="D27" s="23">
        <v>20</v>
      </c>
      <c r="E27" s="23">
        <f t="shared" si="0"/>
        <v>18</v>
      </c>
      <c r="F27" s="30">
        <v>971</v>
      </c>
    </row>
    <row r="28" spans="1:6" x14ac:dyDescent="0.2">
      <c r="A28" s="21" t="s">
        <v>75</v>
      </c>
      <c r="B28" s="25"/>
      <c r="C28" s="22">
        <v>18</v>
      </c>
      <c r="D28" s="23">
        <v>18</v>
      </c>
      <c r="E28" s="23">
        <f t="shared" si="0"/>
        <v>19</v>
      </c>
      <c r="F28" s="30">
        <v>919</v>
      </c>
    </row>
    <row r="29" spans="1:6" x14ac:dyDescent="0.2">
      <c r="A29" s="21" t="s">
        <v>22</v>
      </c>
      <c r="B29" s="25"/>
      <c r="C29" s="22">
        <v>20</v>
      </c>
      <c r="D29" s="23">
        <v>21</v>
      </c>
      <c r="E29" s="23">
        <f t="shared" si="0"/>
        <v>20</v>
      </c>
      <c r="F29" s="30">
        <v>884</v>
      </c>
    </row>
    <row r="30" spans="1:6" x14ac:dyDescent="0.2">
      <c r="A30" s="21"/>
      <c r="B30" s="25"/>
      <c r="C30" s="22"/>
      <c r="D30" s="23"/>
      <c r="E30" s="23"/>
      <c r="F30" s="30"/>
    </row>
    <row r="31" spans="1:6" x14ac:dyDescent="0.2">
      <c r="A31" s="21" t="s">
        <v>30</v>
      </c>
      <c r="B31" s="25"/>
      <c r="C31" s="22">
        <v>21</v>
      </c>
      <c r="D31" s="23">
        <v>19</v>
      </c>
      <c r="E31" s="23">
        <f t="shared" si="0"/>
        <v>21</v>
      </c>
      <c r="F31" s="30">
        <v>813</v>
      </c>
    </row>
    <row r="32" spans="1:6" x14ac:dyDescent="0.2">
      <c r="A32" s="21" t="s">
        <v>54</v>
      </c>
      <c r="B32" s="25"/>
      <c r="C32" s="22">
        <v>23</v>
      </c>
      <c r="D32" s="23">
        <v>24</v>
      </c>
      <c r="E32" s="23">
        <f t="shared" si="0"/>
        <v>22</v>
      </c>
      <c r="F32" s="30">
        <v>519</v>
      </c>
    </row>
    <row r="33" spans="1:6" x14ac:dyDescent="0.2">
      <c r="A33" s="21" t="s">
        <v>38</v>
      </c>
      <c r="B33" s="25"/>
      <c r="C33" s="22">
        <v>22</v>
      </c>
      <c r="D33" s="23">
        <v>23</v>
      </c>
      <c r="E33" s="23">
        <f t="shared" si="0"/>
        <v>23</v>
      </c>
      <c r="F33" s="30">
        <v>511</v>
      </c>
    </row>
    <row r="34" spans="1:6" x14ac:dyDescent="0.2">
      <c r="A34" s="21" t="s">
        <v>42</v>
      </c>
      <c r="B34" s="25"/>
      <c r="C34" s="22">
        <v>27</v>
      </c>
      <c r="D34" s="23">
        <v>26</v>
      </c>
      <c r="E34" s="23">
        <f t="shared" si="0"/>
        <v>24</v>
      </c>
      <c r="F34" s="30">
        <v>468</v>
      </c>
    </row>
    <row r="35" spans="1:6" x14ac:dyDescent="0.2">
      <c r="A35" s="21" t="s">
        <v>34</v>
      </c>
      <c r="B35" s="25"/>
      <c r="C35" s="22">
        <v>24</v>
      </c>
      <c r="D35" s="23">
        <v>22</v>
      </c>
      <c r="E35" s="23">
        <f t="shared" si="0"/>
        <v>25</v>
      </c>
      <c r="F35" s="30">
        <v>456</v>
      </c>
    </row>
    <row r="36" spans="1:6" x14ac:dyDescent="0.2">
      <c r="A36" s="21"/>
      <c r="B36" s="25"/>
      <c r="C36" s="22"/>
      <c r="D36" s="23"/>
      <c r="E36" s="23"/>
      <c r="F36" s="30"/>
    </row>
    <row r="37" spans="1:6" x14ac:dyDescent="0.2">
      <c r="A37" s="21" t="s">
        <v>41</v>
      </c>
      <c r="B37" s="25"/>
      <c r="C37" s="22">
        <v>26</v>
      </c>
      <c r="D37" s="23">
        <v>25</v>
      </c>
      <c r="E37" s="23">
        <f t="shared" si="0"/>
        <v>26</v>
      </c>
      <c r="F37" s="30">
        <v>412</v>
      </c>
    </row>
    <row r="38" spans="1:6" x14ac:dyDescent="0.2">
      <c r="A38" s="21" t="s">
        <v>40</v>
      </c>
      <c r="B38" s="25"/>
      <c r="C38" s="22">
        <v>25</v>
      </c>
      <c r="D38" s="23">
        <v>26</v>
      </c>
      <c r="E38" s="23">
        <f t="shared" si="0"/>
        <v>27</v>
      </c>
      <c r="F38" s="30">
        <v>398</v>
      </c>
    </row>
    <row r="39" spans="1:6" x14ac:dyDescent="0.2">
      <c r="A39" s="21" t="s">
        <v>44</v>
      </c>
      <c r="B39" s="25"/>
      <c r="C39" s="22">
        <v>28</v>
      </c>
      <c r="D39" s="23">
        <v>28</v>
      </c>
      <c r="E39" s="23">
        <f t="shared" si="0"/>
        <v>28</v>
      </c>
      <c r="F39" s="30">
        <v>388</v>
      </c>
    </row>
    <row r="40" spans="1:6" x14ac:dyDescent="0.2">
      <c r="A40" s="21" t="s">
        <v>24</v>
      </c>
      <c r="B40" s="25"/>
      <c r="C40" s="22">
        <v>35</v>
      </c>
      <c r="D40" s="23">
        <v>32</v>
      </c>
      <c r="E40" s="23">
        <f t="shared" si="0"/>
        <v>29</v>
      </c>
      <c r="F40" s="30">
        <v>349</v>
      </c>
    </row>
    <row r="41" spans="1:6" x14ac:dyDescent="0.2">
      <c r="A41" s="21" t="s">
        <v>25</v>
      </c>
      <c r="B41" s="25"/>
      <c r="C41" s="22">
        <v>31</v>
      </c>
      <c r="D41" s="23">
        <v>29</v>
      </c>
      <c r="E41" s="23">
        <f t="shared" si="0"/>
        <v>30</v>
      </c>
      <c r="F41" s="30">
        <v>337</v>
      </c>
    </row>
    <row r="42" spans="1:6" x14ac:dyDescent="0.2">
      <c r="A42" s="21"/>
      <c r="B42" s="25"/>
      <c r="C42" s="22"/>
      <c r="D42" s="23"/>
      <c r="E42" s="23"/>
      <c r="F42" s="30"/>
    </row>
    <row r="43" spans="1:6" x14ac:dyDescent="0.2">
      <c r="A43" s="21" t="s">
        <v>33</v>
      </c>
      <c r="B43" s="25"/>
      <c r="C43" s="22">
        <v>30</v>
      </c>
      <c r="D43" s="23">
        <v>33</v>
      </c>
      <c r="E43" s="23">
        <f t="shared" si="0"/>
        <v>31</v>
      </c>
      <c r="F43" s="30">
        <v>334</v>
      </c>
    </row>
    <row r="44" spans="1:6" x14ac:dyDescent="0.2">
      <c r="A44" s="21" t="s">
        <v>39</v>
      </c>
      <c r="B44" s="25"/>
      <c r="C44" s="22">
        <v>32</v>
      </c>
      <c r="D44" s="23">
        <v>30</v>
      </c>
      <c r="E44" s="23">
        <f t="shared" si="0"/>
        <v>32</v>
      </c>
      <c r="F44" s="30">
        <v>299</v>
      </c>
    </row>
    <row r="45" spans="1:6" x14ac:dyDescent="0.2">
      <c r="A45" s="21" t="s">
        <v>36</v>
      </c>
      <c r="B45" s="25"/>
      <c r="C45" s="22">
        <v>29</v>
      </c>
      <c r="D45" s="23">
        <v>35</v>
      </c>
      <c r="E45" s="23">
        <f t="shared" si="0"/>
        <v>33</v>
      </c>
      <c r="F45" s="30">
        <v>296</v>
      </c>
    </row>
    <row r="46" spans="1:6" x14ac:dyDescent="0.2">
      <c r="A46" s="21" t="s">
        <v>43</v>
      </c>
      <c r="B46" s="25"/>
      <c r="C46" s="22">
        <v>34</v>
      </c>
      <c r="D46" s="23">
        <v>34</v>
      </c>
      <c r="E46" s="23">
        <f t="shared" si="0"/>
        <v>34</v>
      </c>
      <c r="F46" s="30">
        <v>282</v>
      </c>
    </row>
    <row r="47" spans="1:6" x14ac:dyDescent="0.2">
      <c r="A47" s="21" t="s">
        <v>37</v>
      </c>
      <c r="B47" s="25"/>
      <c r="C47" s="22">
        <v>38</v>
      </c>
      <c r="D47" s="23">
        <v>39</v>
      </c>
      <c r="E47" s="23">
        <f t="shared" si="0"/>
        <v>35</v>
      </c>
      <c r="F47" s="30">
        <v>281</v>
      </c>
    </row>
    <row r="48" spans="1:6" x14ac:dyDescent="0.2">
      <c r="A48" s="21"/>
      <c r="B48" s="25"/>
      <c r="C48" s="22"/>
      <c r="D48" s="23"/>
      <c r="E48" s="23"/>
      <c r="F48" s="30"/>
    </row>
    <row r="49" spans="1:6" x14ac:dyDescent="0.2">
      <c r="A49" s="21" t="s">
        <v>46</v>
      </c>
      <c r="B49" s="25"/>
      <c r="C49" s="22">
        <v>33</v>
      </c>
      <c r="D49" s="23">
        <v>31</v>
      </c>
      <c r="E49" s="23">
        <f t="shared" si="0"/>
        <v>36</v>
      </c>
      <c r="F49" s="30">
        <v>277</v>
      </c>
    </row>
    <row r="50" spans="1:6" x14ac:dyDescent="0.2">
      <c r="A50" s="21" t="s">
        <v>55</v>
      </c>
      <c r="B50" s="25"/>
      <c r="C50" s="22">
        <v>36</v>
      </c>
      <c r="D50" s="23">
        <v>36</v>
      </c>
      <c r="E50" s="23">
        <f t="shared" si="0"/>
        <v>37</v>
      </c>
      <c r="F50" s="30">
        <v>251</v>
      </c>
    </row>
    <row r="51" spans="1:6" x14ac:dyDescent="0.2">
      <c r="A51" s="21" t="s">
        <v>49</v>
      </c>
      <c r="B51" s="25"/>
      <c r="C51" s="22">
        <v>37</v>
      </c>
      <c r="D51" s="23">
        <v>37</v>
      </c>
      <c r="E51" s="23">
        <f t="shared" si="0"/>
        <v>38</v>
      </c>
      <c r="F51" s="30">
        <v>237</v>
      </c>
    </row>
    <row r="52" spans="1:6" x14ac:dyDescent="0.2">
      <c r="A52" s="21" t="s">
        <v>48</v>
      </c>
      <c r="B52" s="25"/>
      <c r="C52" s="22">
        <v>40</v>
      </c>
      <c r="D52" s="23">
        <v>40</v>
      </c>
      <c r="E52" s="23">
        <f t="shared" si="0"/>
        <v>39</v>
      </c>
      <c r="F52" s="30">
        <v>209</v>
      </c>
    </row>
    <row r="53" spans="1:6" x14ac:dyDescent="0.2">
      <c r="A53" s="21" t="s">
        <v>45</v>
      </c>
      <c r="B53" s="25"/>
      <c r="C53" s="22">
        <v>39</v>
      </c>
      <c r="D53" s="23">
        <v>38</v>
      </c>
      <c r="E53" s="23">
        <f t="shared" si="0"/>
        <v>40</v>
      </c>
      <c r="F53" s="30">
        <v>199</v>
      </c>
    </row>
    <row r="54" spans="1:6" x14ac:dyDescent="0.2">
      <c r="A54" s="21"/>
      <c r="B54" s="25"/>
      <c r="C54" s="22"/>
      <c r="D54" s="23"/>
      <c r="E54" s="23"/>
      <c r="F54" s="30"/>
    </row>
    <row r="55" spans="1:6" x14ac:dyDescent="0.2">
      <c r="A55" s="21" t="s">
        <v>53</v>
      </c>
      <c r="B55" s="25"/>
      <c r="C55" s="22">
        <v>42</v>
      </c>
      <c r="D55" s="23">
        <v>43</v>
      </c>
      <c r="E55" s="23">
        <f t="shared" si="0"/>
        <v>41</v>
      </c>
      <c r="F55" s="30">
        <v>190</v>
      </c>
    </row>
    <row r="56" spans="1:6" x14ac:dyDescent="0.2">
      <c r="A56" s="21" t="s">
        <v>76</v>
      </c>
      <c r="B56" s="25"/>
      <c r="C56" s="22">
        <v>43</v>
      </c>
      <c r="D56" s="23">
        <v>42</v>
      </c>
      <c r="E56" s="23">
        <f t="shared" si="0"/>
        <v>42</v>
      </c>
      <c r="F56" s="30">
        <v>182</v>
      </c>
    </row>
    <row r="57" spans="1:6" x14ac:dyDescent="0.2">
      <c r="A57" s="21" t="s">
        <v>50</v>
      </c>
      <c r="B57" s="25"/>
      <c r="C57" s="22">
        <v>41</v>
      </c>
      <c r="D57" s="23">
        <v>41</v>
      </c>
      <c r="E57" s="23">
        <f t="shared" si="0"/>
        <v>43</v>
      </c>
      <c r="F57" s="30">
        <v>161</v>
      </c>
    </row>
    <row r="58" spans="1:6" x14ac:dyDescent="0.2">
      <c r="A58" s="21" t="s">
        <v>52</v>
      </c>
      <c r="B58" s="25"/>
      <c r="C58" s="22">
        <v>44</v>
      </c>
      <c r="D58" s="23">
        <v>44</v>
      </c>
      <c r="E58" s="23">
        <f t="shared" si="0"/>
        <v>44</v>
      </c>
      <c r="F58" s="30">
        <v>95</v>
      </c>
    </row>
    <row r="59" spans="1:6" x14ac:dyDescent="0.2">
      <c r="A59" s="21" t="s">
        <v>47</v>
      </c>
      <c r="B59" s="25"/>
      <c r="C59" s="22">
        <v>45</v>
      </c>
      <c r="D59" s="23">
        <v>45</v>
      </c>
      <c r="E59" s="23">
        <f t="shared" si="0"/>
        <v>45</v>
      </c>
      <c r="F59" s="30">
        <v>87</v>
      </c>
    </row>
    <row r="60" spans="1:6" x14ac:dyDescent="0.2">
      <c r="A60" s="21"/>
      <c r="B60" s="25"/>
      <c r="C60" s="22"/>
      <c r="D60" s="23"/>
      <c r="E60" s="23"/>
      <c r="F60" s="30"/>
    </row>
    <row r="61" spans="1:6" x14ac:dyDescent="0.2">
      <c r="A61" s="21" t="s">
        <v>56</v>
      </c>
      <c r="B61" s="25"/>
      <c r="C61" s="22">
        <v>46</v>
      </c>
      <c r="D61" s="23">
        <v>47</v>
      </c>
      <c r="E61" s="23">
        <f t="shared" si="0"/>
        <v>46</v>
      </c>
      <c r="F61" s="30">
        <v>79</v>
      </c>
    </row>
    <row r="62" spans="1:6" x14ac:dyDescent="0.2">
      <c r="A62" s="21" t="s">
        <v>51</v>
      </c>
      <c r="B62" s="25"/>
      <c r="C62" s="22">
        <v>47</v>
      </c>
      <c r="D62" s="23">
        <v>45</v>
      </c>
      <c r="E62" s="23">
        <f t="shared" si="0"/>
        <v>47</v>
      </c>
      <c r="F62" s="30">
        <v>72</v>
      </c>
    </row>
    <row r="63" spans="1:6" x14ac:dyDescent="0.2">
      <c r="A63" s="21" t="s">
        <v>57</v>
      </c>
      <c r="B63" s="25"/>
      <c r="C63" s="22">
        <v>48</v>
      </c>
      <c r="D63" s="23">
        <v>48</v>
      </c>
      <c r="E63" s="23">
        <f t="shared" si="0"/>
        <v>48</v>
      </c>
      <c r="F63" s="30">
        <v>67</v>
      </c>
    </row>
    <row r="64" spans="1:6" x14ac:dyDescent="0.2">
      <c r="A64" s="21" t="s">
        <v>58</v>
      </c>
      <c r="B64" s="25"/>
      <c r="C64" s="22">
        <v>50</v>
      </c>
      <c r="D64" s="23">
        <v>49</v>
      </c>
      <c r="E64" s="23">
        <f t="shared" si="0"/>
        <v>49</v>
      </c>
      <c r="F64" s="30">
        <v>30</v>
      </c>
    </row>
    <row r="65" spans="1:6" x14ac:dyDescent="0.2">
      <c r="A65" s="21" t="s">
        <v>59</v>
      </c>
      <c r="B65" s="25"/>
      <c r="C65" s="22">
        <v>49</v>
      </c>
      <c r="D65" s="23">
        <v>50</v>
      </c>
      <c r="E65" s="23">
        <f t="shared" si="0"/>
        <v>50</v>
      </c>
      <c r="F65" s="30">
        <v>17</v>
      </c>
    </row>
    <row r="66" spans="1:6" x14ac:dyDescent="0.2">
      <c r="A66" s="130"/>
      <c r="B66" s="25"/>
      <c r="C66" s="54"/>
      <c r="D66" s="55"/>
      <c r="E66" s="55"/>
      <c r="F66" s="30"/>
    </row>
    <row r="67" spans="1:6" x14ac:dyDescent="0.2">
      <c r="A67" s="34" t="s">
        <v>60</v>
      </c>
      <c r="B67" s="35"/>
      <c r="C67" s="36"/>
      <c r="D67" s="37"/>
      <c r="E67" s="37"/>
      <c r="F67" s="131">
        <v>84904</v>
      </c>
    </row>
    <row r="68" spans="1:6" x14ac:dyDescent="0.2">
      <c r="A68" s="21" t="s">
        <v>61</v>
      </c>
      <c r="B68" s="128" t="s">
        <v>179</v>
      </c>
      <c r="C68" s="132"/>
      <c r="D68" s="132"/>
      <c r="E68" s="132"/>
      <c r="F68" s="133"/>
    </row>
    <row r="69" spans="1:6" x14ac:dyDescent="0.2">
      <c r="A69" s="21" t="s">
        <v>63</v>
      </c>
      <c r="B69" s="41" t="s">
        <v>180</v>
      </c>
      <c r="C69" s="17"/>
      <c r="D69" s="17"/>
      <c r="E69" s="17"/>
      <c r="F69" s="40"/>
    </row>
    <row r="70" spans="1:6" x14ac:dyDescent="0.2">
      <c r="A70" s="21" t="s">
        <v>65</v>
      </c>
      <c r="B70" s="39" t="s">
        <v>186</v>
      </c>
      <c r="C70" s="25"/>
      <c r="D70" s="25"/>
      <c r="E70" s="25"/>
      <c r="F70" s="134"/>
    </row>
    <row r="71" spans="1:6" ht="18" thickBot="1" x14ac:dyDescent="0.25">
      <c r="A71" s="42"/>
      <c r="B71" s="43" t="s">
        <v>187</v>
      </c>
      <c r="C71" s="51"/>
      <c r="D71" s="51"/>
      <c r="E71" s="51"/>
      <c r="F71" s="135"/>
    </row>
    <row r="72" spans="1:6" x14ac:dyDescent="0.2">
      <c r="A72" s="45"/>
      <c r="B72" s="50"/>
      <c r="C72" s="50"/>
      <c r="D72" s="50"/>
      <c r="E72" s="50"/>
      <c r="F72" s="50"/>
    </row>
    <row r="73" spans="1:6" x14ac:dyDescent="0.2">
      <c r="B73" s="50"/>
      <c r="C73" s="50"/>
      <c r="D73" s="50"/>
      <c r="E73" s="50"/>
      <c r="F73" s="50"/>
    </row>
    <row r="74" spans="1:6" x14ac:dyDescent="0.2">
      <c r="B74" s="50"/>
      <c r="C74" s="50"/>
      <c r="D74" s="50"/>
      <c r="E74" s="50"/>
      <c r="F74" s="50"/>
    </row>
    <row r="75" spans="1:6" x14ac:dyDescent="0.2">
      <c r="B75" s="50"/>
      <c r="C75" s="50"/>
      <c r="D75" s="50"/>
      <c r="E75" s="50"/>
      <c r="F75" s="50"/>
    </row>
    <row r="76" spans="1:6" x14ac:dyDescent="0.2">
      <c r="A76" s="45"/>
      <c r="B76" s="50"/>
      <c r="C76" s="50"/>
      <c r="D76" s="50"/>
      <c r="E76" s="50"/>
      <c r="F76" s="50"/>
    </row>
    <row r="77" spans="1:6" x14ac:dyDescent="0.2">
      <c r="B77" s="50"/>
    </row>
    <row r="78" spans="1:6" x14ac:dyDescent="0.2">
      <c r="A78" s="45"/>
      <c r="B78" s="50"/>
    </row>
    <row r="79" spans="1:6" x14ac:dyDescent="0.2">
      <c r="B79" s="50"/>
    </row>
    <row r="80" spans="1:6" x14ac:dyDescent="0.2">
      <c r="A80" s="45"/>
      <c r="B80" s="50"/>
    </row>
    <row r="81" spans="1:1" x14ac:dyDescent="0.2">
      <c r="A81" s="45"/>
    </row>
    <row r="82" spans="1:1" x14ac:dyDescent="0.2">
      <c r="A82" s="45"/>
    </row>
    <row r="84" spans="1:1" x14ac:dyDescent="0.2">
      <c r="A84" s="45"/>
    </row>
    <row r="86" spans="1:1" x14ac:dyDescent="0.2">
      <c r="A86" s="45"/>
    </row>
    <row r="87" spans="1:1" x14ac:dyDescent="0.2">
      <c r="A87" s="45"/>
    </row>
    <row r="88" spans="1:1" x14ac:dyDescent="0.2">
      <c r="A88" s="45"/>
    </row>
    <row r="90" spans="1:1" x14ac:dyDescent="0.2">
      <c r="A90" s="45"/>
    </row>
    <row r="92" spans="1:1" x14ac:dyDescent="0.2">
      <c r="A92" s="45"/>
    </row>
    <row r="94" spans="1:1" x14ac:dyDescent="0.2">
      <c r="A94" s="4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174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12" t="s">
        <v>175</v>
      </c>
      <c r="D5" s="13" t="s">
        <v>85</v>
      </c>
      <c r="E5" s="14" t="s">
        <v>176</v>
      </c>
      <c r="F5" s="15" t="s">
        <v>177</v>
      </c>
    </row>
    <row r="6" spans="1:6" x14ac:dyDescent="0.2">
      <c r="A6" s="16"/>
      <c r="B6" s="17"/>
      <c r="C6" s="18"/>
      <c r="D6" s="19"/>
      <c r="E6" s="19"/>
      <c r="F6" s="20" t="s">
        <v>178</v>
      </c>
    </row>
    <row r="7" spans="1:6" x14ac:dyDescent="0.2">
      <c r="A7" s="21" t="s">
        <v>54</v>
      </c>
      <c r="B7" s="17"/>
      <c r="C7" s="47">
        <v>2</v>
      </c>
      <c r="D7" s="23">
        <v>1</v>
      </c>
      <c r="E7" s="23">
        <f t="shared" ref="E7:E39" si="0">RANK(F7,F$7:F$66)</f>
        <v>1</v>
      </c>
      <c r="F7" s="119">
        <v>30.408163265306122</v>
      </c>
    </row>
    <row r="8" spans="1:6" x14ac:dyDescent="0.2">
      <c r="A8" s="21" t="s">
        <v>14</v>
      </c>
      <c r="B8" s="17"/>
      <c r="C8" s="47">
        <v>1</v>
      </c>
      <c r="D8" s="23">
        <v>2</v>
      </c>
      <c r="E8" s="23">
        <f t="shared" si="0"/>
        <v>2</v>
      </c>
      <c r="F8" s="119">
        <v>30.050292068847032</v>
      </c>
    </row>
    <row r="9" spans="1:6" x14ac:dyDescent="0.2">
      <c r="A9" s="21" t="s">
        <v>42</v>
      </c>
      <c r="B9" s="17"/>
      <c r="C9" s="47">
        <v>4</v>
      </c>
      <c r="D9" s="23">
        <v>4</v>
      </c>
      <c r="E9" s="23">
        <f t="shared" si="0"/>
        <v>3</v>
      </c>
      <c r="F9" s="119">
        <v>28.597449908925316</v>
      </c>
    </row>
    <row r="10" spans="1:6" x14ac:dyDescent="0.2">
      <c r="A10" s="21" t="s">
        <v>13</v>
      </c>
      <c r="B10" s="17"/>
      <c r="C10" s="47">
        <v>3</v>
      </c>
      <c r="D10" s="23">
        <v>3</v>
      </c>
      <c r="E10" s="23">
        <f t="shared" si="0"/>
        <v>4</v>
      </c>
      <c r="F10" s="119">
        <v>28.197717504075886</v>
      </c>
    </row>
    <row r="11" spans="1:6" x14ac:dyDescent="0.2">
      <c r="A11" s="21" t="s">
        <v>32</v>
      </c>
      <c r="B11" s="17"/>
      <c r="C11" s="47">
        <v>7</v>
      </c>
      <c r="D11" s="23">
        <v>6</v>
      </c>
      <c r="E11" s="23">
        <f t="shared" si="0"/>
        <v>5</v>
      </c>
      <c r="F11" s="119">
        <v>25.948902674938296</v>
      </c>
    </row>
    <row r="12" spans="1:6" x14ac:dyDescent="0.2">
      <c r="A12" s="21"/>
      <c r="B12" s="17"/>
      <c r="C12" s="47"/>
      <c r="D12" s="23"/>
      <c r="E12" s="23"/>
      <c r="F12" s="119"/>
    </row>
    <row r="13" spans="1:6" x14ac:dyDescent="0.2">
      <c r="A13" s="21" t="s">
        <v>21</v>
      </c>
      <c r="B13" s="17"/>
      <c r="C13" s="47">
        <v>5</v>
      </c>
      <c r="D13" s="23">
        <v>5</v>
      </c>
      <c r="E13" s="23">
        <f t="shared" si="0"/>
        <v>6</v>
      </c>
      <c r="F13" s="119">
        <v>25.176708179064288</v>
      </c>
    </row>
    <row r="14" spans="1:6" x14ac:dyDescent="0.2">
      <c r="A14" s="21" t="s">
        <v>31</v>
      </c>
      <c r="B14" s="17"/>
      <c r="C14" s="47">
        <v>6</v>
      </c>
      <c r="D14" s="23">
        <v>7</v>
      </c>
      <c r="E14" s="23">
        <f t="shared" si="0"/>
        <v>7</v>
      </c>
      <c r="F14" s="119">
        <v>25.004024252830391</v>
      </c>
    </row>
    <row r="15" spans="1:6" x14ac:dyDescent="0.2">
      <c r="A15" s="21" t="s">
        <v>55</v>
      </c>
      <c r="B15" s="17"/>
      <c r="C15" s="47">
        <v>9</v>
      </c>
      <c r="D15" s="23">
        <v>9</v>
      </c>
      <c r="E15" s="23">
        <f t="shared" si="0"/>
        <v>8</v>
      </c>
      <c r="F15" s="119">
        <v>24.198552223371252</v>
      </c>
    </row>
    <row r="16" spans="1:6" x14ac:dyDescent="0.2">
      <c r="A16" s="21" t="s">
        <v>75</v>
      </c>
      <c r="B16" s="17"/>
      <c r="C16" s="47">
        <v>8</v>
      </c>
      <c r="D16" s="23">
        <v>8</v>
      </c>
      <c r="E16" s="23">
        <f t="shared" si="0"/>
        <v>9</v>
      </c>
      <c r="F16" s="119">
        <v>23.270130509726666</v>
      </c>
    </row>
    <row r="17" spans="1:6" x14ac:dyDescent="0.2">
      <c r="A17" s="21" t="s">
        <v>10</v>
      </c>
      <c r="B17" s="17"/>
      <c r="C17" s="47">
        <v>11</v>
      </c>
      <c r="D17" s="23">
        <v>10</v>
      </c>
      <c r="E17" s="23">
        <f t="shared" si="0"/>
        <v>10</v>
      </c>
      <c r="F17" s="119">
        <v>21.212208965597128</v>
      </c>
    </row>
    <row r="18" spans="1:6" x14ac:dyDescent="0.2">
      <c r="A18" s="21"/>
      <c r="B18" s="17"/>
      <c r="C18" s="47"/>
      <c r="D18" s="23"/>
      <c r="E18" s="23"/>
      <c r="F18" s="119"/>
    </row>
    <row r="19" spans="1:6" x14ac:dyDescent="0.2">
      <c r="A19" s="21" t="s">
        <v>58</v>
      </c>
      <c r="B19" s="17"/>
      <c r="C19" s="47">
        <v>19</v>
      </c>
      <c r="D19" s="23">
        <v>21</v>
      </c>
      <c r="E19" s="23">
        <f t="shared" si="0"/>
        <v>11</v>
      </c>
      <c r="F19" s="119">
        <v>21.052631578947366</v>
      </c>
    </row>
    <row r="20" spans="1:6" x14ac:dyDescent="0.2">
      <c r="A20" s="21" t="s">
        <v>50</v>
      </c>
      <c r="B20" s="17"/>
      <c r="C20" s="47">
        <v>21</v>
      </c>
      <c r="D20" s="23">
        <v>12</v>
      </c>
      <c r="E20" s="23">
        <f t="shared" si="0"/>
        <v>12</v>
      </c>
      <c r="F20" s="119">
        <v>20.618556701030929</v>
      </c>
    </row>
    <row r="21" spans="1:6" x14ac:dyDescent="0.2">
      <c r="A21" s="21" t="s">
        <v>48</v>
      </c>
      <c r="B21" s="17"/>
      <c r="C21" s="47">
        <v>10</v>
      </c>
      <c r="D21" s="23">
        <v>13</v>
      </c>
      <c r="E21" s="23">
        <f t="shared" si="0"/>
        <v>13</v>
      </c>
      <c r="F21" s="119">
        <v>20.402755696873346</v>
      </c>
    </row>
    <row r="22" spans="1:6" x14ac:dyDescent="0.2">
      <c r="A22" s="21" t="s">
        <v>15</v>
      </c>
      <c r="B22" s="17"/>
      <c r="C22" s="47">
        <v>13</v>
      </c>
      <c r="D22" s="23">
        <v>11</v>
      </c>
      <c r="E22" s="23">
        <f t="shared" si="0"/>
        <v>14</v>
      </c>
      <c r="F22" s="119">
        <v>20.283706747978258</v>
      </c>
    </row>
    <row r="23" spans="1:6" x14ac:dyDescent="0.2">
      <c r="A23" s="21" t="s">
        <v>46</v>
      </c>
      <c r="B23" s="17"/>
      <c r="C23" s="47">
        <v>18</v>
      </c>
      <c r="D23" s="23">
        <v>17</v>
      </c>
      <c r="E23" s="23">
        <f t="shared" si="0"/>
        <v>15</v>
      </c>
      <c r="F23" s="119">
        <v>20.022246941045605</v>
      </c>
    </row>
    <row r="24" spans="1:6" x14ac:dyDescent="0.2">
      <c r="A24" s="21"/>
      <c r="B24" s="17"/>
      <c r="C24" s="47"/>
      <c r="D24" s="23"/>
      <c r="E24" s="23"/>
      <c r="F24" s="119"/>
    </row>
    <row r="25" spans="1:6" x14ac:dyDescent="0.2">
      <c r="A25" s="21" t="s">
        <v>53</v>
      </c>
      <c r="B25" s="17"/>
      <c r="C25" s="47">
        <v>20</v>
      </c>
      <c r="D25" s="23">
        <v>19</v>
      </c>
      <c r="E25" s="23">
        <f t="shared" si="0"/>
        <v>16</v>
      </c>
      <c r="F25" s="119">
        <v>19.950806231210713</v>
      </c>
    </row>
    <row r="26" spans="1:6" x14ac:dyDescent="0.2">
      <c r="A26" s="21" t="s">
        <v>20</v>
      </c>
      <c r="B26" s="17"/>
      <c r="C26" s="47">
        <v>15</v>
      </c>
      <c r="D26" s="23">
        <v>16</v>
      </c>
      <c r="E26" s="23">
        <f t="shared" si="0"/>
        <v>17</v>
      </c>
      <c r="F26" s="119">
        <v>19.609039065597269</v>
      </c>
    </row>
    <row r="27" spans="1:6" x14ac:dyDescent="0.2">
      <c r="A27" s="21" t="s">
        <v>12</v>
      </c>
      <c r="B27" s="17"/>
      <c r="C27" s="47">
        <v>12</v>
      </c>
      <c r="D27" s="23">
        <v>14</v>
      </c>
      <c r="E27" s="23">
        <f t="shared" si="0"/>
        <v>18</v>
      </c>
      <c r="F27" s="119">
        <v>19.354985443959244</v>
      </c>
    </row>
    <row r="28" spans="1:6" x14ac:dyDescent="0.2">
      <c r="A28" s="21" t="s">
        <v>39</v>
      </c>
      <c r="B28" s="17"/>
      <c r="C28" s="47">
        <v>16</v>
      </c>
      <c r="D28" s="23">
        <v>15</v>
      </c>
      <c r="E28" s="23">
        <f t="shared" si="0"/>
        <v>19</v>
      </c>
      <c r="F28" s="119">
        <v>19.343389529724934</v>
      </c>
    </row>
    <row r="29" spans="1:6" x14ac:dyDescent="0.2">
      <c r="A29" s="21" t="s">
        <v>49</v>
      </c>
      <c r="B29" s="17"/>
      <c r="C29" s="47">
        <v>17</v>
      </c>
      <c r="D29" s="23">
        <v>18</v>
      </c>
      <c r="E29" s="23">
        <f t="shared" si="0"/>
        <v>20</v>
      </c>
      <c r="F29" s="119">
        <v>18.216947281258626</v>
      </c>
    </row>
    <row r="30" spans="1:6" x14ac:dyDescent="0.2">
      <c r="A30" s="21"/>
      <c r="B30" s="17"/>
      <c r="C30" s="47"/>
      <c r="D30" s="23"/>
      <c r="E30" s="23"/>
      <c r="F30" s="119"/>
    </row>
    <row r="31" spans="1:6" x14ac:dyDescent="0.2">
      <c r="A31" s="21" t="s">
        <v>59</v>
      </c>
      <c r="B31" s="17"/>
      <c r="C31" s="47">
        <v>14</v>
      </c>
      <c r="D31" s="23">
        <v>24</v>
      </c>
      <c r="E31" s="23">
        <f t="shared" si="0"/>
        <v>21</v>
      </c>
      <c r="F31" s="119">
        <v>17.915309446254074</v>
      </c>
    </row>
    <row r="32" spans="1:6" x14ac:dyDescent="0.2">
      <c r="A32" s="21" t="s">
        <v>35</v>
      </c>
      <c r="B32" s="17"/>
      <c r="C32" s="47">
        <v>26</v>
      </c>
      <c r="D32" s="23">
        <v>25</v>
      </c>
      <c r="E32" s="23">
        <f t="shared" si="0"/>
        <v>22</v>
      </c>
      <c r="F32" s="119">
        <v>17.399203409964365</v>
      </c>
    </row>
    <row r="33" spans="1:6" x14ac:dyDescent="0.2">
      <c r="A33" s="21" t="s">
        <v>45</v>
      </c>
      <c r="B33" s="17"/>
      <c r="C33" s="47">
        <v>22</v>
      </c>
      <c r="D33" s="23">
        <v>20</v>
      </c>
      <c r="E33" s="23">
        <f t="shared" si="0"/>
        <v>23</v>
      </c>
      <c r="F33" s="119">
        <v>17.35952489721334</v>
      </c>
    </row>
    <row r="34" spans="1:6" x14ac:dyDescent="0.2">
      <c r="A34" s="21" t="s">
        <v>40</v>
      </c>
      <c r="B34" s="17"/>
      <c r="C34" s="47">
        <v>24</v>
      </c>
      <c r="D34" s="23">
        <v>26</v>
      </c>
      <c r="E34" s="23">
        <f t="shared" si="0"/>
        <v>24</v>
      </c>
      <c r="F34" s="119">
        <v>17.295383358300423</v>
      </c>
    </row>
    <row r="35" spans="1:6" x14ac:dyDescent="0.2">
      <c r="A35" s="21" t="s">
        <v>41</v>
      </c>
      <c r="B35" s="17"/>
      <c r="C35" s="47">
        <v>27</v>
      </c>
      <c r="D35" s="23">
        <v>22</v>
      </c>
      <c r="E35" s="23">
        <f t="shared" si="0"/>
        <v>25</v>
      </c>
      <c r="F35" s="119">
        <v>16.899987388069114</v>
      </c>
    </row>
    <row r="36" spans="1:6" x14ac:dyDescent="0.2">
      <c r="A36" s="21"/>
      <c r="B36" s="17"/>
      <c r="C36" s="47"/>
      <c r="D36" s="23"/>
      <c r="E36" s="23"/>
      <c r="F36" s="119"/>
    </row>
    <row r="37" spans="1:6" x14ac:dyDescent="0.2">
      <c r="A37" s="21" t="s">
        <v>23</v>
      </c>
      <c r="B37" s="17"/>
      <c r="C37" s="47">
        <v>23</v>
      </c>
      <c r="D37" s="23">
        <v>23</v>
      </c>
      <c r="E37" s="23">
        <f t="shared" si="0"/>
        <v>26</v>
      </c>
      <c r="F37" s="119">
        <v>16.818642350557244</v>
      </c>
    </row>
    <row r="38" spans="1:6" x14ac:dyDescent="0.2">
      <c r="A38" s="21" t="s">
        <v>38</v>
      </c>
      <c r="B38" s="17"/>
      <c r="C38" s="47">
        <v>28</v>
      </c>
      <c r="D38" s="23">
        <v>27</v>
      </c>
      <c r="E38" s="23">
        <f t="shared" si="0"/>
        <v>27</v>
      </c>
      <c r="F38" s="119">
        <v>16.208759627543394</v>
      </c>
    </row>
    <row r="39" spans="1:6" x14ac:dyDescent="0.2">
      <c r="A39" s="21" t="s">
        <v>56</v>
      </c>
      <c r="B39" s="17"/>
      <c r="C39" s="47">
        <v>25</v>
      </c>
      <c r="D39" s="23">
        <v>29</v>
      </c>
      <c r="E39" s="23">
        <f t="shared" si="0"/>
        <v>28</v>
      </c>
      <c r="F39" s="119">
        <v>15.972894482090997</v>
      </c>
    </row>
    <row r="40" spans="1:6" x14ac:dyDescent="0.2">
      <c r="A40" s="120" t="s">
        <v>101</v>
      </c>
      <c r="B40" s="60"/>
      <c r="C40" s="121"/>
      <c r="D40" s="63"/>
      <c r="E40" s="63"/>
      <c r="F40" s="122">
        <v>15.934832731378263</v>
      </c>
    </row>
    <row r="41" spans="1:6" x14ac:dyDescent="0.2">
      <c r="A41" s="21" t="s">
        <v>43</v>
      </c>
      <c r="B41" s="17"/>
      <c r="C41" s="47">
        <v>32</v>
      </c>
      <c r="D41" s="23">
        <v>28</v>
      </c>
      <c r="E41" s="23">
        <f t="shared" ref="E41:E66" si="1">RANK(F41,F$7:F$66)-1</f>
        <v>29</v>
      </c>
      <c r="F41" s="119">
        <v>15.760580839383742</v>
      </c>
    </row>
    <row r="42" spans="1:6" x14ac:dyDescent="0.2">
      <c r="A42" s="21" t="s">
        <v>18</v>
      </c>
      <c r="B42" s="17"/>
      <c r="C42" s="47">
        <v>31</v>
      </c>
      <c r="D42" s="23">
        <v>30</v>
      </c>
      <c r="E42" s="23">
        <f t="shared" si="1"/>
        <v>30</v>
      </c>
      <c r="F42" s="119">
        <v>15.386982612709648</v>
      </c>
    </row>
    <row r="43" spans="1:6" x14ac:dyDescent="0.2">
      <c r="A43" s="21"/>
      <c r="B43" s="17"/>
      <c r="C43" s="47"/>
      <c r="D43" s="23"/>
      <c r="E43" s="23"/>
      <c r="F43" s="119"/>
    </row>
    <row r="44" spans="1:6" x14ac:dyDescent="0.2">
      <c r="A44" s="21" t="s">
        <v>16</v>
      </c>
      <c r="B44" s="17"/>
      <c r="C44" s="47">
        <v>29</v>
      </c>
      <c r="D44" s="23">
        <v>33</v>
      </c>
      <c r="E44" s="23">
        <f t="shared" si="1"/>
        <v>31</v>
      </c>
      <c r="F44" s="119">
        <v>14.841923350615025</v>
      </c>
    </row>
    <row r="45" spans="1:6" x14ac:dyDescent="0.2">
      <c r="A45" s="21" t="s">
        <v>57</v>
      </c>
      <c r="B45" s="17"/>
      <c r="C45" s="47">
        <v>36</v>
      </c>
      <c r="D45" s="23">
        <v>32</v>
      </c>
      <c r="E45" s="23">
        <f t="shared" si="1"/>
        <v>32</v>
      </c>
      <c r="F45" s="119">
        <v>14.418125643666324</v>
      </c>
    </row>
    <row r="46" spans="1:6" x14ac:dyDescent="0.2">
      <c r="A46" s="21" t="s">
        <v>8</v>
      </c>
      <c r="B46" s="17"/>
      <c r="C46" s="47">
        <v>34</v>
      </c>
      <c r="D46" s="23">
        <v>35</v>
      </c>
      <c r="E46" s="23">
        <f t="shared" si="1"/>
        <v>33</v>
      </c>
      <c r="F46" s="119">
        <v>13.587992104772091</v>
      </c>
    </row>
    <row r="47" spans="1:6" x14ac:dyDescent="0.2">
      <c r="A47" s="21" t="s">
        <v>19</v>
      </c>
      <c r="B47" s="17"/>
      <c r="C47" s="47">
        <v>42</v>
      </c>
      <c r="D47" s="23">
        <v>36</v>
      </c>
      <c r="E47" s="23">
        <f t="shared" si="1"/>
        <v>34</v>
      </c>
      <c r="F47" s="119">
        <v>13.439979020520553</v>
      </c>
    </row>
    <row r="48" spans="1:6" x14ac:dyDescent="0.2">
      <c r="A48" s="21" t="s">
        <v>52</v>
      </c>
      <c r="B48" s="17"/>
      <c r="C48" s="47">
        <v>33</v>
      </c>
      <c r="D48" s="23">
        <v>34</v>
      </c>
      <c r="E48" s="23">
        <f t="shared" si="1"/>
        <v>35</v>
      </c>
      <c r="F48" s="119">
        <v>13.064470320931553</v>
      </c>
    </row>
    <row r="49" spans="1:6" x14ac:dyDescent="0.2">
      <c r="A49" s="21"/>
      <c r="B49" s="17"/>
      <c r="C49" s="47"/>
      <c r="D49" s="23"/>
      <c r="E49" s="23"/>
      <c r="F49" s="119"/>
    </row>
    <row r="50" spans="1:6" x14ac:dyDescent="0.2">
      <c r="A50" s="21" t="s">
        <v>33</v>
      </c>
      <c r="B50" s="17"/>
      <c r="C50" s="47">
        <v>37</v>
      </c>
      <c r="D50" s="23">
        <v>38</v>
      </c>
      <c r="E50" s="23">
        <f t="shared" si="1"/>
        <v>36</v>
      </c>
      <c r="F50" s="119">
        <v>12.900847769996313</v>
      </c>
    </row>
    <row r="51" spans="1:6" x14ac:dyDescent="0.2">
      <c r="A51" s="21" t="s">
        <v>34</v>
      </c>
      <c r="B51" s="17"/>
      <c r="C51" s="47">
        <v>30</v>
      </c>
      <c r="D51" s="23">
        <v>31</v>
      </c>
      <c r="E51" s="23">
        <f t="shared" si="1"/>
        <v>37</v>
      </c>
      <c r="F51" s="119">
        <v>12.761506276150627</v>
      </c>
    </row>
    <row r="52" spans="1:6" x14ac:dyDescent="0.2">
      <c r="A52" s="21" t="s">
        <v>37</v>
      </c>
      <c r="B52" s="17"/>
      <c r="C52" s="47">
        <v>46</v>
      </c>
      <c r="D52" s="23">
        <v>47</v>
      </c>
      <c r="E52" s="23">
        <f t="shared" si="1"/>
        <v>38</v>
      </c>
      <c r="F52" s="119">
        <v>12.340301974448316</v>
      </c>
    </row>
    <row r="53" spans="1:6" x14ac:dyDescent="0.2">
      <c r="A53" s="21" t="s">
        <v>51</v>
      </c>
      <c r="B53" s="17"/>
      <c r="C53" s="47">
        <v>35</v>
      </c>
      <c r="D53" s="23">
        <v>37</v>
      </c>
      <c r="E53" s="23">
        <f t="shared" si="1"/>
        <v>39</v>
      </c>
      <c r="F53" s="119">
        <v>11.793411956079707</v>
      </c>
    </row>
    <row r="54" spans="1:6" x14ac:dyDescent="0.2">
      <c r="A54" s="21" t="s">
        <v>24</v>
      </c>
      <c r="B54" s="17"/>
      <c r="C54" s="47">
        <v>38</v>
      </c>
      <c r="D54" s="23">
        <v>42</v>
      </c>
      <c r="E54" s="23">
        <f t="shared" si="1"/>
        <v>40</v>
      </c>
      <c r="F54" s="119">
        <v>11.706376532158105</v>
      </c>
    </row>
    <row r="55" spans="1:6" x14ac:dyDescent="0.2">
      <c r="A55" s="21"/>
      <c r="B55" s="17"/>
      <c r="C55" s="47"/>
      <c r="D55" s="23"/>
      <c r="E55" s="23"/>
      <c r="F55" s="119"/>
    </row>
    <row r="56" spans="1:6" x14ac:dyDescent="0.2">
      <c r="A56" s="21" t="s">
        <v>47</v>
      </c>
      <c r="B56" s="17"/>
      <c r="C56" s="47">
        <v>39</v>
      </c>
      <c r="D56" s="23">
        <v>41</v>
      </c>
      <c r="E56" s="23">
        <f t="shared" si="1"/>
        <v>41</v>
      </c>
      <c r="F56" s="119">
        <v>11.631466176920723</v>
      </c>
    </row>
    <row r="57" spans="1:6" x14ac:dyDescent="0.2">
      <c r="A57" s="21" t="s">
        <v>44</v>
      </c>
      <c r="B57" s="17"/>
      <c r="C57" s="47">
        <v>40</v>
      </c>
      <c r="D57" s="23">
        <v>39</v>
      </c>
      <c r="E57" s="23">
        <f t="shared" si="1"/>
        <v>42</v>
      </c>
      <c r="F57" s="119">
        <v>11.624152405553762</v>
      </c>
    </row>
    <row r="58" spans="1:6" x14ac:dyDescent="0.2">
      <c r="A58" s="21" t="s">
        <v>30</v>
      </c>
      <c r="B58" s="17"/>
      <c r="C58" s="47">
        <v>43</v>
      </c>
      <c r="D58" s="23">
        <v>44</v>
      </c>
      <c r="E58" s="23">
        <f t="shared" si="1"/>
        <v>43</v>
      </c>
      <c r="F58" s="119">
        <v>11.332672776814466</v>
      </c>
    </row>
    <row r="59" spans="1:6" x14ac:dyDescent="0.2">
      <c r="A59" s="21" t="s">
        <v>22</v>
      </c>
      <c r="B59" s="17"/>
      <c r="C59" s="47">
        <v>44</v>
      </c>
      <c r="D59" s="23">
        <v>43</v>
      </c>
      <c r="E59" s="23">
        <f t="shared" si="1"/>
        <v>44</v>
      </c>
      <c r="F59" s="119">
        <v>11.248136603875864</v>
      </c>
    </row>
    <row r="60" spans="1:6" x14ac:dyDescent="0.2">
      <c r="A60" s="21" t="s">
        <v>25</v>
      </c>
      <c r="B60" s="17"/>
      <c r="C60" s="47">
        <v>41</v>
      </c>
      <c r="D60" s="23">
        <v>40</v>
      </c>
      <c r="E60" s="23">
        <f t="shared" si="1"/>
        <v>45</v>
      </c>
      <c r="F60" s="119">
        <v>11.032601958596752</v>
      </c>
    </row>
    <row r="61" spans="1:6" x14ac:dyDescent="0.2">
      <c r="A61" s="21"/>
      <c r="B61" s="17"/>
      <c r="C61" s="47"/>
      <c r="D61" s="23"/>
      <c r="E61" s="23"/>
      <c r="F61" s="119"/>
    </row>
    <row r="62" spans="1:6" x14ac:dyDescent="0.2">
      <c r="A62" s="21" t="s">
        <v>11</v>
      </c>
      <c r="B62" s="17"/>
      <c r="C62" s="47">
        <v>47</v>
      </c>
      <c r="D62" s="23">
        <v>46</v>
      </c>
      <c r="E62" s="23">
        <f t="shared" si="1"/>
        <v>46</v>
      </c>
      <c r="F62" s="119">
        <v>10.386898219388877</v>
      </c>
    </row>
    <row r="63" spans="1:6" x14ac:dyDescent="0.2">
      <c r="A63" s="21" t="s">
        <v>36</v>
      </c>
      <c r="B63" s="17"/>
      <c r="C63" s="47">
        <v>45</v>
      </c>
      <c r="D63" s="23">
        <v>45</v>
      </c>
      <c r="E63" s="23">
        <f t="shared" si="1"/>
        <v>47</v>
      </c>
      <c r="F63" s="119">
        <v>10.175438596491228</v>
      </c>
    </row>
    <row r="64" spans="1:6" x14ac:dyDescent="0.2">
      <c r="A64" s="21" t="s">
        <v>17</v>
      </c>
      <c r="B64" s="17"/>
      <c r="C64" s="47">
        <v>48</v>
      </c>
      <c r="D64" s="23">
        <v>48</v>
      </c>
      <c r="E64" s="23">
        <f t="shared" si="1"/>
        <v>48</v>
      </c>
      <c r="F64" s="119">
        <v>9.0367146101438305</v>
      </c>
    </row>
    <row r="65" spans="1:6" x14ac:dyDescent="0.2">
      <c r="A65" s="21" t="s">
        <v>76</v>
      </c>
      <c r="B65" s="17"/>
      <c r="C65" s="47">
        <v>50</v>
      </c>
      <c r="D65" s="23">
        <v>49</v>
      </c>
      <c r="E65" s="23">
        <f t="shared" si="1"/>
        <v>49</v>
      </c>
      <c r="F65" s="119">
        <v>8.4524358383279559</v>
      </c>
    </row>
    <row r="66" spans="1:6" x14ac:dyDescent="0.2">
      <c r="A66" s="21" t="s">
        <v>9</v>
      </c>
      <c r="B66" s="17"/>
      <c r="C66" s="47">
        <v>49</v>
      </c>
      <c r="D66" s="23">
        <v>50</v>
      </c>
      <c r="E66" s="23">
        <f t="shared" si="1"/>
        <v>50</v>
      </c>
      <c r="F66" s="119">
        <v>6.9234865968400499</v>
      </c>
    </row>
    <row r="67" spans="1:6" x14ac:dyDescent="0.2">
      <c r="A67" s="123"/>
      <c r="B67" s="124"/>
      <c r="C67" s="125"/>
      <c r="D67" s="126"/>
      <c r="E67" s="126"/>
      <c r="F67" s="127"/>
    </row>
    <row r="68" spans="1:6" x14ac:dyDescent="0.2">
      <c r="A68" s="21" t="s">
        <v>61</v>
      </c>
      <c r="B68" s="128" t="s">
        <v>179</v>
      </c>
      <c r="C68" s="17"/>
      <c r="D68" s="17"/>
      <c r="E68" s="17"/>
      <c r="F68" s="40"/>
    </row>
    <row r="69" spans="1:6" x14ac:dyDescent="0.2">
      <c r="A69" s="21" t="s">
        <v>63</v>
      </c>
      <c r="B69" s="41" t="s">
        <v>180</v>
      </c>
      <c r="C69" s="17"/>
      <c r="D69" s="17"/>
      <c r="E69" s="17"/>
      <c r="F69" s="40"/>
    </row>
    <row r="70" spans="1:6" x14ac:dyDescent="0.2">
      <c r="A70" s="21" t="s">
        <v>65</v>
      </c>
      <c r="B70" s="39" t="s">
        <v>181</v>
      </c>
      <c r="C70" s="17"/>
      <c r="D70" s="17"/>
      <c r="E70" s="17"/>
      <c r="F70" s="40"/>
    </row>
    <row r="71" spans="1:6" ht="18" thickBot="1" x14ac:dyDescent="0.25">
      <c r="A71" s="42"/>
      <c r="B71" s="43" t="s">
        <v>182</v>
      </c>
      <c r="C71" s="3"/>
      <c r="D71" s="3"/>
      <c r="E71" s="3"/>
      <c r="F71" s="44"/>
    </row>
    <row r="72" spans="1:6" x14ac:dyDescent="0.2">
      <c r="A72" s="45"/>
    </row>
    <row r="76" spans="1:6" x14ac:dyDescent="0.2">
      <c r="A76" s="45"/>
    </row>
    <row r="78" spans="1:6" x14ac:dyDescent="0.2">
      <c r="A78" s="45"/>
    </row>
    <row r="80" spans="1:6" x14ac:dyDescent="0.2">
      <c r="A80" s="45"/>
    </row>
    <row r="81" spans="1:1" x14ac:dyDescent="0.2">
      <c r="A81" s="45"/>
    </row>
    <row r="82" spans="1:1" x14ac:dyDescent="0.2">
      <c r="A82" s="45"/>
    </row>
    <row r="84" spans="1:1" x14ac:dyDescent="0.2">
      <c r="A84" s="45"/>
    </row>
    <row r="86" spans="1:1" x14ac:dyDescent="0.2">
      <c r="A86" s="45"/>
    </row>
    <row r="87" spans="1:1" x14ac:dyDescent="0.2">
      <c r="A87" s="45"/>
    </row>
    <row r="88" spans="1:1" x14ac:dyDescent="0.2">
      <c r="A88" s="45"/>
    </row>
    <row r="90" spans="1:1" x14ac:dyDescent="0.2">
      <c r="A90" s="45"/>
    </row>
    <row r="92" spans="1:1" x14ac:dyDescent="0.2">
      <c r="A92" s="45"/>
    </row>
    <row r="94" spans="1:1" x14ac:dyDescent="0.2">
      <c r="A94" s="4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9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10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160</v>
      </c>
    </row>
    <row r="3" spans="1:6" ht="18" thickBot="1" x14ac:dyDescent="0.25">
      <c r="A3" s="3"/>
      <c r="B3" s="3"/>
      <c r="C3" s="3"/>
      <c r="D3" s="3"/>
      <c r="E3" s="3"/>
      <c r="F3" s="103"/>
    </row>
    <row r="4" spans="1:6" x14ac:dyDescent="0.2">
      <c r="A4" s="4"/>
      <c r="B4" s="5"/>
      <c r="C4" s="6"/>
      <c r="D4" s="7" t="s">
        <v>1</v>
      </c>
      <c r="E4" s="8"/>
      <c r="F4" s="104" t="s">
        <v>161</v>
      </c>
    </row>
    <row r="5" spans="1:6" x14ac:dyDescent="0.2">
      <c r="A5" s="10" t="s">
        <v>2</v>
      </c>
      <c r="B5" s="11"/>
      <c r="C5" s="12" t="s">
        <v>135</v>
      </c>
      <c r="D5" s="13" t="s">
        <v>162</v>
      </c>
      <c r="E5" s="14" t="s">
        <v>163</v>
      </c>
      <c r="F5" s="105" t="s">
        <v>164</v>
      </c>
    </row>
    <row r="6" spans="1:6" x14ac:dyDescent="0.2">
      <c r="A6" s="16"/>
      <c r="B6" s="17"/>
      <c r="C6" s="18"/>
      <c r="D6" s="19"/>
      <c r="E6" s="19"/>
      <c r="F6" s="106" t="s">
        <v>165</v>
      </c>
    </row>
    <row r="7" spans="1:6" x14ac:dyDescent="0.2">
      <c r="A7" s="21" t="s">
        <v>55</v>
      </c>
      <c r="B7" s="17"/>
      <c r="C7" s="47">
        <v>2</v>
      </c>
      <c r="D7" s="23">
        <v>1</v>
      </c>
      <c r="E7" s="23">
        <f>RANK(F7,F$7:F$70)</f>
        <v>1</v>
      </c>
      <c r="F7" s="107">
        <v>-2.1</v>
      </c>
    </row>
    <row r="8" spans="1:6" x14ac:dyDescent="0.2">
      <c r="A8" s="21" t="s">
        <v>48</v>
      </c>
      <c r="B8" s="17"/>
      <c r="C8" s="47">
        <v>2</v>
      </c>
      <c r="D8" s="23">
        <v>8</v>
      </c>
      <c r="E8" s="23">
        <f>RANK(F8,F$7:F$70)</f>
        <v>2</v>
      </c>
      <c r="F8" s="107">
        <v>-2.6</v>
      </c>
    </row>
    <row r="9" spans="1:6" x14ac:dyDescent="0.2">
      <c r="A9" s="21" t="s">
        <v>57</v>
      </c>
      <c r="B9" s="17"/>
      <c r="C9" s="47">
        <v>8</v>
      </c>
      <c r="D9" s="23">
        <v>4</v>
      </c>
      <c r="E9" s="23">
        <f>RANK(F9,F$7:F$70)</f>
        <v>2</v>
      </c>
      <c r="F9" s="107">
        <v>-2.6</v>
      </c>
    </row>
    <row r="10" spans="1:6" x14ac:dyDescent="0.2">
      <c r="A10" s="21" t="s">
        <v>152</v>
      </c>
      <c r="C10" s="95" t="s">
        <v>89</v>
      </c>
      <c r="D10" s="27" t="s">
        <v>89</v>
      </c>
      <c r="E10" s="23">
        <f>RANK(F10,F$7:F$70)</f>
        <v>4</v>
      </c>
      <c r="F10" s="108">
        <v>-2.8</v>
      </c>
    </row>
    <row r="11" spans="1:6" x14ac:dyDescent="0.2">
      <c r="A11" s="21" t="s">
        <v>153</v>
      </c>
      <c r="B11" s="17"/>
      <c r="C11" s="95">
        <v>1</v>
      </c>
      <c r="D11" s="27">
        <v>2</v>
      </c>
      <c r="E11" s="27" t="s">
        <v>166</v>
      </c>
      <c r="F11" s="109" t="s">
        <v>89</v>
      </c>
    </row>
    <row r="12" spans="1:6" x14ac:dyDescent="0.2">
      <c r="A12" s="21" t="s">
        <v>154</v>
      </c>
      <c r="B12" s="17"/>
      <c r="C12" s="95" t="s">
        <v>89</v>
      </c>
      <c r="D12" s="27" t="s">
        <v>89</v>
      </c>
      <c r="E12" s="27" t="s">
        <v>166</v>
      </c>
      <c r="F12" s="109" t="s">
        <v>89</v>
      </c>
    </row>
    <row r="13" spans="1:6" x14ac:dyDescent="0.2">
      <c r="A13" s="21" t="s">
        <v>155</v>
      </c>
      <c r="B13" s="17"/>
      <c r="C13" s="95" t="s">
        <v>89</v>
      </c>
      <c r="D13" s="27" t="s">
        <v>89</v>
      </c>
      <c r="E13" s="27" t="s">
        <v>166</v>
      </c>
      <c r="F13" s="110" t="s">
        <v>89</v>
      </c>
    </row>
    <row r="14" spans="1:6" x14ac:dyDescent="0.2">
      <c r="A14" s="21" t="s">
        <v>34</v>
      </c>
      <c r="B14" s="17"/>
      <c r="C14" s="47">
        <v>9</v>
      </c>
      <c r="D14" s="23">
        <v>5</v>
      </c>
      <c r="E14" s="23">
        <f>RANK(F14,F$7:F$70)</f>
        <v>5</v>
      </c>
      <c r="F14" s="107">
        <v>-3</v>
      </c>
    </row>
    <row r="15" spans="1:6" x14ac:dyDescent="0.2">
      <c r="A15" s="21"/>
      <c r="B15" s="17"/>
      <c r="C15" s="47"/>
      <c r="D15" s="23"/>
      <c r="E15" s="23"/>
      <c r="F15" s="107"/>
    </row>
    <row r="16" spans="1:6" x14ac:dyDescent="0.2">
      <c r="A16" s="21" t="s">
        <v>24</v>
      </c>
      <c r="B16" s="17"/>
      <c r="C16" s="95">
        <v>5</v>
      </c>
      <c r="D16" s="27">
        <v>3</v>
      </c>
      <c r="E16" s="23">
        <f>RANK(F16,F$7:F$70)</f>
        <v>6</v>
      </c>
      <c r="F16" s="110">
        <v>-3.5</v>
      </c>
    </row>
    <row r="17" spans="1:6" x14ac:dyDescent="0.2">
      <c r="A17" s="21" t="s">
        <v>40</v>
      </c>
      <c r="B17" s="17"/>
      <c r="C17" s="47">
        <v>7</v>
      </c>
      <c r="D17" s="23">
        <v>6</v>
      </c>
      <c r="E17" s="23">
        <f>RANK(F17,F$7:F$70)</f>
        <v>7</v>
      </c>
      <c r="F17" s="107">
        <v>-3.8</v>
      </c>
    </row>
    <row r="18" spans="1:6" x14ac:dyDescent="0.2">
      <c r="A18" s="21" t="s">
        <v>46</v>
      </c>
      <c r="B18" s="17"/>
      <c r="C18" s="47">
        <v>11</v>
      </c>
      <c r="D18" s="23">
        <v>10</v>
      </c>
      <c r="E18" s="23">
        <f>RANK(F18,F$7:F$70)</f>
        <v>8</v>
      </c>
      <c r="F18" s="107">
        <v>-3.9</v>
      </c>
    </row>
    <row r="19" spans="1:6" x14ac:dyDescent="0.2">
      <c r="A19" s="21" t="s">
        <v>26</v>
      </c>
      <c r="B19" s="17"/>
      <c r="C19" s="95" t="s">
        <v>89</v>
      </c>
      <c r="D19" s="27" t="s">
        <v>89</v>
      </c>
      <c r="E19" s="23">
        <f>RANK(F19,F$7:F$70)</f>
        <v>9</v>
      </c>
      <c r="F19" s="107">
        <v>-4.0999999999999996</v>
      </c>
    </row>
    <row r="20" spans="1:6" x14ac:dyDescent="0.2">
      <c r="A20" s="21" t="s">
        <v>28</v>
      </c>
      <c r="B20" s="17"/>
      <c r="C20" s="95" t="s">
        <v>89</v>
      </c>
      <c r="D20" s="27" t="s">
        <v>89</v>
      </c>
      <c r="E20" s="27" t="s">
        <v>166</v>
      </c>
      <c r="F20" s="110" t="s">
        <v>89</v>
      </c>
    </row>
    <row r="21" spans="1:6" x14ac:dyDescent="0.2">
      <c r="A21" s="21" t="s">
        <v>29</v>
      </c>
      <c r="B21" s="17"/>
      <c r="C21" s="47">
        <v>13</v>
      </c>
      <c r="D21" s="23">
        <v>9</v>
      </c>
      <c r="E21" s="27" t="s">
        <v>166</v>
      </c>
      <c r="F21" s="110" t="s">
        <v>89</v>
      </c>
    </row>
    <row r="22" spans="1:6" x14ac:dyDescent="0.2">
      <c r="A22" s="21" t="s">
        <v>39</v>
      </c>
      <c r="B22" s="17"/>
      <c r="C22" s="47">
        <v>30</v>
      </c>
      <c r="D22" s="23">
        <v>15</v>
      </c>
      <c r="E22" s="23">
        <f t="shared" ref="E22:E36" si="0">RANK(F22,F$7:F$70)</f>
        <v>10</v>
      </c>
      <c r="F22" s="107">
        <v>-5.0999999999999996</v>
      </c>
    </row>
    <row r="23" spans="1:6" x14ac:dyDescent="0.2">
      <c r="A23" s="21"/>
      <c r="B23" s="17"/>
      <c r="C23" s="47"/>
      <c r="D23" s="23"/>
      <c r="E23" s="23"/>
      <c r="F23" s="107"/>
    </row>
    <row r="24" spans="1:6" x14ac:dyDescent="0.2">
      <c r="A24" s="21" t="s">
        <v>20</v>
      </c>
      <c r="B24" s="17"/>
      <c r="C24" s="47">
        <v>20</v>
      </c>
      <c r="D24" s="23">
        <v>21</v>
      </c>
      <c r="E24" s="23">
        <f t="shared" si="0"/>
        <v>11</v>
      </c>
      <c r="F24" s="107">
        <v>-5.2</v>
      </c>
    </row>
    <row r="25" spans="1:6" x14ac:dyDescent="0.2">
      <c r="A25" s="21" t="s">
        <v>41</v>
      </c>
      <c r="B25" s="17"/>
      <c r="C25" s="47">
        <v>4</v>
      </c>
      <c r="D25" s="23">
        <v>11</v>
      </c>
      <c r="E25" s="23">
        <f t="shared" si="0"/>
        <v>11</v>
      </c>
      <c r="F25" s="107">
        <v>-5.2</v>
      </c>
    </row>
    <row r="26" spans="1:6" x14ac:dyDescent="0.2">
      <c r="A26" s="21" t="s">
        <v>49</v>
      </c>
      <c r="B26" s="17"/>
      <c r="C26" s="47">
        <v>15</v>
      </c>
      <c r="D26" s="23">
        <v>17</v>
      </c>
      <c r="E26" s="23">
        <f t="shared" si="0"/>
        <v>11</v>
      </c>
      <c r="F26" s="107">
        <v>-5.2</v>
      </c>
    </row>
    <row r="27" spans="1:6" x14ac:dyDescent="0.2">
      <c r="A27" s="21" t="s">
        <v>54</v>
      </c>
      <c r="B27" s="17"/>
      <c r="C27" s="47">
        <v>16</v>
      </c>
      <c r="D27" s="23">
        <v>14</v>
      </c>
      <c r="E27" s="23">
        <f t="shared" si="0"/>
        <v>14</v>
      </c>
      <c r="F27" s="107">
        <v>-5.4</v>
      </c>
    </row>
    <row r="28" spans="1:6" x14ac:dyDescent="0.2">
      <c r="A28" s="21" t="s">
        <v>13</v>
      </c>
      <c r="B28" s="17"/>
      <c r="C28" s="47">
        <v>21</v>
      </c>
      <c r="D28" s="23">
        <v>18</v>
      </c>
      <c r="E28" s="23">
        <f t="shared" si="0"/>
        <v>15</v>
      </c>
      <c r="F28" s="107">
        <v>-5.5</v>
      </c>
    </row>
    <row r="29" spans="1:6" x14ac:dyDescent="0.2">
      <c r="A29" s="21"/>
      <c r="B29" s="17"/>
      <c r="C29" s="47"/>
      <c r="D29" s="23"/>
      <c r="E29" s="23"/>
      <c r="F29" s="107"/>
    </row>
    <row r="30" spans="1:6" x14ac:dyDescent="0.2">
      <c r="A30" s="21" t="s">
        <v>36</v>
      </c>
      <c r="B30" s="17"/>
      <c r="C30" s="47">
        <v>13</v>
      </c>
      <c r="D30" s="23">
        <v>12</v>
      </c>
      <c r="E30" s="23">
        <f t="shared" si="0"/>
        <v>16</v>
      </c>
      <c r="F30" s="107">
        <v>-5.7</v>
      </c>
    </row>
    <row r="31" spans="1:6" x14ac:dyDescent="0.2">
      <c r="A31" s="21" t="s">
        <v>33</v>
      </c>
      <c r="B31" s="17"/>
      <c r="C31" s="47">
        <v>6</v>
      </c>
      <c r="D31" s="27" t="s">
        <v>167</v>
      </c>
      <c r="E31" s="23">
        <f t="shared" si="0"/>
        <v>17</v>
      </c>
      <c r="F31" s="110">
        <v>-5.9</v>
      </c>
    </row>
    <row r="32" spans="1:6" x14ac:dyDescent="0.2">
      <c r="A32" s="21" t="s">
        <v>50</v>
      </c>
      <c r="B32" s="17"/>
      <c r="C32" s="47">
        <v>12</v>
      </c>
      <c r="D32" s="23">
        <v>12</v>
      </c>
      <c r="E32" s="23">
        <f t="shared" si="0"/>
        <v>18</v>
      </c>
      <c r="F32" s="107">
        <v>-6</v>
      </c>
    </row>
    <row r="33" spans="1:6" x14ac:dyDescent="0.2">
      <c r="A33" s="21" t="s">
        <v>14</v>
      </c>
      <c r="B33" s="17"/>
      <c r="C33" s="47">
        <v>28</v>
      </c>
      <c r="D33" s="23">
        <v>22</v>
      </c>
      <c r="E33" s="23">
        <f t="shared" si="0"/>
        <v>19</v>
      </c>
      <c r="F33" s="107">
        <v>-6.1</v>
      </c>
    </row>
    <row r="34" spans="1:6" x14ac:dyDescent="0.2">
      <c r="A34" s="21" t="s">
        <v>22</v>
      </c>
      <c r="B34" s="17"/>
      <c r="C34" s="47">
        <v>19</v>
      </c>
      <c r="D34" s="23">
        <v>19</v>
      </c>
      <c r="E34" s="23">
        <f t="shared" si="0"/>
        <v>20</v>
      </c>
      <c r="F34" s="107">
        <v>-6.3</v>
      </c>
    </row>
    <row r="35" spans="1:6" x14ac:dyDescent="0.2">
      <c r="A35" s="21"/>
      <c r="B35" s="17"/>
      <c r="C35" s="47"/>
      <c r="D35" s="23"/>
      <c r="E35" s="23"/>
      <c r="F35" s="107"/>
    </row>
    <row r="36" spans="1:6" x14ac:dyDescent="0.2">
      <c r="A36" s="21" t="s">
        <v>168</v>
      </c>
      <c r="B36" s="17"/>
      <c r="C36" s="95" t="s">
        <v>89</v>
      </c>
      <c r="D36" s="27" t="s">
        <v>89</v>
      </c>
      <c r="E36" s="23">
        <f t="shared" si="0"/>
        <v>21</v>
      </c>
      <c r="F36" s="107">
        <v>-6.5</v>
      </c>
    </row>
    <row r="37" spans="1:6" x14ac:dyDescent="0.2">
      <c r="A37" s="21" t="s">
        <v>147</v>
      </c>
      <c r="B37" s="17"/>
      <c r="C37" s="47">
        <v>32</v>
      </c>
      <c r="D37" s="23">
        <v>26</v>
      </c>
      <c r="E37" s="27" t="s">
        <v>166</v>
      </c>
      <c r="F37" s="110" t="s">
        <v>89</v>
      </c>
    </row>
    <row r="38" spans="1:6" x14ac:dyDescent="0.2">
      <c r="A38" s="21" t="s">
        <v>148</v>
      </c>
      <c r="B38" s="17"/>
      <c r="C38" s="95" t="s">
        <v>89</v>
      </c>
      <c r="D38" s="27" t="s">
        <v>89</v>
      </c>
      <c r="E38" s="27" t="s">
        <v>166</v>
      </c>
      <c r="F38" s="110" t="s">
        <v>89</v>
      </c>
    </row>
    <row r="39" spans="1:6" x14ac:dyDescent="0.2">
      <c r="A39" s="21" t="s">
        <v>149</v>
      </c>
      <c r="B39" s="17"/>
      <c r="C39" s="95">
        <v>17</v>
      </c>
      <c r="D39" s="27">
        <v>16</v>
      </c>
      <c r="E39" s="27" t="s">
        <v>166</v>
      </c>
      <c r="F39" s="110" t="s">
        <v>89</v>
      </c>
    </row>
    <row r="40" spans="1:6" x14ac:dyDescent="0.2">
      <c r="A40" s="21" t="s">
        <v>150</v>
      </c>
      <c r="B40" s="17"/>
      <c r="C40" s="95" t="s">
        <v>89</v>
      </c>
      <c r="D40" s="27" t="s">
        <v>89</v>
      </c>
      <c r="E40" s="27" t="s">
        <v>166</v>
      </c>
      <c r="F40" s="110" t="s">
        <v>89</v>
      </c>
    </row>
    <row r="41" spans="1:6" x14ac:dyDescent="0.2">
      <c r="A41" s="21" t="s">
        <v>151</v>
      </c>
      <c r="B41" s="17"/>
      <c r="C41" s="95">
        <v>9</v>
      </c>
      <c r="D41" s="27">
        <v>7</v>
      </c>
      <c r="E41" s="27" t="s">
        <v>166</v>
      </c>
      <c r="F41" s="110" t="s">
        <v>89</v>
      </c>
    </row>
    <row r="42" spans="1:6" x14ac:dyDescent="0.2">
      <c r="A42" s="21" t="s">
        <v>31</v>
      </c>
      <c r="B42" s="17"/>
      <c r="C42" s="47">
        <v>17</v>
      </c>
      <c r="D42" s="23">
        <v>28</v>
      </c>
      <c r="E42" s="23">
        <f>RANK(F42,F$7:F$70)</f>
        <v>22</v>
      </c>
      <c r="F42" s="107">
        <v>-6.9</v>
      </c>
    </row>
    <row r="43" spans="1:6" x14ac:dyDescent="0.2">
      <c r="A43" s="59" t="s">
        <v>101</v>
      </c>
      <c r="B43" s="87"/>
      <c r="C43" s="88"/>
      <c r="D43" s="89"/>
      <c r="E43" s="90"/>
      <c r="F43" s="111">
        <v>-7.5</v>
      </c>
    </row>
    <row r="44" spans="1:6" x14ac:dyDescent="0.2">
      <c r="A44" s="21" t="s">
        <v>140</v>
      </c>
      <c r="B44" s="17"/>
      <c r="C44" s="95" t="s">
        <v>89</v>
      </c>
      <c r="D44" s="27" t="s">
        <v>89</v>
      </c>
      <c r="E44" s="23">
        <f>RANK(F44,F$7:F$70)-1</f>
        <v>23</v>
      </c>
      <c r="F44" s="107">
        <v>-7.7</v>
      </c>
    </row>
    <row r="45" spans="1:6" x14ac:dyDescent="0.2">
      <c r="A45" s="21" t="s">
        <v>141</v>
      </c>
      <c r="B45" s="17"/>
      <c r="C45" s="47">
        <v>39</v>
      </c>
      <c r="D45" s="23">
        <v>23</v>
      </c>
      <c r="E45" s="27" t="s">
        <v>166</v>
      </c>
      <c r="F45" s="110" t="s">
        <v>89</v>
      </c>
    </row>
    <row r="46" spans="1:6" x14ac:dyDescent="0.2">
      <c r="A46" s="21" t="s">
        <v>142</v>
      </c>
      <c r="B46" s="17"/>
      <c r="C46" s="47">
        <v>22</v>
      </c>
      <c r="D46" s="23">
        <v>20</v>
      </c>
      <c r="E46" s="27" t="s">
        <v>166</v>
      </c>
      <c r="F46" s="110" t="s">
        <v>89</v>
      </c>
    </row>
    <row r="47" spans="1:6" x14ac:dyDescent="0.2">
      <c r="A47" s="21" t="s">
        <v>17</v>
      </c>
      <c r="B47" s="17"/>
      <c r="C47" s="47">
        <v>25</v>
      </c>
      <c r="D47" s="23">
        <v>24</v>
      </c>
      <c r="E47" s="23">
        <f t="shared" ref="E47:E57" si="1">RANK(F47,F$7:F$70)-1</f>
        <v>24</v>
      </c>
      <c r="F47" s="107">
        <v>-8</v>
      </c>
    </row>
    <row r="48" spans="1:6" x14ac:dyDescent="0.2">
      <c r="A48" s="21" t="s">
        <v>18</v>
      </c>
      <c r="B48" s="17"/>
      <c r="C48" s="47">
        <v>40</v>
      </c>
      <c r="D48" s="23">
        <v>31</v>
      </c>
      <c r="E48" s="23">
        <f t="shared" si="1"/>
        <v>25</v>
      </c>
      <c r="F48" s="107">
        <v>-8.1</v>
      </c>
    </row>
    <row r="49" spans="1:6" x14ac:dyDescent="0.2">
      <c r="A49" s="21"/>
      <c r="B49" s="17"/>
      <c r="C49" s="47"/>
      <c r="D49" s="23"/>
      <c r="E49" s="23"/>
      <c r="F49" s="107"/>
    </row>
    <row r="50" spans="1:6" x14ac:dyDescent="0.2">
      <c r="A50" s="21" t="s">
        <v>25</v>
      </c>
      <c r="B50" s="17"/>
      <c r="C50" s="47">
        <v>25</v>
      </c>
      <c r="D50" s="23">
        <v>27</v>
      </c>
      <c r="E50" s="23">
        <f t="shared" si="1"/>
        <v>26</v>
      </c>
      <c r="F50" s="107">
        <v>-8.1999999999999993</v>
      </c>
    </row>
    <row r="51" spans="1:6" x14ac:dyDescent="0.2">
      <c r="A51" s="21" t="s">
        <v>8</v>
      </c>
      <c r="B51" s="17"/>
      <c r="C51" s="47">
        <v>31</v>
      </c>
      <c r="D51" s="23">
        <v>30</v>
      </c>
      <c r="E51" s="112">
        <f t="shared" si="1"/>
        <v>27</v>
      </c>
      <c r="F51" s="113">
        <v>-8.5</v>
      </c>
    </row>
    <row r="52" spans="1:6" x14ac:dyDescent="0.2">
      <c r="A52" s="21" t="s">
        <v>43</v>
      </c>
      <c r="B52" s="17"/>
      <c r="C52" s="47">
        <v>28</v>
      </c>
      <c r="D52" s="23">
        <v>24</v>
      </c>
      <c r="E52" s="23">
        <f t="shared" si="1"/>
        <v>28</v>
      </c>
      <c r="F52" s="107">
        <v>-8.9</v>
      </c>
    </row>
    <row r="53" spans="1:6" x14ac:dyDescent="0.2">
      <c r="A53" s="21" t="s">
        <v>9</v>
      </c>
      <c r="B53" s="17"/>
      <c r="C53" s="47">
        <v>23</v>
      </c>
      <c r="D53" s="23">
        <v>35</v>
      </c>
      <c r="E53" s="23">
        <f t="shared" si="1"/>
        <v>29</v>
      </c>
      <c r="F53" s="107">
        <v>-9</v>
      </c>
    </row>
    <row r="54" spans="1:6" x14ac:dyDescent="0.2">
      <c r="A54" s="21" t="s">
        <v>11</v>
      </c>
      <c r="B54" s="17"/>
      <c r="C54" s="47">
        <v>34</v>
      </c>
      <c r="D54" s="23">
        <v>31</v>
      </c>
      <c r="E54" s="23">
        <f t="shared" si="1"/>
        <v>30</v>
      </c>
      <c r="F54" s="107">
        <v>-9.6</v>
      </c>
    </row>
    <row r="55" spans="1:6" x14ac:dyDescent="0.2">
      <c r="A55" s="21"/>
      <c r="B55" s="17"/>
      <c r="C55" s="47"/>
      <c r="D55" s="23"/>
      <c r="E55" s="23"/>
      <c r="F55" s="107"/>
    </row>
    <row r="56" spans="1:6" x14ac:dyDescent="0.2">
      <c r="A56" s="21" t="s">
        <v>15</v>
      </c>
      <c r="B56" s="17"/>
      <c r="C56" s="47">
        <v>41</v>
      </c>
      <c r="D56" s="23">
        <v>41</v>
      </c>
      <c r="E56" s="23">
        <f t="shared" si="1"/>
        <v>30</v>
      </c>
      <c r="F56" s="107">
        <v>-9.6</v>
      </c>
    </row>
    <row r="57" spans="1:6" x14ac:dyDescent="0.2">
      <c r="A57" s="21" t="s">
        <v>169</v>
      </c>
      <c r="B57" s="17"/>
      <c r="C57" s="95" t="s">
        <v>89</v>
      </c>
      <c r="D57" s="27" t="s">
        <v>89</v>
      </c>
      <c r="E57" s="23">
        <f t="shared" si="1"/>
        <v>30</v>
      </c>
      <c r="F57" s="110">
        <v>-9.6</v>
      </c>
    </row>
    <row r="58" spans="1:6" x14ac:dyDescent="0.2">
      <c r="A58" s="21" t="s">
        <v>144</v>
      </c>
      <c r="B58" s="17"/>
      <c r="C58" s="47">
        <v>36</v>
      </c>
      <c r="D58" s="23">
        <v>35</v>
      </c>
      <c r="E58" s="27" t="s">
        <v>170</v>
      </c>
      <c r="F58" s="110" t="s">
        <v>89</v>
      </c>
    </row>
    <row r="59" spans="1:6" x14ac:dyDescent="0.2">
      <c r="A59" s="21" t="s">
        <v>145</v>
      </c>
      <c r="B59" s="17"/>
      <c r="C59" s="47">
        <v>23</v>
      </c>
      <c r="D59" s="23">
        <v>29</v>
      </c>
      <c r="E59" s="27" t="s">
        <v>170</v>
      </c>
      <c r="F59" s="110" t="s">
        <v>89</v>
      </c>
    </row>
    <row r="60" spans="1:6" x14ac:dyDescent="0.2">
      <c r="A60" s="21" t="s">
        <v>38</v>
      </c>
      <c r="B60" s="17"/>
      <c r="C60" s="47">
        <v>34</v>
      </c>
      <c r="D60" s="23">
        <v>31</v>
      </c>
      <c r="E60" s="23">
        <f t="shared" ref="E60:E66" si="2">RANK(F60,F$7:F$70)-1</f>
        <v>33</v>
      </c>
      <c r="F60" s="107">
        <v>-9.9</v>
      </c>
    </row>
    <row r="61" spans="1:6" x14ac:dyDescent="0.2">
      <c r="A61" s="21" t="s">
        <v>16</v>
      </c>
      <c r="B61" s="17"/>
      <c r="C61" s="47">
        <v>43</v>
      </c>
      <c r="D61" s="23">
        <v>35</v>
      </c>
      <c r="E61" s="23">
        <f t="shared" si="2"/>
        <v>34</v>
      </c>
      <c r="F61" s="107">
        <v>-10.4</v>
      </c>
    </row>
    <row r="62" spans="1:6" x14ac:dyDescent="0.2">
      <c r="A62" s="21" t="s">
        <v>19</v>
      </c>
      <c r="B62" s="17"/>
      <c r="C62" s="47">
        <v>27</v>
      </c>
      <c r="D62" s="23">
        <v>40</v>
      </c>
      <c r="E62" s="23">
        <f t="shared" si="2"/>
        <v>35</v>
      </c>
      <c r="F62" s="107">
        <v>-11.8</v>
      </c>
    </row>
    <row r="63" spans="1:6" x14ac:dyDescent="0.2">
      <c r="A63" s="21"/>
      <c r="B63" s="17"/>
      <c r="C63" s="47"/>
      <c r="D63" s="23"/>
      <c r="E63" s="23"/>
      <c r="F63" s="107"/>
    </row>
    <row r="64" spans="1:6" x14ac:dyDescent="0.2">
      <c r="A64" s="21" t="s">
        <v>21</v>
      </c>
      <c r="B64" s="17"/>
      <c r="C64" s="47">
        <v>32</v>
      </c>
      <c r="D64" s="23">
        <v>34</v>
      </c>
      <c r="E64" s="23">
        <f t="shared" si="2"/>
        <v>36</v>
      </c>
      <c r="F64" s="107">
        <v>-12</v>
      </c>
    </row>
    <row r="65" spans="1:6" x14ac:dyDescent="0.2">
      <c r="A65" s="21" t="s">
        <v>30</v>
      </c>
      <c r="B65" s="17"/>
      <c r="C65" s="47">
        <v>38</v>
      </c>
      <c r="D65" s="23">
        <v>39</v>
      </c>
      <c r="E65" s="23">
        <f t="shared" si="2"/>
        <v>37</v>
      </c>
      <c r="F65" s="107">
        <v>-12.9</v>
      </c>
    </row>
    <row r="66" spans="1:6" x14ac:dyDescent="0.2">
      <c r="A66" s="21" t="s">
        <v>23</v>
      </c>
      <c r="B66" s="17"/>
      <c r="C66" s="47">
        <v>42</v>
      </c>
      <c r="D66" s="23">
        <v>42</v>
      </c>
      <c r="E66" s="23">
        <f t="shared" si="2"/>
        <v>38</v>
      </c>
      <c r="F66" s="107">
        <v>-15.1</v>
      </c>
    </row>
    <row r="67" spans="1:6" x14ac:dyDescent="0.2">
      <c r="A67" s="21" t="s">
        <v>44</v>
      </c>
      <c r="B67" s="17"/>
      <c r="C67" s="47">
        <v>37</v>
      </c>
      <c r="D67" s="23">
        <v>38</v>
      </c>
      <c r="E67" s="27" t="s">
        <v>170</v>
      </c>
      <c r="F67" s="110" t="s">
        <v>167</v>
      </c>
    </row>
    <row r="68" spans="1:6" x14ac:dyDescent="0.2">
      <c r="A68" s="21" t="s">
        <v>58</v>
      </c>
      <c r="B68" s="17"/>
      <c r="C68" s="95" t="s">
        <v>89</v>
      </c>
      <c r="D68" s="27" t="s">
        <v>89</v>
      </c>
      <c r="E68" s="27" t="s">
        <v>170</v>
      </c>
      <c r="F68" s="110" t="s">
        <v>89</v>
      </c>
    </row>
    <row r="69" spans="1:6" x14ac:dyDescent="0.2">
      <c r="A69" s="21"/>
      <c r="B69" s="17"/>
      <c r="C69" s="95"/>
      <c r="D69" s="27"/>
      <c r="E69" s="27"/>
      <c r="F69" s="110"/>
    </row>
    <row r="70" spans="1:6" x14ac:dyDescent="0.2">
      <c r="A70" s="21" t="s">
        <v>59</v>
      </c>
      <c r="B70" s="17"/>
      <c r="C70" s="95" t="s">
        <v>89</v>
      </c>
      <c r="D70" s="27" t="s">
        <v>89</v>
      </c>
      <c r="E70" s="27" t="s">
        <v>170</v>
      </c>
      <c r="F70" s="110" t="s">
        <v>89</v>
      </c>
    </row>
    <row r="71" spans="1:6" x14ac:dyDescent="0.2">
      <c r="A71" s="75"/>
      <c r="B71" s="11"/>
      <c r="C71" s="96"/>
      <c r="D71" s="97"/>
      <c r="E71" s="114"/>
      <c r="F71" s="115"/>
    </row>
    <row r="72" spans="1:6" x14ac:dyDescent="0.2">
      <c r="A72" s="21" t="s">
        <v>61</v>
      </c>
      <c r="B72" s="39" t="s">
        <v>171</v>
      </c>
      <c r="C72" s="17"/>
      <c r="D72" s="17"/>
      <c r="E72" s="17"/>
      <c r="F72" s="116"/>
    </row>
    <row r="73" spans="1:6" x14ac:dyDescent="0.2">
      <c r="A73" s="21" t="s">
        <v>63</v>
      </c>
      <c r="B73" s="41" t="s">
        <v>172</v>
      </c>
      <c r="C73" s="17"/>
      <c r="D73" s="17"/>
      <c r="E73" s="17"/>
      <c r="F73" s="116"/>
    </row>
    <row r="74" spans="1:6" x14ac:dyDescent="0.2">
      <c r="A74" s="21" t="s">
        <v>65</v>
      </c>
      <c r="B74" s="117" t="s">
        <v>173</v>
      </c>
      <c r="C74" s="17"/>
      <c r="D74" s="17"/>
      <c r="E74" s="17"/>
      <c r="F74" s="116"/>
    </row>
    <row r="75" spans="1:6" x14ac:dyDescent="0.2">
      <c r="A75" s="21"/>
      <c r="B75" s="41" t="s">
        <v>158</v>
      </c>
      <c r="C75" s="17"/>
      <c r="D75" s="17"/>
      <c r="E75" s="17"/>
      <c r="F75" s="116"/>
    </row>
    <row r="76" spans="1:6" ht="18" thickBot="1" x14ac:dyDescent="0.25">
      <c r="A76" s="42"/>
      <c r="B76" s="43" t="s">
        <v>159</v>
      </c>
      <c r="C76" s="3"/>
      <c r="D76" s="3"/>
      <c r="E76" s="3"/>
      <c r="F76" s="118"/>
    </row>
    <row r="77" spans="1:6" x14ac:dyDescent="0.2">
      <c r="A77" s="45"/>
    </row>
    <row r="81" spans="1:1" x14ac:dyDescent="0.2">
      <c r="A81" s="45"/>
    </row>
    <row r="83" spans="1:1" x14ac:dyDescent="0.2">
      <c r="A83" s="45"/>
    </row>
    <row r="85" spans="1:1" x14ac:dyDescent="0.2">
      <c r="A85" s="45"/>
    </row>
    <row r="86" spans="1:1" x14ac:dyDescent="0.2">
      <c r="A86" s="45"/>
    </row>
    <row r="87" spans="1:1" x14ac:dyDescent="0.2">
      <c r="A87" s="45"/>
    </row>
    <row r="89" spans="1:1" x14ac:dyDescent="0.2">
      <c r="A89" s="45"/>
    </row>
    <row r="91" spans="1:1" x14ac:dyDescent="0.2">
      <c r="A91" s="45"/>
    </row>
    <row r="92" spans="1:1" x14ac:dyDescent="0.2">
      <c r="A92" s="45"/>
    </row>
    <row r="93" spans="1:1" x14ac:dyDescent="0.2">
      <c r="A93" s="45"/>
    </row>
    <row r="95" spans="1:1" x14ac:dyDescent="0.2">
      <c r="A95" s="45"/>
    </row>
    <row r="97" spans="1:1" x14ac:dyDescent="0.2">
      <c r="A97" s="45"/>
    </row>
    <row r="99" spans="1:1" x14ac:dyDescent="0.2">
      <c r="A99" s="45"/>
    </row>
  </sheetData>
  <phoneticPr fontId="3"/>
  <pageMargins left="0.75" right="0.75" top="1" bottom="1" header="0.51200000000000001" footer="0.51200000000000001"/>
  <pageSetup paperSize="9" scale="5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8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7" style="2" customWidth="1"/>
    <col min="7" max="256" width="18.375" style="2"/>
    <col min="257" max="261" width="8.375" style="2" customWidth="1"/>
    <col min="262" max="262" width="17" style="2" customWidth="1"/>
    <col min="263" max="512" width="18.375" style="2"/>
    <col min="513" max="517" width="8.375" style="2" customWidth="1"/>
    <col min="518" max="518" width="17" style="2" customWidth="1"/>
    <col min="519" max="768" width="18.375" style="2"/>
    <col min="769" max="773" width="8.375" style="2" customWidth="1"/>
    <col min="774" max="774" width="17" style="2" customWidth="1"/>
    <col min="775" max="1024" width="18.375" style="2"/>
    <col min="1025" max="1029" width="8.375" style="2" customWidth="1"/>
    <col min="1030" max="1030" width="17" style="2" customWidth="1"/>
    <col min="1031" max="1280" width="18.375" style="2"/>
    <col min="1281" max="1285" width="8.375" style="2" customWidth="1"/>
    <col min="1286" max="1286" width="17" style="2" customWidth="1"/>
    <col min="1287" max="1536" width="18.375" style="2"/>
    <col min="1537" max="1541" width="8.375" style="2" customWidth="1"/>
    <col min="1542" max="1542" width="17" style="2" customWidth="1"/>
    <col min="1543" max="1792" width="18.375" style="2"/>
    <col min="1793" max="1797" width="8.375" style="2" customWidth="1"/>
    <col min="1798" max="1798" width="17" style="2" customWidth="1"/>
    <col min="1799" max="2048" width="18.375" style="2"/>
    <col min="2049" max="2053" width="8.375" style="2" customWidth="1"/>
    <col min="2054" max="2054" width="17" style="2" customWidth="1"/>
    <col min="2055" max="2304" width="18.375" style="2"/>
    <col min="2305" max="2309" width="8.375" style="2" customWidth="1"/>
    <col min="2310" max="2310" width="17" style="2" customWidth="1"/>
    <col min="2311" max="2560" width="18.375" style="2"/>
    <col min="2561" max="2565" width="8.375" style="2" customWidth="1"/>
    <col min="2566" max="2566" width="17" style="2" customWidth="1"/>
    <col min="2567" max="2816" width="18.375" style="2"/>
    <col min="2817" max="2821" width="8.375" style="2" customWidth="1"/>
    <col min="2822" max="2822" width="17" style="2" customWidth="1"/>
    <col min="2823" max="3072" width="18.375" style="2"/>
    <col min="3073" max="3077" width="8.375" style="2" customWidth="1"/>
    <col min="3078" max="3078" width="17" style="2" customWidth="1"/>
    <col min="3079" max="3328" width="18.375" style="2"/>
    <col min="3329" max="3333" width="8.375" style="2" customWidth="1"/>
    <col min="3334" max="3334" width="17" style="2" customWidth="1"/>
    <col min="3335" max="3584" width="18.375" style="2"/>
    <col min="3585" max="3589" width="8.375" style="2" customWidth="1"/>
    <col min="3590" max="3590" width="17" style="2" customWidth="1"/>
    <col min="3591" max="3840" width="18.375" style="2"/>
    <col min="3841" max="3845" width="8.375" style="2" customWidth="1"/>
    <col min="3846" max="3846" width="17" style="2" customWidth="1"/>
    <col min="3847" max="4096" width="18.375" style="2"/>
    <col min="4097" max="4101" width="8.375" style="2" customWidth="1"/>
    <col min="4102" max="4102" width="17" style="2" customWidth="1"/>
    <col min="4103" max="4352" width="18.375" style="2"/>
    <col min="4353" max="4357" width="8.375" style="2" customWidth="1"/>
    <col min="4358" max="4358" width="17" style="2" customWidth="1"/>
    <col min="4359" max="4608" width="18.375" style="2"/>
    <col min="4609" max="4613" width="8.375" style="2" customWidth="1"/>
    <col min="4614" max="4614" width="17" style="2" customWidth="1"/>
    <col min="4615" max="4864" width="18.375" style="2"/>
    <col min="4865" max="4869" width="8.375" style="2" customWidth="1"/>
    <col min="4870" max="4870" width="17" style="2" customWidth="1"/>
    <col min="4871" max="5120" width="18.375" style="2"/>
    <col min="5121" max="5125" width="8.375" style="2" customWidth="1"/>
    <col min="5126" max="5126" width="17" style="2" customWidth="1"/>
    <col min="5127" max="5376" width="18.375" style="2"/>
    <col min="5377" max="5381" width="8.375" style="2" customWidth="1"/>
    <col min="5382" max="5382" width="17" style="2" customWidth="1"/>
    <col min="5383" max="5632" width="18.375" style="2"/>
    <col min="5633" max="5637" width="8.375" style="2" customWidth="1"/>
    <col min="5638" max="5638" width="17" style="2" customWidth="1"/>
    <col min="5639" max="5888" width="18.375" style="2"/>
    <col min="5889" max="5893" width="8.375" style="2" customWidth="1"/>
    <col min="5894" max="5894" width="17" style="2" customWidth="1"/>
    <col min="5895" max="6144" width="18.375" style="2"/>
    <col min="6145" max="6149" width="8.375" style="2" customWidth="1"/>
    <col min="6150" max="6150" width="17" style="2" customWidth="1"/>
    <col min="6151" max="6400" width="18.375" style="2"/>
    <col min="6401" max="6405" width="8.375" style="2" customWidth="1"/>
    <col min="6406" max="6406" width="17" style="2" customWidth="1"/>
    <col min="6407" max="6656" width="18.375" style="2"/>
    <col min="6657" max="6661" width="8.375" style="2" customWidth="1"/>
    <col min="6662" max="6662" width="17" style="2" customWidth="1"/>
    <col min="6663" max="6912" width="18.375" style="2"/>
    <col min="6913" max="6917" width="8.375" style="2" customWidth="1"/>
    <col min="6918" max="6918" width="17" style="2" customWidth="1"/>
    <col min="6919" max="7168" width="18.375" style="2"/>
    <col min="7169" max="7173" width="8.375" style="2" customWidth="1"/>
    <col min="7174" max="7174" width="17" style="2" customWidth="1"/>
    <col min="7175" max="7424" width="18.375" style="2"/>
    <col min="7425" max="7429" width="8.375" style="2" customWidth="1"/>
    <col min="7430" max="7430" width="17" style="2" customWidth="1"/>
    <col min="7431" max="7680" width="18.375" style="2"/>
    <col min="7681" max="7685" width="8.375" style="2" customWidth="1"/>
    <col min="7686" max="7686" width="17" style="2" customWidth="1"/>
    <col min="7687" max="7936" width="18.375" style="2"/>
    <col min="7937" max="7941" width="8.375" style="2" customWidth="1"/>
    <col min="7942" max="7942" width="17" style="2" customWidth="1"/>
    <col min="7943" max="8192" width="18.375" style="2"/>
    <col min="8193" max="8197" width="8.375" style="2" customWidth="1"/>
    <col min="8198" max="8198" width="17" style="2" customWidth="1"/>
    <col min="8199" max="8448" width="18.375" style="2"/>
    <col min="8449" max="8453" width="8.375" style="2" customWidth="1"/>
    <col min="8454" max="8454" width="17" style="2" customWidth="1"/>
    <col min="8455" max="8704" width="18.375" style="2"/>
    <col min="8705" max="8709" width="8.375" style="2" customWidth="1"/>
    <col min="8710" max="8710" width="17" style="2" customWidth="1"/>
    <col min="8711" max="8960" width="18.375" style="2"/>
    <col min="8961" max="8965" width="8.375" style="2" customWidth="1"/>
    <col min="8966" max="8966" width="17" style="2" customWidth="1"/>
    <col min="8967" max="9216" width="18.375" style="2"/>
    <col min="9217" max="9221" width="8.375" style="2" customWidth="1"/>
    <col min="9222" max="9222" width="17" style="2" customWidth="1"/>
    <col min="9223" max="9472" width="18.375" style="2"/>
    <col min="9473" max="9477" width="8.375" style="2" customWidth="1"/>
    <col min="9478" max="9478" width="17" style="2" customWidth="1"/>
    <col min="9479" max="9728" width="18.375" style="2"/>
    <col min="9729" max="9733" width="8.375" style="2" customWidth="1"/>
    <col min="9734" max="9734" width="17" style="2" customWidth="1"/>
    <col min="9735" max="9984" width="18.375" style="2"/>
    <col min="9985" max="9989" width="8.375" style="2" customWidth="1"/>
    <col min="9990" max="9990" width="17" style="2" customWidth="1"/>
    <col min="9991" max="10240" width="18.375" style="2"/>
    <col min="10241" max="10245" width="8.375" style="2" customWidth="1"/>
    <col min="10246" max="10246" width="17" style="2" customWidth="1"/>
    <col min="10247" max="10496" width="18.375" style="2"/>
    <col min="10497" max="10501" width="8.375" style="2" customWidth="1"/>
    <col min="10502" max="10502" width="17" style="2" customWidth="1"/>
    <col min="10503" max="10752" width="18.375" style="2"/>
    <col min="10753" max="10757" width="8.375" style="2" customWidth="1"/>
    <col min="10758" max="10758" width="17" style="2" customWidth="1"/>
    <col min="10759" max="11008" width="18.375" style="2"/>
    <col min="11009" max="11013" width="8.375" style="2" customWidth="1"/>
    <col min="11014" max="11014" width="17" style="2" customWidth="1"/>
    <col min="11015" max="11264" width="18.375" style="2"/>
    <col min="11265" max="11269" width="8.375" style="2" customWidth="1"/>
    <col min="11270" max="11270" width="17" style="2" customWidth="1"/>
    <col min="11271" max="11520" width="18.375" style="2"/>
    <col min="11521" max="11525" width="8.375" style="2" customWidth="1"/>
    <col min="11526" max="11526" width="17" style="2" customWidth="1"/>
    <col min="11527" max="11776" width="18.375" style="2"/>
    <col min="11777" max="11781" width="8.375" style="2" customWidth="1"/>
    <col min="11782" max="11782" width="17" style="2" customWidth="1"/>
    <col min="11783" max="12032" width="18.375" style="2"/>
    <col min="12033" max="12037" width="8.375" style="2" customWidth="1"/>
    <col min="12038" max="12038" width="17" style="2" customWidth="1"/>
    <col min="12039" max="12288" width="18.375" style="2"/>
    <col min="12289" max="12293" width="8.375" style="2" customWidth="1"/>
    <col min="12294" max="12294" width="17" style="2" customWidth="1"/>
    <col min="12295" max="12544" width="18.375" style="2"/>
    <col min="12545" max="12549" width="8.375" style="2" customWidth="1"/>
    <col min="12550" max="12550" width="17" style="2" customWidth="1"/>
    <col min="12551" max="12800" width="18.375" style="2"/>
    <col min="12801" max="12805" width="8.375" style="2" customWidth="1"/>
    <col min="12806" max="12806" width="17" style="2" customWidth="1"/>
    <col min="12807" max="13056" width="18.375" style="2"/>
    <col min="13057" max="13061" width="8.375" style="2" customWidth="1"/>
    <col min="13062" max="13062" width="17" style="2" customWidth="1"/>
    <col min="13063" max="13312" width="18.375" style="2"/>
    <col min="13313" max="13317" width="8.375" style="2" customWidth="1"/>
    <col min="13318" max="13318" width="17" style="2" customWidth="1"/>
    <col min="13319" max="13568" width="18.375" style="2"/>
    <col min="13569" max="13573" width="8.375" style="2" customWidth="1"/>
    <col min="13574" max="13574" width="17" style="2" customWidth="1"/>
    <col min="13575" max="13824" width="18.375" style="2"/>
    <col min="13825" max="13829" width="8.375" style="2" customWidth="1"/>
    <col min="13830" max="13830" width="17" style="2" customWidth="1"/>
    <col min="13831" max="14080" width="18.375" style="2"/>
    <col min="14081" max="14085" width="8.375" style="2" customWidth="1"/>
    <col min="14086" max="14086" width="17" style="2" customWidth="1"/>
    <col min="14087" max="14336" width="18.375" style="2"/>
    <col min="14337" max="14341" width="8.375" style="2" customWidth="1"/>
    <col min="14342" max="14342" width="17" style="2" customWidth="1"/>
    <col min="14343" max="14592" width="18.375" style="2"/>
    <col min="14593" max="14597" width="8.375" style="2" customWidth="1"/>
    <col min="14598" max="14598" width="17" style="2" customWidth="1"/>
    <col min="14599" max="14848" width="18.375" style="2"/>
    <col min="14849" max="14853" width="8.375" style="2" customWidth="1"/>
    <col min="14854" max="14854" width="17" style="2" customWidth="1"/>
    <col min="14855" max="15104" width="18.375" style="2"/>
    <col min="15105" max="15109" width="8.375" style="2" customWidth="1"/>
    <col min="15110" max="15110" width="17" style="2" customWidth="1"/>
    <col min="15111" max="15360" width="18.375" style="2"/>
    <col min="15361" max="15365" width="8.375" style="2" customWidth="1"/>
    <col min="15366" max="15366" width="17" style="2" customWidth="1"/>
    <col min="15367" max="15616" width="18.375" style="2"/>
    <col min="15617" max="15621" width="8.375" style="2" customWidth="1"/>
    <col min="15622" max="15622" width="17" style="2" customWidth="1"/>
    <col min="15623" max="15872" width="18.375" style="2"/>
    <col min="15873" max="15877" width="8.375" style="2" customWidth="1"/>
    <col min="15878" max="15878" width="17" style="2" customWidth="1"/>
    <col min="15879" max="16128" width="18.375" style="2"/>
    <col min="16129" max="16133" width="8.375" style="2" customWidth="1"/>
    <col min="16134" max="16134" width="17" style="2" customWidth="1"/>
    <col min="16135" max="16384" width="18.375" style="2"/>
  </cols>
  <sheetData>
    <row r="2" spans="1:6" x14ac:dyDescent="0.2">
      <c r="A2" s="1" t="s">
        <v>134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12" t="s">
        <v>135</v>
      </c>
      <c r="D5" s="13" t="s">
        <v>136</v>
      </c>
      <c r="E5" s="14" t="s">
        <v>137</v>
      </c>
      <c r="F5" s="15" t="s">
        <v>138</v>
      </c>
    </row>
    <row r="6" spans="1:6" x14ac:dyDescent="0.2">
      <c r="A6" s="16"/>
      <c r="B6" s="17"/>
      <c r="C6" s="18"/>
      <c r="D6" s="19"/>
      <c r="E6" s="19"/>
      <c r="F6" s="71" t="s">
        <v>139</v>
      </c>
    </row>
    <row r="7" spans="1:6" x14ac:dyDescent="0.2">
      <c r="A7" s="21" t="s">
        <v>8</v>
      </c>
      <c r="B7" s="17"/>
      <c r="C7" s="47">
        <v>1</v>
      </c>
      <c r="D7" s="23">
        <v>1</v>
      </c>
      <c r="E7" s="23">
        <f>RANK(F7,F$7:F$70)</f>
        <v>1</v>
      </c>
      <c r="F7" s="30">
        <v>170300</v>
      </c>
    </row>
    <row r="8" spans="1:6" x14ac:dyDescent="0.2">
      <c r="A8" s="21" t="s">
        <v>54</v>
      </c>
      <c r="B8" s="17"/>
      <c r="C8" s="22">
        <v>4</v>
      </c>
      <c r="D8" s="23">
        <v>3</v>
      </c>
      <c r="E8" s="23">
        <f>RANK(F8,F$7:F$70)</f>
        <v>2</v>
      </c>
      <c r="F8" s="30">
        <v>140000</v>
      </c>
    </row>
    <row r="9" spans="1:6" x14ac:dyDescent="0.2">
      <c r="A9" s="21" t="s">
        <v>14</v>
      </c>
      <c r="B9" s="17"/>
      <c r="C9" s="47">
        <v>3</v>
      </c>
      <c r="D9" s="23">
        <v>4</v>
      </c>
      <c r="E9" s="23">
        <f>RANK(F9,F$7:F$70)</f>
        <v>3</v>
      </c>
      <c r="F9" s="30">
        <v>138500</v>
      </c>
    </row>
    <row r="10" spans="1:6" x14ac:dyDescent="0.2">
      <c r="A10" s="21" t="s">
        <v>16</v>
      </c>
      <c r="B10" s="17"/>
      <c r="C10" s="47">
        <v>2</v>
      </c>
      <c r="D10" s="23">
        <v>2</v>
      </c>
      <c r="E10" s="23">
        <f>RANK(F10,F$7:F$70)</f>
        <v>4</v>
      </c>
      <c r="F10" s="30">
        <v>138000</v>
      </c>
    </row>
    <row r="11" spans="1:6" x14ac:dyDescent="0.2">
      <c r="A11" s="21" t="s">
        <v>11</v>
      </c>
      <c r="B11" s="17"/>
      <c r="C11" s="47">
        <v>5</v>
      </c>
      <c r="D11" s="23">
        <v>5</v>
      </c>
      <c r="E11" s="23">
        <f>RANK(F11,F$7:F$70)</f>
        <v>5</v>
      </c>
      <c r="F11" s="30">
        <v>109800</v>
      </c>
    </row>
    <row r="12" spans="1:6" x14ac:dyDescent="0.2">
      <c r="A12" s="59" t="s">
        <v>101</v>
      </c>
      <c r="B12" s="87"/>
      <c r="C12" s="88"/>
      <c r="D12" s="89"/>
      <c r="E12" s="90"/>
      <c r="F12" s="74">
        <v>104800</v>
      </c>
    </row>
    <row r="13" spans="1:6" s="86" customFormat="1" x14ac:dyDescent="0.2">
      <c r="A13" s="81"/>
      <c r="B13" s="91"/>
      <c r="C13" s="92"/>
      <c r="D13" s="93"/>
      <c r="E13" s="94"/>
      <c r="F13" s="85"/>
    </row>
    <row r="14" spans="1:6" x14ac:dyDescent="0.2">
      <c r="A14" s="21" t="s">
        <v>140</v>
      </c>
      <c r="B14" s="17"/>
      <c r="C14" s="95" t="s">
        <v>27</v>
      </c>
      <c r="D14" s="27" t="s">
        <v>27</v>
      </c>
      <c r="E14" s="23">
        <f>RANK(F14,F$7:F$70)-1</f>
        <v>6</v>
      </c>
      <c r="F14" s="30">
        <v>104000</v>
      </c>
    </row>
    <row r="15" spans="1:6" x14ac:dyDescent="0.2">
      <c r="A15" s="21" t="s">
        <v>141</v>
      </c>
      <c r="B15" s="17"/>
      <c r="C15" s="22">
        <v>6</v>
      </c>
      <c r="D15" s="23">
        <v>6</v>
      </c>
      <c r="E15" s="27" t="s">
        <v>27</v>
      </c>
      <c r="F15" s="31" t="s">
        <v>27</v>
      </c>
    </row>
    <row r="16" spans="1:6" x14ac:dyDescent="0.2">
      <c r="A16" s="21" t="s">
        <v>142</v>
      </c>
      <c r="B16" s="17"/>
      <c r="C16" s="47">
        <v>12</v>
      </c>
      <c r="D16" s="23">
        <v>12</v>
      </c>
      <c r="E16" s="27" t="s">
        <v>27</v>
      </c>
      <c r="F16" s="31" t="s">
        <v>27</v>
      </c>
    </row>
    <row r="17" spans="1:6" x14ac:dyDescent="0.2">
      <c r="A17" s="21" t="s">
        <v>13</v>
      </c>
      <c r="B17" s="17"/>
      <c r="C17" s="47">
        <v>10</v>
      </c>
      <c r="D17" s="23">
        <v>8</v>
      </c>
      <c r="E17" s="23">
        <f t="shared" ref="E17:E24" si="0">RANK(F17,F$7:F$70)-1</f>
        <v>6</v>
      </c>
      <c r="F17" s="30">
        <v>104000</v>
      </c>
    </row>
    <row r="18" spans="1:6" x14ac:dyDescent="0.2">
      <c r="A18" s="21" t="s">
        <v>9</v>
      </c>
      <c r="B18" s="17"/>
      <c r="C18" s="47">
        <v>9</v>
      </c>
      <c r="D18" s="23">
        <v>10</v>
      </c>
      <c r="E18" s="23">
        <f t="shared" si="0"/>
        <v>8</v>
      </c>
      <c r="F18" s="30">
        <v>96500</v>
      </c>
    </row>
    <row r="19" spans="1:6" x14ac:dyDescent="0.2">
      <c r="A19" s="21" t="s">
        <v>21</v>
      </c>
      <c r="B19" s="17"/>
      <c r="C19" s="47">
        <v>8</v>
      </c>
      <c r="D19" s="23">
        <v>9</v>
      </c>
      <c r="E19" s="23">
        <f t="shared" si="0"/>
        <v>9</v>
      </c>
      <c r="F19" s="30">
        <v>95000</v>
      </c>
    </row>
    <row r="20" spans="1:6" x14ac:dyDescent="0.2">
      <c r="A20" s="21" t="s">
        <v>31</v>
      </c>
      <c r="B20" s="17"/>
      <c r="C20" s="47">
        <v>14</v>
      </c>
      <c r="D20" s="23">
        <v>13</v>
      </c>
      <c r="E20" s="23">
        <f t="shared" si="0"/>
        <v>10</v>
      </c>
      <c r="F20" s="30">
        <v>88000</v>
      </c>
    </row>
    <row r="21" spans="1:6" x14ac:dyDescent="0.2">
      <c r="A21" s="21"/>
      <c r="B21" s="17"/>
      <c r="C21" s="47"/>
      <c r="D21" s="23"/>
      <c r="E21" s="23"/>
      <c r="F21" s="30"/>
    </row>
    <row r="22" spans="1:6" x14ac:dyDescent="0.2">
      <c r="A22" s="21" t="s">
        <v>20</v>
      </c>
      <c r="B22" s="17"/>
      <c r="C22" s="47">
        <v>15</v>
      </c>
      <c r="D22" s="23">
        <v>15</v>
      </c>
      <c r="E22" s="23">
        <f t="shared" si="0"/>
        <v>11</v>
      </c>
      <c r="F22" s="30">
        <v>82900</v>
      </c>
    </row>
    <row r="23" spans="1:6" x14ac:dyDescent="0.2">
      <c r="A23" s="21" t="s">
        <v>23</v>
      </c>
      <c r="B23" s="17"/>
      <c r="C23" s="47">
        <v>12</v>
      </c>
      <c r="D23" s="23">
        <v>14</v>
      </c>
      <c r="E23" s="23">
        <f t="shared" si="0"/>
        <v>12</v>
      </c>
      <c r="F23" s="30">
        <v>79000</v>
      </c>
    </row>
    <row r="24" spans="1:6" x14ac:dyDescent="0.2">
      <c r="A24" s="21" t="s">
        <v>143</v>
      </c>
      <c r="B24" s="17"/>
      <c r="C24" s="95" t="s">
        <v>89</v>
      </c>
      <c r="D24" s="27" t="s">
        <v>89</v>
      </c>
      <c r="E24" s="23">
        <f t="shared" si="0"/>
        <v>13</v>
      </c>
      <c r="F24" s="31">
        <v>78200</v>
      </c>
    </row>
    <row r="25" spans="1:6" x14ac:dyDescent="0.2">
      <c r="A25" s="21" t="s">
        <v>144</v>
      </c>
      <c r="B25" s="17"/>
      <c r="C25" s="47">
        <v>11</v>
      </c>
      <c r="D25" s="23">
        <v>11</v>
      </c>
      <c r="E25" s="27" t="s">
        <v>27</v>
      </c>
      <c r="F25" s="31" t="s">
        <v>27</v>
      </c>
    </row>
    <row r="26" spans="1:6" x14ac:dyDescent="0.2">
      <c r="A26" s="21" t="s">
        <v>145</v>
      </c>
      <c r="B26" s="17"/>
      <c r="C26" s="47">
        <v>20</v>
      </c>
      <c r="D26" s="23">
        <v>22</v>
      </c>
      <c r="E26" s="27" t="s">
        <v>27</v>
      </c>
      <c r="F26" s="31" t="s">
        <v>27</v>
      </c>
    </row>
    <row r="27" spans="1:6" x14ac:dyDescent="0.2">
      <c r="A27" s="21" t="s">
        <v>36</v>
      </c>
      <c r="B27" s="17"/>
      <c r="C27" s="47">
        <v>19</v>
      </c>
      <c r="D27" s="23">
        <v>18</v>
      </c>
      <c r="E27" s="23">
        <f>RANK(F27,F$7:F$70)-1</f>
        <v>14</v>
      </c>
      <c r="F27" s="30">
        <v>76500</v>
      </c>
    </row>
    <row r="28" spans="1:6" x14ac:dyDescent="0.2">
      <c r="A28" s="21" t="s">
        <v>15</v>
      </c>
      <c r="B28" s="17"/>
      <c r="C28" s="47">
        <v>16</v>
      </c>
      <c r="D28" s="23">
        <v>16</v>
      </c>
      <c r="E28" s="23">
        <f>RANK(F28,F$7:F$70)-1</f>
        <v>15</v>
      </c>
      <c r="F28" s="30">
        <v>75000</v>
      </c>
    </row>
    <row r="29" spans="1:6" x14ac:dyDescent="0.2">
      <c r="A29" s="21"/>
      <c r="B29" s="17"/>
      <c r="C29" s="47"/>
      <c r="D29" s="23"/>
      <c r="E29" s="23"/>
      <c r="F29" s="30"/>
    </row>
    <row r="30" spans="1:6" x14ac:dyDescent="0.2">
      <c r="A30" s="21" t="s">
        <v>146</v>
      </c>
      <c r="B30" s="17"/>
      <c r="C30" s="95" t="s">
        <v>27</v>
      </c>
      <c r="D30" s="27" t="s">
        <v>27</v>
      </c>
      <c r="E30" s="23">
        <f>RANK(F30,F$7:F$70)-1</f>
        <v>16</v>
      </c>
      <c r="F30" s="30">
        <v>73600</v>
      </c>
    </row>
    <row r="31" spans="1:6" x14ac:dyDescent="0.2">
      <c r="A31" s="21" t="s">
        <v>147</v>
      </c>
      <c r="B31" s="17"/>
      <c r="C31" s="47">
        <v>7</v>
      </c>
      <c r="D31" s="23">
        <v>7</v>
      </c>
      <c r="E31" s="27" t="s">
        <v>27</v>
      </c>
      <c r="F31" s="31" t="s">
        <v>27</v>
      </c>
    </row>
    <row r="32" spans="1:6" x14ac:dyDescent="0.2">
      <c r="A32" s="21" t="s">
        <v>148</v>
      </c>
      <c r="B32" s="17"/>
      <c r="C32" s="95" t="s">
        <v>89</v>
      </c>
      <c r="D32" s="27" t="s">
        <v>89</v>
      </c>
      <c r="E32" s="27" t="s">
        <v>27</v>
      </c>
      <c r="F32" s="31" t="s">
        <v>27</v>
      </c>
    </row>
    <row r="33" spans="1:6" x14ac:dyDescent="0.2">
      <c r="A33" s="21" t="s">
        <v>149</v>
      </c>
      <c r="B33" s="17"/>
      <c r="C33" s="47">
        <v>41</v>
      </c>
      <c r="D33" s="23">
        <v>41</v>
      </c>
      <c r="E33" s="27" t="s">
        <v>27</v>
      </c>
      <c r="F33" s="31" t="s">
        <v>27</v>
      </c>
    </row>
    <row r="34" spans="1:6" x14ac:dyDescent="0.2">
      <c r="A34" s="21" t="s">
        <v>150</v>
      </c>
      <c r="B34" s="17"/>
      <c r="C34" s="95" t="s">
        <v>89</v>
      </c>
      <c r="D34" s="27" t="s">
        <v>89</v>
      </c>
      <c r="E34" s="27" t="s">
        <v>27</v>
      </c>
      <c r="F34" s="31" t="s">
        <v>27</v>
      </c>
    </row>
    <row r="35" spans="1:6" x14ac:dyDescent="0.2">
      <c r="A35" s="21" t="s">
        <v>151</v>
      </c>
      <c r="B35" s="17"/>
      <c r="C35" s="47">
        <v>42</v>
      </c>
      <c r="D35" s="23">
        <v>42</v>
      </c>
      <c r="E35" s="27" t="s">
        <v>27</v>
      </c>
      <c r="F35" s="31" t="s">
        <v>27</v>
      </c>
    </row>
    <row r="36" spans="1:6" x14ac:dyDescent="0.2">
      <c r="A36" s="21" t="s">
        <v>30</v>
      </c>
      <c r="B36" s="17"/>
      <c r="C36" s="47">
        <v>17</v>
      </c>
      <c r="D36" s="23">
        <v>17</v>
      </c>
      <c r="E36" s="23">
        <f>RANK(F36,F$7:F$70)-1</f>
        <v>17</v>
      </c>
      <c r="F36" s="30">
        <v>71800</v>
      </c>
    </row>
    <row r="37" spans="1:6" x14ac:dyDescent="0.2">
      <c r="A37" s="21" t="s">
        <v>19</v>
      </c>
      <c r="B37" s="17"/>
      <c r="C37" s="47">
        <v>18</v>
      </c>
      <c r="D37" s="23">
        <v>19</v>
      </c>
      <c r="E37" s="23">
        <f>RANK(F37,F$7:F$70)-1</f>
        <v>18</v>
      </c>
      <c r="F37" s="30">
        <v>71000</v>
      </c>
    </row>
    <row r="38" spans="1:6" x14ac:dyDescent="0.2">
      <c r="A38" s="21" t="s">
        <v>26</v>
      </c>
      <c r="B38" s="17"/>
      <c r="C38" s="95" t="s">
        <v>89</v>
      </c>
      <c r="D38" s="27" t="s">
        <v>89</v>
      </c>
      <c r="E38" s="23">
        <f>RANK(F38,F$7:F$70)-1</f>
        <v>18</v>
      </c>
      <c r="F38" s="30">
        <v>71000</v>
      </c>
    </row>
    <row r="39" spans="1:6" x14ac:dyDescent="0.2">
      <c r="A39" s="21" t="s">
        <v>28</v>
      </c>
      <c r="B39" s="17"/>
      <c r="C39" s="95" t="s">
        <v>89</v>
      </c>
      <c r="D39" s="27" t="s">
        <v>89</v>
      </c>
      <c r="E39" s="27" t="s">
        <v>27</v>
      </c>
      <c r="F39" s="31" t="s">
        <v>27</v>
      </c>
    </row>
    <row r="40" spans="1:6" x14ac:dyDescent="0.2">
      <c r="A40" s="21" t="s">
        <v>29</v>
      </c>
      <c r="B40" s="17"/>
      <c r="C40" s="47">
        <v>21</v>
      </c>
      <c r="D40" s="23">
        <v>20</v>
      </c>
      <c r="E40" s="27" t="s">
        <v>27</v>
      </c>
      <c r="F40" s="31" t="s">
        <v>27</v>
      </c>
    </row>
    <row r="41" spans="1:6" x14ac:dyDescent="0.2">
      <c r="A41" s="21" t="s">
        <v>44</v>
      </c>
      <c r="B41" s="17"/>
      <c r="C41" s="47">
        <v>25</v>
      </c>
      <c r="D41" s="23">
        <v>30</v>
      </c>
      <c r="E41" s="23">
        <f t="shared" ref="E41:E56" si="1">RANK(F41,F$7:F$70)-1</f>
        <v>20</v>
      </c>
      <c r="F41" s="30">
        <v>69000</v>
      </c>
    </row>
    <row r="42" spans="1:6" x14ac:dyDescent="0.2">
      <c r="A42" s="21"/>
      <c r="B42" s="17"/>
      <c r="C42" s="47"/>
      <c r="D42" s="23"/>
      <c r="E42" s="23"/>
      <c r="F42" s="30"/>
    </row>
    <row r="43" spans="1:6" x14ac:dyDescent="0.2">
      <c r="A43" s="21" t="s">
        <v>24</v>
      </c>
      <c r="B43" s="17"/>
      <c r="C43" s="47">
        <v>22</v>
      </c>
      <c r="D43" s="23">
        <v>21</v>
      </c>
      <c r="E43" s="23">
        <f t="shared" si="1"/>
        <v>20</v>
      </c>
      <c r="F43" s="30">
        <v>69000</v>
      </c>
    </row>
    <row r="44" spans="1:6" x14ac:dyDescent="0.2">
      <c r="A44" s="21" t="s">
        <v>40</v>
      </c>
      <c r="B44" s="17"/>
      <c r="C44" s="47">
        <v>24</v>
      </c>
      <c r="D44" s="23">
        <v>23</v>
      </c>
      <c r="E44" s="23">
        <f t="shared" si="1"/>
        <v>22</v>
      </c>
      <c r="F44" s="30">
        <v>66000</v>
      </c>
    </row>
    <row r="45" spans="1:6" x14ac:dyDescent="0.2">
      <c r="A45" s="21" t="s">
        <v>34</v>
      </c>
      <c r="B45" s="17"/>
      <c r="C45" s="47">
        <v>26</v>
      </c>
      <c r="D45" s="23">
        <v>24</v>
      </c>
      <c r="E45" s="23">
        <f t="shared" si="1"/>
        <v>23</v>
      </c>
      <c r="F45" s="30">
        <v>65000</v>
      </c>
    </row>
    <row r="46" spans="1:6" x14ac:dyDescent="0.2">
      <c r="A46" s="21" t="s">
        <v>22</v>
      </c>
      <c r="B46" s="17"/>
      <c r="C46" s="47">
        <v>23</v>
      </c>
      <c r="D46" s="23">
        <v>25</v>
      </c>
      <c r="E46" s="23">
        <f t="shared" si="1"/>
        <v>24</v>
      </c>
      <c r="F46" s="30">
        <v>62500</v>
      </c>
    </row>
    <row r="47" spans="1:6" x14ac:dyDescent="0.2">
      <c r="A47" s="21" t="s">
        <v>41</v>
      </c>
      <c r="B47" s="17"/>
      <c r="C47" s="47">
        <v>30</v>
      </c>
      <c r="D47" s="23">
        <v>26</v>
      </c>
      <c r="E47" s="23">
        <f t="shared" si="1"/>
        <v>25</v>
      </c>
      <c r="F47" s="30">
        <v>60700</v>
      </c>
    </row>
    <row r="48" spans="1:6" x14ac:dyDescent="0.2">
      <c r="A48" s="21"/>
      <c r="B48" s="17"/>
      <c r="C48" s="47"/>
      <c r="D48" s="23"/>
      <c r="E48" s="23"/>
      <c r="F48" s="30"/>
    </row>
    <row r="49" spans="1:6" x14ac:dyDescent="0.2">
      <c r="A49" s="21" t="s">
        <v>33</v>
      </c>
      <c r="B49" s="17"/>
      <c r="C49" s="47">
        <v>32</v>
      </c>
      <c r="D49" s="23">
        <v>29</v>
      </c>
      <c r="E49" s="23">
        <f t="shared" si="1"/>
        <v>26</v>
      </c>
      <c r="F49" s="30">
        <v>58700</v>
      </c>
    </row>
    <row r="50" spans="1:6" x14ac:dyDescent="0.2">
      <c r="A50" s="21" t="s">
        <v>17</v>
      </c>
      <c r="B50" s="17"/>
      <c r="C50" s="47">
        <v>26</v>
      </c>
      <c r="D50" s="23">
        <v>27</v>
      </c>
      <c r="E50" s="23">
        <f t="shared" si="1"/>
        <v>27</v>
      </c>
      <c r="F50" s="30">
        <v>58400</v>
      </c>
    </row>
    <row r="51" spans="1:6" x14ac:dyDescent="0.2">
      <c r="A51" s="21" t="s">
        <v>43</v>
      </c>
      <c r="B51" s="17"/>
      <c r="C51" s="47">
        <v>29</v>
      </c>
      <c r="D51" s="23">
        <v>28</v>
      </c>
      <c r="E51" s="23">
        <f t="shared" si="1"/>
        <v>28</v>
      </c>
      <c r="F51" s="30">
        <v>57400</v>
      </c>
    </row>
    <row r="52" spans="1:6" x14ac:dyDescent="0.2">
      <c r="A52" s="21" t="s">
        <v>18</v>
      </c>
      <c r="B52" s="17"/>
      <c r="C52" s="47">
        <v>28</v>
      </c>
      <c r="D52" s="23">
        <v>30</v>
      </c>
      <c r="E52" s="23">
        <f t="shared" si="1"/>
        <v>29</v>
      </c>
      <c r="F52" s="30">
        <v>57000</v>
      </c>
    </row>
    <row r="53" spans="1:6" x14ac:dyDescent="0.2">
      <c r="A53" s="21" t="s">
        <v>25</v>
      </c>
      <c r="B53" s="17"/>
      <c r="C53" s="47">
        <v>31</v>
      </c>
      <c r="D53" s="23">
        <v>32</v>
      </c>
      <c r="E53" s="23">
        <f t="shared" si="1"/>
        <v>30</v>
      </c>
      <c r="F53" s="30">
        <v>54500</v>
      </c>
    </row>
    <row r="54" spans="1:6" x14ac:dyDescent="0.2">
      <c r="A54" s="21"/>
      <c r="B54" s="17"/>
      <c r="C54" s="47"/>
      <c r="D54" s="23"/>
      <c r="E54" s="23"/>
      <c r="F54" s="30"/>
    </row>
    <row r="55" spans="1:6" x14ac:dyDescent="0.2">
      <c r="A55" s="21" t="s">
        <v>50</v>
      </c>
      <c r="B55" s="17"/>
      <c r="C55" s="47">
        <v>33</v>
      </c>
      <c r="D55" s="23">
        <v>33</v>
      </c>
      <c r="E55" s="23">
        <f t="shared" si="1"/>
        <v>31</v>
      </c>
      <c r="F55" s="30">
        <v>53600</v>
      </c>
    </row>
    <row r="56" spans="1:6" x14ac:dyDescent="0.2">
      <c r="A56" s="21" t="s">
        <v>152</v>
      </c>
      <c r="B56" s="17"/>
      <c r="C56" s="95" t="s">
        <v>89</v>
      </c>
      <c r="D56" s="27" t="s">
        <v>89</v>
      </c>
      <c r="E56" s="23">
        <f t="shared" si="1"/>
        <v>32</v>
      </c>
      <c r="F56" s="30">
        <v>51500</v>
      </c>
    </row>
    <row r="57" spans="1:6" x14ac:dyDescent="0.2">
      <c r="A57" s="21" t="s">
        <v>153</v>
      </c>
      <c r="B57" s="17"/>
      <c r="C57" s="47">
        <v>35</v>
      </c>
      <c r="D57" s="23">
        <v>34</v>
      </c>
      <c r="E57" s="27" t="s">
        <v>27</v>
      </c>
      <c r="F57" s="31" t="s">
        <v>27</v>
      </c>
    </row>
    <row r="58" spans="1:6" x14ac:dyDescent="0.2">
      <c r="A58" s="21" t="s">
        <v>154</v>
      </c>
      <c r="B58" s="17"/>
      <c r="C58" s="95" t="s">
        <v>89</v>
      </c>
      <c r="D58" s="27" t="s">
        <v>89</v>
      </c>
      <c r="E58" s="27" t="s">
        <v>27</v>
      </c>
      <c r="F58" s="31" t="s">
        <v>27</v>
      </c>
    </row>
    <row r="59" spans="1:6" x14ac:dyDescent="0.2">
      <c r="A59" s="21" t="s">
        <v>155</v>
      </c>
      <c r="B59" s="17"/>
      <c r="C59" s="95" t="s">
        <v>89</v>
      </c>
      <c r="D59" s="27" t="s">
        <v>89</v>
      </c>
      <c r="E59" s="27" t="s">
        <v>27</v>
      </c>
      <c r="F59" s="31" t="s">
        <v>27</v>
      </c>
    </row>
    <row r="60" spans="1:6" x14ac:dyDescent="0.2">
      <c r="A60" s="21" t="s">
        <v>39</v>
      </c>
      <c r="B60" s="17"/>
      <c r="C60" s="47">
        <v>36</v>
      </c>
      <c r="D60" s="23">
        <v>36</v>
      </c>
      <c r="E60" s="23">
        <f t="shared" ref="E60:E67" si="2">RANK(F60,F$7:F$70)-1</f>
        <v>33</v>
      </c>
      <c r="F60" s="30">
        <v>48100</v>
      </c>
    </row>
    <row r="61" spans="1:6" x14ac:dyDescent="0.2">
      <c r="A61" s="21" t="s">
        <v>38</v>
      </c>
      <c r="B61" s="17"/>
      <c r="C61" s="47">
        <v>34</v>
      </c>
      <c r="D61" s="23">
        <v>35</v>
      </c>
      <c r="E61" s="23">
        <f t="shared" si="2"/>
        <v>34</v>
      </c>
      <c r="F61" s="30">
        <v>47500</v>
      </c>
    </row>
    <row r="62" spans="1:6" x14ac:dyDescent="0.2">
      <c r="A62" s="21" t="s">
        <v>46</v>
      </c>
      <c r="B62" s="17"/>
      <c r="C62" s="47">
        <v>37</v>
      </c>
      <c r="D62" s="23">
        <v>37</v>
      </c>
      <c r="E62" s="23">
        <f t="shared" si="2"/>
        <v>35</v>
      </c>
      <c r="F62" s="30">
        <v>47100</v>
      </c>
    </row>
    <row r="63" spans="1:6" x14ac:dyDescent="0.2">
      <c r="A63" s="21"/>
      <c r="B63" s="17"/>
      <c r="C63" s="47"/>
      <c r="D63" s="23"/>
      <c r="E63" s="23"/>
      <c r="F63" s="30"/>
    </row>
    <row r="64" spans="1:6" x14ac:dyDescent="0.2">
      <c r="A64" s="21" t="s">
        <v>49</v>
      </c>
      <c r="B64" s="17"/>
      <c r="C64" s="47">
        <v>38</v>
      </c>
      <c r="D64" s="23">
        <v>38</v>
      </c>
      <c r="E64" s="23">
        <f t="shared" si="2"/>
        <v>36</v>
      </c>
      <c r="F64" s="30">
        <v>40300</v>
      </c>
    </row>
    <row r="65" spans="1:6" x14ac:dyDescent="0.2">
      <c r="A65" s="21" t="s">
        <v>55</v>
      </c>
      <c r="B65" s="17"/>
      <c r="C65" s="47">
        <v>39</v>
      </c>
      <c r="D65" s="23">
        <v>39</v>
      </c>
      <c r="E65" s="23">
        <f t="shared" si="2"/>
        <v>37</v>
      </c>
      <c r="F65" s="30">
        <v>38200</v>
      </c>
    </row>
    <row r="66" spans="1:6" x14ac:dyDescent="0.2">
      <c r="A66" s="21" t="s">
        <v>48</v>
      </c>
      <c r="B66" s="17"/>
      <c r="C66" s="47">
        <v>39</v>
      </c>
      <c r="D66" s="23">
        <v>40</v>
      </c>
      <c r="E66" s="23">
        <f t="shared" si="2"/>
        <v>38</v>
      </c>
      <c r="F66" s="30">
        <v>37000</v>
      </c>
    </row>
    <row r="67" spans="1:6" x14ac:dyDescent="0.2">
      <c r="A67" s="21" t="s">
        <v>57</v>
      </c>
      <c r="B67" s="17"/>
      <c r="C67" s="47">
        <v>43</v>
      </c>
      <c r="D67" s="23">
        <v>43</v>
      </c>
      <c r="E67" s="23">
        <f t="shared" si="2"/>
        <v>39</v>
      </c>
      <c r="F67" s="30">
        <v>19000</v>
      </c>
    </row>
    <row r="68" spans="1:6" x14ac:dyDescent="0.2">
      <c r="A68" s="21" t="s">
        <v>58</v>
      </c>
      <c r="B68" s="17"/>
      <c r="C68" s="95" t="s">
        <v>89</v>
      </c>
      <c r="D68" s="27" t="s">
        <v>89</v>
      </c>
      <c r="E68" s="27" t="s">
        <v>27</v>
      </c>
      <c r="F68" s="31" t="s">
        <v>27</v>
      </c>
    </row>
    <row r="69" spans="1:6" x14ac:dyDescent="0.2">
      <c r="A69" s="21"/>
      <c r="B69" s="17"/>
      <c r="C69" s="95"/>
      <c r="D69" s="27"/>
      <c r="E69" s="27"/>
      <c r="F69" s="31"/>
    </row>
    <row r="70" spans="1:6" x14ac:dyDescent="0.2">
      <c r="A70" s="21" t="s">
        <v>59</v>
      </c>
      <c r="B70" s="17"/>
      <c r="C70" s="95" t="s">
        <v>89</v>
      </c>
      <c r="D70" s="27" t="s">
        <v>89</v>
      </c>
      <c r="E70" s="27" t="s">
        <v>27</v>
      </c>
      <c r="F70" s="31" t="s">
        <v>27</v>
      </c>
    </row>
    <row r="71" spans="1:6" x14ac:dyDescent="0.2">
      <c r="A71" s="75"/>
      <c r="B71" s="11"/>
      <c r="C71" s="96"/>
      <c r="D71" s="97"/>
      <c r="E71" s="97"/>
      <c r="F71" s="98"/>
    </row>
    <row r="72" spans="1:6" x14ac:dyDescent="0.2">
      <c r="A72" s="99" t="s">
        <v>61</v>
      </c>
      <c r="B72" s="100" t="s">
        <v>156</v>
      </c>
      <c r="C72" s="17"/>
      <c r="D72" s="17"/>
      <c r="E72" s="17"/>
      <c r="F72" s="40"/>
    </row>
    <row r="73" spans="1:6" x14ac:dyDescent="0.2">
      <c r="A73" s="21" t="s">
        <v>63</v>
      </c>
      <c r="B73" s="41" t="s">
        <v>157</v>
      </c>
      <c r="C73" s="17"/>
      <c r="D73" s="17"/>
      <c r="E73" s="17"/>
      <c r="F73" s="40"/>
    </row>
    <row r="74" spans="1:6" x14ac:dyDescent="0.2">
      <c r="A74" s="21" t="s">
        <v>65</v>
      </c>
      <c r="B74" s="41" t="s">
        <v>158</v>
      </c>
      <c r="C74" s="17"/>
      <c r="D74" s="17"/>
      <c r="E74" s="17"/>
      <c r="F74" s="40"/>
    </row>
    <row r="75" spans="1:6" ht="18" thickBot="1" x14ac:dyDescent="0.25">
      <c r="A75" s="101"/>
      <c r="B75" s="43" t="s">
        <v>159</v>
      </c>
      <c r="C75" s="3"/>
      <c r="D75" s="3"/>
      <c r="E75" s="3"/>
      <c r="F75" s="44"/>
    </row>
    <row r="76" spans="1:6" x14ac:dyDescent="0.2">
      <c r="A76" s="45"/>
    </row>
    <row r="80" spans="1:6" x14ac:dyDescent="0.2">
      <c r="A80" s="45"/>
    </row>
    <row r="82" spans="1:1" x14ac:dyDescent="0.2">
      <c r="A82" s="45"/>
    </row>
    <row r="84" spans="1:1" x14ac:dyDescent="0.2">
      <c r="A84" s="45"/>
    </row>
    <row r="85" spans="1:1" x14ac:dyDescent="0.2">
      <c r="A85" s="45"/>
    </row>
    <row r="86" spans="1:1" x14ac:dyDescent="0.2">
      <c r="A86" s="45"/>
    </row>
    <row r="88" spans="1:1" x14ac:dyDescent="0.2">
      <c r="A88" s="45"/>
    </row>
    <row r="90" spans="1:1" x14ac:dyDescent="0.2">
      <c r="A90" s="45"/>
    </row>
    <row r="91" spans="1:1" x14ac:dyDescent="0.2">
      <c r="A91" s="45"/>
    </row>
    <row r="92" spans="1:1" x14ac:dyDescent="0.2">
      <c r="A92" s="45"/>
    </row>
    <row r="94" spans="1:1" x14ac:dyDescent="0.2">
      <c r="A94" s="45"/>
    </row>
    <row r="96" spans="1:1" x14ac:dyDescent="0.2">
      <c r="A96" s="45"/>
    </row>
    <row r="98" spans="1:1" x14ac:dyDescent="0.2">
      <c r="A98" s="45"/>
    </row>
  </sheetData>
  <phoneticPr fontId="3"/>
  <pageMargins left="0.75" right="0.75" top="1" bottom="1" header="0.51200000000000001" footer="0.51200000000000001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27</vt:i4>
      </vt:variant>
    </vt:vector>
  </HeadingPairs>
  <TitlesOfParts>
    <vt:vector size="45" baseType="lpstr">
      <vt:lpstr>59</vt:lpstr>
      <vt:lpstr>58</vt:lpstr>
      <vt:lpstr>57-2</vt:lpstr>
      <vt:lpstr>57-1</vt:lpstr>
      <vt:lpstr>56-2</vt:lpstr>
      <vt:lpstr>56-1</vt:lpstr>
      <vt:lpstr>55</vt:lpstr>
      <vt:lpstr>54</vt:lpstr>
      <vt:lpstr>53</vt:lpstr>
      <vt:lpstr>52-2</vt:lpstr>
      <vt:lpstr>52-1</vt:lpstr>
      <vt:lpstr>51-2</vt:lpstr>
      <vt:lpstr>51-1</vt:lpstr>
      <vt:lpstr>50-2</vt:lpstr>
      <vt:lpstr>50-1</vt:lpstr>
      <vt:lpstr>49</vt:lpstr>
      <vt:lpstr>48</vt:lpstr>
      <vt:lpstr>47</vt:lpstr>
      <vt:lpstr>'57-2'!\a</vt:lpstr>
      <vt:lpstr>'57-2'!\b</vt:lpstr>
      <vt:lpstr>'57-2'!\c</vt:lpstr>
      <vt:lpstr>'57-2'!\d</vt:lpstr>
      <vt:lpstr>'57-2'!\e</vt:lpstr>
      <vt:lpstr>'57-2'!\f</vt:lpstr>
      <vt:lpstr>'57-2'!\k</vt:lpstr>
      <vt:lpstr>'57-2'!\p</vt:lpstr>
      <vt:lpstr>'47'!Print_Area</vt:lpstr>
      <vt:lpstr>'48'!Print_Area</vt:lpstr>
      <vt:lpstr>'49'!Print_Area</vt:lpstr>
      <vt:lpstr>'50-1'!Print_Area</vt:lpstr>
      <vt:lpstr>'50-2'!Print_Area</vt:lpstr>
      <vt:lpstr>'51-1'!Print_Area</vt:lpstr>
      <vt:lpstr>'51-2'!Print_Area</vt:lpstr>
      <vt:lpstr>'52-1'!Print_Area</vt:lpstr>
      <vt:lpstr>'52-2'!Print_Area</vt:lpstr>
      <vt:lpstr>'53'!Print_Area</vt:lpstr>
      <vt:lpstr>'54'!Print_Area</vt:lpstr>
      <vt:lpstr>'55'!Print_Area</vt:lpstr>
      <vt:lpstr>'56-1'!Print_Area</vt:lpstr>
      <vt:lpstr>'56-2'!Print_Area</vt:lpstr>
      <vt:lpstr>'57-1'!Print_Area</vt:lpstr>
      <vt:lpstr>'57-2'!Print_Area</vt:lpstr>
      <vt:lpstr>'58'!Print_Area</vt:lpstr>
      <vt:lpstr>'59'!Print_Area</vt:lpstr>
      <vt:lpstr>'57-2'!Print_Area_MI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2018-03-05T04:58:09Z</dcterms:created>
  <dcterms:modified xsi:type="dcterms:W3CDTF">2018-03-05T05:17:26Z</dcterms:modified>
</cp:coreProperties>
</file>