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20"/>
  </bookViews>
  <sheets>
    <sheet name="24" sheetId="24" r:id="rId1"/>
    <sheet name="23" sheetId="23" r:id="rId2"/>
    <sheet name="22" sheetId="22" r:id="rId3"/>
    <sheet name="21" sheetId="21" r:id="rId4"/>
    <sheet name="20" sheetId="20" r:id="rId5"/>
    <sheet name="19" sheetId="19" r:id="rId6"/>
    <sheet name="18" sheetId="18" r:id="rId7"/>
    <sheet name="17" sheetId="17" r:id="rId8"/>
    <sheet name="16" sheetId="16" r:id="rId9"/>
    <sheet name="15" sheetId="15" r:id="rId10"/>
    <sheet name="14" sheetId="14" r:id="rId11"/>
    <sheet name="13" sheetId="13" r:id="rId12"/>
    <sheet name="12" sheetId="12" r:id="rId13"/>
    <sheet name="11" sheetId="11" r:id="rId14"/>
    <sheet name="10" sheetId="10" r:id="rId15"/>
    <sheet name="9" sheetId="9" r:id="rId16"/>
    <sheet name="8" sheetId="8" r:id="rId17"/>
    <sheet name="7" sheetId="7" r:id="rId18"/>
    <sheet name="6" sheetId="6" r:id="rId19"/>
    <sheet name="5" sheetId="5" r:id="rId20"/>
    <sheet name="4" sheetId="4" r:id="rId21"/>
  </sheets>
  <definedNames>
    <definedName name="_Fill" localSheetId="17" hidden="1">'7'!$E$7:$E$66</definedName>
    <definedName name="_Fill" hidden="1">#REF!</definedName>
    <definedName name="_Key1" localSheetId="14" hidden="1">#REF!</definedName>
    <definedName name="_Key1" localSheetId="13" hidden="1">#REF!</definedName>
    <definedName name="_Key1" localSheetId="12" hidden="1">#REF!</definedName>
    <definedName name="_Key1" localSheetId="11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'19'!$F$7:$F$66</definedName>
    <definedName name="_Key1" localSheetId="4" hidden="1">'20'!$F$7:$F$66</definedName>
    <definedName name="_Key1" localSheetId="3" hidden="1">'21'!$F$7:$F$66</definedName>
    <definedName name="_Key1" localSheetId="2" hidden="1">'22'!$F$7:$F$66</definedName>
    <definedName name="_Key1" localSheetId="1" hidden="1">'23'!$F$7:$F$66</definedName>
    <definedName name="_Key1" localSheetId="0" hidden="1">'24'!$F$7:$F$66</definedName>
    <definedName name="_Key1" localSheetId="19" hidden="1">#REF!</definedName>
    <definedName name="_Key1" localSheetId="18" hidden="1">#REF!</definedName>
    <definedName name="_Key1" localSheetId="17" hidden="1">'7'!$F$7</definedName>
    <definedName name="_Key1" localSheetId="16" hidden="1">#REF!</definedName>
    <definedName name="_Key1" localSheetId="15" hidden="1">#REF!</definedName>
    <definedName name="_Key1" hidden="1">#REF!</definedName>
    <definedName name="_Key2" localSheetId="14" hidden="1">#REF!</definedName>
    <definedName name="_Key2" localSheetId="13" hidden="1">#REF!</definedName>
    <definedName name="_Key2" localSheetId="12" hidden="1">#REF!</definedName>
    <definedName name="_Key2" localSheetId="11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'19'!#REF!</definedName>
    <definedName name="_Key2" localSheetId="4" hidden="1">'20'!#REF!</definedName>
    <definedName name="_Key2" localSheetId="3" hidden="1">'21'!#REF!</definedName>
    <definedName name="_Key2" localSheetId="2" hidden="1">'22'!#REF!</definedName>
    <definedName name="_Key2" localSheetId="1" hidden="1">'23'!#REF!</definedName>
    <definedName name="_Key2" localSheetId="0" hidden="1">'24'!#REF!</definedName>
    <definedName name="_Key2" localSheetId="19" hidden="1">#REF!</definedName>
    <definedName name="_Key2" localSheetId="18" hidden="1">#REF!</definedName>
    <definedName name="_Key2" localSheetId="16" hidden="1">#REF!</definedName>
    <definedName name="_Key2" localSheetId="15" hidden="1">#REF!</definedName>
    <definedName name="_Key2" hidden="1">#REF!</definedName>
    <definedName name="_Order1" localSheetId="14" hidden="1">0</definedName>
    <definedName name="_Order1" localSheetId="13" hidden="1">0</definedName>
    <definedName name="_Order1" localSheetId="12" hidden="1">0</definedName>
    <definedName name="_Order1" localSheetId="11" hidden="1">0</definedName>
    <definedName name="_Order1" localSheetId="10" hidden="1">0</definedName>
    <definedName name="_Order1" localSheetId="9" hidden="1">0</definedName>
    <definedName name="_Order1" localSheetId="8" hidden="1">0</definedName>
    <definedName name="_Order1" localSheetId="7" hidden="1">0</definedName>
    <definedName name="_Order1" localSheetId="6" hidden="1">0</definedName>
    <definedName name="_Order1" localSheetId="5" hidden="1">0</definedName>
    <definedName name="_Order1" localSheetId="4" hidden="1">0</definedName>
    <definedName name="_Order1" localSheetId="3" hidden="1">0</definedName>
    <definedName name="_Order1" localSheetId="2" hidden="1">0</definedName>
    <definedName name="_Order1" localSheetId="1" hidden="1">0</definedName>
    <definedName name="_Order1" localSheetId="0" hidden="1">0</definedName>
    <definedName name="_Order1" localSheetId="19" hidden="1">0</definedName>
    <definedName name="_Order1" localSheetId="18" hidden="1">0</definedName>
    <definedName name="_Order1" localSheetId="17" hidden="1">0</definedName>
    <definedName name="_Order1" localSheetId="16" hidden="1">0</definedName>
    <definedName name="_Order1" localSheetId="15" hidden="1">0</definedName>
    <definedName name="_Order1" hidden="1">255</definedName>
    <definedName name="_Order2" hidden="1">255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Regression_Int" localSheetId="17" hidden="1">1</definedName>
    <definedName name="_Sort" localSheetId="14" hidden="1">#REF!</definedName>
    <definedName name="_Sort" localSheetId="13" hidden="1">#REF!</definedName>
    <definedName name="_Sort" localSheetId="12" hidden="1">#REF!</definedName>
    <definedName name="_Sort" localSheetId="11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'19'!$A$7:$F$66</definedName>
    <definedName name="_Sort" localSheetId="4" hidden="1">'20'!$A$7:$F$66</definedName>
    <definedName name="_Sort" localSheetId="3" hidden="1">'21'!$A$7:$F$66</definedName>
    <definedName name="_Sort" localSheetId="2" hidden="1">'22'!$A$7:$F$66</definedName>
    <definedName name="_Sort" localSheetId="1" hidden="1">'23'!$A$7:$F$66</definedName>
    <definedName name="_Sort" localSheetId="0" hidden="1">'24'!$A$7:$F$66</definedName>
    <definedName name="_Sort" localSheetId="19" hidden="1">#REF!</definedName>
    <definedName name="_Sort" localSheetId="18" hidden="1">#REF!</definedName>
    <definedName name="_Sort" localSheetId="16" hidden="1">#REF!</definedName>
    <definedName name="_Sort" localSheetId="15" hidden="1">#REF!</definedName>
    <definedName name="_Sort" hidden="1">#REF!</definedName>
    <definedName name="\a" localSheetId="14">#REF!</definedName>
    <definedName name="\a" localSheetId="13">#REF!</definedName>
    <definedName name="\a" localSheetId="12">#REF!</definedName>
    <definedName name="\a" localSheetId="11">#REF!</definedName>
    <definedName name="\a" localSheetId="10">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'19'!#REF!</definedName>
    <definedName name="\a" localSheetId="4">'20'!#REF!</definedName>
    <definedName name="\a" localSheetId="3">'21'!#REF!</definedName>
    <definedName name="\a" localSheetId="2">'22'!#REF!</definedName>
    <definedName name="\a" localSheetId="1">'23'!#REF!</definedName>
    <definedName name="\a" localSheetId="0">'24'!#REF!</definedName>
    <definedName name="\a" localSheetId="19">#REF!</definedName>
    <definedName name="\a" localSheetId="18">#REF!</definedName>
    <definedName name="\a" localSheetId="17">'7'!#REF!</definedName>
    <definedName name="\a" localSheetId="16">#REF!</definedName>
    <definedName name="\a" localSheetId="15">#REF!</definedName>
    <definedName name="\a">#REF!</definedName>
    <definedName name="\b" localSheetId="14">#REF!</definedName>
    <definedName name="\b" localSheetId="13">#REF!</definedName>
    <definedName name="\b" localSheetId="12">#REF!</definedName>
    <definedName name="\b" localSheetId="11">#REF!</definedName>
    <definedName name="\b" localSheetId="10">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'19'!#REF!</definedName>
    <definedName name="\b" localSheetId="4">'20'!#REF!</definedName>
    <definedName name="\b" localSheetId="3">'21'!#REF!</definedName>
    <definedName name="\b" localSheetId="2">'22'!#REF!</definedName>
    <definedName name="\b" localSheetId="1">'23'!#REF!</definedName>
    <definedName name="\b" localSheetId="0">'24'!#REF!</definedName>
    <definedName name="\b" localSheetId="19">#REF!</definedName>
    <definedName name="\b" localSheetId="18">#REF!</definedName>
    <definedName name="\b" localSheetId="17">'7'!#REF!</definedName>
    <definedName name="\b" localSheetId="16">#REF!</definedName>
    <definedName name="\b" localSheetId="15">#REF!</definedName>
    <definedName name="\b">#REF!</definedName>
    <definedName name="\c" localSheetId="14">#REF!</definedName>
    <definedName name="\c" localSheetId="13">#REF!</definedName>
    <definedName name="\c" localSheetId="12">#REF!</definedName>
    <definedName name="\c" localSheetId="11">#REF!</definedName>
    <definedName name="\c" localSheetId="10">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'19'!#REF!</definedName>
    <definedName name="\c" localSheetId="4">'20'!#REF!</definedName>
    <definedName name="\c" localSheetId="3">'21'!#REF!</definedName>
    <definedName name="\c" localSheetId="2">'22'!#REF!</definedName>
    <definedName name="\c" localSheetId="1">'23'!#REF!</definedName>
    <definedName name="\c" localSheetId="0">'24'!#REF!</definedName>
    <definedName name="\c" localSheetId="19">#REF!</definedName>
    <definedName name="\c" localSheetId="18">#REF!</definedName>
    <definedName name="\c" localSheetId="17">'7'!#REF!</definedName>
    <definedName name="\c" localSheetId="16">#REF!</definedName>
    <definedName name="\c" localSheetId="15">#REF!</definedName>
    <definedName name="\c">#REF!</definedName>
    <definedName name="\d" localSheetId="14">#REF!</definedName>
    <definedName name="\d" localSheetId="13">#REF!</definedName>
    <definedName name="\d" localSheetId="12">#REF!</definedName>
    <definedName name="\d" localSheetId="11">#REF!</definedName>
    <definedName name="\d" localSheetId="10">#REF!</definedName>
    <definedName name="\d" localSheetId="9">#REF!</definedName>
    <definedName name="\d" localSheetId="8">#REF!</definedName>
    <definedName name="\d" localSheetId="7">#REF!</definedName>
    <definedName name="\d" localSheetId="6">#REF!</definedName>
    <definedName name="\d" localSheetId="5">'19'!#REF!</definedName>
    <definedName name="\d" localSheetId="4">'20'!#REF!</definedName>
    <definedName name="\d" localSheetId="3">'21'!#REF!</definedName>
    <definedName name="\d" localSheetId="2">'22'!#REF!</definedName>
    <definedName name="\d" localSheetId="1">'23'!#REF!</definedName>
    <definedName name="\d" localSheetId="0">'24'!#REF!</definedName>
    <definedName name="\d" localSheetId="19">#REF!</definedName>
    <definedName name="\d" localSheetId="18">#REF!</definedName>
    <definedName name="\d" localSheetId="17">'7'!#REF!</definedName>
    <definedName name="\d" localSheetId="16">#REF!</definedName>
    <definedName name="\d" localSheetId="15">#REF!</definedName>
    <definedName name="\d">#REF!</definedName>
    <definedName name="\e" localSheetId="14">#REF!</definedName>
    <definedName name="\e" localSheetId="13">#REF!</definedName>
    <definedName name="\e" localSheetId="12">#REF!</definedName>
    <definedName name="\e" localSheetId="11">#REF!</definedName>
    <definedName name="\e" localSheetId="10">#REF!</definedName>
    <definedName name="\e" localSheetId="9">#REF!</definedName>
    <definedName name="\e" localSheetId="8">#REF!</definedName>
    <definedName name="\e" localSheetId="7">#REF!</definedName>
    <definedName name="\e" localSheetId="6">#REF!</definedName>
    <definedName name="\e" localSheetId="5">'19'!#REF!</definedName>
    <definedName name="\e" localSheetId="4">'20'!#REF!</definedName>
    <definedName name="\e" localSheetId="3">'21'!#REF!</definedName>
    <definedName name="\e" localSheetId="2">'22'!#REF!</definedName>
    <definedName name="\e" localSheetId="1">'23'!#REF!</definedName>
    <definedName name="\e" localSheetId="0">'24'!#REF!</definedName>
    <definedName name="\e" localSheetId="19">#REF!</definedName>
    <definedName name="\e" localSheetId="18">#REF!</definedName>
    <definedName name="\e" localSheetId="17">'7'!#REF!</definedName>
    <definedName name="\e" localSheetId="16">#REF!</definedName>
    <definedName name="\e" localSheetId="15">#REF!</definedName>
    <definedName name="\e">#REF!</definedName>
    <definedName name="\f" localSheetId="14">#REF!</definedName>
    <definedName name="\f" localSheetId="13">#REF!</definedName>
    <definedName name="\f" localSheetId="12">#REF!</definedName>
    <definedName name="\f" localSheetId="11">#REF!</definedName>
    <definedName name="\f" localSheetId="10">#REF!</definedName>
    <definedName name="\f" localSheetId="9">#REF!</definedName>
    <definedName name="\f" localSheetId="8">#REF!</definedName>
    <definedName name="\f" localSheetId="7">#REF!</definedName>
    <definedName name="\f" localSheetId="6">#REF!</definedName>
    <definedName name="\f" localSheetId="5">'19'!#REF!</definedName>
    <definedName name="\f" localSheetId="4">'20'!#REF!</definedName>
    <definedName name="\f" localSheetId="3">'21'!#REF!</definedName>
    <definedName name="\f" localSheetId="2">'22'!#REF!</definedName>
    <definedName name="\f" localSheetId="1">'23'!#REF!</definedName>
    <definedName name="\f" localSheetId="0">'24'!#REF!</definedName>
    <definedName name="\f" localSheetId="19">#REF!</definedName>
    <definedName name="\f" localSheetId="18">#REF!</definedName>
    <definedName name="\f" localSheetId="17">'7'!#REF!</definedName>
    <definedName name="\f" localSheetId="16">#REF!</definedName>
    <definedName name="\f" localSheetId="15">#REF!</definedName>
    <definedName name="\f">#REF!</definedName>
    <definedName name="\k" localSheetId="14">#REF!</definedName>
    <definedName name="\k" localSheetId="13">#REF!</definedName>
    <definedName name="\k" localSheetId="12">#REF!</definedName>
    <definedName name="\k" localSheetId="11">#REF!</definedName>
    <definedName name="\k" localSheetId="10">#REF!</definedName>
    <definedName name="\k" localSheetId="9">#REF!</definedName>
    <definedName name="\k" localSheetId="8">#REF!</definedName>
    <definedName name="\k" localSheetId="7">#REF!</definedName>
    <definedName name="\k" localSheetId="6">#REF!</definedName>
    <definedName name="\k" localSheetId="5">'19'!#REF!</definedName>
    <definedName name="\k" localSheetId="4">'20'!#REF!</definedName>
    <definedName name="\k" localSheetId="3">'21'!#REF!</definedName>
    <definedName name="\k" localSheetId="2">'22'!#REF!</definedName>
    <definedName name="\k" localSheetId="1">'23'!#REF!</definedName>
    <definedName name="\k" localSheetId="0">'24'!#REF!</definedName>
    <definedName name="\k" localSheetId="19">#REF!</definedName>
    <definedName name="\k" localSheetId="18">#REF!</definedName>
    <definedName name="\k" localSheetId="17">'7'!#REF!</definedName>
    <definedName name="\k" localSheetId="16">#REF!</definedName>
    <definedName name="\k" localSheetId="15">#REF!</definedName>
    <definedName name="\k">#REF!</definedName>
    <definedName name="\p" localSheetId="14">#REF!</definedName>
    <definedName name="\p" localSheetId="13">#REF!</definedName>
    <definedName name="\p" localSheetId="12">#REF!</definedName>
    <definedName name="\p" localSheetId="11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'19'!#REF!</definedName>
    <definedName name="\p" localSheetId="4">'20'!#REF!</definedName>
    <definedName name="\p" localSheetId="3">'21'!#REF!</definedName>
    <definedName name="\p" localSheetId="2">'22'!#REF!</definedName>
    <definedName name="\p" localSheetId="1">'23'!#REF!</definedName>
    <definedName name="\p" localSheetId="0">'24'!#REF!</definedName>
    <definedName name="\p" localSheetId="19">#REF!</definedName>
    <definedName name="\p" localSheetId="18">#REF!</definedName>
    <definedName name="\p" localSheetId="17">'7'!#REF!</definedName>
    <definedName name="\p" localSheetId="16">#REF!</definedName>
    <definedName name="\p" localSheetId="15">#REF!</definedName>
    <definedName name="\p">#REF!</definedName>
    <definedName name="H8県人口">#N/A</definedName>
    <definedName name="_xlnm.Print_Area" localSheetId="14">'10'!$A$1:$F$77</definedName>
    <definedName name="_xlnm.Print_Area" localSheetId="13">'11'!$A$1:$F$76</definedName>
    <definedName name="_xlnm.Print_Area" localSheetId="12">'12'!$A$1:$F$77</definedName>
    <definedName name="_xlnm.Print_Area" localSheetId="11">'13'!$A$1:$F$77</definedName>
    <definedName name="_xlnm.Print_Area" localSheetId="10">'14'!$A$1:$F$76</definedName>
    <definedName name="_xlnm.Print_Area" localSheetId="9">'15'!$A$1:$F$77</definedName>
    <definedName name="_xlnm.Print_Area" localSheetId="8">'16'!$A$1:$F$76</definedName>
    <definedName name="_xlnm.Print_Area" localSheetId="7">'17'!$A$1:$F$72</definedName>
    <definedName name="_xlnm.Print_Area" localSheetId="6">'18'!$A$1:$F$72</definedName>
    <definedName name="_xlnm.Print_Area" localSheetId="5">'19'!$A$1:$F$71</definedName>
    <definedName name="_xlnm.Print_Area" localSheetId="4">'20'!$A$1:$F$71</definedName>
    <definedName name="_xlnm.Print_Area" localSheetId="3">'21'!$A$1:$F$71</definedName>
    <definedName name="_xlnm.Print_Area" localSheetId="2">'22'!$A$1:$F$71</definedName>
    <definedName name="_xlnm.Print_Area" localSheetId="1">'23'!$A$1:$F$71</definedName>
    <definedName name="_xlnm.Print_Area" localSheetId="0">'24'!$A$1:$F$71</definedName>
    <definedName name="_xlnm.Print_Area" localSheetId="20">'4'!$A$1:$F$76</definedName>
    <definedName name="_xlnm.Print_Area" localSheetId="19">'5'!$A$1:$F$76</definedName>
    <definedName name="_xlnm.Print_Area" localSheetId="18">'6'!$A$1:$F$73</definedName>
    <definedName name="_xlnm.Print_Area" localSheetId="17">'7'!$A$1:$F$71</definedName>
    <definedName name="_xlnm.Print_Area" localSheetId="16">'8'!$A$1:$F$77</definedName>
    <definedName name="_xlnm.Print_Area" localSheetId="15">'9'!$A$1:$F$77</definedName>
    <definedName name="Print_Area_MI" localSheetId="5">'19'!$A$1:$F$72</definedName>
    <definedName name="Print_Area_MI" localSheetId="4">'20'!$A$1:$F$72</definedName>
    <definedName name="Print_Area_MI" localSheetId="3">'21'!$A$1:$F$72</definedName>
    <definedName name="Print_Area_MI" localSheetId="2">'22'!$A$1:$F$72</definedName>
    <definedName name="Print_Area_MI" localSheetId="1">'23'!$A$1:$F$72</definedName>
    <definedName name="Print_Area_MI" localSheetId="0">'24'!$A$1:$F$72</definedName>
    <definedName name="Print_Area_MI" localSheetId="17">'7'!$A$1:$F$72</definedName>
    <definedName name="範囲">#N/A</definedName>
  </definedNames>
  <calcPr calcId="145621"/>
</workbook>
</file>

<file path=xl/calcChain.xml><?xml version="1.0" encoding="utf-8"?>
<calcChain xmlns="http://schemas.openxmlformats.org/spreadsheetml/2006/main">
  <c r="E66" i="18" l="1"/>
  <c r="E65" i="18"/>
  <c r="E64" i="18"/>
  <c r="E62" i="18"/>
  <c r="E61" i="18"/>
  <c r="E60" i="18"/>
  <c r="E59" i="18"/>
  <c r="E58" i="18"/>
  <c r="E56" i="18"/>
  <c r="E55" i="18"/>
  <c r="E52" i="18"/>
  <c r="E51" i="18"/>
  <c r="E50" i="18"/>
  <c r="E48" i="18"/>
  <c r="E47" i="18"/>
  <c r="E46" i="18"/>
  <c r="E45" i="18"/>
  <c r="E44" i="18"/>
  <c r="E42" i="18"/>
  <c r="E41" i="18"/>
  <c r="E40" i="18"/>
  <c r="E39" i="18"/>
  <c r="E38" i="18"/>
  <c r="E36" i="18"/>
  <c r="E35" i="18"/>
  <c r="E34" i="18"/>
  <c r="E33" i="18"/>
  <c r="E32" i="18"/>
  <c r="E30" i="18"/>
  <c r="E29" i="18"/>
  <c r="E28" i="18"/>
  <c r="E26" i="18"/>
  <c r="E25" i="18"/>
  <c r="E23" i="18"/>
  <c r="E22" i="18"/>
  <c r="E21" i="18"/>
  <c r="E20" i="18"/>
  <c r="E19" i="18"/>
  <c r="E17" i="18"/>
  <c r="E16" i="18"/>
  <c r="E15" i="18"/>
  <c r="E14" i="18"/>
  <c r="E13" i="18"/>
  <c r="E11" i="18"/>
  <c r="E10" i="18"/>
  <c r="E9" i="18"/>
  <c r="E8" i="18"/>
  <c r="E7" i="18"/>
  <c r="E66" i="17"/>
  <c r="E65" i="17"/>
  <c r="E64" i="17"/>
  <c r="E62" i="17"/>
  <c r="E61" i="17"/>
  <c r="E60" i="17"/>
  <c r="E59" i="17"/>
  <c r="E58" i="17"/>
  <c r="E56" i="17"/>
  <c r="E55" i="17"/>
  <c r="E54" i="17"/>
  <c r="E53" i="17"/>
  <c r="E52" i="17"/>
  <c r="E50" i="17"/>
  <c r="E49" i="17"/>
  <c r="E48" i="17"/>
  <c r="E47" i="17"/>
  <c r="E46" i="17"/>
  <c r="E44" i="17"/>
  <c r="E43" i="17"/>
  <c r="E42" i="17"/>
  <c r="E41" i="17"/>
  <c r="E40" i="17"/>
  <c r="E38" i="17"/>
  <c r="E37" i="17"/>
  <c r="E36" i="17"/>
  <c r="E35" i="17"/>
  <c r="E34" i="17"/>
  <c r="E32" i="17"/>
  <c r="E31" i="17"/>
  <c r="E30" i="17"/>
  <c r="E29" i="17"/>
  <c r="E28" i="17"/>
  <c r="E24" i="17"/>
  <c r="E23" i="17"/>
  <c r="E21" i="17"/>
  <c r="E20" i="17"/>
  <c r="E19" i="17"/>
  <c r="E17" i="17"/>
  <c r="E16" i="17"/>
  <c r="E15" i="17"/>
  <c r="E14" i="17"/>
  <c r="E13" i="17"/>
  <c r="E11" i="17"/>
  <c r="E10" i="17"/>
  <c r="E9" i="17"/>
  <c r="E8" i="17"/>
  <c r="E7" i="17"/>
  <c r="E71" i="16"/>
  <c r="E70" i="16"/>
  <c r="E69" i="16"/>
  <c r="E68" i="16"/>
  <c r="E66" i="16"/>
  <c r="E65" i="16"/>
  <c r="E64" i="16"/>
  <c r="E63" i="16"/>
  <c r="E62" i="16"/>
  <c r="E60" i="16"/>
  <c r="E59" i="16"/>
  <c r="E58" i="16"/>
  <c r="E57" i="16"/>
  <c r="E56" i="16"/>
  <c r="E52" i="16"/>
  <c r="E51" i="16"/>
  <c r="E50" i="16"/>
  <c r="E49" i="16"/>
  <c r="E48" i="16"/>
  <c r="E44" i="16"/>
  <c r="E43" i="16"/>
  <c r="E42" i="16"/>
  <c r="E41" i="16"/>
  <c r="E40" i="16"/>
  <c r="E35" i="16"/>
  <c r="E34" i="16"/>
  <c r="E31" i="16"/>
  <c r="E30" i="16"/>
  <c r="E29" i="16"/>
  <c r="E27" i="16"/>
  <c r="E26" i="16"/>
  <c r="E25" i="16"/>
  <c r="E19" i="16"/>
  <c r="E17" i="16"/>
  <c r="E13" i="16"/>
  <c r="E12" i="16"/>
  <c r="E11" i="16"/>
  <c r="E8" i="16"/>
  <c r="E7" i="16"/>
  <c r="E71" i="15"/>
  <c r="E70" i="15"/>
  <c r="E67" i="15"/>
  <c r="E64" i="15"/>
  <c r="E59" i="15"/>
  <c r="E58" i="15"/>
  <c r="E57" i="15"/>
  <c r="E54" i="15"/>
  <c r="E53" i="15"/>
  <c r="E51" i="15"/>
  <c r="E50" i="15"/>
  <c r="E49" i="15"/>
  <c r="E48" i="15"/>
  <c r="E47" i="15"/>
  <c r="E45" i="15"/>
  <c r="E44" i="15"/>
  <c r="E43" i="15"/>
  <c r="E42" i="15"/>
  <c r="E41" i="15"/>
  <c r="E39" i="15"/>
  <c r="E38" i="15"/>
  <c r="E37" i="15"/>
  <c r="E35" i="15"/>
  <c r="E34" i="15"/>
  <c r="E27" i="15"/>
  <c r="E26" i="15"/>
  <c r="E23" i="15"/>
  <c r="E22" i="15"/>
  <c r="E21" i="15"/>
  <c r="E19" i="15"/>
  <c r="E18" i="15"/>
  <c r="E17" i="15"/>
  <c r="E16" i="15"/>
  <c r="E15" i="15"/>
  <c r="E13" i="15"/>
  <c r="E12" i="15"/>
  <c r="E9" i="15"/>
  <c r="E8" i="15"/>
  <c r="E7" i="15"/>
  <c r="E71" i="14"/>
  <c r="E70" i="14"/>
  <c r="E69" i="14"/>
  <c r="E68" i="14"/>
  <c r="E66" i="14"/>
  <c r="E65" i="14"/>
  <c r="E64" i="14"/>
  <c r="E63" i="14"/>
  <c r="E60" i="14"/>
  <c r="E58" i="14"/>
  <c r="E55" i="14"/>
  <c r="E54" i="14"/>
  <c r="E53" i="14"/>
  <c r="E52" i="14"/>
  <c r="E50" i="14"/>
  <c r="E49" i="14"/>
  <c r="E45" i="14"/>
  <c r="E44" i="14"/>
  <c r="E43" i="14"/>
  <c r="E41" i="14"/>
  <c r="E40" i="14"/>
  <c r="E39" i="14"/>
  <c r="E36" i="14"/>
  <c r="E35" i="14"/>
  <c r="E33" i="14"/>
  <c r="E32" i="14"/>
  <c r="E31" i="14"/>
  <c r="E30" i="14"/>
  <c r="E29" i="14"/>
  <c r="E27" i="14"/>
  <c r="E21" i="14"/>
  <c r="E19" i="14"/>
  <c r="E18" i="14"/>
  <c r="E15" i="14"/>
  <c r="E11" i="14"/>
  <c r="E10" i="14"/>
  <c r="E9" i="14"/>
  <c r="E8" i="14"/>
  <c r="E7" i="14"/>
  <c r="E71" i="13"/>
  <c r="E70" i="13"/>
  <c r="E69" i="13"/>
  <c r="E68" i="13"/>
  <c r="E66" i="13"/>
  <c r="E65" i="13"/>
  <c r="E62" i="13"/>
  <c r="E61" i="13"/>
  <c r="E58" i="13"/>
  <c r="E56" i="13"/>
  <c r="E55" i="13"/>
  <c r="E54" i="13"/>
  <c r="E53" i="13"/>
  <c r="E50" i="13"/>
  <c r="E48" i="13"/>
  <c r="E47" i="13"/>
  <c r="E46" i="13"/>
  <c r="E45" i="13"/>
  <c r="E44" i="13"/>
  <c r="E42" i="13"/>
  <c r="E39" i="13"/>
  <c r="E37" i="13"/>
  <c r="E36" i="13"/>
  <c r="E35" i="13"/>
  <c r="E33" i="13"/>
  <c r="E32" i="13"/>
  <c r="E28" i="13"/>
  <c r="E22" i="13"/>
  <c r="E21" i="13"/>
  <c r="E19" i="13"/>
  <c r="E18" i="13"/>
  <c r="E17" i="13"/>
  <c r="E16" i="13"/>
  <c r="E15" i="13"/>
  <c r="E11" i="13"/>
  <c r="E10" i="13"/>
  <c r="E9" i="13"/>
  <c r="E8" i="13"/>
  <c r="E7" i="13"/>
  <c r="E71" i="12"/>
  <c r="E70" i="12"/>
  <c r="E69" i="12"/>
  <c r="E68" i="12"/>
  <c r="E66" i="12"/>
  <c r="E65" i="12"/>
  <c r="E64" i="12"/>
  <c r="E63" i="12"/>
  <c r="E62" i="12"/>
  <c r="E60" i="12"/>
  <c r="E59" i="12"/>
  <c r="E56" i="12"/>
  <c r="E55" i="12"/>
  <c r="E52" i="12"/>
  <c r="E48" i="12"/>
  <c r="E47" i="12"/>
  <c r="E46" i="12"/>
  <c r="E45" i="12"/>
  <c r="E44" i="12"/>
  <c r="E40" i="12"/>
  <c r="E38" i="12"/>
  <c r="E37" i="12"/>
  <c r="E36" i="12"/>
  <c r="E33" i="12"/>
  <c r="E26" i="12"/>
  <c r="E25" i="12"/>
  <c r="E24" i="12"/>
  <c r="E23" i="12"/>
  <c r="E22" i="12"/>
  <c r="E20" i="12"/>
  <c r="E19" i="12"/>
  <c r="E18" i="12"/>
  <c r="E17" i="12"/>
  <c r="E16" i="12"/>
  <c r="E14" i="12"/>
  <c r="E13" i="12"/>
  <c r="E9" i="12"/>
  <c r="E8" i="12"/>
  <c r="E7" i="12"/>
  <c r="E71" i="11"/>
  <c r="E70" i="11"/>
  <c r="E69" i="11"/>
  <c r="E68" i="11"/>
  <c r="E66" i="11"/>
  <c r="E65" i="11"/>
  <c r="E64" i="11"/>
  <c r="E63" i="11"/>
  <c r="E62" i="11"/>
  <c r="E60" i="11"/>
  <c r="E59" i="11"/>
  <c r="E58" i="11"/>
  <c r="E54" i="11"/>
  <c r="E53" i="11"/>
  <c r="E49" i="11"/>
  <c r="E48" i="11"/>
  <c r="E47" i="11"/>
  <c r="E46" i="11"/>
  <c r="E43" i="11"/>
  <c r="E41" i="11"/>
  <c r="E38" i="11"/>
  <c r="E37" i="11"/>
  <c r="E36" i="11"/>
  <c r="E30" i="11"/>
  <c r="E28" i="11"/>
  <c r="E27" i="11"/>
  <c r="E26" i="11"/>
  <c r="E23" i="11"/>
  <c r="E22" i="11"/>
  <c r="E20" i="11"/>
  <c r="E19" i="11"/>
  <c r="E18" i="11"/>
  <c r="E14" i="11"/>
  <c r="E13" i="11"/>
  <c r="E11" i="11"/>
  <c r="E10" i="11"/>
  <c r="E9" i="11"/>
  <c r="E8" i="11"/>
  <c r="E7" i="11"/>
  <c r="E71" i="10"/>
  <c r="E70" i="10"/>
  <c r="E69" i="10"/>
  <c r="E68" i="10"/>
  <c r="E66" i="10"/>
  <c r="E65" i="10"/>
  <c r="E64" i="10"/>
  <c r="E63" i="10"/>
  <c r="E62" i="10"/>
  <c r="E60" i="10"/>
  <c r="E59" i="10"/>
  <c r="E58" i="10"/>
  <c r="E55" i="10"/>
  <c r="E54" i="10"/>
  <c r="E52" i="10"/>
  <c r="E49" i="10"/>
  <c r="E48" i="10"/>
  <c r="E47" i="10"/>
  <c r="E44" i="10"/>
  <c r="E42" i="10"/>
  <c r="E41" i="10"/>
  <c r="E40" i="10"/>
  <c r="E39" i="10"/>
  <c r="E35" i="10"/>
  <c r="E33" i="10"/>
  <c r="E32" i="10"/>
  <c r="E30" i="10"/>
  <c r="E29" i="10"/>
  <c r="E28" i="10"/>
  <c r="E26" i="10"/>
  <c r="E25" i="10"/>
  <c r="E22" i="10"/>
  <c r="E16" i="10"/>
  <c r="E15" i="10"/>
  <c r="E11" i="10"/>
  <c r="E10" i="10"/>
  <c r="E9" i="10"/>
  <c r="E8" i="10"/>
  <c r="E7" i="10"/>
  <c r="E71" i="9"/>
  <c r="E70" i="9"/>
  <c r="E69" i="9"/>
  <c r="E68" i="9"/>
  <c r="E66" i="9"/>
  <c r="E65" i="9"/>
  <c r="E64" i="9"/>
  <c r="E63" i="9"/>
  <c r="E62" i="9"/>
  <c r="E60" i="9"/>
  <c r="E59" i="9"/>
  <c r="E58" i="9"/>
  <c r="E55" i="9"/>
  <c r="E51" i="9"/>
  <c r="E49" i="9"/>
  <c r="E48" i="9"/>
  <c r="E47" i="9"/>
  <c r="E46" i="9"/>
  <c r="E45" i="9"/>
  <c r="E41" i="9"/>
  <c r="E38" i="9"/>
  <c r="E37" i="9"/>
  <c r="E36" i="9"/>
  <c r="E30" i="9"/>
  <c r="E28" i="9"/>
  <c r="E25" i="9"/>
  <c r="E22" i="9"/>
  <c r="E20" i="9"/>
  <c r="E19" i="9"/>
  <c r="E17" i="9"/>
  <c r="E16" i="9"/>
  <c r="E15" i="9"/>
  <c r="E14" i="9"/>
  <c r="E13" i="9"/>
  <c r="E11" i="9"/>
  <c r="E10" i="9"/>
  <c r="E9" i="9"/>
  <c r="E8" i="9"/>
  <c r="E7" i="9"/>
  <c r="E71" i="8"/>
  <c r="E70" i="8"/>
  <c r="E69" i="8"/>
  <c r="E68" i="8"/>
  <c r="E66" i="8"/>
  <c r="E65" i="8"/>
  <c r="E64" i="8"/>
  <c r="E63" i="8"/>
  <c r="E62" i="8"/>
  <c r="E58" i="8"/>
  <c r="E57" i="8"/>
  <c r="E56" i="8"/>
  <c r="E55" i="8"/>
  <c r="E52" i="8"/>
  <c r="E50" i="8"/>
  <c r="E49" i="8"/>
  <c r="E48" i="8"/>
  <c r="E47" i="8"/>
  <c r="E46" i="8"/>
  <c r="E44" i="8"/>
  <c r="E41" i="8"/>
  <c r="E40" i="8"/>
  <c r="E37" i="8"/>
  <c r="E36" i="8"/>
  <c r="E29" i="8"/>
  <c r="E26" i="8"/>
  <c r="E25" i="8"/>
  <c r="E24" i="8"/>
  <c r="E22" i="8"/>
  <c r="E20" i="8"/>
  <c r="E16" i="8"/>
  <c r="E15" i="8"/>
  <c r="E14" i="8"/>
  <c r="E13" i="8"/>
  <c r="E11" i="8"/>
  <c r="E10" i="8"/>
  <c r="E9" i="8"/>
  <c r="E8" i="8"/>
  <c r="E7" i="8"/>
  <c r="E66" i="7"/>
  <c r="E65" i="7"/>
  <c r="E64" i="7"/>
  <c r="E63" i="7"/>
  <c r="E62" i="7"/>
  <c r="E60" i="7"/>
  <c r="E59" i="7"/>
  <c r="E58" i="7"/>
  <c r="E57" i="7"/>
  <c r="E56" i="7"/>
  <c r="E54" i="7"/>
  <c r="E53" i="7"/>
  <c r="E52" i="7"/>
  <c r="E51" i="7"/>
  <c r="E50" i="7"/>
  <c r="E48" i="7"/>
  <c r="E47" i="7"/>
  <c r="E46" i="7"/>
  <c r="E45" i="7"/>
  <c r="E44" i="7"/>
  <c r="E42" i="7"/>
  <c r="E41" i="7"/>
  <c r="E40" i="7"/>
  <c r="E39" i="7"/>
  <c r="E38" i="7"/>
  <c r="E36" i="7"/>
  <c r="E35" i="7"/>
  <c r="E34" i="7"/>
  <c r="E33" i="7"/>
  <c r="E32" i="7"/>
  <c r="E30" i="7"/>
  <c r="E29" i="7"/>
  <c r="E28" i="7"/>
  <c r="E27" i="7"/>
  <c r="E26" i="7"/>
  <c r="E23" i="7"/>
  <c r="E22" i="7"/>
  <c r="E21" i="7"/>
  <c r="E20" i="7"/>
  <c r="E19" i="7"/>
  <c r="E17" i="7"/>
  <c r="E16" i="7"/>
  <c r="E15" i="7"/>
  <c r="E14" i="7"/>
  <c r="E13" i="7"/>
  <c r="E11" i="7"/>
  <c r="E10" i="7"/>
  <c r="E9" i="7"/>
  <c r="E8" i="7"/>
  <c r="E7" i="7"/>
  <c r="E67" i="6"/>
  <c r="E66" i="6"/>
  <c r="E65" i="6"/>
  <c r="E64" i="6"/>
  <c r="E62" i="6"/>
  <c r="E61" i="6"/>
  <c r="E60" i="6"/>
  <c r="E59" i="6"/>
  <c r="E58" i="6"/>
  <c r="E56" i="6"/>
  <c r="E55" i="6"/>
  <c r="E54" i="6"/>
  <c r="E53" i="6"/>
  <c r="E52" i="6"/>
  <c r="E50" i="6"/>
  <c r="E49" i="6"/>
  <c r="E48" i="6"/>
  <c r="E47" i="6"/>
  <c r="E46" i="6"/>
  <c r="E44" i="6"/>
  <c r="E41" i="6"/>
  <c r="E40" i="6"/>
  <c r="E39" i="6"/>
  <c r="E38" i="6"/>
  <c r="E36" i="6"/>
  <c r="E35" i="6"/>
  <c r="E34" i="6"/>
  <c r="E33" i="6"/>
  <c r="E32" i="6"/>
  <c r="E29" i="6"/>
  <c r="E28" i="6"/>
  <c r="E27" i="6"/>
  <c r="E26" i="6"/>
  <c r="E25" i="6"/>
  <c r="E23" i="6"/>
  <c r="E22" i="6"/>
  <c r="E21" i="6"/>
  <c r="E20" i="6"/>
  <c r="E19" i="6"/>
  <c r="E17" i="6"/>
  <c r="E16" i="6"/>
  <c r="E15" i="6"/>
  <c r="E14" i="6"/>
  <c r="E13" i="6"/>
  <c r="E11" i="6"/>
  <c r="E10" i="6"/>
  <c r="E9" i="6"/>
  <c r="E8" i="6"/>
  <c r="E7" i="6"/>
  <c r="E71" i="5"/>
  <c r="E70" i="5"/>
  <c r="E69" i="5"/>
  <c r="E68" i="5"/>
  <c r="E64" i="5"/>
  <c r="E63" i="5"/>
  <c r="E62" i="5"/>
  <c r="E59" i="5"/>
  <c r="E58" i="5"/>
  <c r="E56" i="5"/>
  <c r="E55" i="5"/>
  <c r="E54" i="5"/>
  <c r="E53" i="5"/>
  <c r="E52" i="5"/>
  <c r="E48" i="5"/>
  <c r="E47" i="5"/>
  <c r="E46" i="5"/>
  <c r="E45" i="5"/>
  <c r="E44" i="5"/>
  <c r="E42" i="5"/>
  <c r="E41" i="5"/>
  <c r="E40" i="5"/>
  <c r="E39" i="5"/>
  <c r="E36" i="5"/>
  <c r="E33" i="5"/>
  <c r="E29" i="5"/>
  <c r="E23" i="5"/>
  <c r="E22" i="5"/>
  <c r="E21" i="5"/>
  <c r="E19" i="5"/>
  <c r="E16" i="5"/>
  <c r="E15" i="5"/>
  <c r="E14" i="5"/>
  <c r="E13" i="5"/>
  <c r="E11" i="5"/>
  <c r="E10" i="5"/>
  <c r="E9" i="5"/>
  <c r="E8" i="5"/>
  <c r="E7" i="5"/>
  <c r="E70" i="4"/>
  <c r="E69" i="4"/>
  <c r="E68" i="4"/>
  <c r="E67" i="4"/>
  <c r="E65" i="4"/>
  <c r="E64" i="4"/>
  <c r="E63" i="4"/>
  <c r="E62" i="4"/>
  <c r="E61" i="4"/>
  <c r="E59" i="4"/>
  <c r="E58" i="4"/>
  <c r="E57" i="4"/>
  <c r="E56" i="4"/>
  <c r="E55" i="4"/>
  <c r="E53" i="4"/>
  <c r="E52" i="4"/>
  <c r="E51" i="4"/>
  <c r="E50" i="4"/>
  <c r="E46" i="4"/>
  <c r="E42" i="4"/>
  <c r="E41" i="4"/>
  <c r="E40" i="4"/>
  <c r="E39" i="4"/>
  <c r="E38" i="4"/>
  <c r="E36" i="4"/>
  <c r="E35" i="4"/>
  <c r="E34" i="4"/>
  <c r="E33" i="4"/>
  <c r="E30" i="4"/>
  <c r="E26" i="4"/>
  <c r="E25" i="4"/>
  <c r="E24" i="4"/>
  <c r="E23" i="4"/>
  <c r="E20" i="4"/>
  <c r="E18" i="4"/>
  <c r="E17" i="4"/>
  <c r="E14" i="4"/>
  <c r="E8" i="4"/>
  <c r="E7" i="4"/>
</calcChain>
</file>

<file path=xl/sharedStrings.xml><?xml version="1.0" encoding="utf-8"?>
<sst xmlns="http://schemas.openxmlformats.org/spreadsheetml/2006/main" count="2042" uniqueCount="309">
  <si>
    <t xml:space="preserve"> 4.総 人 口</t>
  </si>
  <si>
    <t>順  位</t>
  </si>
  <si>
    <t xml:space="preserve">  市 町 村</t>
  </si>
  <si>
    <t>95年</t>
    <phoneticPr fontId="4"/>
  </si>
  <si>
    <t>00年</t>
    <phoneticPr fontId="4"/>
  </si>
  <si>
    <t>2005年</t>
    <phoneticPr fontId="4"/>
  </si>
  <si>
    <t>総 人 口</t>
  </si>
  <si>
    <t>人</t>
  </si>
  <si>
    <t xml:space="preserve"> 和 歌 山市</t>
  </si>
  <si>
    <t xml:space="preserve"> 田  辺  市</t>
  </si>
  <si>
    <t>-</t>
    <phoneticPr fontId="4"/>
  </si>
  <si>
    <t xml:space="preserve">  旧田 辺 市</t>
    <rPh sb="2" eb="3">
      <t>キュウ</t>
    </rPh>
    <phoneticPr fontId="4"/>
  </si>
  <si>
    <t>(68,102)</t>
  </si>
  <si>
    <t xml:space="preserve">  旧龍 神 村</t>
    <rPh sb="2" eb="3">
      <t>キュウ</t>
    </rPh>
    <phoneticPr fontId="4"/>
  </si>
  <si>
    <t>(4,103)</t>
  </si>
  <si>
    <t xml:space="preserve">  旧中辺路町</t>
    <rPh sb="2" eb="3">
      <t>キュウ</t>
    </rPh>
    <phoneticPr fontId="4"/>
  </si>
  <si>
    <t>(3,450)</t>
  </si>
  <si>
    <t xml:space="preserve">  旧大 塔 村</t>
    <rPh sb="2" eb="3">
      <t>キュウ</t>
    </rPh>
    <phoneticPr fontId="4"/>
  </si>
  <si>
    <t>(3,259)</t>
  </si>
  <si>
    <t xml:space="preserve">  旧本 宮 町</t>
    <rPh sb="2" eb="3">
      <t>キュウ</t>
    </rPh>
    <phoneticPr fontId="4"/>
  </si>
  <si>
    <t>(3,570)</t>
  </si>
  <si>
    <t xml:space="preserve"> 海  南  市</t>
    <rPh sb="1" eb="2">
      <t>ウミ</t>
    </rPh>
    <rPh sb="4" eb="5">
      <t>ミナミ</t>
    </rPh>
    <rPh sb="7" eb="8">
      <t>シ</t>
    </rPh>
    <phoneticPr fontId="4"/>
  </si>
  <si>
    <t xml:space="preserve">  旧海 南 市</t>
    <rPh sb="2" eb="3">
      <t>キュウ</t>
    </rPh>
    <phoneticPr fontId="4"/>
  </si>
  <si>
    <t>(43,724)</t>
  </si>
  <si>
    <t xml:space="preserve">  旧下 津 町</t>
    <rPh sb="2" eb="3">
      <t>キュウ</t>
    </rPh>
    <phoneticPr fontId="4"/>
  </si>
  <si>
    <t>(14,024)</t>
  </si>
  <si>
    <t xml:space="preserve"> 橋  本  市</t>
  </si>
  <si>
    <t xml:space="preserve"> 岩  出  町</t>
  </si>
  <si>
    <t xml:space="preserve"> 新  宮  市</t>
  </si>
  <si>
    <t xml:space="preserve">  旧新 宮 市</t>
    <rPh sb="2" eb="3">
      <t>キュウ</t>
    </rPh>
    <phoneticPr fontId="4"/>
  </si>
  <si>
    <t>(31,870)</t>
  </si>
  <si>
    <t xml:space="preserve">  旧熊野川町</t>
    <rPh sb="2" eb="3">
      <t>キュウ</t>
    </rPh>
    <phoneticPr fontId="4"/>
  </si>
  <si>
    <t>(1,905)</t>
  </si>
  <si>
    <t xml:space="preserve"> 有  田  市</t>
  </si>
  <si>
    <t xml:space="preserve"> 御  坊  市</t>
  </si>
  <si>
    <t xml:space="preserve"> 貴 志 川町</t>
  </si>
  <si>
    <t xml:space="preserve"> 串  本  町</t>
  </si>
  <si>
    <t xml:space="preserve">  旧串 本 町</t>
    <rPh sb="2" eb="3">
      <t>キュウ</t>
    </rPh>
    <phoneticPr fontId="4"/>
  </si>
  <si>
    <t>(14,644)</t>
  </si>
  <si>
    <t xml:space="preserve">  旧古 座 町</t>
    <rPh sb="2" eb="3">
      <t>キュウ</t>
    </rPh>
    <phoneticPr fontId="4"/>
  </si>
  <si>
    <t>(5,287)</t>
  </si>
  <si>
    <t xml:space="preserve"> かつらぎ町</t>
  </si>
  <si>
    <t xml:space="preserve">  旧かつらぎ町</t>
    <rPh sb="2" eb="3">
      <t>キュウ</t>
    </rPh>
    <phoneticPr fontId="4"/>
  </si>
  <si>
    <t>(19,156)</t>
  </si>
  <si>
    <t xml:space="preserve">  旧花 園 村</t>
    <rPh sb="2" eb="3">
      <t>キュウ</t>
    </rPh>
    <phoneticPr fontId="4"/>
  </si>
  <si>
    <t>(514)</t>
  </si>
  <si>
    <t xml:space="preserve"> 白  浜  町</t>
  </si>
  <si>
    <t xml:space="preserve"> 那智勝浦町</t>
  </si>
  <si>
    <t xml:space="preserve"> 粉  河  町</t>
  </si>
  <si>
    <t xml:space="preserve"> 打  田  町</t>
  </si>
  <si>
    <t xml:space="preserve"> 吉  備  町</t>
  </si>
  <si>
    <t xml:space="preserve"> 上 富 田町</t>
  </si>
  <si>
    <t xml:space="preserve"> 湯  浅  町</t>
  </si>
  <si>
    <t xml:space="preserve"> 高 野 口町</t>
  </si>
  <si>
    <t xml:space="preserve"> み な べ町</t>
    <rPh sb="6" eb="7">
      <t>チョウ</t>
    </rPh>
    <phoneticPr fontId="4"/>
  </si>
  <si>
    <t>-</t>
    <phoneticPr fontId="4"/>
  </si>
  <si>
    <t xml:space="preserve">  旧南部川村</t>
    <rPh sb="2" eb="3">
      <t>キュウ</t>
    </rPh>
    <phoneticPr fontId="4"/>
  </si>
  <si>
    <t>(6,232)</t>
  </si>
  <si>
    <t xml:space="preserve">  旧南 部 町</t>
    <rPh sb="2" eb="3">
      <t>キュウ</t>
    </rPh>
    <phoneticPr fontId="4"/>
  </si>
  <si>
    <t>(7,968)</t>
  </si>
  <si>
    <t xml:space="preserve"> 日 高 川町</t>
    <rPh sb="1" eb="2">
      <t>ヒ</t>
    </rPh>
    <rPh sb="3" eb="4">
      <t>タカ</t>
    </rPh>
    <rPh sb="5" eb="6">
      <t>ガワ</t>
    </rPh>
    <rPh sb="6" eb="7">
      <t>チョウ</t>
    </rPh>
    <phoneticPr fontId="4"/>
  </si>
  <si>
    <t xml:space="preserve">  旧川 辺 町</t>
    <rPh sb="2" eb="3">
      <t>キュウ</t>
    </rPh>
    <phoneticPr fontId="4"/>
  </si>
  <si>
    <t>(6,811)</t>
  </si>
  <si>
    <t xml:space="preserve">  旧中 津 村</t>
    <rPh sb="2" eb="3">
      <t>キュウ</t>
    </rPh>
    <phoneticPr fontId="4"/>
  </si>
  <si>
    <t>(2,388)</t>
  </si>
  <si>
    <t xml:space="preserve">  旧美 山 村</t>
    <rPh sb="2" eb="3">
      <t>キュウ</t>
    </rPh>
    <phoneticPr fontId="4"/>
  </si>
  <si>
    <t>(2,106)</t>
  </si>
  <si>
    <t xml:space="preserve"> 印  南  町</t>
  </si>
  <si>
    <t xml:space="preserve"> 金  屋  町</t>
  </si>
  <si>
    <t xml:space="preserve"> 美  浜  町</t>
  </si>
  <si>
    <t xml:space="preserve"> 那  賀  町</t>
  </si>
  <si>
    <t xml:space="preserve"> 広  川  町</t>
  </si>
  <si>
    <t xml:space="preserve"> 桃  山  町</t>
  </si>
  <si>
    <t xml:space="preserve"> 野  上  町</t>
  </si>
  <si>
    <t xml:space="preserve"> 日  高  町</t>
  </si>
  <si>
    <t xml:space="preserve"> 由  良  町</t>
  </si>
  <si>
    <t xml:space="preserve"> 九 度 山町</t>
  </si>
  <si>
    <t xml:space="preserve"> す さ み町</t>
  </si>
  <si>
    <t xml:space="preserve"> 高  野  町</t>
  </si>
  <si>
    <t xml:space="preserve"> 清  水  町</t>
  </si>
  <si>
    <t xml:space="preserve"> 日 置 川町</t>
  </si>
  <si>
    <t xml:space="preserve"> 美  里  町</t>
  </si>
  <si>
    <t xml:space="preserve"> 太  地  町</t>
  </si>
  <si>
    <t xml:space="preserve"> 古 座 川町</t>
  </si>
  <si>
    <t xml:space="preserve"> 北  山  村</t>
  </si>
  <si>
    <t xml:space="preserve"> 県  合  計</t>
  </si>
  <si>
    <t xml:space="preserve"> 資料:</t>
  </si>
  <si>
    <t>総務省統計局「国勢調査速報」</t>
    <rPh sb="0" eb="3">
      <t>ソウムショウ</t>
    </rPh>
    <rPh sb="3" eb="6">
      <t>トウケイキョク</t>
    </rPh>
    <rPh sb="7" eb="9">
      <t>コクセイ</t>
    </rPh>
    <rPh sb="9" eb="11">
      <t>チョウサ</t>
    </rPh>
    <rPh sb="11" eb="13">
      <t>ソクホウ</t>
    </rPh>
    <phoneticPr fontId="4"/>
  </si>
  <si>
    <t xml:space="preserve"> 時期:</t>
  </si>
  <si>
    <t>2005年10月1日，５年毎</t>
    <rPh sb="12" eb="13">
      <t>ネン</t>
    </rPh>
    <rPh sb="13" eb="14">
      <t>ゴト</t>
    </rPh>
    <phoneticPr fontId="4"/>
  </si>
  <si>
    <t xml:space="preserve"> 解説:</t>
  </si>
  <si>
    <t>2000年～2005年人口増加数が最も大きい</t>
    <phoneticPr fontId="4"/>
  </si>
  <si>
    <t>市町村</t>
  </si>
  <si>
    <t xml:space="preserve">    岩出町 2,682人 (5.57％増)</t>
    <phoneticPr fontId="4"/>
  </si>
  <si>
    <t xml:space="preserve"> 5.男女性比(女子100人に対する男子数)</t>
  </si>
  <si>
    <t>95年</t>
  </si>
  <si>
    <t xml:space="preserve">  男女性比</t>
  </si>
  <si>
    <t>-</t>
    <phoneticPr fontId="4"/>
  </si>
  <si>
    <t>(91.5)</t>
  </si>
  <si>
    <t>(90.5)</t>
  </si>
  <si>
    <t>(89.5)</t>
  </si>
  <si>
    <t>(90.6)</t>
  </si>
  <si>
    <t>(93.3)</t>
  </si>
  <si>
    <t>(92.3)</t>
  </si>
  <si>
    <t>(88.1)</t>
  </si>
  <si>
    <t>(87.9)</t>
  </si>
  <si>
    <t>(91.7)</t>
  </si>
  <si>
    <t>(93.9)</t>
  </si>
  <si>
    <t xml:space="preserve"> ☆県 平 均</t>
  </si>
  <si>
    <t>(88.8)</t>
  </si>
  <si>
    <t>(96.2)</t>
  </si>
  <si>
    <t xml:space="preserve"> 海  南  市</t>
  </si>
  <si>
    <t>(87.2)</t>
  </si>
  <si>
    <t>(88.4)</t>
  </si>
  <si>
    <t>(85.4)</t>
  </si>
  <si>
    <t>(86.5)</t>
  </si>
  <si>
    <t>(82.0)</t>
  </si>
  <si>
    <t>総務省統計局「国勢調査速報」</t>
    <rPh sb="11" eb="13">
      <t>ソクホウ</t>
    </rPh>
    <phoneticPr fontId="4"/>
  </si>
  <si>
    <t>2005年10月1日，5年毎</t>
    <phoneticPr fontId="4"/>
  </si>
  <si>
    <t>高野町が多いのは､男子生徒､学生数が</t>
  </si>
  <si>
    <t>多く､また､多くの寺院があるため｡</t>
  </si>
  <si>
    <t xml:space="preserve"> 6.人口密度(総面積当り)</t>
  </si>
  <si>
    <t>02年</t>
  </si>
  <si>
    <t>03年</t>
    <phoneticPr fontId="4"/>
  </si>
  <si>
    <t>04年</t>
    <phoneticPr fontId="4"/>
  </si>
  <si>
    <t>人口密度</t>
  </si>
  <si>
    <t>人／k㎡</t>
  </si>
  <si>
    <t xml:space="preserve"> 下  津  町</t>
  </si>
  <si>
    <t>-</t>
    <phoneticPr fontId="4"/>
  </si>
  <si>
    <t>(69.1)</t>
    <phoneticPr fontId="4"/>
  </si>
  <si>
    <t>(311.4)</t>
    <phoneticPr fontId="4"/>
  </si>
  <si>
    <t xml:space="preserve"> 古  座  町</t>
  </si>
  <si>
    <t xml:space="preserve"> 川  辺  町</t>
  </si>
  <si>
    <t xml:space="preserve"> 中  津  村</t>
  </si>
  <si>
    <t xml:space="preserve"> 本  宮  町</t>
  </si>
  <si>
    <t xml:space="preserve"> 龍  神  村</t>
  </si>
  <si>
    <t xml:space="preserve"> 中 辺 路町</t>
  </si>
  <si>
    <t xml:space="preserve"> 大  塔  村</t>
  </si>
  <si>
    <t xml:space="preserve"> 美  山  村</t>
  </si>
  <si>
    <t xml:space="preserve"> 花  園  村</t>
  </si>
  <si>
    <t xml:space="preserve"> 熊 野 川町</t>
  </si>
  <si>
    <t>国土地理院「全国市区町村別面積調」</t>
  </si>
  <si>
    <t>　</t>
  </si>
  <si>
    <t>県統計課「和歌山県人口調査」</t>
  </si>
  <si>
    <t>2004年10月1日</t>
    <phoneticPr fontId="4"/>
  </si>
  <si>
    <t>県平均は､昨年と比べ 0.5％減少した｡</t>
  </si>
  <si>
    <t xml:space="preserve"> 7.昼夜間人口比率</t>
  </si>
  <si>
    <t>(昼間人口÷常住人口)</t>
  </si>
  <si>
    <t xml:space="preserve">  昼夜間</t>
  </si>
  <si>
    <t>90年</t>
    <phoneticPr fontId="4"/>
  </si>
  <si>
    <t>2000年</t>
    <phoneticPr fontId="4"/>
  </si>
  <si>
    <t xml:space="preserve">  人口比率</t>
  </si>
  <si>
    <t>％</t>
  </si>
  <si>
    <t xml:space="preserve"> 南  部  町</t>
  </si>
  <si>
    <t xml:space="preserve"> 南 部 川村</t>
  </si>
  <si>
    <t>総務省統計局「国勢調査報告」</t>
  </si>
  <si>
    <t>2000年10月1日，5年毎</t>
    <phoneticPr fontId="4"/>
  </si>
  <si>
    <t>昼間人口＝常住(夜間)人口</t>
  </si>
  <si>
    <t>＋通勤･通学による流出･流入人口(純)</t>
  </si>
  <si>
    <t xml:space="preserve"> 8.人口増加数(人口千人当り)</t>
  </si>
  <si>
    <t>増 加 数</t>
    <rPh sb="4" eb="5">
      <t>スウ</t>
    </rPh>
    <phoneticPr fontId="4"/>
  </si>
  <si>
    <t>人</t>
    <rPh sb="0" eb="1">
      <t>ニン</t>
    </rPh>
    <phoneticPr fontId="4"/>
  </si>
  <si>
    <t>（-13.5)</t>
    <phoneticPr fontId="4"/>
  </si>
  <si>
    <t>(-59.1)</t>
    <phoneticPr fontId="4"/>
  </si>
  <si>
    <t>(-27.3)</t>
    <phoneticPr fontId="4"/>
  </si>
  <si>
    <t>(-59.5)</t>
    <phoneticPr fontId="4"/>
  </si>
  <si>
    <t>(-17.3)</t>
    <phoneticPr fontId="4"/>
  </si>
  <si>
    <t>(-32.1)</t>
    <phoneticPr fontId="4"/>
  </si>
  <si>
    <t>(-80.3)</t>
    <phoneticPr fontId="4"/>
  </si>
  <si>
    <t>(-70.1)</t>
    <phoneticPr fontId="4"/>
  </si>
  <si>
    <t>(4.0)</t>
    <phoneticPr fontId="4"/>
  </si>
  <si>
    <t>(-77.3)</t>
    <phoneticPr fontId="4"/>
  </si>
  <si>
    <t>(-38.1)</t>
    <phoneticPr fontId="4"/>
  </si>
  <si>
    <t>(-67.5)</t>
    <phoneticPr fontId="4"/>
  </si>
  <si>
    <t>(-39.2)</t>
    <phoneticPr fontId="4"/>
  </si>
  <si>
    <t>(-56.6)</t>
    <phoneticPr fontId="4"/>
  </si>
  <si>
    <t>(-57.8)</t>
    <phoneticPr fontId="4"/>
  </si>
  <si>
    <t>(-162.9)</t>
    <phoneticPr fontId="4"/>
  </si>
  <si>
    <t>(-66.5)</t>
    <phoneticPr fontId="4"/>
  </si>
  <si>
    <t>(-79.2)</t>
    <phoneticPr fontId="4"/>
  </si>
  <si>
    <t>2000年10月1日～2005年9月30日，5年毎</t>
    <phoneticPr fontId="4"/>
  </si>
  <si>
    <t>(期末人口－期初人口)÷期初人口</t>
  </si>
  <si>
    <t>市町村名は、2005年10月1日現在</t>
    <rPh sb="0" eb="3">
      <t>シチョウソン</t>
    </rPh>
    <rPh sb="3" eb="4">
      <t>メイ</t>
    </rPh>
    <rPh sb="10" eb="11">
      <t>ネン</t>
    </rPh>
    <rPh sb="13" eb="14">
      <t>ツキ</t>
    </rPh>
    <rPh sb="15" eb="16">
      <t>ヒ</t>
    </rPh>
    <rPh sb="16" eb="18">
      <t>ゲンザイ</t>
    </rPh>
    <phoneticPr fontId="4"/>
  </si>
  <si>
    <t xml:space="preserve"> 9.自然増加数(人口千人当り)</t>
  </si>
  <si>
    <t>03年</t>
  </si>
  <si>
    <t>04年</t>
    <phoneticPr fontId="4"/>
  </si>
  <si>
    <t>自然増加数</t>
    <phoneticPr fontId="4"/>
  </si>
  <si>
    <t>(-4.9)</t>
    <phoneticPr fontId="4"/>
  </si>
  <si>
    <t>(-2.5)</t>
    <phoneticPr fontId="4"/>
  </si>
  <si>
    <t>(-3.0)</t>
    <phoneticPr fontId="4"/>
  </si>
  <si>
    <t>(-12.9)</t>
    <phoneticPr fontId="4"/>
  </si>
  <si>
    <t>(-3.9)</t>
    <phoneticPr fontId="4"/>
  </si>
  <si>
    <t>(-4.8)</t>
    <phoneticPr fontId="4"/>
  </si>
  <si>
    <t>(-8.8)</t>
    <phoneticPr fontId="4"/>
  </si>
  <si>
    <t>(-5.5)</t>
    <phoneticPr fontId="4"/>
  </si>
  <si>
    <t>(-7.9)</t>
    <phoneticPr fontId="4"/>
  </si>
  <si>
    <t>(-6.0)</t>
    <phoneticPr fontId="4"/>
  </si>
  <si>
    <t>(-4.6)</t>
    <phoneticPr fontId="4"/>
  </si>
  <si>
    <t>(-14.0)</t>
    <phoneticPr fontId="4"/>
  </si>
  <si>
    <t>(-9.3)</t>
    <phoneticPr fontId="4"/>
  </si>
  <si>
    <t>(-5.7)</t>
    <phoneticPr fontId="4"/>
  </si>
  <si>
    <t>(-6.8)</t>
    <phoneticPr fontId="4"/>
  </si>
  <si>
    <t>(-4.5)</t>
    <phoneticPr fontId="4"/>
  </si>
  <si>
    <t>(-18.0)</t>
    <phoneticPr fontId="4"/>
  </si>
  <si>
    <t>2004年10月1日～2005年9月30日，毎年</t>
    <phoneticPr fontId="4"/>
  </si>
  <si>
    <t>(出生児数－死亡者数)÷期初人口</t>
  </si>
  <si>
    <t>10.出生児数（人口千人当り）</t>
  </si>
  <si>
    <t>出生児数</t>
  </si>
  <si>
    <t>(2.9)</t>
    <phoneticPr fontId="4"/>
  </si>
  <si>
    <t>(12.8)</t>
    <phoneticPr fontId="4"/>
  </si>
  <si>
    <t>(9.3)</t>
    <phoneticPr fontId="4"/>
  </si>
  <si>
    <t>(2.5)</t>
    <phoneticPr fontId="4"/>
  </si>
  <si>
    <t>(3.1)</t>
    <phoneticPr fontId="4"/>
  </si>
  <si>
    <t>(7.8)</t>
    <phoneticPr fontId="4"/>
  </si>
  <si>
    <t>(10.8)</t>
    <phoneticPr fontId="4"/>
  </si>
  <si>
    <t>(10.0)</t>
    <phoneticPr fontId="4"/>
  </si>
  <si>
    <t>(4.1)</t>
    <phoneticPr fontId="4"/>
  </si>
  <si>
    <t>(2.4)</t>
    <phoneticPr fontId="4"/>
  </si>
  <si>
    <t>(7.7)</t>
    <phoneticPr fontId="4"/>
  </si>
  <si>
    <t>(6.1)</t>
    <phoneticPr fontId="4"/>
  </si>
  <si>
    <t>(1.8)</t>
    <phoneticPr fontId="4"/>
  </si>
  <si>
    <t>(12.4)</t>
    <phoneticPr fontId="4"/>
  </si>
  <si>
    <t>2004年10月1日～2005年9月30日，毎年</t>
  </si>
  <si>
    <t>出生児数÷期初人口</t>
  </si>
  <si>
    <t>11.死亡者数（人口千人当り）</t>
  </si>
  <si>
    <t>死亡者数</t>
  </si>
  <si>
    <t>(19.3)</t>
    <phoneticPr fontId="4"/>
  </si>
  <si>
    <t>(9.8)</t>
    <phoneticPr fontId="4"/>
  </si>
  <si>
    <t>(9.2)</t>
    <phoneticPr fontId="4"/>
  </si>
  <si>
    <t>(7.4)</t>
    <phoneticPr fontId="4"/>
  </si>
  <si>
    <t>(30.4)</t>
    <phoneticPr fontId="4"/>
  </si>
  <si>
    <t>(13.2)</t>
    <phoneticPr fontId="4"/>
  </si>
  <si>
    <t>(7.3)</t>
    <phoneticPr fontId="4"/>
  </si>
  <si>
    <t>(11.9)</t>
    <phoneticPr fontId="4"/>
  </si>
  <si>
    <t>(8.6)</t>
    <phoneticPr fontId="4"/>
  </si>
  <si>
    <t>(10.4)</t>
    <phoneticPr fontId="4"/>
  </si>
  <si>
    <t>(13.7)</t>
    <phoneticPr fontId="4"/>
  </si>
  <si>
    <t>(7.5)</t>
    <phoneticPr fontId="4"/>
  </si>
  <si>
    <t>(15.3)</t>
    <phoneticPr fontId="4"/>
  </si>
  <si>
    <t>(11.6)</t>
    <phoneticPr fontId="4"/>
  </si>
  <si>
    <t>(15.8)</t>
    <phoneticPr fontId="4"/>
  </si>
  <si>
    <t>(10.9)</t>
    <phoneticPr fontId="4"/>
  </si>
  <si>
    <t>(23.7)</t>
    <phoneticPr fontId="4"/>
  </si>
  <si>
    <t>死亡者数÷期初人口</t>
  </si>
  <si>
    <t>12.社会増加数(人口千人当り)</t>
  </si>
  <si>
    <t>社会増加数</t>
    <phoneticPr fontId="4"/>
  </si>
  <si>
    <t>(転入者数－転出者数)÷期初人口</t>
  </si>
  <si>
    <t>13.転入者数（人口千人当り）</t>
  </si>
  <si>
    <t>転入者数</t>
  </si>
  <si>
    <t>2004年10月1日～2005年9月30日，毎年</t>
    <phoneticPr fontId="4"/>
  </si>
  <si>
    <t>転入者数÷期初人口</t>
  </si>
  <si>
    <t>14.県外からの転入者割合</t>
  </si>
  <si>
    <t>県外割合</t>
  </si>
  <si>
    <t>-</t>
  </si>
  <si>
    <t>県外からの転入者÷転入元不明を除く全転入者</t>
    <rPh sb="17" eb="18">
      <t>ゼン</t>
    </rPh>
    <rPh sb="18" eb="21">
      <t>テンニュウシャ</t>
    </rPh>
    <phoneticPr fontId="4"/>
  </si>
  <si>
    <t>15.転出者数（人口千人当り）</t>
  </si>
  <si>
    <t>04年</t>
    <phoneticPr fontId="4"/>
  </si>
  <si>
    <t>2005年</t>
    <phoneticPr fontId="4"/>
  </si>
  <si>
    <t>転出者数</t>
  </si>
  <si>
    <t>-</t>
    <phoneticPr fontId="4"/>
  </si>
  <si>
    <t>2004年10月1日～2005年9月30日，毎年</t>
    <phoneticPr fontId="4"/>
  </si>
  <si>
    <t>転出者数÷期初人口</t>
  </si>
  <si>
    <t>16.県外への転出者割合</t>
  </si>
  <si>
    <t>04年</t>
    <phoneticPr fontId="4"/>
  </si>
  <si>
    <t>2005年</t>
    <phoneticPr fontId="4"/>
  </si>
  <si>
    <t>-</t>
    <phoneticPr fontId="4"/>
  </si>
  <si>
    <t>2004年10月1日～2005年9月30日，毎年</t>
    <phoneticPr fontId="4"/>
  </si>
  <si>
    <t>県外への転出者÷転出先不明を除く全転出者</t>
    <rPh sb="10" eb="11">
      <t>サキ</t>
    </rPh>
    <rPh sb="16" eb="17">
      <t>ゼン</t>
    </rPh>
    <rPh sb="17" eb="20">
      <t>テンシュツシャ</t>
    </rPh>
    <phoneticPr fontId="4"/>
  </si>
  <si>
    <t>17.婚姻率（人口千人当り)</t>
    <rPh sb="5" eb="6">
      <t>リツ</t>
    </rPh>
    <rPh sb="7" eb="9">
      <t>ジンコウ</t>
    </rPh>
    <rPh sb="9" eb="11">
      <t>センニン</t>
    </rPh>
    <rPh sb="11" eb="12">
      <t>ア</t>
    </rPh>
    <phoneticPr fontId="4"/>
  </si>
  <si>
    <t>03年</t>
    <phoneticPr fontId="4"/>
  </si>
  <si>
    <t>2004年</t>
    <phoneticPr fontId="4"/>
  </si>
  <si>
    <t>婚姻率</t>
    <rPh sb="2" eb="3">
      <t>リツ</t>
    </rPh>
    <phoneticPr fontId="4"/>
  </si>
  <si>
    <t>県医務課「人口動態統計」</t>
  </si>
  <si>
    <t>2004年1月～2004年12月，毎年</t>
    <phoneticPr fontId="4"/>
  </si>
  <si>
    <t>婚姻件数 5,005件(前年比 175組減)</t>
    <rPh sb="0" eb="2">
      <t>コンイン</t>
    </rPh>
    <rPh sb="20" eb="21">
      <t>ゲン</t>
    </rPh>
    <phoneticPr fontId="4"/>
  </si>
  <si>
    <t>婚姻率   全国 5.7  1位 東京都 7.0</t>
    <rPh sb="0" eb="2">
      <t>コンイン</t>
    </rPh>
    <rPh sb="17" eb="20">
      <t>トウキョウト</t>
    </rPh>
    <phoneticPr fontId="4"/>
  </si>
  <si>
    <t>18.離婚率（人口千人当り）</t>
  </si>
  <si>
    <t>03年</t>
    <phoneticPr fontId="4"/>
  </si>
  <si>
    <t>2004年</t>
    <phoneticPr fontId="4"/>
  </si>
  <si>
    <t>離 婚 率</t>
  </si>
  <si>
    <t>-</t>
    <phoneticPr fontId="4"/>
  </si>
  <si>
    <t>離婚件数 2,415件(前年比 100組減)</t>
    <rPh sb="20" eb="21">
      <t>ゲン</t>
    </rPh>
    <phoneticPr fontId="4"/>
  </si>
  <si>
    <t>離婚率   全国 2.15  1位 沖縄県 2.72</t>
    <rPh sb="18" eb="20">
      <t>オキナワ</t>
    </rPh>
    <rPh sb="20" eb="21">
      <t>ケン</t>
    </rPh>
    <phoneticPr fontId="4"/>
  </si>
  <si>
    <t>19.年少人口割合</t>
  </si>
  <si>
    <t xml:space="preserve"> 90年</t>
  </si>
  <si>
    <t xml:space="preserve"> 95年</t>
  </si>
  <si>
    <t>2000年</t>
  </si>
  <si>
    <t xml:space="preserve"> 0～14歳割合</t>
  </si>
  <si>
    <t>2000年10月1日，5年毎</t>
  </si>
  <si>
    <t>年少人口割合＝0～14歳人口÷総人口</t>
  </si>
  <si>
    <t>20.生産年齢人口割合</t>
  </si>
  <si>
    <t>15～64歳割合</t>
  </si>
  <si>
    <t>生産年齢人口割合</t>
  </si>
  <si>
    <t xml:space="preserve">  ＝15～64歳人口÷総人口</t>
  </si>
  <si>
    <t>21.老年人口割合</t>
  </si>
  <si>
    <t>65歳以上割合</t>
  </si>
  <si>
    <t>老年人口割合＝65歳以上人口÷総人口</t>
  </si>
  <si>
    <t>22.１世帯当り人員（一般世帯）</t>
  </si>
  <si>
    <t>世帯人員</t>
  </si>
  <si>
    <t>｢一般世帯｣とは､施設･病院等の入所者､</t>
  </si>
  <si>
    <t xml:space="preserve">     寮の学生､営舎･艦船内居住者以外の世帯｡</t>
  </si>
  <si>
    <t>23.高齢者世帯の割合（一般世帯に占める）</t>
  </si>
  <si>
    <t>世帯割合</t>
  </si>
  <si>
    <t xml:space="preserve"> </t>
  </si>
  <si>
    <t>高齢者世帯=65歳以上の単身者+夫婦いず</t>
  </si>
  <si>
    <t>れかが65歳以上の夫婦１組のみの世帯。</t>
  </si>
  <si>
    <t>24.1人暮しの老人世帯割合(一般世帯に占める)</t>
  </si>
  <si>
    <t>｢１人暮しの老人世帯｣とは､65歳以上の</t>
  </si>
  <si>
    <t>者１人が暮らす世帯｡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</si>
</sst>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\-#,##0.0"/>
    <numFmt numFmtId="177" formatCode="\ ###,###,##0.0;&quot;-&quot;###,###,##0.0"/>
    <numFmt numFmtId="178" formatCode="0.0"/>
    <numFmt numFmtId="179" formatCode="#,##0.0_ "/>
  </numFmts>
  <fonts count="17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b/>
      <u/>
      <sz val="14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136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10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2" xfId="1" applyBorder="1" applyAlignment="1" applyProtection="1">
      <alignment horizontal="left"/>
    </xf>
    <xf numFmtId="37" fontId="1" fillId="0" borderId="13" xfId="1" applyBorder="1" applyProtection="1"/>
    <xf numFmtId="37" fontId="1" fillId="0" borderId="14" xfId="1" applyBorder="1" applyProtection="1"/>
    <xf numFmtId="38" fontId="6" fillId="0" borderId="15" xfId="2" applyFont="1" applyBorder="1" applyAlignment="1">
      <alignment horizontal="right"/>
    </xf>
    <xf numFmtId="37" fontId="1" fillId="0" borderId="13" xfId="1" applyBorder="1" applyAlignment="1" applyProtection="1">
      <alignment horizontal="right"/>
    </xf>
    <xf numFmtId="37" fontId="1" fillId="0" borderId="14" xfId="1" applyBorder="1" applyAlignment="1" applyProtection="1">
      <alignment horizontal="right"/>
    </xf>
    <xf numFmtId="38" fontId="7" fillId="0" borderId="15" xfId="2" applyFont="1" applyBorder="1" applyAlignment="1">
      <alignment horizontal="right"/>
    </xf>
    <xf numFmtId="37" fontId="1" fillId="0" borderId="14" xfId="1" quotePrefix="1" applyBorder="1" applyAlignment="1" applyProtection="1">
      <alignment horizontal="right"/>
    </xf>
    <xf numFmtId="37" fontId="8" fillId="0" borderId="12" xfId="1" applyFont="1" applyBorder="1" applyAlignment="1" applyProtection="1">
      <alignment horizontal="left"/>
    </xf>
    <xf numFmtId="37" fontId="1" fillId="0" borderId="16" xfId="1" applyBorder="1"/>
    <xf numFmtId="37" fontId="1" fillId="0" borderId="13" xfId="1" applyFill="1" applyBorder="1" applyProtection="1"/>
    <xf numFmtId="37" fontId="1" fillId="0" borderId="15" xfId="1" applyBorder="1"/>
    <xf numFmtId="37" fontId="2" fillId="2" borderId="7" xfId="1" applyFont="1" applyFill="1" applyBorder="1" applyAlignment="1" applyProtection="1">
      <alignment horizontal="left"/>
    </xf>
    <xf numFmtId="37" fontId="2" fillId="2" borderId="8" xfId="1" applyFont="1" applyFill="1" applyBorder="1" applyProtection="1"/>
    <xf numFmtId="37" fontId="2" fillId="2" borderId="17" xfId="1" applyFont="1" applyFill="1" applyBorder="1" applyProtection="1"/>
    <xf numFmtId="37" fontId="2" fillId="2" borderId="18" xfId="1" applyFont="1" applyFill="1" applyBorder="1" applyProtection="1"/>
    <xf numFmtId="37" fontId="10" fillId="2" borderId="11" xfId="3" applyNumberFormat="1" applyFont="1" applyFill="1" applyBorder="1" applyAlignment="1" applyProtection="1"/>
    <xf numFmtId="37" fontId="1" fillId="0" borderId="0" xfId="1" applyBorder="1" applyAlignment="1" applyProtection="1">
      <alignment horizontal="left"/>
    </xf>
    <xf numFmtId="37" fontId="1" fillId="0" borderId="19" xfId="1" applyBorder="1"/>
    <xf numFmtId="37" fontId="1" fillId="0" borderId="0" xfId="1" quotePrefix="1" applyBorder="1" applyAlignment="1" applyProtection="1">
      <alignment horizontal="left"/>
    </xf>
    <xf numFmtId="37" fontId="1" fillId="0" borderId="20" xfId="1" applyBorder="1"/>
    <xf numFmtId="37" fontId="1" fillId="0" borderId="1" xfId="1" applyBorder="1" applyAlignment="1" applyProtection="1">
      <alignment horizontal="left"/>
    </xf>
    <xf numFmtId="37" fontId="1" fillId="0" borderId="21" xfId="1" applyBorder="1"/>
    <xf numFmtId="37" fontId="1" fillId="0" borderId="0" xfId="1" applyAlignment="1" applyProtection="1">
      <alignment horizontal="left"/>
    </xf>
    <xf numFmtId="37" fontId="1" fillId="0" borderId="6" xfId="1" applyBorder="1" applyAlignment="1">
      <alignment horizontal="left"/>
    </xf>
    <xf numFmtId="37" fontId="1" fillId="0" borderId="17" xfId="1" applyBorder="1" applyAlignment="1" applyProtection="1">
      <alignment horizontal="center"/>
    </xf>
    <xf numFmtId="37" fontId="1" fillId="0" borderId="8" xfId="1" applyBorder="1" applyAlignment="1" applyProtection="1">
      <alignment horizontal="center"/>
    </xf>
    <xf numFmtId="37" fontId="1" fillId="0" borderId="11" xfId="1" applyBorder="1" applyAlignment="1" applyProtection="1">
      <alignment horizontal="left"/>
    </xf>
    <xf numFmtId="176" fontId="11" fillId="0" borderId="15" xfId="1" applyNumberFormat="1" applyFont="1" applyBorder="1" applyProtection="1">
      <protection locked="0"/>
    </xf>
    <xf numFmtId="176" fontId="12" fillId="0" borderId="15" xfId="1" applyNumberFormat="1" applyFont="1" applyBorder="1" applyAlignment="1" applyProtection="1">
      <alignment horizontal="right"/>
      <protection locked="0"/>
    </xf>
    <xf numFmtId="37" fontId="2" fillId="2" borderId="12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3" xfId="1" applyFont="1" applyFill="1" applyBorder="1" applyProtection="1"/>
    <xf numFmtId="37" fontId="2" fillId="2" borderId="14" xfId="1" applyFont="1" applyFill="1" applyBorder="1" applyProtection="1"/>
    <xf numFmtId="37" fontId="1" fillId="2" borderId="14" xfId="1" applyFill="1" applyBorder="1" applyProtection="1"/>
    <xf numFmtId="176" fontId="2" fillId="2" borderId="15" xfId="1" applyNumberFormat="1" applyFont="1" applyFill="1" applyBorder="1" applyProtection="1">
      <protection locked="0"/>
    </xf>
    <xf numFmtId="37" fontId="2" fillId="0" borderId="12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13" xfId="1" applyFont="1" applyFill="1" applyBorder="1" applyProtection="1"/>
    <xf numFmtId="37" fontId="2" fillId="0" borderId="14" xfId="1" applyFont="1" applyFill="1" applyBorder="1" applyProtection="1"/>
    <xf numFmtId="37" fontId="1" fillId="0" borderId="14" xfId="1" applyFill="1" applyBorder="1" applyProtection="1"/>
    <xf numFmtId="176" fontId="2" fillId="0" borderId="15" xfId="1" applyNumberFormat="1" applyFont="1" applyFill="1" applyBorder="1" applyProtection="1">
      <protection locked="0"/>
    </xf>
    <xf numFmtId="37" fontId="1" fillId="0" borderId="0" xfId="1" applyFill="1"/>
    <xf numFmtId="37" fontId="1" fillId="0" borderId="7" xfId="1" applyBorder="1"/>
    <xf numFmtId="37" fontId="1" fillId="0" borderId="17" xfId="1" applyBorder="1"/>
    <xf numFmtId="37" fontId="1" fillId="0" borderId="18" xfId="1" applyBorder="1"/>
    <xf numFmtId="37" fontId="1" fillId="0" borderId="11" xfId="1" applyBorder="1"/>
    <xf numFmtId="37" fontId="1" fillId="0" borderId="22" xfId="1" applyBorder="1" applyProtection="1"/>
    <xf numFmtId="176" fontId="6" fillId="0" borderId="15" xfId="1" applyNumberFormat="1" applyFont="1" applyBorder="1" applyProtection="1">
      <protection locked="0"/>
    </xf>
    <xf numFmtId="37" fontId="2" fillId="2" borderId="22" xfId="1" applyFont="1" applyFill="1" applyBorder="1" applyProtection="1"/>
    <xf numFmtId="176" fontId="13" fillId="2" borderId="15" xfId="1" applyNumberFormat="1" applyFont="1" applyFill="1" applyBorder="1" applyProtection="1">
      <protection locked="0"/>
    </xf>
    <xf numFmtId="37" fontId="2" fillId="0" borderId="22" xfId="1" applyFont="1" applyFill="1" applyBorder="1" applyProtection="1"/>
    <xf numFmtId="176" fontId="13" fillId="0" borderId="15" xfId="1" applyNumberFormat="1" applyFont="1" applyFill="1" applyBorder="1" applyProtection="1">
      <protection locked="0"/>
    </xf>
    <xf numFmtId="37" fontId="1" fillId="0" borderId="22" xfId="1" applyBorder="1" applyAlignment="1" applyProtection="1">
      <alignment horizontal="right"/>
    </xf>
    <xf numFmtId="176" fontId="7" fillId="0" borderId="15" xfId="1" quotePrefix="1" applyNumberFormat="1" applyFont="1" applyBorder="1" applyAlignment="1" applyProtection="1">
      <alignment horizontal="right"/>
      <protection locked="0"/>
    </xf>
    <xf numFmtId="37" fontId="1" fillId="0" borderId="20" xfId="1" applyBorder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7" fontId="1" fillId="0" borderId="17" xfId="1" quotePrefix="1" applyBorder="1" applyAlignment="1" applyProtection="1">
      <alignment horizontal="center"/>
    </xf>
    <xf numFmtId="37" fontId="1" fillId="0" borderId="23" xfId="1" applyBorder="1" applyProtection="1"/>
    <xf numFmtId="177" fontId="6" fillId="0" borderId="15" xfId="4" applyNumberFormat="1" applyFont="1" applyFill="1" applyBorder="1" applyAlignment="1"/>
    <xf numFmtId="37" fontId="2" fillId="0" borderId="0" xfId="1" applyFont="1" applyBorder="1" applyProtection="1"/>
    <xf numFmtId="37" fontId="13" fillId="2" borderId="12" xfId="1" applyFont="1" applyFill="1" applyBorder="1" applyAlignment="1" applyProtection="1">
      <alignment horizontal="left"/>
    </xf>
    <xf numFmtId="37" fontId="13" fillId="2" borderId="0" xfId="1" applyFont="1" applyFill="1" applyBorder="1" applyProtection="1"/>
    <xf numFmtId="37" fontId="13" fillId="2" borderId="13" xfId="1" applyFont="1" applyFill="1" applyBorder="1" applyProtection="1"/>
    <xf numFmtId="37" fontId="13" fillId="2" borderId="23" xfId="1" applyFont="1" applyFill="1" applyBorder="1" applyProtection="1"/>
    <xf numFmtId="37" fontId="6" fillId="2" borderId="14" xfId="1" applyFont="1" applyFill="1" applyBorder="1" applyProtection="1"/>
    <xf numFmtId="178" fontId="13" fillId="2" borderId="15" xfId="1" applyNumberFormat="1" applyFont="1" applyFill="1" applyBorder="1" applyProtection="1">
      <protection locked="0"/>
    </xf>
    <xf numFmtId="37" fontId="2" fillId="0" borderId="7" xfId="1" applyFont="1" applyBorder="1" applyProtection="1"/>
    <xf numFmtId="37" fontId="2" fillId="0" borderId="17" xfId="1" applyFont="1" applyBorder="1" applyProtection="1"/>
    <xf numFmtId="37" fontId="2" fillId="0" borderId="18" xfId="1" applyFont="1" applyBorder="1" applyProtection="1"/>
    <xf numFmtId="37" fontId="1" fillId="0" borderId="11" xfId="1" applyNumberFormat="1" applyBorder="1" applyProtection="1"/>
    <xf numFmtId="37" fontId="2" fillId="0" borderId="19" xfId="1" applyFont="1" applyBorder="1" applyProtection="1"/>
    <xf numFmtId="37" fontId="2" fillId="0" borderId="1" xfId="1" applyFont="1" applyBorder="1" applyProtection="1"/>
    <xf numFmtId="37" fontId="2" fillId="0" borderId="21" xfId="1" applyFont="1" applyBorder="1" applyProtection="1"/>
    <xf numFmtId="37" fontId="2" fillId="0" borderId="0" xfId="1" applyFont="1" applyProtection="1"/>
    <xf numFmtId="37" fontId="1" fillId="0" borderId="8" xfId="1" applyBorder="1" applyAlignment="1" applyProtection="1">
      <alignment horizontal="left"/>
    </xf>
    <xf numFmtId="179" fontId="11" fillId="0" borderId="15" xfId="1" applyNumberFormat="1" applyFont="1" applyBorder="1" applyProtection="1">
      <protection locked="0"/>
    </xf>
    <xf numFmtId="179" fontId="14" fillId="0" borderId="15" xfId="1" quotePrefix="1" applyNumberFormat="1" applyFont="1" applyBorder="1" applyAlignment="1" applyProtection="1">
      <alignment horizontal="right"/>
      <protection locked="0"/>
    </xf>
    <xf numFmtId="37" fontId="2" fillId="2" borderId="0" xfId="1" applyFont="1" applyFill="1" applyProtection="1"/>
    <xf numFmtId="179" fontId="2" fillId="2" borderId="15" xfId="1" applyNumberFormat="1" applyFont="1" applyFill="1" applyBorder="1" applyProtection="1">
      <protection locked="0"/>
    </xf>
    <xf numFmtId="179" fontId="14" fillId="0" borderId="15" xfId="1" applyNumberFormat="1" applyFont="1" applyBorder="1" applyAlignment="1" applyProtection="1">
      <alignment horizontal="right"/>
      <protection locked="0"/>
    </xf>
    <xf numFmtId="176" fontId="11" fillId="0" borderId="11" xfId="1" applyNumberFormat="1" applyFont="1" applyBorder="1" applyProtection="1">
      <protection locked="0"/>
    </xf>
    <xf numFmtId="176" fontId="11" fillId="0" borderId="19" xfId="1" applyNumberFormat="1" applyFont="1" applyBorder="1" applyProtection="1">
      <protection locked="0"/>
    </xf>
    <xf numFmtId="176" fontId="11" fillId="0" borderId="21" xfId="1" applyNumberFormat="1" applyFont="1" applyBorder="1" applyProtection="1">
      <protection locked="0"/>
    </xf>
    <xf numFmtId="176" fontId="11" fillId="0" borderId="0" xfId="1" applyNumberFormat="1" applyFont="1" applyProtection="1">
      <protection locked="0"/>
    </xf>
    <xf numFmtId="176" fontId="15" fillId="0" borderId="15" xfId="1" quotePrefix="1" applyNumberFormat="1" applyFont="1" applyBorder="1" applyAlignment="1" applyProtection="1">
      <alignment horizontal="right"/>
      <protection locked="0"/>
    </xf>
    <xf numFmtId="176" fontId="15" fillId="0" borderId="15" xfId="1" applyNumberFormat="1" applyFont="1" applyBorder="1" applyAlignment="1" applyProtection="1">
      <alignment horizontal="right"/>
      <protection locked="0"/>
    </xf>
    <xf numFmtId="178" fontId="1" fillId="0" borderId="11" xfId="1" applyNumberFormat="1" applyBorder="1" applyProtection="1"/>
    <xf numFmtId="37" fontId="1" fillId="0" borderId="22" xfId="1" quotePrefix="1" applyBorder="1" applyAlignment="1" applyProtection="1">
      <alignment horizontal="right"/>
    </xf>
    <xf numFmtId="176" fontId="6" fillId="0" borderId="15" xfId="1" applyNumberFormat="1" applyFont="1" applyBorder="1" applyAlignment="1" applyProtection="1">
      <alignment horizontal="right"/>
      <protection locked="0"/>
    </xf>
    <xf numFmtId="37" fontId="16" fillId="0" borderId="0" xfId="1" applyFont="1" applyBorder="1" applyAlignment="1" applyProtection="1">
      <alignment horizontal="left"/>
    </xf>
    <xf numFmtId="37" fontId="16" fillId="0" borderId="1" xfId="1" applyFont="1" applyBorder="1"/>
    <xf numFmtId="37" fontId="1" fillId="0" borderId="21" xfId="1" applyBorder="1" applyAlignment="1" applyProtection="1">
      <alignment horizontal="left"/>
    </xf>
    <xf numFmtId="37" fontId="2" fillId="0" borderId="0" xfId="1" quotePrefix="1" applyFont="1" applyAlignment="1" applyProtection="1">
      <alignment horizontal="left"/>
    </xf>
    <xf numFmtId="2" fontId="6" fillId="0" borderId="15" xfId="2" applyNumberFormat="1" applyFont="1" applyBorder="1" applyProtection="1">
      <protection locked="0"/>
    </xf>
    <xf numFmtId="2" fontId="13" fillId="2" borderId="15" xfId="2" applyNumberFormat="1" applyFont="1" applyFill="1" applyBorder="1" applyProtection="1">
      <protection locked="0"/>
    </xf>
    <xf numFmtId="2" fontId="6" fillId="0" borderId="15" xfId="2" applyNumberFormat="1" applyFont="1" applyBorder="1" applyAlignment="1" applyProtection="1">
      <alignment horizontal="right"/>
      <protection locked="0"/>
    </xf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1" fillId="3" borderId="17" xfId="1" applyFill="1" applyBorder="1" applyProtection="1"/>
    <xf numFmtId="37" fontId="1" fillId="3" borderId="18" xfId="1" applyFill="1" applyBorder="1" applyProtection="1"/>
    <xf numFmtId="2" fontId="6" fillId="3" borderId="11" xfId="2" applyNumberFormat="1" applyFont="1" applyFill="1" applyBorder="1" applyProtection="1">
      <protection locked="0"/>
    </xf>
    <xf numFmtId="39" fontId="6" fillId="0" borderId="15" xfId="1" applyNumberFormat="1" applyFont="1" applyBorder="1" applyProtection="1">
      <protection locked="0"/>
    </xf>
    <xf numFmtId="39" fontId="13" fillId="2" borderId="15" xfId="1" applyNumberFormat="1" applyFont="1" applyFill="1" applyBorder="1" applyProtection="1">
      <protection locked="0"/>
    </xf>
    <xf numFmtId="39" fontId="6" fillId="0" borderId="15" xfId="1" applyNumberFormat="1" applyFont="1" applyBorder="1" applyAlignment="1" applyProtection="1">
      <alignment horizontal="right"/>
      <protection locked="0"/>
    </xf>
    <xf numFmtId="37" fontId="1" fillId="0" borderId="24" xfId="1" applyBorder="1" applyProtection="1"/>
    <xf numFmtId="39" fontId="6" fillId="0" borderId="19" xfId="1" applyNumberFormat="1" applyFont="1" applyBorder="1" applyProtection="1">
      <protection locked="0"/>
    </xf>
    <xf numFmtId="39" fontId="1" fillId="0" borderId="11" xfId="1" applyNumberFormat="1" applyBorder="1" applyProtection="1"/>
    <xf numFmtId="37" fontId="1" fillId="0" borderId="17" xfId="1" applyBorder="1" applyAlignment="1" applyProtection="1">
      <alignment horizontal="left"/>
    </xf>
    <xf numFmtId="37" fontId="6" fillId="0" borderId="15" xfId="1" applyFont="1" applyBorder="1"/>
    <xf numFmtId="37" fontId="11" fillId="0" borderId="11" xfId="1" applyFont="1" applyBorder="1" applyProtection="1">
      <protection locked="0"/>
    </xf>
    <xf numFmtId="37" fontId="1" fillId="0" borderId="19" xfId="1" applyNumberFormat="1" applyBorder="1" applyProtection="1"/>
    <xf numFmtId="39" fontId="1" fillId="0" borderId="19" xfId="1" applyNumberFormat="1" applyBorder="1" applyProtection="1"/>
    <xf numFmtId="37" fontId="2" fillId="2" borderId="14" xfId="1" applyFont="1" applyFill="1" applyBorder="1" applyAlignment="1" applyProtection="1">
      <alignment horizontal="left"/>
    </xf>
  </cellXfs>
  <cellStyles count="5">
    <cellStyle name="ハイパーリンク" xfId="3" builtinId="8"/>
    <cellStyle name="桁区切り 2" xfId="2"/>
    <cellStyle name="標準" xfId="0" builtinId="0"/>
    <cellStyle name="標準 2" xfId="1"/>
    <cellStyle name="標準_JB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mailto:=@sum(M7:M63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306</v>
      </c>
    </row>
    <row r="3" spans="1:6" ht="18" thickBot="1">
      <c r="A3" s="3"/>
      <c r="B3" s="94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30" t="s">
        <v>284</v>
      </c>
      <c r="D5" s="97" t="s">
        <v>285</v>
      </c>
      <c r="E5" s="97" t="s">
        <v>286</v>
      </c>
      <c r="F5" s="15" t="s">
        <v>302</v>
      </c>
    </row>
    <row r="6" spans="1:6">
      <c r="A6" s="16"/>
      <c r="B6" s="17"/>
      <c r="C6" s="18"/>
      <c r="D6" s="19"/>
      <c r="E6" s="19"/>
      <c r="F6" s="20" t="s">
        <v>152</v>
      </c>
    </row>
    <row r="7" spans="1:6">
      <c r="A7" s="21" t="s">
        <v>84</v>
      </c>
      <c r="B7" s="17"/>
      <c r="C7" s="22">
        <v>1</v>
      </c>
      <c r="D7" s="23">
        <v>1</v>
      </c>
      <c r="E7" s="23">
        <v>1</v>
      </c>
      <c r="F7" s="69">
        <v>22.857142857142858</v>
      </c>
    </row>
    <row r="8" spans="1:6">
      <c r="A8" s="21" t="s">
        <v>83</v>
      </c>
      <c r="B8" s="17"/>
      <c r="C8" s="22">
        <v>2</v>
      </c>
      <c r="D8" s="23">
        <v>2</v>
      </c>
      <c r="E8" s="23">
        <v>2</v>
      </c>
      <c r="F8" s="69">
        <v>22.282938676381299</v>
      </c>
    </row>
    <row r="9" spans="1:6">
      <c r="A9" s="21" t="s">
        <v>79</v>
      </c>
      <c r="B9" s="17"/>
      <c r="C9" s="22">
        <v>9</v>
      </c>
      <c r="D9" s="23">
        <v>4</v>
      </c>
      <c r="E9" s="23">
        <v>3</v>
      </c>
      <c r="F9" s="69">
        <v>21.999020088192061</v>
      </c>
    </row>
    <row r="10" spans="1:6">
      <c r="A10" s="21" t="s">
        <v>140</v>
      </c>
      <c r="B10" s="17"/>
      <c r="C10" s="22">
        <v>8</v>
      </c>
      <c r="D10" s="23">
        <v>3</v>
      </c>
      <c r="E10" s="23">
        <v>4</v>
      </c>
      <c r="F10" s="69">
        <v>21.444954128440369</v>
      </c>
    </row>
    <row r="11" spans="1:6">
      <c r="A11" s="21" t="s">
        <v>134</v>
      </c>
      <c r="B11" s="17"/>
      <c r="C11" s="22">
        <v>5</v>
      </c>
      <c r="D11" s="23">
        <v>5</v>
      </c>
      <c r="E11" s="23">
        <v>5</v>
      </c>
      <c r="F11" s="69">
        <v>19.721577726218097</v>
      </c>
    </row>
    <row r="12" spans="1:6">
      <c r="A12" s="16"/>
      <c r="B12" s="17"/>
      <c r="C12" s="18"/>
      <c r="D12" s="19"/>
      <c r="E12" s="19"/>
      <c r="F12" s="131"/>
    </row>
    <row r="13" spans="1:6">
      <c r="A13" s="21" t="s">
        <v>136</v>
      </c>
      <c r="B13" s="17"/>
      <c r="C13" s="22">
        <v>6</v>
      </c>
      <c r="D13" s="23">
        <v>7</v>
      </c>
      <c r="E13" s="23">
        <v>6</v>
      </c>
      <c r="F13" s="69">
        <v>18.676277850589777</v>
      </c>
    </row>
    <row r="14" spans="1:6">
      <c r="A14" s="21" t="s">
        <v>81</v>
      </c>
      <c r="B14" s="17"/>
      <c r="C14" s="22">
        <v>3</v>
      </c>
      <c r="D14" s="23">
        <v>8</v>
      </c>
      <c r="E14" s="23">
        <v>7</v>
      </c>
      <c r="F14" s="69">
        <v>18.421052631578949</v>
      </c>
    </row>
    <row r="15" spans="1:6">
      <c r="A15" s="21" t="s">
        <v>138</v>
      </c>
      <c r="B15" s="17"/>
      <c r="C15" s="22">
        <v>11</v>
      </c>
      <c r="D15" s="23">
        <v>6</v>
      </c>
      <c r="E15" s="23">
        <v>8</v>
      </c>
      <c r="F15" s="69">
        <v>18.40958605664488</v>
      </c>
    </row>
    <row r="16" spans="1:6">
      <c r="A16" s="21" t="s">
        <v>131</v>
      </c>
      <c r="B16" s="17"/>
      <c r="C16" s="22">
        <v>10</v>
      </c>
      <c r="D16" s="23">
        <v>10</v>
      </c>
      <c r="E16" s="23">
        <v>9</v>
      </c>
      <c r="F16" s="69">
        <v>18.329853862212943</v>
      </c>
    </row>
    <row r="17" spans="1:6">
      <c r="A17" s="21" t="s">
        <v>77</v>
      </c>
      <c r="B17" s="17"/>
      <c r="C17" s="22">
        <v>4</v>
      </c>
      <c r="D17" s="23">
        <v>9</v>
      </c>
      <c r="E17" s="23">
        <v>10</v>
      </c>
      <c r="F17" s="69">
        <v>16.788008565310491</v>
      </c>
    </row>
    <row r="18" spans="1:6">
      <c r="A18" s="16"/>
      <c r="B18" s="17"/>
      <c r="C18" s="18"/>
      <c r="D18" s="19"/>
      <c r="E18" s="19"/>
      <c r="F18" s="131"/>
    </row>
    <row r="19" spans="1:6">
      <c r="A19" s="21" t="s">
        <v>137</v>
      </c>
      <c r="B19" s="17"/>
      <c r="C19" s="22">
        <v>22</v>
      </c>
      <c r="D19" s="23">
        <v>17</v>
      </c>
      <c r="E19" s="23">
        <v>11</v>
      </c>
      <c r="F19" s="69">
        <v>16.680096696212733</v>
      </c>
    </row>
    <row r="20" spans="1:6">
      <c r="A20" s="21" t="s">
        <v>80</v>
      </c>
      <c r="B20" s="17"/>
      <c r="C20" s="22">
        <v>14</v>
      </c>
      <c r="D20" s="23">
        <v>12</v>
      </c>
      <c r="E20" s="23">
        <v>12</v>
      </c>
      <c r="F20" s="69">
        <v>16.631799163179917</v>
      </c>
    </row>
    <row r="21" spans="1:6">
      <c r="A21" s="21" t="s">
        <v>139</v>
      </c>
      <c r="B21" s="17"/>
      <c r="C21" s="22">
        <v>7</v>
      </c>
      <c r="D21" s="23">
        <v>18</v>
      </c>
      <c r="E21" s="23">
        <v>13</v>
      </c>
      <c r="F21" s="69">
        <v>16.342412451361866</v>
      </c>
    </row>
    <row r="22" spans="1:6">
      <c r="A22" s="21" t="s">
        <v>36</v>
      </c>
      <c r="B22" s="17"/>
      <c r="C22" s="22">
        <v>13</v>
      </c>
      <c r="D22" s="23">
        <v>11</v>
      </c>
      <c r="E22" s="23">
        <v>14</v>
      </c>
      <c r="F22" s="69">
        <v>16.129032258064516</v>
      </c>
    </row>
    <row r="23" spans="1:6">
      <c r="A23" s="21" t="s">
        <v>133</v>
      </c>
      <c r="B23" s="17"/>
      <c r="C23" s="22">
        <v>12</v>
      </c>
      <c r="D23" s="23">
        <v>13</v>
      </c>
      <c r="E23" s="23">
        <v>15</v>
      </c>
      <c r="F23" s="69">
        <v>15.701559020044543</v>
      </c>
    </row>
    <row r="24" spans="1:6">
      <c r="A24" s="16"/>
      <c r="B24" s="17"/>
      <c r="C24" s="18"/>
      <c r="D24" s="19"/>
      <c r="E24" s="19"/>
      <c r="F24" s="131"/>
    </row>
    <row r="25" spans="1:6">
      <c r="A25" s="21" t="s">
        <v>47</v>
      </c>
      <c r="B25" s="17"/>
      <c r="C25" s="22">
        <v>16</v>
      </c>
      <c r="D25" s="23">
        <v>15</v>
      </c>
      <c r="E25" s="23">
        <v>16</v>
      </c>
      <c r="F25" s="69">
        <v>14.628767458956139</v>
      </c>
    </row>
    <row r="26" spans="1:6">
      <c r="A26" s="21" t="s">
        <v>28</v>
      </c>
      <c r="B26" s="17"/>
      <c r="C26" s="22">
        <v>17</v>
      </c>
      <c r="D26" s="23">
        <v>14</v>
      </c>
      <c r="E26" s="23">
        <v>17</v>
      </c>
      <c r="F26" s="69">
        <v>14.272184176016319</v>
      </c>
    </row>
    <row r="27" spans="1:6">
      <c r="A27" s="21" t="s">
        <v>78</v>
      </c>
      <c r="B27" s="17"/>
      <c r="C27" s="22">
        <v>19</v>
      </c>
      <c r="D27" s="23">
        <v>20</v>
      </c>
      <c r="E27" s="23">
        <v>18</v>
      </c>
      <c r="F27" s="69">
        <v>13.73449701423978</v>
      </c>
    </row>
    <row r="28" spans="1:6">
      <c r="A28" s="21" t="s">
        <v>82</v>
      </c>
      <c r="B28" s="17"/>
      <c r="C28" s="22">
        <v>15</v>
      </c>
      <c r="D28" s="23">
        <v>16</v>
      </c>
      <c r="E28" s="23">
        <v>19</v>
      </c>
      <c r="F28" s="69">
        <v>13.645484949832776</v>
      </c>
    </row>
    <row r="29" spans="1:6">
      <c r="A29" s="21" t="s">
        <v>135</v>
      </c>
      <c r="B29" s="17"/>
      <c r="C29" s="22">
        <v>18</v>
      </c>
      <c r="D29" s="23">
        <v>19</v>
      </c>
      <c r="E29" s="23">
        <v>20</v>
      </c>
      <c r="F29" s="69">
        <v>12.423500611995104</v>
      </c>
    </row>
    <row r="30" spans="1:6">
      <c r="A30" s="16"/>
      <c r="B30" s="17"/>
      <c r="C30" s="18"/>
      <c r="D30" s="19"/>
      <c r="E30" s="19"/>
      <c r="F30" s="131"/>
    </row>
    <row r="31" spans="1:6">
      <c r="A31" s="21" t="s">
        <v>46</v>
      </c>
      <c r="B31" s="17"/>
      <c r="C31" s="22">
        <v>21</v>
      </c>
      <c r="D31" s="23">
        <v>21</v>
      </c>
      <c r="E31" s="23">
        <v>21</v>
      </c>
      <c r="F31" s="69">
        <v>11.149032992036405</v>
      </c>
    </row>
    <row r="32" spans="1:6">
      <c r="A32" s="21" t="s">
        <v>73</v>
      </c>
      <c r="B32" s="17"/>
      <c r="C32" s="22">
        <v>26</v>
      </c>
      <c r="D32" s="23">
        <v>26</v>
      </c>
      <c r="E32" s="23">
        <v>22</v>
      </c>
      <c r="F32" s="69">
        <v>11.10285926476049</v>
      </c>
    </row>
    <row r="33" spans="1:6">
      <c r="A33" s="21" t="s">
        <v>52</v>
      </c>
      <c r="B33" s="17"/>
      <c r="C33" s="22">
        <v>20</v>
      </c>
      <c r="D33" s="23">
        <v>22</v>
      </c>
      <c r="E33" s="23">
        <v>23</v>
      </c>
      <c r="F33" s="69">
        <v>10.99649669131958</v>
      </c>
    </row>
    <row r="34" spans="1:6">
      <c r="A34" s="21" t="s">
        <v>69</v>
      </c>
      <c r="B34" s="17"/>
      <c r="C34" s="22">
        <v>23</v>
      </c>
      <c r="D34" s="23">
        <v>25</v>
      </c>
      <c r="E34" s="23">
        <v>24</v>
      </c>
      <c r="F34" s="69">
        <v>10.651267244145011</v>
      </c>
    </row>
    <row r="35" spans="1:6">
      <c r="A35" s="21" t="s">
        <v>76</v>
      </c>
      <c r="B35" s="17"/>
      <c r="C35" s="22">
        <v>32</v>
      </c>
      <c r="D35" s="23">
        <v>23</v>
      </c>
      <c r="E35" s="23">
        <v>25</v>
      </c>
      <c r="F35" s="69">
        <v>10.195456946645535</v>
      </c>
    </row>
    <row r="36" spans="1:6">
      <c r="A36" s="16"/>
      <c r="B36" s="17"/>
      <c r="C36" s="18"/>
      <c r="D36" s="19"/>
      <c r="E36" s="19"/>
      <c r="F36" s="131"/>
    </row>
    <row r="37" spans="1:6">
      <c r="A37" s="21" t="s">
        <v>67</v>
      </c>
      <c r="B37" s="17"/>
      <c r="C37" s="22">
        <v>31</v>
      </c>
      <c r="D37" s="23">
        <v>31</v>
      </c>
      <c r="E37" s="23">
        <v>26</v>
      </c>
      <c r="F37" s="69">
        <v>10.191725529767911</v>
      </c>
    </row>
    <row r="38" spans="1:6">
      <c r="A38" s="21" t="s">
        <v>111</v>
      </c>
      <c r="B38" s="17"/>
      <c r="C38" s="22">
        <v>25</v>
      </c>
      <c r="D38" s="23">
        <v>27</v>
      </c>
      <c r="E38" s="23">
        <v>27</v>
      </c>
      <c r="F38" s="69">
        <v>10.186904319841565</v>
      </c>
    </row>
    <row r="39" spans="1:6">
      <c r="A39" s="21" t="s">
        <v>34</v>
      </c>
      <c r="B39" s="17"/>
      <c r="C39" s="22">
        <v>29</v>
      </c>
      <c r="D39" s="23">
        <v>30</v>
      </c>
      <c r="E39" s="23">
        <v>28</v>
      </c>
      <c r="F39" s="69">
        <v>10.145814214336697</v>
      </c>
    </row>
    <row r="40" spans="1:6">
      <c r="A40" s="21" t="s">
        <v>53</v>
      </c>
      <c r="B40" s="17"/>
      <c r="C40" s="22">
        <v>30</v>
      </c>
      <c r="D40" s="23">
        <v>29</v>
      </c>
      <c r="E40" s="23">
        <v>29</v>
      </c>
      <c r="F40" s="69">
        <v>9.8442607190924818</v>
      </c>
    </row>
    <row r="41" spans="1:6">
      <c r="A41" s="21" t="s">
        <v>75</v>
      </c>
      <c r="B41" s="17"/>
      <c r="C41" s="22">
        <v>27</v>
      </c>
      <c r="D41" s="23">
        <v>24</v>
      </c>
      <c r="E41" s="23">
        <v>30</v>
      </c>
      <c r="F41" s="69">
        <v>9.8238747553816044</v>
      </c>
    </row>
    <row r="42" spans="1:6">
      <c r="A42" s="16"/>
      <c r="B42" s="17"/>
      <c r="C42" s="18"/>
      <c r="D42" s="19"/>
      <c r="E42" s="19"/>
      <c r="F42" s="131"/>
    </row>
    <row r="43" spans="1:6">
      <c r="A43" s="51" t="s">
        <v>108</v>
      </c>
      <c r="B43" s="52"/>
      <c r="C43" s="53"/>
      <c r="D43" s="54"/>
      <c r="E43" s="54"/>
      <c r="F43" s="71">
        <v>9.5385684905715031</v>
      </c>
    </row>
    <row r="44" spans="1:6">
      <c r="A44" s="21" t="s">
        <v>68</v>
      </c>
      <c r="B44" s="17"/>
      <c r="C44" s="22">
        <v>36</v>
      </c>
      <c r="D44" s="23">
        <v>36</v>
      </c>
      <c r="E44" s="23">
        <v>31</v>
      </c>
      <c r="F44" s="69">
        <v>9.4824591872177848</v>
      </c>
    </row>
    <row r="45" spans="1:6">
      <c r="A45" s="21" t="s">
        <v>70</v>
      </c>
      <c r="B45" s="17"/>
      <c r="C45" s="22">
        <v>33</v>
      </c>
      <c r="D45" s="23">
        <v>37</v>
      </c>
      <c r="E45" s="23">
        <v>32</v>
      </c>
      <c r="F45" s="69">
        <v>9.3871767623096005</v>
      </c>
    </row>
    <row r="46" spans="1:6">
      <c r="A46" s="21" t="s">
        <v>74</v>
      </c>
      <c r="B46" s="17"/>
      <c r="C46" s="22">
        <v>24</v>
      </c>
      <c r="D46" s="23">
        <v>28</v>
      </c>
      <c r="E46" s="23">
        <v>33</v>
      </c>
      <c r="F46" s="69">
        <v>9.3655589123867067</v>
      </c>
    </row>
    <row r="47" spans="1:6">
      <c r="A47" s="21" t="s">
        <v>41</v>
      </c>
      <c r="B47" s="17"/>
      <c r="C47" s="22">
        <v>38</v>
      </c>
      <c r="D47" s="23">
        <v>35</v>
      </c>
      <c r="E47" s="23">
        <v>34</v>
      </c>
      <c r="F47" s="69">
        <v>9.3479968578161827</v>
      </c>
    </row>
    <row r="48" spans="1:6">
      <c r="A48" s="21" t="s">
        <v>9</v>
      </c>
      <c r="B48" s="17"/>
      <c r="C48" s="22">
        <v>35</v>
      </c>
      <c r="D48" s="23">
        <v>34</v>
      </c>
      <c r="E48" s="23">
        <v>35</v>
      </c>
      <c r="F48" s="69">
        <v>9.3433381579949728</v>
      </c>
    </row>
    <row r="49" spans="1:6">
      <c r="A49" s="16"/>
      <c r="B49" s="17"/>
      <c r="C49" s="18"/>
      <c r="D49" s="19"/>
      <c r="E49" s="19"/>
      <c r="F49" s="131"/>
    </row>
    <row r="50" spans="1:6">
      <c r="A50" s="21" t="s">
        <v>153</v>
      </c>
      <c r="B50" s="17"/>
      <c r="C50" s="22">
        <v>34</v>
      </c>
      <c r="D50" s="23">
        <v>33</v>
      </c>
      <c r="E50" s="23">
        <v>36</v>
      </c>
      <c r="F50" s="69">
        <v>9.1385767790262165</v>
      </c>
    </row>
    <row r="51" spans="1:6">
      <c r="A51" s="21" t="s">
        <v>8</v>
      </c>
      <c r="B51" s="17"/>
      <c r="C51" s="22">
        <v>39</v>
      </c>
      <c r="D51" s="23">
        <v>38</v>
      </c>
      <c r="E51" s="23">
        <v>37</v>
      </c>
      <c r="F51" s="69">
        <v>8.8742580955635688</v>
      </c>
    </row>
    <row r="52" spans="1:6">
      <c r="A52" s="21" t="s">
        <v>72</v>
      </c>
      <c r="B52" s="17"/>
      <c r="C52" s="22">
        <v>28</v>
      </c>
      <c r="D52" s="23">
        <v>32</v>
      </c>
      <c r="E52" s="23">
        <v>38</v>
      </c>
      <c r="F52" s="69">
        <v>8.7470449172576838</v>
      </c>
    </row>
    <row r="53" spans="1:6">
      <c r="A53" s="21" t="s">
        <v>48</v>
      </c>
      <c r="B53" s="17"/>
      <c r="C53" s="22">
        <v>37</v>
      </c>
      <c r="D53" s="23">
        <v>39</v>
      </c>
      <c r="E53" s="23">
        <v>39</v>
      </c>
      <c r="F53" s="69">
        <v>8.0632252901160459</v>
      </c>
    </row>
    <row r="54" spans="1:6">
      <c r="A54" s="21" t="s">
        <v>71</v>
      </c>
      <c r="B54" s="17"/>
      <c r="C54" s="22">
        <v>40</v>
      </c>
      <c r="D54" s="23">
        <v>41</v>
      </c>
      <c r="E54" s="23">
        <v>40</v>
      </c>
      <c r="F54" s="69">
        <v>7.9231692677070829</v>
      </c>
    </row>
    <row r="55" spans="1:6">
      <c r="A55" s="16"/>
      <c r="B55" s="17"/>
      <c r="C55" s="18"/>
      <c r="D55" s="19"/>
      <c r="E55" s="19"/>
      <c r="F55" s="131"/>
    </row>
    <row r="56" spans="1:6">
      <c r="A56" s="21" t="s">
        <v>51</v>
      </c>
      <c r="B56" s="17"/>
      <c r="C56" s="22">
        <v>41</v>
      </c>
      <c r="D56" s="23">
        <v>42</v>
      </c>
      <c r="E56" s="23">
        <v>41</v>
      </c>
      <c r="F56" s="69">
        <v>7.7757685352622063</v>
      </c>
    </row>
    <row r="57" spans="1:6">
      <c r="A57" s="21" t="s">
        <v>33</v>
      </c>
      <c r="B57" s="17"/>
      <c r="C57" s="22">
        <v>45</v>
      </c>
      <c r="D57" s="23">
        <v>43</v>
      </c>
      <c r="E57" s="23">
        <v>42</v>
      </c>
      <c r="F57" s="69">
        <v>7.4449924127465854</v>
      </c>
    </row>
    <row r="58" spans="1:6">
      <c r="A58" s="21" t="s">
        <v>132</v>
      </c>
      <c r="B58" s="17"/>
      <c r="C58" s="22">
        <v>44</v>
      </c>
      <c r="D58" s="23">
        <v>45</v>
      </c>
      <c r="E58" s="23">
        <v>43</v>
      </c>
      <c r="F58" s="69">
        <v>7.1320944249121041</v>
      </c>
    </row>
    <row r="59" spans="1:6">
      <c r="A59" s="21" t="s">
        <v>127</v>
      </c>
      <c r="B59" s="17"/>
      <c r="C59" s="22">
        <v>47</v>
      </c>
      <c r="D59" s="23">
        <v>44</v>
      </c>
      <c r="E59" s="23">
        <v>44</v>
      </c>
      <c r="F59" s="69">
        <v>6.9621670024625031</v>
      </c>
    </row>
    <row r="60" spans="1:6">
      <c r="A60" s="21" t="s">
        <v>154</v>
      </c>
      <c r="B60" s="17"/>
      <c r="C60" s="22">
        <v>42</v>
      </c>
      <c r="D60" s="23">
        <v>40</v>
      </c>
      <c r="E60" s="23">
        <v>45</v>
      </c>
      <c r="F60" s="69">
        <v>6.8621334996880847</v>
      </c>
    </row>
    <row r="61" spans="1:6">
      <c r="A61" s="16"/>
      <c r="B61" s="17"/>
      <c r="C61" s="18"/>
      <c r="D61" s="19"/>
      <c r="E61" s="19"/>
      <c r="F61" s="131"/>
    </row>
    <row r="62" spans="1:6">
      <c r="A62" s="21" t="s">
        <v>49</v>
      </c>
      <c r="B62" s="17"/>
      <c r="C62" s="22">
        <v>43</v>
      </c>
      <c r="D62" s="23">
        <v>46</v>
      </c>
      <c r="E62" s="23">
        <v>46</v>
      </c>
      <c r="F62" s="69">
        <v>6.4911206368646663</v>
      </c>
    </row>
    <row r="63" spans="1:6">
      <c r="A63" s="21" t="s">
        <v>50</v>
      </c>
      <c r="B63" s="17"/>
      <c r="C63" s="22">
        <v>46</v>
      </c>
      <c r="D63" s="23">
        <v>47</v>
      </c>
      <c r="E63" s="23">
        <v>47</v>
      </c>
      <c r="F63" s="69">
        <v>5.5327373761778205</v>
      </c>
    </row>
    <row r="64" spans="1:6">
      <c r="A64" s="21" t="s">
        <v>26</v>
      </c>
      <c r="B64" s="17"/>
      <c r="C64" s="22">
        <v>48</v>
      </c>
      <c r="D64" s="23">
        <v>48</v>
      </c>
      <c r="E64" s="23">
        <v>48</v>
      </c>
      <c r="F64" s="69">
        <v>5.4464813719692486</v>
      </c>
    </row>
    <row r="65" spans="1:6">
      <c r="A65" s="21" t="s">
        <v>35</v>
      </c>
      <c r="B65" s="17"/>
      <c r="C65" s="22">
        <v>49</v>
      </c>
      <c r="D65" s="23">
        <v>49</v>
      </c>
      <c r="E65" s="23">
        <v>49</v>
      </c>
      <c r="F65" s="69">
        <v>4.4782870928829919</v>
      </c>
    </row>
    <row r="66" spans="1:6">
      <c r="A66" s="21" t="s">
        <v>27</v>
      </c>
      <c r="B66" s="17"/>
      <c r="C66" s="22">
        <v>50</v>
      </c>
      <c r="D66" s="23">
        <v>50</v>
      </c>
      <c r="E66" s="23">
        <v>50</v>
      </c>
      <c r="F66" s="69">
        <v>3.4862158486833974</v>
      </c>
    </row>
    <row r="67" spans="1:6">
      <c r="A67" s="64"/>
      <c r="B67" s="11"/>
      <c r="C67" s="65"/>
      <c r="D67" s="66"/>
      <c r="E67" s="66"/>
      <c r="F67" s="103"/>
    </row>
    <row r="68" spans="1:6">
      <c r="A68" s="21" t="s">
        <v>86</v>
      </c>
      <c r="B68" s="38" t="s">
        <v>155</v>
      </c>
      <c r="C68" s="17"/>
      <c r="D68" s="17"/>
      <c r="E68" s="17"/>
      <c r="F68" s="39"/>
    </row>
    <row r="69" spans="1:6">
      <c r="A69" s="21" t="s">
        <v>88</v>
      </c>
      <c r="B69" s="38" t="s">
        <v>288</v>
      </c>
      <c r="C69" s="17"/>
      <c r="D69" s="17"/>
      <c r="E69" s="17"/>
      <c r="F69" s="39"/>
    </row>
    <row r="70" spans="1:6">
      <c r="A70" s="21" t="s">
        <v>90</v>
      </c>
      <c r="B70" s="38" t="s">
        <v>307</v>
      </c>
      <c r="C70" s="17"/>
      <c r="D70" s="17"/>
      <c r="E70" s="17"/>
      <c r="F70" s="39"/>
    </row>
    <row r="71" spans="1:6" ht="18" thickBot="1">
      <c r="A71" s="41"/>
      <c r="B71" s="42" t="s">
        <v>308</v>
      </c>
      <c r="C71" s="3"/>
      <c r="D71" s="3"/>
      <c r="E71" s="3"/>
      <c r="F71" s="43"/>
    </row>
    <row r="72" spans="1:6">
      <c r="A72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255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184</v>
      </c>
      <c r="D5" s="13" t="s">
        <v>256</v>
      </c>
      <c r="E5" s="14" t="s">
        <v>257</v>
      </c>
      <c r="F5" s="15" t="s">
        <v>258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78</v>
      </c>
      <c r="B7" s="17"/>
      <c r="C7" s="68">
        <v>1</v>
      </c>
      <c r="D7" s="23">
        <v>1</v>
      </c>
      <c r="E7" s="23">
        <f>RANK(F7,F$7:F$71)</f>
        <v>1</v>
      </c>
      <c r="F7" s="69">
        <v>53.061224489795919</v>
      </c>
    </row>
    <row r="8" spans="1:6">
      <c r="A8" s="21" t="s">
        <v>27</v>
      </c>
      <c r="B8" s="17"/>
      <c r="C8" s="68">
        <v>3</v>
      </c>
      <c r="D8" s="23">
        <v>11</v>
      </c>
      <c r="E8" s="23">
        <f>RANK(F8,F$7:F$71)</f>
        <v>2</v>
      </c>
      <c r="F8" s="69">
        <v>47.399254393751107</v>
      </c>
    </row>
    <row r="9" spans="1:6">
      <c r="A9" s="21" t="s">
        <v>28</v>
      </c>
      <c r="B9" s="17"/>
      <c r="C9" s="74" t="s">
        <v>259</v>
      </c>
      <c r="D9" s="26" t="s">
        <v>259</v>
      </c>
      <c r="E9" s="23">
        <f>RANK(F9,F$7:F$71)</f>
        <v>3</v>
      </c>
      <c r="F9" s="69">
        <v>46.85613311736121</v>
      </c>
    </row>
    <row r="10" spans="1:6">
      <c r="A10" s="21" t="s">
        <v>29</v>
      </c>
      <c r="B10" s="17"/>
      <c r="C10" s="68">
        <v>4</v>
      </c>
      <c r="D10" s="23">
        <v>6</v>
      </c>
      <c r="E10" s="26" t="s">
        <v>259</v>
      </c>
      <c r="F10" s="111" t="s">
        <v>259</v>
      </c>
    </row>
    <row r="11" spans="1:6">
      <c r="A11" s="21" t="s">
        <v>31</v>
      </c>
      <c r="B11" s="17"/>
      <c r="C11" s="68">
        <v>24</v>
      </c>
      <c r="D11" s="23">
        <v>2</v>
      </c>
      <c r="E11" s="26" t="s">
        <v>259</v>
      </c>
      <c r="F11" s="111" t="s">
        <v>259</v>
      </c>
    </row>
    <row r="12" spans="1:6">
      <c r="A12" s="21" t="s">
        <v>46</v>
      </c>
      <c r="B12" s="17"/>
      <c r="C12" s="68">
        <v>6</v>
      </c>
      <c r="D12" s="23">
        <v>10</v>
      </c>
      <c r="E12" s="23">
        <f t="shared" ref="E12:E23" si="0">RANK(F12,F$7:F$71)</f>
        <v>4</v>
      </c>
      <c r="F12" s="69">
        <v>46.660567246111619</v>
      </c>
    </row>
    <row r="13" spans="1:6">
      <c r="A13" s="21" t="s">
        <v>80</v>
      </c>
      <c r="B13" s="17"/>
      <c r="C13" s="68">
        <v>12</v>
      </c>
      <c r="D13" s="23">
        <v>17</v>
      </c>
      <c r="E13" s="23">
        <f t="shared" si="0"/>
        <v>5</v>
      </c>
      <c r="F13" s="69">
        <v>46.496106785317025</v>
      </c>
    </row>
    <row r="14" spans="1:6">
      <c r="A14" s="21"/>
      <c r="B14" s="17"/>
      <c r="C14" s="68"/>
      <c r="D14" s="23"/>
      <c r="E14" s="23"/>
      <c r="F14" s="69"/>
    </row>
    <row r="15" spans="1:6">
      <c r="A15" s="21" t="s">
        <v>51</v>
      </c>
      <c r="B15" s="17"/>
      <c r="C15" s="68">
        <v>7</v>
      </c>
      <c r="D15" s="23">
        <v>3</v>
      </c>
      <c r="E15" s="23">
        <f t="shared" si="0"/>
        <v>6</v>
      </c>
      <c r="F15" s="69">
        <v>44.111668247730044</v>
      </c>
    </row>
    <row r="16" spans="1:6">
      <c r="A16" s="21" t="s">
        <v>49</v>
      </c>
      <c r="B16" s="17"/>
      <c r="C16" s="68">
        <v>11</v>
      </c>
      <c r="D16" s="23">
        <v>23</v>
      </c>
      <c r="E16" s="23">
        <f t="shared" si="0"/>
        <v>7</v>
      </c>
      <c r="F16" s="69">
        <v>41.565593653707467</v>
      </c>
    </row>
    <row r="17" spans="1:6">
      <c r="A17" s="21" t="s">
        <v>84</v>
      </c>
      <c r="B17" s="17"/>
      <c r="C17" s="68">
        <v>14</v>
      </c>
      <c r="D17" s="23">
        <v>15</v>
      </c>
      <c r="E17" s="23">
        <f t="shared" si="0"/>
        <v>8</v>
      </c>
      <c r="F17" s="69">
        <v>40.716612377850161</v>
      </c>
    </row>
    <row r="18" spans="1:6">
      <c r="A18" s="21" t="s">
        <v>69</v>
      </c>
      <c r="B18" s="17"/>
      <c r="C18" s="68">
        <v>2</v>
      </c>
      <c r="D18" s="23">
        <v>5</v>
      </c>
      <c r="E18" s="23">
        <f t="shared" si="0"/>
        <v>9</v>
      </c>
      <c r="F18" s="69">
        <v>40.23391812865497</v>
      </c>
    </row>
    <row r="19" spans="1:6">
      <c r="A19" s="21" t="s">
        <v>47</v>
      </c>
      <c r="B19" s="17"/>
      <c r="C19" s="68">
        <v>5</v>
      </c>
      <c r="D19" s="23">
        <v>7</v>
      </c>
      <c r="E19" s="23">
        <f t="shared" si="0"/>
        <v>10</v>
      </c>
      <c r="F19" s="69">
        <v>39.866931373075062</v>
      </c>
    </row>
    <row r="20" spans="1:6">
      <c r="A20" s="21"/>
      <c r="B20" s="17"/>
      <c r="C20" s="68"/>
      <c r="D20" s="23"/>
      <c r="E20" s="23"/>
      <c r="F20" s="69"/>
    </row>
    <row r="21" spans="1:6">
      <c r="A21" s="21" t="s">
        <v>34</v>
      </c>
      <c r="B21" s="17"/>
      <c r="C21" s="68">
        <v>8</v>
      </c>
      <c r="D21" s="23">
        <v>12</v>
      </c>
      <c r="E21" s="23">
        <f t="shared" si="0"/>
        <v>11</v>
      </c>
      <c r="F21" s="69">
        <v>39.684304135171189</v>
      </c>
    </row>
    <row r="22" spans="1:6">
      <c r="A22" s="21" t="s">
        <v>76</v>
      </c>
      <c r="B22" s="17"/>
      <c r="C22" s="68">
        <v>23</v>
      </c>
      <c r="D22" s="23">
        <v>22</v>
      </c>
      <c r="E22" s="23">
        <f t="shared" si="0"/>
        <v>12</v>
      </c>
      <c r="F22" s="69">
        <v>35.948291128032587</v>
      </c>
    </row>
    <row r="23" spans="1:6">
      <c r="A23" s="21" t="s">
        <v>36</v>
      </c>
      <c r="B23" s="17"/>
      <c r="C23" s="74" t="s">
        <v>259</v>
      </c>
      <c r="D23" s="26" t="s">
        <v>259</v>
      </c>
      <c r="E23" s="23">
        <f t="shared" si="0"/>
        <v>13</v>
      </c>
      <c r="F23" s="69">
        <v>35.691616620282211</v>
      </c>
    </row>
    <row r="24" spans="1:6">
      <c r="A24" s="21" t="s">
        <v>37</v>
      </c>
      <c r="B24" s="17"/>
      <c r="C24" s="68">
        <v>9</v>
      </c>
      <c r="D24" s="23">
        <v>9</v>
      </c>
      <c r="E24" s="26" t="s">
        <v>259</v>
      </c>
      <c r="F24" s="111" t="s">
        <v>259</v>
      </c>
    </row>
    <row r="25" spans="1:6">
      <c r="A25" s="21" t="s">
        <v>39</v>
      </c>
      <c r="B25" s="17"/>
      <c r="C25" s="68">
        <v>30</v>
      </c>
      <c r="D25" s="23">
        <v>20</v>
      </c>
      <c r="E25" s="26" t="s">
        <v>259</v>
      </c>
      <c r="F25" s="111" t="s">
        <v>259</v>
      </c>
    </row>
    <row r="26" spans="1:6">
      <c r="A26" s="21" t="s">
        <v>75</v>
      </c>
      <c r="B26" s="17"/>
      <c r="C26" s="68">
        <v>16</v>
      </c>
      <c r="D26" s="23">
        <v>16</v>
      </c>
      <c r="E26" s="23">
        <f>RANK(F26,F$7:F$71)</f>
        <v>14</v>
      </c>
      <c r="F26" s="69">
        <v>35.680239684052836</v>
      </c>
    </row>
    <row r="27" spans="1:6">
      <c r="A27" s="21" t="s">
        <v>9</v>
      </c>
      <c r="B27" s="17"/>
      <c r="C27" s="74" t="s">
        <v>259</v>
      </c>
      <c r="D27" s="26" t="s">
        <v>259</v>
      </c>
      <c r="E27" s="23">
        <f>RANK(F27,F$7:F$71)</f>
        <v>15</v>
      </c>
      <c r="F27" s="69">
        <v>35.070152224963941</v>
      </c>
    </row>
    <row r="28" spans="1:6">
      <c r="A28" s="21" t="s">
        <v>11</v>
      </c>
      <c r="B28" s="17"/>
      <c r="C28" s="68">
        <v>13</v>
      </c>
      <c r="D28" s="23">
        <v>14</v>
      </c>
      <c r="E28" s="26" t="s">
        <v>259</v>
      </c>
      <c r="F28" s="111" t="s">
        <v>259</v>
      </c>
    </row>
    <row r="29" spans="1:6">
      <c r="A29" s="21" t="s">
        <v>13</v>
      </c>
      <c r="B29" s="17"/>
      <c r="C29" s="68">
        <v>47</v>
      </c>
      <c r="D29" s="23">
        <v>41</v>
      </c>
      <c r="E29" s="26" t="s">
        <v>259</v>
      </c>
      <c r="F29" s="111" t="s">
        <v>259</v>
      </c>
    </row>
    <row r="30" spans="1:6">
      <c r="A30" s="21" t="s">
        <v>15</v>
      </c>
      <c r="B30" s="17"/>
      <c r="C30" s="68">
        <v>19</v>
      </c>
      <c r="D30" s="23">
        <v>8</v>
      </c>
      <c r="E30" s="26" t="s">
        <v>259</v>
      </c>
      <c r="F30" s="111" t="s">
        <v>259</v>
      </c>
    </row>
    <row r="31" spans="1:6">
      <c r="A31" s="21" t="s">
        <v>17</v>
      </c>
      <c r="B31" s="17"/>
      <c r="C31" s="68">
        <v>41</v>
      </c>
      <c r="D31" s="23">
        <v>21</v>
      </c>
      <c r="E31" s="26" t="s">
        <v>259</v>
      </c>
      <c r="F31" s="111" t="s">
        <v>259</v>
      </c>
    </row>
    <row r="32" spans="1:6">
      <c r="A32" s="21" t="s">
        <v>19</v>
      </c>
      <c r="B32" s="17"/>
      <c r="C32" s="68">
        <v>10</v>
      </c>
      <c r="D32" s="23">
        <v>4</v>
      </c>
      <c r="E32" s="26" t="s">
        <v>259</v>
      </c>
      <c r="F32" s="111" t="s">
        <v>259</v>
      </c>
    </row>
    <row r="33" spans="1:6">
      <c r="A33" s="21"/>
      <c r="B33" s="17"/>
      <c r="C33" s="68"/>
      <c r="D33" s="23"/>
      <c r="E33" s="26"/>
      <c r="F33" s="111"/>
    </row>
    <row r="34" spans="1:6">
      <c r="A34" s="21" t="s">
        <v>73</v>
      </c>
      <c r="B34" s="17"/>
      <c r="C34" s="68">
        <v>36</v>
      </c>
      <c r="D34" s="23">
        <v>47</v>
      </c>
      <c r="E34" s="23">
        <f>RANK(F34,F$7:F$71)</f>
        <v>16</v>
      </c>
      <c r="F34" s="69">
        <v>34.430571320469163</v>
      </c>
    </row>
    <row r="35" spans="1:6">
      <c r="A35" s="21" t="s">
        <v>83</v>
      </c>
      <c r="B35" s="17"/>
      <c r="C35" s="68">
        <v>45</v>
      </c>
      <c r="D35" s="23">
        <v>19</v>
      </c>
      <c r="E35" s="23">
        <f>RANK(F35,F$7:F$71)</f>
        <v>17</v>
      </c>
      <c r="F35" s="69">
        <v>33.505154639175259</v>
      </c>
    </row>
    <row r="36" spans="1:6">
      <c r="A36" s="51" t="s">
        <v>108</v>
      </c>
      <c r="B36" s="52"/>
      <c r="C36" s="70"/>
      <c r="D36" s="54"/>
      <c r="E36" s="54"/>
      <c r="F36" s="71">
        <v>32.955850070349726</v>
      </c>
    </row>
    <row r="37" spans="1:6">
      <c r="A37" s="21" t="s">
        <v>26</v>
      </c>
      <c r="B37" s="17"/>
      <c r="C37" s="68">
        <v>21</v>
      </c>
      <c r="D37" s="23">
        <v>28</v>
      </c>
      <c r="E37" s="23">
        <f t="shared" ref="E37:E54" si="1">RANK(F37,F$7:F$71)-1</f>
        <v>18</v>
      </c>
      <c r="F37" s="69">
        <v>32.534622994064627</v>
      </c>
    </row>
    <row r="38" spans="1:6">
      <c r="A38" s="21" t="s">
        <v>72</v>
      </c>
      <c r="B38" s="17"/>
      <c r="C38" s="68">
        <v>26</v>
      </c>
      <c r="D38" s="23">
        <v>35</v>
      </c>
      <c r="E38" s="23">
        <f t="shared" si="1"/>
        <v>19</v>
      </c>
      <c r="F38" s="69">
        <v>32.47799677699269</v>
      </c>
    </row>
    <row r="39" spans="1:6">
      <c r="A39" s="21" t="s">
        <v>35</v>
      </c>
      <c r="B39" s="17"/>
      <c r="C39" s="68">
        <v>20</v>
      </c>
      <c r="D39" s="23">
        <v>26</v>
      </c>
      <c r="E39" s="23">
        <f t="shared" si="1"/>
        <v>20</v>
      </c>
      <c r="F39" s="69">
        <v>32.125283875851622</v>
      </c>
    </row>
    <row r="40" spans="1:6">
      <c r="A40" s="21"/>
      <c r="B40" s="17"/>
      <c r="C40" s="68"/>
      <c r="D40" s="23"/>
      <c r="E40" s="23"/>
      <c r="F40" s="69"/>
    </row>
    <row r="41" spans="1:6">
      <c r="A41" s="21" t="s">
        <v>74</v>
      </c>
      <c r="B41" s="17"/>
      <c r="C41" s="68">
        <v>29</v>
      </c>
      <c r="D41" s="23">
        <v>29</v>
      </c>
      <c r="E41" s="23">
        <f t="shared" si="1"/>
        <v>21</v>
      </c>
      <c r="F41" s="69">
        <v>31.951521828949183</v>
      </c>
    </row>
    <row r="42" spans="1:6">
      <c r="A42" s="21" t="s">
        <v>53</v>
      </c>
      <c r="B42" s="17"/>
      <c r="C42" s="68">
        <v>17</v>
      </c>
      <c r="D42" s="23">
        <v>34</v>
      </c>
      <c r="E42" s="23">
        <f t="shared" si="1"/>
        <v>22</v>
      </c>
      <c r="F42" s="69">
        <v>31.881121242823372</v>
      </c>
    </row>
    <row r="43" spans="1:6">
      <c r="A43" s="21" t="s">
        <v>52</v>
      </c>
      <c r="B43" s="17"/>
      <c r="C43" s="68">
        <v>25</v>
      </c>
      <c r="D43" s="23">
        <v>27</v>
      </c>
      <c r="E43" s="23">
        <f t="shared" si="1"/>
        <v>23</v>
      </c>
      <c r="F43" s="69">
        <v>31.369909121507909</v>
      </c>
    </row>
    <row r="44" spans="1:6">
      <c r="A44" s="21" t="s">
        <v>71</v>
      </c>
      <c r="B44" s="17"/>
      <c r="C44" s="68">
        <v>31</v>
      </c>
      <c r="D44" s="23">
        <v>31</v>
      </c>
      <c r="E44" s="23">
        <f t="shared" si="1"/>
        <v>24</v>
      </c>
      <c r="F44" s="69">
        <v>29.610517262562968</v>
      </c>
    </row>
    <row r="45" spans="1:6">
      <c r="A45" s="21" t="s">
        <v>77</v>
      </c>
      <c r="B45" s="17"/>
      <c r="C45" s="68">
        <v>28</v>
      </c>
      <c r="D45" s="23">
        <v>36</v>
      </c>
      <c r="E45" s="23">
        <f t="shared" si="1"/>
        <v>25</v>
      </c>
      <c r="F45" s="69">
        <v>29.45874001774623</v>
      </c>
    </row>
    <row r="46" spans="1:6">
      <c r="A46" s="21"/>
      <c r="B46" s="17"/>
      <c r="C46" s="68"/>
      <c r="D46" s="23"/>
      <c r="E46" s="23"/>
      <c r="F46" s="69"/>
    </row>
    <row r="47" spans="1:6">
      <c r="A47" s="21" t="s">
        <v>33</v>
      </c>
      <c r="B47" s="17"/>
      <c r="C47" s="68">
        <v>40</v>
      </c>
      <c r="D47" s="23">
        <v>39</v>
      </c>
      <c r="E47" s="23">
        <f t="shared" si="1"/>
        <v>26</v>
      </c>
      <c r="F47" s="69">
        <v>29.39831051203074</v>
      </c>
    </row>
    <row r="48" spans="1:6">
      <c r="A48" s="21" t="s">
        <v>67</v>
      </c>
      <c r="B48" s="17"/>
      <c r="C48" s="68">
        <v>39</v>
      </c>
      <c r="D48" s="23">
        <v>45</v>
      </c>
      <c r="E48" s="23">
        <f t="shared" si="1"/>
        <v>27</v>
      </c>
      <c r="F48" s="69">
        <v>29.288702928870293</v>
      </c>
    </row>
    <row r="49" spans="1:6">
      <c r="A49" s="21" t="s">
        <v>82</v>
      </c>
      <c r="B49" s="17"/>
      <c r="C49" s="68">
        <v>35</v>
      </c>
      <c r="D49" s="23">
        <v>43</v>
      </c>
      <c r="E49" s="23">
        <f t="shared" si="1"/>
        <v>28</v>
      </c>
      <c r="F49" s="69">
        <v>29.257521391112338</v>
      </c>
    </row>
    <row r="50" spans="1:6">
      <c r="A50" s="21" t="s">
        <v>8</v>
      </c>
      <c r="B50" s="17"/>
      <c r="C50" s="68">
        <v>33</v>
      </c>
      <c r="D50" s="23">
        <v>42</v>
      </c>
      <c r="E50" s="23">
        <f t="shared" si="1"/>
        <v>29</v>
      </c>
      <c r="F50" s="69">
        <v>29.23652305096417</v>
      </c>
    </row>
    <row r="51" spans="1:6">
      <c r="A51" s="21" t="s">
        <v>48</v>
      </c>
      <c r="B51" s="17"/>
      <c r="C51" s="68">
        <v>32</v>
      </c>
      <c r="D51" s="23">
        <v>38</v>
      </c>
      <c r="E51" s="23">
        <f t="shared" si="1"/>
        <v>30</v>
      </c>
      <c r="F51" s="69">
        <v>29.105771612583602</v>
      </c>
    </row>
    <row r="52" spans="1:6">
      <c r="A52" s="21"/>
      <c r="B52" s="17"/>
      <c r="C52" s="68"/>
      <c r="D52" s="23"/>
      <c r="E52" s="23"/>
      <c r="F52" s="69"/>
    </row>
    <row r="53" spans="1:6">
      <c r="A53" s="21" t="s">
        <v>70</v>
      </c>
      <c r="B53" s="17"/>
      <c r="C53" s="68">
        <v>34</v>
      </c>
      <c r="D53" s="23">
        <v>24</v>
      </c>
      <c r="E53" s="23">
        <f t="shared" si="1"/>
        <v>31</v>
      </c>
      <c r="F53" s="69">
        <v>28.623979767789404</v>
      </c>
    </row>
    <row r="54" spans="1:6">
      <c r="A54" s="21" t="s">
        <v>41</v>
      </c>
      <c r="B54" s="17"/>
      <c r="C54" s="74" t="s">
        <v>259</v>
      </c>
      <c r="D54" s="26" t="s">
        <v>259</v>
      </c>
      <c r="E54" s="23">
        <f t="shared" si="1"/>
        <v>32</v>
      </c>
      <c r="F54" s="69">
        <v>28.454676832610751</v>
      </c>
    </row>
    <row r="55" spans="1:6">
      <c r="A55" s="29" t="s">
        <v>42</v>
      </c>
      <c r="B55" s="17"/>
      <c r="C55" s="68">
        <v>43</v>
      </c>
      <c r="D55" s="23">
        <v>40</v>
      </c>
      <c r="E55" s="26" t="s">
        <v>259</v>
      </c>
      <c r="F55" s="111" t="s">
        <v>259</v>
      </c>
    </row>
    <row r="56" spans="1:6">
      <c r="A56" s="21" t="s">
        <v>44</v>
      </c>
      <c r="B56" s="17"/>
      <c r="C56" s="68">
        <v>48</v>
      </c>
      <c r="D56" s="23">
        <v>49</v>
      </c>
      <c r="E56" s="26" t="s">
        <v>259</v>
      </c>
      <c r="F56" s="111" t="s">
        <v>259</v>
      </c>
    </row>
    <row r="57" spans="1:6">
      <c r="A57" s="21" t="s">
        <v>50</v>
      </c>
      <c r="B57" s="17"/>
      <c r="C57" s="68">
        <v>38</v>
      </c>
      <c r="D57" s="23">
        <v>30</v>
      </c>
      <c r="E57" s="23">
        <f>RANK(F57,F$7:F$71)-1</f>
        <v>33</v>
      </c>
      <c r="F57" s="69">
        <v>28.17181492774758</v>
      </c>
    </row>
    <row r="58" spans="1:6">
      <c r="A58" s="21" t="s">
        <v>81</v>
      </c>
      <c r="B58" s="17"/>
      <c r="C58" s="68">
        <v>37</v>
      </c>
      <c r="D58" s="23">
        <v>33</v>
      </c>
      <c r="E58" s="23">
        <f>RANK(F58,F$7:F$71)-1</f>
        <v>34</v>
      </c>
      <c r="F58" s="69">
        <v>28.086910439851618</v>
      </c>
    </row>
    <row r="59" spans="1:6">
      <c r="A59" s="21" t="s">
        <v>60</v>
      </c>
      <c r="B59" s="17"/>
      <c r="C59" s="74" t="s">
        <v>259</v>
      </c>
      <c r="D59" s="26" t="s">
        <v>259</v>
      </c>
      <c r="E59" s="23">
        <f>RANK(F59,F$7:F$71)-1</f>
        <v>35</v>
      </c>
      <c r="F59" s="69">
        <v>27.862963287479189</v>
      </c>
    </row>
    <row r="60" spans="1:6">
      <c r="A60" s="21" t="s">
        <v>61</v>
      </c>
      <c r="B60" s="17"/>
      <c r="C60" s="68">
        <v>18</v>
      </c>
      <c r="D60" s="23">
        <v>32</v>
      </c>
      <c r="E60" s="26" t="s">
        <v>259</v>
      </c>
      <c r="F60" s="111" t="s">
        <v>259</v>
      </c>
    </row>
    <row r="61" spans="1:6">
      <c r="A61" s="21" t="s">
        <v>63</v>
      </c>
      <c r="B61" s="17"/>
      <c r="C61" s="68">
        <v>15</v>
      </c>
      <c r="D61" s="23">
        <v>18</v>
      </c>
      <c r="E61" s="26" t="s">
        <v>259</v>
      </c>
      <c r="F61" s="111" t="s">
        <v>259</v>
      </c>
    </row>
    <row r="62" spans="1:6">
      <c r="A62" s="21" t="s">
        <v>65</v>
      </c>
      <c r="B62" s="17"/>
      <c r="C62" s="68">
        <v>50</v>
      </c>
      <c r="D62" s="23">
        <v>13</v>
      </c>
      <c r="E62" s="26" t="s">
        <v>259</v>
      </c>
      <c r="F62" s="111" t="s">
        <v>259</v>
      </c>
    </row>
    <row r="63" spans="1:6">
      <c r="A63" s="21"/>
      <c r="B63" s="17"/>
      <c r="C63" s="68"/>
      <c r="D63" s="23"/>
      <c r="E63" s="26"/>
      <c r="F63" s="111"/>
    </row>
    <row r="64" spans="1:6">
      <c r="A64" s="21" t="s">
        <v>21</v>
      </c>
      <c r="B64" s="17"/>
      <c r="C64" s="74" t="s">
        <v>259</v>
      </c>
      <c r="D64" s="26" t="s">
        <v>259</v>
      </c>
      <c r="E64" s="23">
        <f>RANK(F64,F$7:F$71)-1</f>
        <v>36</v>
      </c>
      <c r="F64" s="69">
        <v>27.728684431785034</v>
      </c>
    </row>
    <row r="65" spans="1:6">
      <c r="A65" s="21" t="s">
        <v>22</v>
      </c>
      <c r="B65" s="17"/>
      <c r="C65" s="68">
        <v>27</v>
      </c>
      <c r="D65" s="23">
        <v>25</v>
      </c>
      <c r="E65" s="26" t="s">
        <v>259</v>
      </c>
      <c r="F65" s="111" t="s">
        <v>259</v>
      </c>
    </row>
    <row r="66" spans="1:6">
      <c r="A66" s="21" t="s">
        <v>24</v>
      </c>
      <c r="B66" s="17"/>
      <c r="C66" s="68">
        <v>42</v>
      </c>
      <c r="D66" s="23">
        <v>46</v>
      </c>
      <c r="E66" s="26" t="s">
        <v>259</v>
      </c>
      <c r="F66" s="111" t="s">
        <v>259</v>
      </c>
    </row>
    <row r="67" spans="1:6">
      <c r="A67" s="21" t="s">
        <v>54</v>
      </c>
      <c r="B67" s="17"/>
      <c r="C67" s="74" t="s">
        <v>259</v>
      </c>
      <c r="D67" s="26" t="s">
        <v>259</v>
      </c>
      <c r="E67" s="23">
        <f>RANK(F67,F$7:F$71)-1</f>
        <v>37</v>
      </c>
      <c r="F67" s="69">
        <v>25.22387039442204</v>
      </c>
    </row>
    <row r="68" spans="1:6">
      <c r="A68" s="21" t="s">
        <v>56</v>
      </c>
      <c r="B68" s="17"/>
      <c r="C68" s="68">
        <v>49</v>
      </c>
      <c r="D68" s="23">
        <v>50</v>
      </c>
      <c r="E68" s="26" t="s">
        <v>259</v>
      </c>
      <c r="F68" s="111" t="s">
        <v>259</v>
      </c>
    </row>
    <row r="69" spans="1:6">
      <c r="A69" s="21" t="s">
        <v>58</v>
      </c>
      <c r="B69" s="17"/>
      <c r="C69" s="68">
        <v>22</v>
      </c>
      <c r="D69" s="23">
        <v>37</v>
      </c>
      <c r="E69" s="26" t="s">
        <v>259</v>
      </c>
      <c r="F69" s="111" t="s">
        <v>259</v>
      </c>
    </row>
    <row r="70" spans="1:6">
      <c r="A70" s="21" t="s">
        <v>68</v>
      </c>
      <c r="B70" s="17"/>
      <c r="C70" s="68">
        <v>46</v>
      </c>
      <c r="D70" s="23">
        <v>48</v>
      </c>
      <c r="E70" s="23">
        <f>RANK(F70,F$7:F$71)-1</f>
        <v>38</v>
      </c>
      <c r="F70" s="69">
        <v>24.970401463782153</v>
      </c>
    </row>
    <row r="71" spans="1:6">
      <c r="A71" s="21" t="s">
        <v>79</v>
      </c>
      <c r="B71" s="17"/>
      <c r="C71" s="68">
        <v>44</v>
      </c>
      <c r="D71" s="23">
        <v>44</v>
      </c>
      <c r="E71" s="23">
        <f>RANK(F71,F$7:F$71)-1</f>
        <v>39</v>
      </c>
      <c r="F71" s="69">
        <v>24.405377456049639</v>
      </c>
    </row>
    <row r="72" spans="1:6">
      <c r="A72" s="64"/>
      <c r="B72" s="11"/>
      <c r="C72" s="65"/>
      <c r="D72" s="66"/>
      <c r="E72" s="66"/>
      <c r="F72" s="67"/>
    </row>
    <row r="73" spans="1:6">
      <c r="A73" s="16"/>
      <c r="B73" s="17"/>
      <c r="C73" s="17"/>
      <c r="D73" s="17"/>
      <c r="E73" s="17"/>
      <c r="F73" s="39"/>
    </row>
    <row r="74" spans="1:6">
      <c r="A74" s="21" t="s">
        <v>86</v>
      </c>
      <c r="B74" s="38" t="s">
        <v>143</v>
      </c>
      <c r="C74" s="17"/>
      <c r="D74" s="17"/>
      <c r="E74" s="17"/>
      <c r="F74" s="39"/>
    </row>
    <row r="75" spans="1:6">
      <c r="A75" s="21" t="s">
        <v>88</v>
      </c>
      <c r="B75" s="40" t="s">
        <v>260</v>
      </c>
      <c r="C75" s="17"/>
      <c r="D75" s="17"/>
      <c r="E75" s="17"/>
      <c r="F75" s="39"/>
    </row>
    <row r="76" spans="1:6">
      <c r="A76" s="21" t="s">
        <v>90</v>
      </c>
      <c r="B76" s="38" t="s">
        <v>261</v>
      </c>
      <c r="C76" s="17"/>
      <c r="D76" s="17"/>
      <c r="E76" s="17"/>
      <c r="F76" s="39"/>
    </row>
    <row r="77" spans="1:6" ht="18" thickBot="1">
      <c r="A77" s="76"/>
      <c r="B77" s="3" t="s">
        <v>182</v>
      </c>
      <c r="C77" s="3"/>
      <c r="D77" s="3"/>
      <c r="E77" s="3"/>
      <c r="F77" s="43"/>
    </row>
    <row r="81" spans="1:1">
      <c r="A81" s="44"/>
    </row>
    <row r="83" spans="1:1">
      <c r="A83" s="44"/>
    </row>
    <row r="85" spans="1:1">
      <c r="A85" s="44"/>
    </row>
    <row r="86" spans="1:1">
      <c r="A86" s="44"/>
    </row>
    <row r="87" spans="1:1">
      <c r="A87" s="44"/>
    </row>
    <row r="89" spans="1:1">
      <c r="A89" s="44"/>
    </row>
    <row r="91" spans="1:1">
      <c r="A91" s="44"/>
    </row>
    <row r="92" spans="1:1">
      <c r="A92" s="44"/>
    </row>
    <row r="93" spans="1:1">
      <c r="A93" s="44"/>
    </row>
    <row r="95" spans="1:1">
      <c r="A95" s="44"/>
    </row>
    <row r="97" spans="1:1">
      <c r="A97" s="44"/>
    </row>
    <row r="99" spans="1:1">
      <c r="A99" s="44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251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184</v>
      </c>
      <c r="D5" s="13" t="s">
        <v>185</v>
      </c>
      <c r="E5" s="14" t="s">
        <v>5</v>
      </c>
      <c r="F5" s="15" t="s">
        <v>252</v>
      </c>
    </row>
    <row r="6" spans="1:6">
      <c r="A6" s="16"/>
      <c r="B6" s="17"/>
      <c r="C6" s="18"/>
      <c r="D6" s="19"/>
      <c r="E6" s="19"/>
      <c r="F6" s="20" t="s">
        <v>152</v>
      </c>
    </row>
    <row r="7" spans="1:6">
      <c r="A7" s="21" t="s">
        <v>84</v>
      </c>
      <c r="B7" s="17"/>
      <c r="C7" s="68">
        <v>14</v>
      </c>
      <c r="D7" s="23">
        <v>2</v>
      </c>
      <c r="E7" s="23">
        <f>RANK(F7,F$7:F$71)</f>
        <v>1</v>
      </c>
      <c r="F7" s="69">
        <v>76.923076923076934</v>
      </c>
    </row>
    <row r="8" spans="1:6">
      <c r="A8" s="21" t="s">
        <v>78</v>
      </c>
      <c r="B8" s="17"/>
      <c r="C8" s="68">
        <v>6</v>
      </c>
      <c r="D8" s="23">
        <v>1</v>
      </c>
      <c r="E8" s="23">
        <f>RANK(F8,F$7:F$71)</f>
        <v>2</v>
      </c>
      <c r="F8" s="69">
        <v>74.585635359116026</v>
      </c>
    </row>
    <row r="9" spans="1:6">
      <c r="A9" s="21" t="s">
        <v>26</v>
      </c>
      <c r="B9" s="17"/>
      <c r="C9" s="68">
        <v>2</v>
      </c>
      <c r="D9" s="23">
        <v>3</v>
      </c>
      <c r="E9" s="23">
        <f>RANK(F9,F$7:F$71)</f>
        <v>3</v>
      </c>
      <c r="F9" s="69">
        <v>71.36854741896758</v>
      </c>
    </row>
    <row r="10" spans="1:6">
      <c r="A10" s="21" t="s">
        <v>8</v>
      </c>
      <c r="B10" s="17"/>
      <c r="C10" s="68">
        <v>4</v>
      </c>
      <c r="D10" s="23">
        <v>4</v>
      </c>
      <c r="E10" s="23">
        <f>RANK(F10,F$7:F$71)</f>
        <v>4</v>
      </c>
      <c r="F10" s="69">
        <v>68.921819110884002</v>
      </c>
    </row>
    <row r="11" spans="1:6">
      <c r="A11" s="21" t="s">
        <v>28</v>
      </c>
      <c r="B11" s="17"/>
      <c r="C11" s="74" t="s">
        <v>10</v>
      </c>
      <c r="D11" s="26" t="s">
        <v>10</v>
      </c>
      <c r="E11" s="23">
        <f>RANK(F11,F$7:F$71)</f>
        <v>5</v>
      </c>
      <c r="F11" s="69">
        <v>66.468842729970319</v>
      </c>
    </row>
    <row r="12" spans="1:6">
      <c r="A12" s="21" t="s">
        <v>29</v>
      </c>
      <c r="B12" s="17"/>
      <c r="C12" s="68">
        <v>8</v>
      </c>
      <c r="D12" s="23">
        <v>5</v>
      </c>
      <c r="E12" s="26" t="s">
        <v>10</v>
      </c>
      <c r="F12" s="111" t="s">
        <v>10</v>
      </c>
    </row>
    <row r="13" spans="1:6">
      <c r="A13" s="21" t="s">
        <v>31</v>
      </c>
      <c r="B13" s="17"/>
      <c r="C13" s="68">
        <v>9</v>
      </c>
      <c r="D13" s="23">
        <v>12</v>
      </c>
      <c r="E13" s="26" t="s">
        <v>10</v>
      </c>
      <c r="F13" s="111" t="s">
        <v>10</v>
      </c>
    </row>
    <row r="14" spans="1:6">
      <c r="A14" s="21"/>
      <c r="B14" s="17"/>
      <c r="C14" s="68"/>
      <c r="D14" s="23"/>
      <c r="E14" s="26"/>
      <c r="F14" s="111"/>
    </row>
    <row r="15" spans="1:6">
      <c r="A15" s="21" t="s">
        <v>36</v>
      </c>
      <c r="B15" s="17"/>
      <c r="C15" s="74" t="s">
        <v>10</v>
      </c>
      <c r="D15" s="26" t="s">
        <v>10</v>
      </c>
      <c r="E15" s="23">
        <f>RANK(F15,F$7:F$71)</f>
        <v>6</v>
      </c>
      <c r="F15" s="69">
        <v>65.306122448979593</v>
      </c>
    </row>
    <row r="16" spans="1:6">
      <c r="A16" s="21" t="s">
        <v>37</v>
      </c>
      <c r="B16" s="17"/>
      <c r="C16" s="68">
        <v>3</v>
      </c>
      <c r="D16" s="23">
        <v>7</v>
      </c>
      <c r="E16" s="26" t="s">
        <v>10</v>
      </c>
      <c r="F16" s="111" t="s">
        <v>10</v>
      </c>
    </row>
    <row r="17" spans="1:6">
      <c r="A17" s="21" t="s">
        <v>39</v>
      </c>
      <c r="B17" s="17"/>
      <c r="C17" s="68">
        <v>20</v>
      </c>
      <c r="D17" s="23">
        <v>29</v>
      </c>
      <c r="E17" s="26" t="s">
        <v>10</v>
      </c>
      <c r="F17" s="111" t="s">
        <v>10</v>
      </c>
    </row>
    <row r="18" spans="1:6">
      <c r="A18" s="21" t="s">
        <v>47</v>
      </c>
      <c r="B18" s="17"/>
      <c r="C18" s="68">
        <v>5</v>
      </c>
      <c r="D18" s="23">
        <v>6</v>
      </c>
      <c r="E18" s="23">
        <f>RANK(F18,F$7:F$71)</f>
        <v>7</v>
      </c>
      <c r="F18" s="69">
        <v>62.14605067064084</v>
      </c>
    </row>
    <row r="19" spans="1:6">
      <c r="A19" s="21" t="s">
        <v>79</v>
      </c>
      <c r="B19" s="17"/>
      <c r="C19" s="68">
        <v>11</v>
      </c>
      <c r="D19" s="23">
        <v>11</v>
      </c>
      <c r="E19" s="23">
        <f>RANK(F19,F$7:F$71)</f>
        <v>8</v>
      </c>
      <c r="F19" s="69">
        <v>53.968253968253968</v>
      </c>
    </row>
    <row r="20" spans="1:6">
      <c r="A20" s="51" t="s">
        <v>108</v>
      </c>
      <c r="B20" s="52"/>
      <c r="C20" s="70"/>
      <c r="D20" s="54"/>
      <c r="E20" s="54"/>
      <c r="F20" s="71">
        <v>52.599881524386227</v>
      </c>
    </row>
    <row r="21" spans="1:6">
      <c r="A21" s="21" t="s">
        <v>9</v>
      </c>
      <c r="B21" s="17"/>
      <c r="C21" s="74" t="s">
        <v>10</v>
      </c>
      <c r="D21" s="26" t="s">
        <v>10</v>
      </c>
      <c r="E21" s="23">
        <f>RANK(F21,F$7:F$71)-1</f>
        <v>9</v>
      </c>
      <c r="F21" s="69">
        <v>51.797752808988761</v>
      </c>
    </row>
    <row r="22" spans="1:6">
      <c r="A22" s="21" t="s">
        <v>11</v>
      </c>
      <c r="B22" s="17"/>
      <c r="C22" s="68">
        <v>12</v>
      </c>
      <c r="D22" s="23">
        <v>10</v>
      </c>
      <c r="E22" s="26" t="s">
        <v>10</v>
      </c>
      <c r="F22" s="111" t="s">
        <v>10</v>
      </c>
    </row>
    <row r="23" spans="1:6">
      <c r="A23" s="21" t="s">
        <v>13</v>
      </c>
      <c r="B23" s="17"/>
      <c r="C23" s="68">
        <v>16</v>
      </c>
      <c r="D23" s="23">
        <v>23</v>
      </c>
      <c r="E23" s="26" t="s">
        <v>10</v>
      </c>
      <c r="F23" s="111" t="s">
        <v>10</v>
      </c>
    </row>
    <row r="24" spans="1:6">
      <c r="A24" s="21" t="s">
        <v>15</v>
      </c>
      <c r="B24" s="17"/>
      <c r="C24" s="68">
        <v>19</v>
      </c>
      <c r="D24" s="23">
        <v>20</v>
      </c>
      <c r="E24" s="26" t="s">
        <v>10</v>
      </c>
      <c r="F24" s="111" t="s">
        <v>10</v>
      </c>
    </row>
    <row r="25" spans="1:6">
      <c r="A25" s="21" t="s">
        <v>17</v>
      </c>
      <c r="B25" s="17"/>
      <c r="C25" s="68">
        <v>37</v>
      </c>
      <c r="D25" s="23">
        <v>50</v>
      </c>
      <c r="E25" s="26" t="s">
        <v>10</v>
      </c>
      <c r="F25" s="111" t="s">
        <v>10</v>
      </c>
    </row>
    <row r="26" spans="1:6">
      <c r="A26" s="21" t="s">
        <v>19</v>
      </c>
      <c r="B26" s="17"/>
      <c r="C26" s="68">
        <v>1</v>
      </c>
      <c r="D26" s="23">
        <v>9</v>
      </c>
      <c r="E26" s="26" t="s">
        <v>10</v>
      </c>
      <c r="F26" s="111" t="s">
        <v>10</v>
      </c>
    </row>
    <row r="27" spans="1:6">
      <c r="A27" s="21" t="s">
        <v>76</v>
      </c>
      <c r="B27" s="17"/>
      <c r="C27" s="68">
        <v>18</v>
      </c>
      <c r="D27" s="23">
        <v>25</v>
      </c>
      <c r="E27" s="23">
        <f t="shared" ref="E27:E36" si="0">RANK(F27,F$7:F$71)-1</f>
        <v>10</v>
      </c>
      <c r="F27" s="69">
        <v>51.428571428571423</v>
      </c>
    </row>
    <row r="28" spans="1:6">
      <c r="A28" s="21"/>
      <c r="B28" s="17"/>
      <c r="C28" s="68"/>
      <c r="D28" s="23"/>
      <c r="E28" s="23"/>
      <c r="F28" s="69"/>
    </row>
    <row r="29" spans="1:6">
      <c r="A29" s="21" t="s">
        <v>77</v>
      </c>
      <c r="B29" s="17"/>
      <c r="C29" s="68">
        <v>7</v>
      </c>
      <c r="D29" s="23">
        <v>19</v>
      </c>
      <c r="E29" s="23">
        <f t="shared" si="0"/>
        <v>11</v>
      </c>
      <c r="F29" s="69">
        <v>47.311827956989248</v>
      </c>
    </row>
    <row r="30" spans="1:6">
      <c r="A30" s="21" t="s">
        <v>46</v>
      </c>
      <c r="B30" s="17"/>
      <c r="C30" s="68">
        <v>13</v>
      </c>
      <c r="D30" s="23">
        <v>13</v>
      </c>
      <c r="E30" s="23">
        <f t="shared" si="0"/>
        <v>12</v>
      </c>
      <c r="F30" s="69">
        <v>47.058823529411761</v>
      </c>
    </row>
    <row r="31" spans="1:6">
      <c r="A31" s="21" t="s">
        <v>83</v>
      </c>
      <c r="B31" s="17"/>
      <c r="C31" s="68">
        <v>15</v>
      </c>
      <c r="D31" s="23">
        <v>41</v>
      </c>
      <c r="E31" s="23">
        <f t="shared" si="0"/>
        <v>13</v>
      </c>
      <c r="F31" s="69">
        <v>45.901639344262293</v>
      </c>
    </row>
    <row r="32" spans="1:6">
      <c r="A32" s="21" t="s">
        <v>33</v>
      </c>
      <c r="B32" s="17"/>
      <c r="C32" s="68">
        <v>21</v>
      </c>
      <c r="D32" s="23">
        <v>17</v>
      </c>
      <c r="E32" s="23">
        <f t="shared" si="0"/>
        <v>14</v>
      </c>
      <c r="F32" s="69">
        <v>43.993993993993996</v>
      </c>
    </row>
    <row r="33" spans="1:6">
      <c r="A33" s="21" t="s">
        <v>80</v>
      </c>
      <c r="B33" s="17"/>
      <c r="C33" s="68">
        <v>23</v>
      </c>
      <c r="D33" s="23">
        <v>35</v>
      </c>
      <c r="E33" s="23">
        <f t="shared" si="0"/>
        <v>15</v>
      </c>
      <c r="F33" s="69">
        <v>43.518518518518519</v>
      </c>
    </row>
    <row r="34" spans="1:6">
      <c r="A34" s="21"/>
      <c r="B34" s="17"/>
      <c r="C34" s="68"/>
      <c r="D34" s="23"/>
      <c r="E34" s="23"/>
      <c r="F34" s="69"/>
    </row>
    <row r="35" spans="1:6">
      <c r="A35" s="21" t="s">
        <v>69</v>
      </c>
      <c r="B35" s="17"/>
      <c r="C35" s="68">
        <v>24</v>
      </c>
      <c r="D35" s="23">
        <v>28</v>
      </c>
      <c r="E35" s="23">
        <f t="shared" si="0"/>
        <v>16</v>
      </c>
      <c r="F35" s="69">
        <v>43.38461538461538</v>
      </c>
    </row>
    <row r="36" spans="1:6">
      <c r="A36" s="21" t="s">
        <v>41</v>
      </c>
      <c r="B36" s="17"/>
      <c r="C36" s="74" t="s">
        <v>10</v>
      </c>
      <c r="D36" s="26" t="s">
        <v>10</v>
      </c>
      <c r="E36" s="23">
        <f t="shared" si="0"/>
        <v>17</v>
      </c>
      <c r="F36" s="69">
        <v>42.537313432835823</v>
      </c>
    </row>
    <row r="37" spans="1:6">
      <c r="A37" s="29" t="s">
        <v>42</v>
      </c>
      <c r="B37" s="17"/>
      <c r="C37" s="68">
        <v>31</v>
      </c>
      <c r="D37" s="23">
        <v>16</v>
      </c>
      <c r="E37" s="26" t="s">
        <v>10</v>
      </c>
      <c r="F37" s="111" t="s">
        <v>10</v>
      </c>
    </row>
    <row r="38" spans="1:6">
      <c r="A38" s="21" t="s">
        <v>44</v>
      </c>
      <c r="B38" s="17"/>
      <c r="C38" s="74" t="s">
        <v>253</v>
      </c>
      <c r="D38" s="26">
        <v>15</v>
      </c>
      <c r="E38" s="26" t="s">
        <v>10</v>
      </c>
      <c r="F38" s="111" t="s">
        <v>10</v>
      </c>
    </row>
    <row r="39" spans="1:6">
      <c r="A39" s="21" t="s">
        <v>75</v>
      </c>
      <c r="B39" s="17"/>
      <c r="C39" s="68">
        <v>30</v>
      </c>
      <c r="D39" s="23">
        <v>14</v>
      </c>
      <c r="E39" s="23">
        <f t="shared" ref="E39:E45" si="1">RANK(F39,F$7:F$71)-1</f>
        <v>18</v>
      </c>
      <c r="F39" s="69">
        <v>41.333333333333336</v>
      </c>
    </row>
    <row r="40" spans="1:6">
      <c r="A40" s="21" t="s">
        <v>68</v>
      </c>
      <c r="B40" s="17"/>
      <c r="C40" s="68">
        <v>39</v>
      </c>
      <c r="D40" s="23">
        <v>27</v>
      </c>
      <c r="E40" s="23">
        <f t="shared" si="1"/>
        <v>19</v>
      </c>
      <c r="F40" s="69">
        <v>40.853658536585364</v>
      </c>
    </row>
    <row r="41" spans="1:6">
      <c r="A41" s="21" t="s">
        <v>53</v>
      </c>
      <c r="B41" s="17"/>
      <c r="C41" s="68">
        <v>28</v>
      </c>
      <c r="D41" s="23">
        <v>18</v>
      </c>
      <c r="E41" s="23">
        <f t="shared" si="1"/>
        <v>20</v>
      </c>
      <c r="F41" s="69">
        <v>40.532544378698226</v>
      </c>
    </row>
    <row r="42" spans="1:6">
      <c r="A42" s="21"/>
      <c r="B42" s="17"/>
      <c r="C42" s="68"/>
      <c r="D42" s="23"/>
      <c r="E42" s="23"/>
      <c r="F42" s="69"/>
    </row>
    <row r="43" spans="1:6">
      <c r="A43" s="21" t="s">
        <v>34</v>
      </c>
      <c r="B43" s="17"/>
      <c r="C43" s="68">
        <v>17</v>
      </c>
      <c r="D43" s="23">
        <v>26</v>
      </c>
      <c r="E43" s="23">
        <f t="shared" si="1"/>
        <v>21</v>
      </c>
      <c r="F43" s="69">
        <v>40.316686967113277</v>
      </c>
    </row>
    <row r="44" spans="1:6">
      <c r="A44" s="21" t="s">
        <v>67</v>
      </c>
      <c r="B44" s="17"/>
      <c r="C44" s="68">
        <v>27</v>
      </c>
      <c r="D44" s="23">
        <v>24</v>
      </c>
      <c r="E44" s="23">
        <f t="shared" si="1"/>
        <v>22</v>
      </c>
      <c r="F44" s="69">
        <v>40</v>
      </c>
    </row>
    <row r="45" spans="1:6">
      <c r="A45" s="21" t="s">
        <v>60</v>
      </c>
      <c r="B45" s="17"/>
      <c r="C45" s="74" t="s">
        <v>10</v>
      </c>
      <c r="D45" s="26" t="s">
        <v>10</v>
      </c>
      <c r="E45" s="23">
        <f t="shared" si="1"/>
        <v>23</v>
      </c>
      <c r="F45" s="69">
        <v>38.797814207650269</v>
      </c>
    </row>
    <row r="46" spans="1:6">
      <c r="A46" s="21" t="s">
        <v>61</v>
      </c>
      <c r="B46" s="17"/>
      <c r="C46" s="68">
        <v>46</v>
      </c>
      <c r="D46" s="23">
        <v>37</v>
      </c>
      <c r="E46" s="26" t="s">
        <v>10</v>
      </c>
      <c r="F46" s="111" t="s">
        <v>10</v>
      </c>
    </row>
    <row r="47" spans="1:6">
      <c r="A47" s="21" t="s">
        <v>63</v>
      </c>
      <c r="B47" s="17"/>
      <c r="C47" s="68">
        <v>26</v>
      </c>
      <c r="D47" s="23">
        <v>22</v>
      </c>
      <c r="E47" s="26" t="s">
        <v>10</v>
      </c>
      <c r="F47" s="111" t="s">
        <v>10</v>
      </c>
    </row>
    <row r="48" spans="1:6">
      <c r="A48" s="21" t="s">
        <v>65</v>
      </c>
      <c r="B48" s="17"/>
      <c r="C48" s="68">
        <v>10</v>
      </c>
      <c r="D48" s="23">
        <v>8</v>
      </c>
      <c r="E48" s="26" t="s">
        <v>10</v>
      </c>
      <c r="F48" s="111" t="s">
        <v>10</v>
      </c>
    </row>
    <row r="49" spans="1:6">
      <c r="A49" s="21" t="s">
        <v>82</v>
      </c>
      <c r="B49" s="17"/>
      <c r="C49" s="68">
        <v>41</v>
      </c>
      <c r="D49" s="23">
        <v>40</v>
      </c>
      <c r="E49" s="23">
        <f t="shared" ref="E49:E55" si="2">RANK(F49,F$7:F$71)-1</f>
        <v>24</v>
      </c>
      <c r="F49" s="69">
        <v>37.894736842105267</v>
      </c>
    </row>
    <row r="50" spans="1:6">
      <c r="A50" s="21" t="s">
        <v>81</v>
      </c>
      <c r="B50" s="17"/>
      <c r="C50" s="68">
        <v>42</v>
      </c>
      <c r="D50" s="23">
        <v>33</v>
      </c>
      <c r="E50" s="23">
        <f t="shared" si="2"/>
        <v>25</v>
      </c>
      <c r="F50" s="69">
        <v>37.864077669902912</v>
      </c>
    </row>
    <row r="51" spans="1:6">
      <c r="A51" s="21"/>
      <c r="B51" s="17"/>
      <c r="C51" s="68"/>
      <c r="D51" s="23"/>
      <c r="E51" s="23"/>
      <c r="F51" s="69"/>
    </row>
    <row r="52" spans="1:6">
      <c r="A52" s="21" t="s">
        <v>70</v>
      </c>
      <c r="B52" s="17"/>
      <c r="C52" s="68">
        <v>47</v>
      </c>
      <c r="D52" s="23">
        <v>39</v>
      </c>
      <c r="E52" s="23">
        <f t="shared" si="2"/>
        <v>26</v>
      </c>
      <c r="F52" s="69">
        <v>36.453201970443352</v>
      </c>
    </row>
    <row r="53" spans="1:6">
      <c r="A53" s="21" t="s">
        <v>27</v>
      </c>
      <c r="B53" s="17"/>
      <c r="C53" s="68">
        <v>29</v>
      </c>
      <c r="D53" s="23">
        <v>36</v>
      </c>
      <c r="E53" s="23">
        <f t="shared" si="2"/>
        <v>27</v>
      </c>
      <c r="F53" s="69">
        <v>34.831951113051069</v>
      </c>
    </row>
    <row r="54" spans="1:6">
      <c r="A54" s="21" t="s">
        <v>48</v>
      </c>
      <c r="B54" s="17"/>
      <c r="C54" s="68">
        <v>22</v>
      </c>
      <c r="D54" s="23">
        <v>30</v>
      </c>
      <c r="E54" s="23">
        <f t="shared" si="2"/>
        <v>28</v>
      </c>
      <c r="F54" s="69">
        <v>34.300791556728235</v>
      </c>
    </row>
    <row r="55" spans="1:6">
      <c r="A55" s="21" t="s">
        <v>21</v>
      </c>
      <c r="B55" s="17"/>
      <c r="C55" s="74" t="s">
        <v>10</v>
      </c>
      <c r="D55" s="26" t="s">
        <v>10</v>
      </c>
      <c r="E55" s="23">
        <f t="shared" si="2"/>
        <v>29</v>
      </c>
      <c r="F55" s="69">
        <v>33.52601156069364</v>
      </c>
    </row>
    <row r="56" spans="1:6">
      <c r="A56" s="21" t="s">
        <v>22</v>
      </c>
      <c r="B56" s="17"/>
      <c r="C56" s="68">
        <v>35</v>
      </c>
      <c r="D56" s="23">
        <v>34</v>
      </c>
      <c r="E56" s="26" t="s">
        <v>10</v>
      </c>
      <c r="F56" s="111" t="s">
        <v>10</v>
      </c>
    </row>
    <row r="57" spans="1:6">
      <c r="A57" s="21" t="s">
        <v>24</v>
      </c>
      <c r="B57" s="17"/>
      <c r="C57" s="68">
        <v>34</v>
      </c>
      <c r="D57" s="23">
        <v>31</v>
      </c>
      <c r="E57" s="26" t="s">
        <v>10</v>
      </c>
      <c r="F57" s="111" t="s">
        <v>10</v>
      </c>
    </row>
    <row r="58" spans="1:6">
      <c r="A58" s="21" t="s">
        <v>50</v>
      </c>
      <c r="B58" s="17"/>
      <c r="C58" s="68">
        <v>33</v>
      </c>
      <c r="D58" s="23">
        <v>44</v>
      </c>
      <c r="E58" s="23">
        <f>RANK(F58,F$7:F$71)-1</f>
        <v>30</v>
      </c>
      <c r="F58" s="69">
        <v>32.394366197183103</v>
      </c>
    </row>
    <row r="59" spans="1:6">
      <c r="A59" s="21"/>
      <c r="B59" s="17"/>
      <c r="C59" s="68"/>
      <c r="D59" s="23"/>
      <c r="E59" s="23"/>
      <c r="F59" s="69"/>
    </row>
    <row r="60" spans="1:6">
      <c r="A60" s="21" t="s">
        <v>54</v>
      </c>
      <c r="B60" s="17"/>
      <c r="C60" s="74" t="s">
        <v>10</v>
      </c>
      <c r="D60" s="26" t="s">
        <v>10</v>
      </c>
      <c r="E60" s="23">
        <f>RANK(F60,F$7:F$71)-1</f>
        <v>31</v>
      </c>
      <c r="F60" s="69">
        <v>32.288401253918494</v>
      </c>
    </row>
    <row r="61" spans="1:6">
      <c r="A61" s="21" t="s">
        <v>56</v>
      </c>
      <c r="B61" s="17"/>
      <c r="C61" s="68">
        <v>25</v>
      </c>
      <c r="D61" s="23">
        <v>21</v>
      </c>
      <c r="E61" s="26" t="s">
        <v>10</v>
      </c>
      <c r="F61" s="111" t="s">
        <v>10</v>
      </c>
    </row>
    <row r="62" spans="1:6">
      <c r="A62" s="21" t="s">
        <v>58</v>
      </c>
      <c r="B62" s="17"/>
      <c r="C62" s="68">
        <v>32</v>
      </c>
      <c r="D62" s="23">
        <v>38</v>
      </c>
      <c r="E62" s="26" t="s">
        <v>10</v>
      </c>
      <c r="F62" s="111" t="s">
        <v>10</v>
      </c>
    </row>
    <row r="63" spans="1:6">
      <c r="A63" s="21" t="s">
        <v>49</v>
      </c>
      <c r="B63" s="17"/>
      <c r="C63" s="68">
        <v>38</v>
      </c>
      <c r="D63" s="23">
        <v>45</v>
      </c>
      <c r="E63" s="23">
        <f t="shared" ref="E63:E71" si="3">RANK(F63,F$7:F$71)-1</f>
        <v>32</v>
      </c>
      <c r="F63" s="69">
        <v>30.758017492711371</v>
      </c>
    </row>
    <row r="64" spans="1:6">
      <c r="A64" s="21" t="s">
        <v>51</v>
      </c>
      <c r="B64" s="17"/>
      <c r="C64" s="68">
        <v>48</v>
      </c>
      <c r="D64" s="23">
        <v>46</v>
      </c>
      <c r="E64" s="23">
        <f t="shared" si="3"/>
        <v>33</v>
      </c>
      <c r="F64" s="69">
        <v>30.703259005145799</v>
      </c>
    </row>
    <row r="65" spans="1:6">
      <c r="A65" s="21" t="s">
        <v>72</v>
      </c>
      <c r="B65" s="17"/>
      <c r="C65" s="68">
        <v>40</v>
      </c>
      <c r="D65" s="23">
        <v>42</v>
      </c>
      <c r="E65" s="23">
        <f t="shared" si="3"/>
        <v>34</v>
      </c>
      <c r="F65" s="69">
        <v>29.054054054054053</v>
      </c>
    </row>
    <row r="66" spans="1:6">
      <c r="A66" s="21" t="s">
        <v>73</v>
      </c>
      <c r="B66" s="17"/>
      <c r="C66" s="68">
        <v>43</v>
      </c>
      <c r="D66" s="23">
        <v>49</v>
      </c>
      <c r="E66" s="23">
        <f t="shared" si="3"/>
        <v>35</v>
      </c>
      <c r="F66" s="69">
        <v>28.888888888888886</v>
      </c>
    </row>
    <row r="67" spans="1:6">
      <c r="A67" s="21"/>
      <c r="B67" s="17"/>
      <c r="C67" s="68"/>
      <c r="D67" s="23"/>
      <c r="E67" s="23"/>
      <c r="F67" s="69"/>
    </row>
    <row r="68" spans="1:6">
      <c r="A68" s="21" t="s">
        <v>74</v>
      </c>
      <c r="B68" s="17"/>
      <c r="C68" s="68">
        <v>45</v>
      </c>
      <c r="D68" s="23">
        <v>47</v>
      </c>
      <c r="E68" s="23">
        <f t="shared" si="3"/>
        <v>36</v>
      </c>
      <c r="F68" s="69">
        <v>27.210884353741498</v>
      </c>
    </row>
    <row r="69" spans="1:6">
      <c r="A69" s="21" t="s">
        <v>71</v>
      </c>
      <c r="B69" s="17"/>
      <c r="C69" s="68">
        <v>44</v>
      </c>
      <c r="D69" s="23">
        <v>43</v>
      </c>
      <c r="E69" s="23">
        <f t="shared" si="3"/>
        <v>37</v>
      </c>
      <c r="F69" s="69">
        <v>26.666666666666668</v>
      </c>
    </row>
    <row r="70" spans="1:6">
      <c r="A70" s="21" t="s">
        <v>52</v>
      </c>
      <c r="B70" s="17"/>
      <c r="C70" s="68">
        <v>36</v>
      </c>
      <c r="D70" s="23">
        <v>32</v>
      </c>
      <c r="E70" s="23">
        <f t="shared" si="3"/>
        <v>38</v>
      </c>
      <c r="F70" s="69">
        <v>26.607538802660752</v>
      </c>
    </row>
    <row r="71" spans="1:6">
      <c r="A71" s="21" t="s">
        <v>35</v>
      </c>
      <c r="B71" s="17"/>
      <c r="C71" s="68">
        <v>49</v>
      </c>
      <c r="D71" s="23">
        <v>48</v>
      </c>
      <c r="E71" s="23">
        <f t="shared" si="3"/>
        <v>39</v>
      </c>
      <c r="F71" s="69">
        <v>20.748829953198129</v>
      </c>
    </row>
    <row r="72" spans="1:6">
      <c r="A72" s="64"/>
      <c r="B72" s="11"/>
      <c r="C72" s="65"/>
      <c r="D72" s="66"/>
      <c r="E72" s="66"/>
      <c r="F72" s="67"/>
    </row>
    <row r="73" spans="1:6">
      <c r="A73" s="21" t="s">
        <v>86</v>
      </c>
      <c r="B73" s="38" t="s">
        <v>143</v>
      </c>
      <c r="C73" s="17"/>
      <c r="D73" s="17"/>
      <c r="E73" s="17"/>
      <c r="F73" s="39"/>
    </row>
    <row r="74" spans="1:6">
      <c r="A74" s="21" t="s">
        <v>88</v>
      </c>
      <c r="B74" s="40" t="s">
        <v>204</v>
      </c>
      <c r="C74" s="17"/>
      <c r="D74" s="17"/>
      <c r="E74" s="17"/>
      <c r="F74" s="39"/>
    </row>
    <row r="75" spans="1:6">
      <c r="A75" s="21" t="s">
        <v>90</v>
      </c>
      <c r="B75" s="112" t="s">
        <v>254</v>
      </c>
      <c r="C75" s="17"/>
      <c r="D75" s="17"/>
      <c r="E75" s="17"/>
      <c r="F75" s="39"/>
    </row>
    <row r="76" spans="1:6" ht="18" thickBot="1">
      <c r="A76" s="41"/>
      <c r="B76" s="113" t="s">
        <v>182</v>
      </c>
      <c r="C76" s="3"/>
      <c r="D76" s="3"/>
      <c r="E76" s="42"/>
      <c r="F76" s="114"/>
    </row>
    <row r="77" spans="1:6">
      <c r="A77" s="44"/>
    </row>
    <row r="81" spans="1:1">
      <c r="A81" s="44"/>
    </row>
    <row r="83" spans="1:1">
      <c r="A83" s="44"/>
    </row>
    <row r="85" spans="1:1">
      <c r="A85" s="44"/>
    </row>
    <row r="86" spans="1:1">
      <c r="A86" s="44"/>
    </row>
    <row r="87" spans="1:1">
      <c r="A87" s="44"/>
    </row>
    <row r="89" spans="1:1">
      <c r="A89" s="44"/>
    </row>
    <row r="91" spans="1:1">
      <c r="A91" s="44"/>
    </row>
    <row r="92" spans="1:1">
      <c r="A92" s="44"/>
    </row>
    <row r="93" spans="1:1">
      <c r="A93" s="44"/>
    </row>
    <row r="95" spans="1:1">
      <c r="A95" s="44"/>
    </row>
    <row r="97" spans="1:1">
      <c r="A97" s="44"/>
    </row>
    <row r="99" spans="1:1">
      <c r="A99" s="44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247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184</v>
      </c>
      <c r="D5" s="13" t="s">
        <v>185</v>
      </c>
      <c r="E5" s="14" t="s">
        <v>5</v>
      </c>
      <c r="F5" s="15" t="s">
        <v>248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46</v>
      </c>
      <c r="B7" s="17"/>
      <c r="C7" s="68">
        <v>4</v>
      </c>
      <c r="D7" s="23">
        <v>2</v>
      </c>
      <c r="E7" s="23">
        <f>RANK(F7,F$7:F$71)</f>
        <v>1</v>
      </c>
      <c r="F7" s="69">
        <v>48.032936870997261</v>
      </c>
    </row>
    <row r="8" spans="1:6">
      <c r="A8" s="21" t="s">
        <v>49</v>
      </c>
      <c r="B8" s="82"/>
      <c r="C8" s="68">
        <v>8</v>
      </c>
      <c r="D8" s="23">
        <v>3</v>
      </c>
      <c r="E8" s="23">
        <f>RANK(F8,F$7:F$71)</f>
        <v>2</v>
      </c>
      <c r="F8" s="69">
        <v>45.695928669769884</v>
      </c>
    </row>
    <row r="9" spans="1:6">
      <c r="A9" s="21" t="s">
        <v>27</v>
      </c>
      <c r="B9" s="17"/>
      <c r="C9" s="68">
        <v>1</v>
      </c>
      <c r="D9" s="23">
        <v>1</v>
      </c>
      <c r="E9" s="23">
        <f>RANK(F9,F$7:F$71)</f>
        <v>3</v>
      </c>
      <c r="F9" s="69">
        <v>45.308400891571495</v>
      </c>
    </row>
    <row r="10" spans="1:6">
      <c r="A10" s="21" t="s">
        <v>74</v>
      </c>
      <c r="B10" s="82"/>
      <c r="C10" s="68">
        <v>9</v>
      </c>
      <c r="D10" s="23">
        <v>7</v>
      </c>
      <c r="E10" s="23">
        <f>RANK(F10,F$7:F$71)</f>
        <v>4</v>
      </c>
      <c r="F10" s="69">
        <v>40.490290593582152</v>
      </c>
    </row>
    <row r="11" spans="1:6">
      <c r="A11" s="21" t="s">
        <v>28</v>
      </c>
      <c r="B11" s="82"/>
      <c r="C11" s="74" t="s">
        <v>97</v>
      </c>
      <c r="D11" s="26" t="s">
        <v>97</v>
      </c>
      <c r="E11" s="23">
        <f>RANK(F11,F$7:F$71)</f>
        <v>5</v>
      </c>
      <c r="F11" s="69">
        <v>40.053011338536294</v>
      </c>
    </row>
    <row r="12" spans="1:6">
      <c r="A12" s="21" t="s">
        <v>29</v>
      </c>
      <c r="B12" s="82"/>
      <c r="C12" s="68">
        <v>7</v>
      </c>
      <c r="D12" s="23">
        <v>6</v>
      </c>
      <c r="E12" s="26" t="s">
        <v>97</v>
      </c>
      <c r="F12" s="111" t="s">
        <v>97</v>
      </c>
    </row>
    <row r="13" spans="1:6">
      <c r="A13" s="21" t="s">
        <v>31</v>
      </c>
      <c r="B13" s="82"/>
      <c r="C13" s="68">
        <v>18</v>
      </c>
      <c r="D13" s="23">
        <v>8</v>
      </c>
      <c r="E13" s="26" t="s">
        <v>97</v>
      </c>
      <c r="F13" s="111" t="s">
        <v>97</v>
      </c>
    </row>
    <row r="14" spans="1:6">
      <c r="A14" s="21"/>
      <c r="B14" s="82"/>
      <c r="C14" s="68"/>
      <c r="D14" s="23"/>
      <c r="E14" s="26"/>
      <c r="F14" s="111"/>
    </row>
    <row r="15" spans="1:6">
      <c r="A15" s="21" t="s">
        <v>51</v>
      </c>
      <c r="B15" s="17"/>
      <c r="C15" s="68">
        <v>3</v>
      </c>
      <c r="D15" s="23">
        <v>4</v>
      </c>
      <c r="E15" s="23">
        <f t="shared" ref="E15:E22" si="0">RANK(F15,F$7:F$71)</f>
        <v>6</v>
      </c>
      <c r="F15" s="69">
        <v>39.842797126981971</v>
      </c>
    </row>
    <row r="16" spans="1:6">
      <c r="A16" s="21" t="s">
        <v>69</v>
      </c>
      <c r="B16" s="82"/>
      <c r="C16" s="68">
        <v>2</v>
      </c>
      <c r="D16" s="23">
        <v>10</v>
      </c>
      <c r="E16" s="23">
        <f t="shared" si="0"/>
        <v>7</v>
      </c>
      <c r="F16" s="69">
        <v>38.128654970760238</v>
      </c>
    </row>
    <row r="17" spans="1:6">
      <c r="A17" s="21" t="s">
        <v>78</v>
      </c>
      <c r="B17" s="82"/>
      <c r="C17" s="68">
        <v>10</v>
      </c>
      <c r="D17" s="23">
        <v>9</v>
      </c>
      <c r="E17" s="23">
        <f t="shared" si="0"/>
        <v>8</v>
      </c>
      <c r="F17" s="69">
        <v>37.142857142857146</v>
      </c>
    </row>
    <row r="18" spans="1:6">
      <c r="A18" s="21" t="s">
        <v>72</v>
      </c>
      <c r="B18" s="82"/>
      <c r="C18" s="68">
        <v>22</v>
      </c>
      <c r="D18" s="23">
        <v>17</v>
      </c>
      <c r="E18" s="23">
        <f t="shared" si="0"/>
        <v>9</v>
      </c>
      <c r="F18" s="69">
        <v>36.816660468575677</v>
      </c>
    </row>
    <row r="19" spans="1:6">
      <c r="A19" s="21" t="s">
        <v>47</v>
      </c>
      <c r="B19" s="82"/>
      <c r="C19" s="68">
        <v>15</v>
      </c>
      <c r="D19" s="23">
        <v>5</v>
      </c>
      <c r="E19" s="23">
        <f t="shared" si="0"/>
        <v>10</v>
      </c>
      <c r="F19" s="69">
        <v>36.486558995546496</v>
      </c>
    </row>
    <row r="20" spans="1:6">
      <c r="A20" s="21"/>
      <c r="B20" s="82"/>
      <c r="C20" s="68"/>
      <c r="D20" s="23"/>
      <c r="E20" s="23"/>
      <c r="F20" s="69"/>
    </row>
    <row r="21" spans="1:6">
      <c r="A21" s="21" t="s">
        <v>83</v>
      </c>
      <c r="B21" s="17"/>
      <c r="C21" s="68">
        <v>34</v>
      </c>
      <c r="D21" s="23">
        <v>11</v>
      </c>
      <c r="E21" s="23">
        <f t="shared" si="0"/>
        <v>11</v>
      </c>
      <c r="F21" s="69">
        <v>34.936998854524631</v>
      </c>
    </row>
    <row r="22" spans="1:6">
      <c r="A22" s="21" t="s">
        <v>9</v>
      </c>
      <c r="B22" s="82"/>
      <c r="C22" s="74" t="s">
        <v>97</v>
      </c>
      <c r="D22" s="26" t="s">
        <v>97</v>
      </c>
      <c r="E22" s="23">
        <f t="shared" si="0"/>
        <v>12</v>
      </c>
      <c r="F22" s="69">
        <v>32.090023721822888</v>
      </c>
    </row>
    <row r="23" spans="1:6">
      <c r="A23" s="21" t="s">
        <v>11</v>
      </c>
      <c r="B23" s="82"/>
      <c r="C23" s="68">
        <v>20</v>
      </c>
      <c r="D23" s="23">
        <v>19</v>
      </c>
      <c r="E23" s="26" t="s">
        <v>97</v>
      </c>
      <c r="F23" s="111" t="s">
        <v>97</v>
      </c>
    </row>
    <row r="24" spans="1:6">
      <c r="A24" s="21" t="s">
        <v>13</v>
      </c>
      <c r="B24" s="17"/>
      <c r="C24" s="68">
        <v>41</v>
      </c>
      <c r="D24" s="23">
        <v>41</v>
      </c>
      <c r="E24" s="26" t="s">
        <v>97</v>
      </c>
      <c r="F24" s="111" t="s">
        <v>97</v>
      </c>
    </row>
    <row r="25" spans="1:6">
      <c r="A25" s="21" t="s">
        <v>15</v>
      </c>
      <c r="B25" s="82"/>
      <c r="C25" s="68">
        <v>17</v>
      </c>
      <c r="D25" s="23">
        <v>14</v>
      </c>
      <c r="E25" s="26" t="s">
        <v>97</v>
      </c>
      <c r="F25" s="111" t="s">
        <v>97</v>
      </c>
    </row>
    <row r="26" spans="1:6">
      <c r="A26" s="21" t="s">
        <v>17</v>
      </c>
      <c r="B26" s="17"/>
      <c r="C26" s="68">
        <v>21</v>
      </c>
      <c r="D26" s="23">
        <v>12</v>
      </c>
      <c r="E26" s="26" t="s">
        <v>97</v>
      </c>
      <c r="F26" s="111" t="s">
        <v>97</v>
      </c>
    </row>
    <row r="27" spans="1:6">
      <c r="A27" s="21" t="s">
        <v>19</v>
      </c>
      <c r="B27" s="82"/>
      <c r="C27" s="68">
        <v>12</v>
      </c>
      <c r="D27" s="23">
        <v>22</v>
      </c>
      <c r="E27" s="26" t="s">
        <v>97</v>
      </c>
      <c r="F27" s="111" t="s">
        <v>97</v>
      </c>
    </row>
    <row r="28" spans="1:6">
      <c r="A28" s="21" t="s">
        <v>60</v>
      </c>
      <c r="B28" s="17"/>
      <c r="C28" s="74" t="s">
        <v>97</v>
      </c>
      <c r="D28" s="26" t="s">
        <v>97</v>
      </c>
      <c r="E28" s="23">
        <f>RANK(F28,F$7:F$71)</f>
        <v>13</v>
      </c>
      <c r="F28" s="69">
        <v>32.06869359502322</v>
      </c>
    </row>
    <row r="29" spans="1:6">
      <c r="A29" s="21" t="s">
        <v>61</v>
      </c>
      <c r="B29" s="82"/>
      <c r="C29" s="68">
        <v>13</v>
      </c>
      <c r="D29" s="23">
        <v>20</v>
      </c>
      <c r="E29" s="26" t="s">
        <v>97</v>
      </c>
      <c r="F29" s="111" t="s">
        <v>97</v>
      </c>
    </row>
    <row r="30" spans="1:6">
      <c r="A30" s="21" t="s">
        <v>63</v>
      </c>
      <c r="B30" s="17"/>
      <c r="C30" s="68">
        <v>6</v>
      </c>
      <c r="D30" s="23">
        <v>25</v>
      </c>
      <c r="E30" s="26" t="s">
        <v>97</v>
      </c>
      <c r="F30" s="111" t="s">
        <v>97</v>
      </c>
    </row>
    <row r="31" spans="1:6">
      <c r="A31" s="21" t="s">
        <v>65</v>
      </c>
      <c r="B31" s="17"/>
      <c r="C31" s="68">
        <v>47</v>
      </c>
      <c r="D31" s="23">
        <v>15</v>
      </c>
      <c r="E31" s="26" t="s">
        <v>97</v>
      </c>
      <c r="F31" s="111" t="s">
        <v>97</v>
      </c>
    </row>
    <row r="32" spans="1:6">
      <c r="A32" s="21" t="s">
        <v>26</v>
      </c>
      <c r="B32" s="82"/>
      <c r="C32" s="68">
        <v>29</v>
      </c>
      <c r="D32" s="23">
        <v>24</v>
      </c>
      <c r="E32" s="23">
        <f>RANK(F32,F$7:F$71)</f>
        <v>14</v>
      </c>
      <c r="F32" s="69">
        <v>31.087418480252069</v>
      </c>
    </row>
    <row r="33" spans="1:6">
      <c r="A33" s="21" t="s">
        <v>75</v>
      </c>
      <c r="B33" s="17"/>
      <c r="C33" s="68">
        <v>16</v>
      </c>
      <c r="D33" s="23">
        <v>28</v>
      </c>
      <c r="E33" s="23">
        <f>RANK(F33,F$7:F$71)</f>
        <v>15</v>
      </c>
      <c r="F33" s="69">
        <v>30.777611330518862</v>
      </c>
    </row>
    <row r="34" spans="1:6">
      <c r="A34" s="21"/>
      <c r="B34" s="17"/>
      <c r="C34" s="68"/>
      <c r="D34" s="23"/>
      <c r="E34" s="23"/>
      <c r="F34" s="69"/>
    </row>
    <row r="35" spans="1:6">
      <c r="A35" s="21" t="s">
        <v>52</v>
      </c>
      <c r="B35" s="17"/>
      <c r="C35" s="68">
        <v>27</v>
      </c>
      <c r="D35" s="23">
        <v>34</v>
      </c>
      <c r="E35" s="23">
        <f>RANK(F35,F$7:F$71)</f>
        <v>16</v>
      </c>
      <c r="F35" s="69">
        <v>30.629417704476609</v>
      </c>
    </row>
    <row r="36" spans="1:6">
      <c r="A36" s="21" t="s">
        <v>34</v>
      </c>
      <c r="B36" s="82"/>
      <c r="C36" s="68">
        <v>26</v>
      </c>
      <c r="D36" s="23">
        <v>23</v>
      </c>
      <c r="E36" s="23">
        <f>RANK(F36,F$7:F$71)</f>
        <v>17</v>
      </c>
      <c r="F36" s="69">
        <v>30.60619534607974</v>
      </c>
    </row>
    <row r="37" spans="1:6">
      <c r="A37" s="21" t="s">
        <v>35</v>
      </c>
      <c r="B37" s="82"/>
      <c r="C37" s="68">
        <v>14</v>
      </c>
      <c r="D37" s="23">
        <v>21</v>
      </c>
      <c r="E37" s="23">
        <f>RANK(F37,F$7:F$71)</f>
        <v>18</v>
      </c>
      <c r="F37" s="69">
        <v>30.422028766086299</v>
      </c>
    </row>
    <row r="38" spans="1:6">
      <c r="A38" s="51" t="s">
        <v>108</v>
      </c>
      <c r="B38" s="52"/>
      <c r="C38" s="70"/>
      <c r="D38" s="55"/>
      <c r="E38" s="54"/>
      <c r="F38" s="71">
        <v>29.268914938703393</v>
      </c>
    </row>
    <row r="39" spans="1:6">
      <c r="A39" s="21" t="s">
        <v>36</v>
      </c>
      <c r="B39" s="17"/>
      <c r="C39" s="74" t="s">
        <v>97</v>
      </c>
      <c r="D39" s="26" t="s">
        <v>97</v>
      </c>
      <c r="E39" s="23">
        <f>RANK(F39,F$7:F$71)-1</f>
        <v>19</v>
      </c>
      <c r="F39" s="69">
        <v>28.904838630926225</v>
      </c>
    </row>
    <row r="40" spans="1:6">
      <c r="A40" s="21" t="s">
        <v>37</v>
      </c>
      <c r="B40" s="82"/>
      <c r="C40" s="68">
        <v>11</v>
      </c>
      <c r="D40" s="23">
        <v>16</v>
      </c>
      <c r="E40" s="26" t="s">
        <v>97</v>
      </c>
      <c r="F40" s="111" t="s">
        <v>97</v>
      </c>
    </row>
    <row r="41" spans="1:6">
      <c r="A41" s="21" t="s">
        <v>39</v>
      </c>
      <c r="B41" s="17"/>
      <c r="C41" s="68">
        <v>25</v>
      </c>
      <c r="D41" s="23">
        <v>26</v>
      </c>
      <c r="E41" s="26" t="s">
        <v>97</v>
      </c>
      <c r="F41" s="111" t="s">
        <v>97</v>
      </c>
    </row>
    <row r="42" spans="1:6">
      <c r="A42" s="21" t="s">
        <v>50</v>
      </c>
      <c r="B42" s="17"/>
      <c r="C42" s="68">
        <v>23</v>
      </c>
      <c r="D42" s="23">
        <v>18</v>
      </c>
      <c r="E42" s="23">
        <f t="shared" ref="E42:E50" si="1">RANK(F42,F$7:F$71)-1</f>
        <v>20</v>
      </c>
      <c r="F42" s="69">
        <v>28.768394537982235</v>
      </c>
    </row>
    <row r="43" spans="1:6">
      <c r="A43" s="21"/>
      <c r="B43" s="17"/>
      <c r="C43" s="68"/>
      <c r="D43" s="23"/>
      <c r="E43" s="23"/>
      <c r="F43" s="69"/>
    </row>
    <row r="44" spans="1:6">
      <c r="A44" s="21" t="s">
        <v>81</v>
      </c>
      <c r="B44" s="17"/>
      <c r="C44" s="68">
        <v>38</v>
      </c>
      <c r="D44" s="23">
        <v>45</v>
      </c>
      <c r="E44" s="23">
        <f t="shared" si="1"/>
        <v>21</v>
      </c>
      <c r="F44" s="69">
        <v>27.556968733439319</v>
      </c>
    </row>
    <row r="45" spans="1:6">
      <c r="A45" s="21" t="s">
        <v>82</v>
      </c>
      <c r="B45" s="82"/>
      <c r="C45" s="68">
        <v>19</v>
      </c>
      <c r="D45" s="23">
        <v>27</v>
      </c>
      <c r="E45" s="23">
        <f t="shared" si="1"/>
        <v>22</v>
      </c>
      <c r="F45" s="69">
        <v>26.497377863648907</v>
      </c>
    </row>
    <row r="46" spans="1:6">
      <c r="A46" s="21" t="s">
        <v>8</v>
      </c>
      <c r="B46" s="17"/>
      <c r="C46" s="68">
        <v>35</v>
      </c>
      <c r="D46" s="23">
        <v>35</v>
      </c>
      <c r="E46" s="23">
        <f t="shared" si="1"/>
        <v>23</v>
      </c>
      <c r="F46" s="69">
        <v>26.177253648651845</v>
      </c>
    </row>
    <row r="47" spans="1:6">
      <c r="A47" s="21" t="s">
        <v>71</v>
      </c>
      <c r="B47" s="17"/>
      <c r="C47" s="68">
        <v>33</v>
      </c>
      <c r="D47" s="23">
        <v>40</v>
      </c>
      <c r="E47" s="23">
        <f t="shared" si="1"/>
        <v>24</v>
      </c>
      <c r="F47" s="69">
        <v>25.924560756849736</v>
      </c>
    </row>
    <row r="48" spans="1:6">
      <c r="A48" s="21" t="s">
        <v>80</v>
      </c>
      <c r="B48" s="17"/>
      <c r="C48" s="68">
        <v>31</v>
      </c>
      <c r="D48" s="23">
        <v>36</v>
      </c>
      <c r="E48" s="23">
        <f t="shared" si="1"/>
        <v>25</v>
      </c>
      <c r="F48" s="69">
        <v>24.24916573971079</v>
      </c>
    </row>
    <row r="49" spans="1:6">
      <c r="A49" s="21"/>
      <c r="B49" s="17"/>
      <c r="C49" s="68"/>
      <c r="D49" s="23"/>
      <c r="E49" s="23"/>
      <c r="F49" s="69"/>
    </row>
    <row r="50" spans="1:6">
      <c r="A50" s="21" t="s">
        <v>21</v>
      </c>
      <c r="B50" s="17"/>
      <c r="C50" s="74" t="s">
        <v>97</v>
      </c>
      <c r="D50" s="26" t="s">
        <v>97</v>
      </c>
      <c r="E50" s="23">
        <f t="shared" si="1"/>
        <v>26</v>
      </c>
      <c r="F50" s="69">
        <v>23.850786732785394</v>
      </c>
    </row>
    <row r="51" spans="1:6">
      <c r="A51" s="21" t="s">
        <v>22</v>
      </c>
      <c r="B51" s="17"/>
      <c r="C51" s="68">
        <v>30</v>
      </c>
      <c r="D51" s="23">
        <v>38</v>
      </c>
      <c r="E51" s="26" t="s">
        <v>97</v>
      </c>
      <c r="F51" s="111" t="s">
        <v>97</v>
      </c>
    </row>
    <row r="52" spans="1:6">
      <c r="A52" s="21" t="s">
        <v>24</v>
      </c>
      <c r="B52" s="17"/>
      <c r="C52" s="68">
        <v>44</v>
      </c>
      <c r="D52" s="23">
        <v>47</v>
      </c>
      <c r="E52" s="26" t="s">
        <v>97</v>
      </c>
      <c r="F52" s="111" t="s">
        <v>97</v>
      </c>
    </row>
    <row r="53" spans="1:6">
      <c r="A53" s="21" t="s">
        <v>70</v>
      </c>
      <c r="B53" s="17"/>
      <c r="C53" s="68">
        <v>28</v>
      </c>
      <c r="D53" s="23">
        <v>37</v>
      </c>
      <c r="E53" s="23">
        <f>RANK(F53,F$7:F$71)-1</f>
        <v>27</v>
      </c>
      <c r="F53" s="69">
        <v>23.565927118059548</v>
      </c>
    </row>
    <row r="54" spans="1:6">
      <c r="A54" s="21" t="s">
        <v>48</v>
      </c>
      <c r="B54" s="82"/>
      <c r="C54" s="68">
        <v>39</v>
      </c>
      <c r="D54" s="23">
        <v>43</v>
      </c>
      <c r="E54" s="23">
        <f>RANK(F54,F$7:F$71)-1</f>
        <v>28</v>
      </c>
      <c r="F54" s="69">
        <v>23.470398810998265</v>
      </c>
    </row>
    <row r="55" spans="1:6">
      <c r="A55" s="21" t="s">
        <v>53</v>
      </c>
      <c r="B55" s="17"/>
      <c r="C55" s="68">
        <v>32</v>
      </c>
      <c r="D55" s="23">
        <v>30</v>
      </c>
      <c r="E55" s="23">
        <f>RANK(F55,F$7:F$71)-1</f>
        <v>29</v>
      </c>
      <c r="F55" s="69">
        <v>23.235393448159407</v>
      </c>
    </row>
    <row r="56" spans="1:6">
      <c r="A56" s="21" t="s">
        <v>73</v>
      </c>
      <c r="B56" s="17"/>
      <c r="C56" s="68">
        <v>36</v>
      </c>
      <c r="D56" s="23">
        <v>33</v>
      </c>
      <c r="E56" s="23">
        <f>RANK(F56,F$7:F$71)-1</f>
        <v>30</v>
      </c>
      <c r="F56" s="69">
        <v>23.205952831378486</v>
      </c>
    </row>
    <row r="57" spans="1:6">
      <c r="A57" s="21"/>
      <c r="B57" s="17"/>
      <c r="C57" s="68"/>
      <c r="D57" s="23"/>
      <c r="E57" s="23"/>
      <c r="F57" s="69"/>
    </row>
    <row r="58" spans="1:6">
      <c r="A58" s="21" t="s">
        <v>54</v>
      </c>
      <c r="B58" s="17"/>
      <c r="C58" s="74" t="s">
        <v>97</v>
      </c>
      <c r="D58" s="26" t="s">
        <v>97</v>
      </c>
      <c r="E58" s="23">
        <f>RANK(F58,F$7:F$71)-1</f>
        <v>31</v>
      </c>
      <c r="F58" s="69">
        <v>22.216146011347323</v>
      </c>
    </row>
    <row r="59" spans="1:6">
      <c r="A59" s="21" t="s">
        <v>56</v>
      </c>
      <c r="B59" s="17"/>
      <c r="C59" s="68">
        <v>46</v>
      </c>
      <c r="D59" s="23">
        <v>49</v>
      </c>
      <c r="E59" s="26" t="s">
        <v>97</v>
      </c>
      <c r="F59" s="111" t="s">
        <v>97</v>
      </c>
    </row>
    <row r="60" spans="1:6">
      <c r="A60" s="21" t="s">
        <v>58</v>
      </c>
      <c r="B60" s="17"/>
      <c r="C60" s="68">
        <v>24</v>
      </c>
      <c r="D60" s="23">
        <v>29</v>
      </c>
      <c r="E60" s="26" t="s">
        <v>97</v>
      </c>
      <c r="F60" s="111" t="s">
        <v>97</v>
      </c>
    </row>
    <row r="61" spans="1:6">
      <c r="A61" s="21" t="s">
        <v>84</v>
      </c>
      <c r="B61" s="17"/>
      <c r="C61" s="68">
        <v>5</v>
      </c>
      <c r="D61" s="23">
        <v>13</v>
      </c>
      <c r="E61" s="23">
        <f>RANK(F61,F$7:F$71)-1</f>
        <v>32</v>
      </c>
      <c r="F61" s="69">
        <v>21.172638436482085</v>
      </c>
    </row>
    <row r="62" spans="1:6">
      <c r="A62" s="21" t="s">
        <v>41</v>
      </c>
      <c r="B62" s="17"/>
      <c r="C62" s="74" t="s">
        <v>97</v>
      </c>
      <c r="D62" s="26" t="s">
        <v>97</v>
      </c>
      <c r="E62" s="23">
        <f>RANK(F62,F$7:F$71)-1</f>
        <v>33</v>
      </c>
      <c r="F62" s="69">
        <v>20.581053470872575</v>
      </c>
    </row>
    <row r="63" spans="1:6">
      <c r="A63" s="29" t="s">
        <v>42</v>
      </c>
      <c r="B63" s="17"/>
      <c r="C63" s="68">
        <v>45</v>
      </c>
      <c r="D63" s="23">
        <v>44</v>
      </c>
      <c r="E63" s="26" t="s">
        <v>97</v>
      </c>
      <c r="F63" s="111" t="s">
        <v>97</v>
      </c>
    </row>
    <row r="64" spans="1:6">
      <c r="A64" s="21" t="s">
        <v>44</v>
      </c>
      <c r="B64" s="17"/>
      <c r="C64" s="68">
        <v>50</v>
      </c>
      <c r="D64" s="23">
        <v>31</v>
      </c>
      <c r="E64" s="26" t="s">
        <v>97</v>
      </c>
      <c r="F64" s="111" t="s">
        <v>97</v>
      </c>
    </row>
    <row r="65" spans="1:6">
      <c r="A65" s="21" t="s">
        <v>33</v>
      </c>
      <c r="B65" s="17"/>
      <c r="C65" s="68">
        <v>43</v>
      </c>
      <c r="D65" s="23">
        <v>39</v>
      </c>
      <c r="E65" s="23">
        <f t="shared" ref="E65:E71" si="2">RANK(F65,F$7:F$71)-1</f>
        <v>34</v>
      </c>
      <c r="F65" s="69">
        <v>20.523924247506937</v>
      </c>
    </row>
    <row r="66" spans="1:6">
      <c r="A66" s="21" t="s">
        <v>67</v>
      </c>
      <c r="B66" s="17"/>
      <c r="C66" s="68">
        <v>40</v>
      </c>
      <c r="D66" s="23">
        <v>42</v>
      </c>
      <c r="E66" s="23">
        <f t="shared" si="2"/>
        <v>35</v>
      </c>
      <c r="F66" s="69">
        <v>20.0836820083682</v>
      </c>
    </row>
    <row r="67" spans="1:6">
      <c r="A67" s="21"/>
      <c r="B67" s="17"/>
      <c r="C67" s="68"/>
      <c r="D67" s="23"/>
      <c r="E67" s="23"/>
      <c r="F67" s="69"/>
    </row>
    <row r="68" spans="1:6">
      <c r="A68" s="21" t="s">
        <v>76</v>
      </c>
      <c r="B68" s="17"/>
      <c r="C68" s="68">
        <v>42</v>
      </c>
      <c r="D68" s="23">
        <v>48</v>
      </c>
      <c r="E68" s="23">
        <f t="shared" si="2"/>
        <v>36</v>
      </c>
      <c r="F68" s="69">
        <v>18.771028864884009</v>
      </c>
    </row>
    <row r="69" spans="1:6">
      <c r="A69" s="21" t="s">
        <v>68</v>
      </c>
      <c r="B69" s="17"/>
      <c r="C69" s="68">
        <v>49</v>
      </c>
      <c r="D69" s="23">
        <v>46</v>
      </c>
      <c r="E69" s="23">
        <f t="shared" si="2"/>
        <v>37</v>
      </c>
      <c r="F69" s="69">
        <v>17.8667527714993</v>
      </c>
    </row>
    <row r="70" spans="1:6">
      <c r="A70" s="21" t="s">
        <v>77</v>
      </c>
      <c r="B70" s="17"/>
      <c r="C70" s="68">
        <v>37</v>
      </c>
      <c r="D70" s="23">
        <v>32</v>
      </c>
      <c r="E70" s="23">
        <f t="shared" si="2"/>
        <v>38</v>
      </c>
      <c r="F70" s="69">
        <v>16.503992901508429</v>
      </c>
    </row>
    <row r="71" spans="1:6">
      <c r="A71" s="21" t="s">
        <v>79</v>
      </c>
      <c r="B71" s="17"/>
      <c r="C71" s="68">
        <v>48</v>
      </c>
      <c r="D71" s="23">
        <v>50</v>
      </c>
      <c r="E71" s="23">
        <f t="shared" si="2"/>
        <v>39</v>
      </c>
      <c r="F71" s="69">
        <v>13.236814891416753</v>
      </c>
    </row>
    <row r="72" spans="1:6">
      <c r="A72" s="64"/>
      <c r="B72" s="11"/>
      <c r="C72" s="65"/>
      <c r="D72" s="66"/>
      <c r="E72" s="66"/>
      <c r="F72" s="67"/>
    </row>
    <row r="73" spans="1:6">
      <c r="A73" s="16"/>
      <c r="B73" s="17"/>
      <c r="C73" s="17"/>
      <c r="D73" s="17"/>
      <c r="E73" s="17"/>
      <c r="F73" s="39"/>
    </row>
    <row r="74" spans="1:6">
      <c r="A74" s="21" t="s">
        <v>86</v>
      </c>
      <c r="B74" s="38" t="s">
        <v>143</v>
      </c>
      <c r="C74" s="17"/>
      <c r="D74" s="17"/>
      <c r="E74" s="17"/>
      <c r="F74" s="39"/>
    </row>
    <row r="75" spans="1:6">
      <c r="A75" s="21" t="s">
        <v>88</v>
      </c>
      <c r="B75" s="40" t="s">
        <v>249</v>
      </c>
      <c r="C75" s="17"/>
      <c r="D75" s="17"/>
      <c r="E75" s="17"/>
      <c r="F75" s="39"/>
    </row>
    <row r="76" spans="1:6">
      <c r="A76" s="21" t="s">
        <v>90</v>
      </c>
      <c r="B76" s="38" t="s">
        <v>250</v>
      </c>
      <c r="C76" s="17"/>
      <c r="D76" s="17"/>
      <c r="E76" s="17"/>
      <c r="F76" s="39"/>
    </row>
    <row r="77" spans="1:6" ht="18" thickBot="1">
      <c r="A77" s="76"/>
      <c r="B77" s="3" t="s">
        <v>182</v>
      </c>
      <c r="C77" s="3"/>
      <c r="D77" s="3"/>
      <c r="E77" s="3"/>
      <c r="F77" s="43"/>
    </row>
    <row r="81" spans="1:1">
      <c r="A81" s="44"/>
    </row>
    <row r="83" spans="1:1">
      <c r="A83" s="44"/>
    </row>
    <row r="85" spans="1:1">
      <c r="A85" s="44"/>
    </row>
    <row r="86" spans="1:1">
      <c r="A86" s="44"/>
    </row>
    <row r="87" spans="1:1">
      <c r="A87" s="44"/>
    </row>
    <row r="89" spans="1:1">
      <c r="A89" s="44"/>
    </row>
    <row r="91" spans="1:1">
      <c r="A91" s="44"/>
    </row>
    <row r="92" spans="1:1">
      <c r="A92" s="44"/>
    </row>
    <row r="93" spans="1:1">
      <c r="A93" s="44"/>
    </row>
    <row r="95" spans="1:1">
      <c r="A95" s="44"/>
    </row>
    <row r="97" spans="1:1">
      <c r="A97" s="44"/>
    </row>
    <row r="99" spans="1:1">
      <c r="A99" s="44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244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184</v>
      </c>
      <c r="D5" s="13" t="s">
        <v>185</v>
      </c>
      <c r="E5" s="14" t="s">
        <v>5</v>
      </c>
      <c r="F5" s="15" t="s">
        <v>245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74</v>
      </c>
      <c r="B7" s="17"/>
      <c r="C7" s="68">
        <v>1</v>
      </c>
      <c r="D7" s="23">
        <v>2</v>
      </c>
      <c r="E7" s="23">
        <f>RANK(F7,F$7:F$71)</f>
        <v>1</v>
      </c>
      <c r="F7" s="69">
        <v>8.5387687646329695</v>
      </c>
    </row>
    <row r="8" spans="1:6">
      <c r="A8" s="21" t="s">
        <v>72</v>
      </c>
      <c r="B8" s="17"/>
      <c r="C8" s="68">
        <v>14</v>
      </c>
      <c r="D8" s="23">
        <v>6</v>
      </c>
      <c r="E8" s="23">
        <f>RANK(F8,F$7:F$71)</f>
        <v>2</v>
      </c>
      <c r="F8" s="69">
        <v>4.338663691582993</v>
      </c>
    </row>
    <row r="9" spans="1:6">
      <c r="A9" s="21" t="s">
        <v>60</v>
      </c>
      <c r="B9" s="17"/>
      <c r="C9" s="74" t="s">
        <v>10</v>
      </c>
      <c r="D9" s="26" t="s">
        <v>10</v>
      </c>
      <c r="E9" s="23">
        <f>RANK(F9,F$7:F$71)</f>
        <v>3</v>
      </c>
      <c r="F9" s="69">
        <v>4.2057303075440284</v>
      </c>
    </row>
    <row r="10" spans="1:6">
      <c r="A10" s="21" t="s">
        <v>61</v>
      </c>
      <c r="B10" s="17"/>
      <c r="C10" s="68">
        <v>12</v>
      </c>
      <c r="D10" s="23">
        <v>10</v>
      </c>
      <c r="E10" s="26" t="s">
        <v>10</v>
      </c>
      <c r="F10" s="111" t="s">
        <v>10</v>
      </c>
    </row>
    <row r="11" spans="1:6">
      <c r="A11" s="21" t="s">
        <v>63</v>
      </c>
      <c r="B11" s="17"/>
      <c r="C11" s="68">
        <v>4</v>
      </c>
      <c r="D11" s="23">
        <v>34</v>
      </c>
      <c r="E11" s="26" t="s">
        <v>10</v>
      </c>
      <c r="F11" s="111" t="s">
        <v>10</v>
      </c>
    </row>
    <row r="12" spans="1:6">
      <c r="A12" s="21" t="s">
        <v>65</v>
      </c>
      <c r="B12" s="17"/>
      <c r="C12" s="68">
        <v>19</v>
      </c>
      <c r="D12" s="23">
        <v>30</v>
      </c>
      <c r="E12" s="26" t="s">
        <v>10</v>
      </c>
      <c r="F12" s="111" t="s">
        <v>10</v>
      </c>
    </row>
    <row r="13" spans="1:6">
      <c r="A13" s="21" t="s">
        <v>49</v>
      </c>
      <c r="B13" s="17"/>
      <c r="C13" s="68">
        <v>18</v>
      </c>
      <c r="D13" s="23">
        <v>1</v>
      </c>
      <c r="E13" s="23">
        <f t="shared" ref="E13:E26" si="0">RANK(F13,F$7:F$71)</f>
        <v>4</v>
      </c>
      <c r="F13" s="69">
        <v>4.1303350160624142</v>
      </c>
    </row>
    <row r="14" spans="1:6">
      <c r="A14" s="21" t="s">
        <v>83</v>
      </c>
      <c r="B14" s="17"/>
      <c r="C14" s="68">
        <v>11</v>
      </c>
      <c r="D14" s="23">
        <v>5</v>
      </c>
      <c r="E14" s="23">
        <f t="shared" si="0"/>
        <v>5</v>
      </c>
      <c r="F14" s="69">
        <v>1.4318442153493698</v>
      </c>
    </row>
    <row r="15" spans="1:6">
      <c r="A15" s="21"/>
      <c r="B15" s="17"/>
      <c r="C15" s="68"/>
      <c r="D15" s="23"/>
      <c r="E15" s="23"/>
      <c r="F15" s="69"/>
    </row>
    <row r="16" spans="1:6">
      <c r="A16" s="21" t="s">
        <v>46</v>
      </c>
      <c r="B16" s="17"/>
      <c r="C16" s="68">
        <v>15</v>
      </c>
      <c r="D16" s="23">
        <v>4</v>
      </c>
      <c r="E16" s="23">
        <f t="shared" si="0"/>
        <v>6</v>
      </c>
      <c r="F16" s="69">
        <v>1.3723696248856359</v>
      </c>
    </row>
    <row r="17" spans="1:6">
      <c r="A17" s="21" t="s">
        <v>50</v>
      </c>
      <c r="B17" s="17"/>
      <c r="C17" s="68">
        <v>6</v>
      </c>
      <c r="D17" s="23">
        <v>9</v>
      </c>
      <c r="E17" s="23">
        <f t="shared" si="0"/>
        <v>7</v>
      </c>
      <c r="F17" s="69">
        <v>0.59657961023465467</v>
      </c>
    </row>
    <row r="18" spans="1:6">
      <c r="A18" s="21" t="s">
        <v>81</v>
      </c>
      <c r="B18" s="17"/>
      <c r="C18" s="68">
        <v>32</v>
      </c>
      <c r="D18" s="23">
        <v>46</v>
      </c>
      <c r="E18" s="23">
        <f t="shared" si="0"/>
        <v>8</v>
      </c>
      <c r="F18" s="69">
        <v>-0.52994170641229466</v>
      </c>
    </row>
    <row r="19" spans="1:6">
      <c r="A19" s="21" t="s">
        <v>52</v>
      </c>
      <c r="B19" s="17"/>
      <c r="C19" s="68">
        <v>24</v>
      </c>
      <c r="D19" s="23">
        <v>36</v>
      </c>
      <c r="E19" s="23">
        <f t="shared" si="0"/>
        <v>9</v>
      </c>
      <c r="F19" s="69">
        <v>-0.74049141703130261</v>
      </c>
    </row>
    <row r="20" spans="1:6">
      <c r="A20" s="21" t="s">
        <v>26</v>
      </c>
      <c r="B20" s="17"/>
      <c r="C20" s="68">
        <v>36</v>
      </c>
      <c r="D20" s="23">
        <v>15</v>
      </c>
      <c r="E20" s="23">
        <f t="shared" si="0"/>
        <v>10</v>
      </c>
      <c r="F20" s="69">
        <v>-1.4472045138125595</v>
      </c>
    </row>
    <row r="21" spans="1:6">
      <c r="A21" s="21"/>
      <c r="B21" s="17"/>
      <c r="C21" s="68"/>
      <c r="D21" s="23"/>
      <c r="E21" s="23"/>
      <c r="F21" s="69"/>
    </row>
    <row r="22" spans="1:6">
      <c r="A22" s="21" t="s">
        <v>35</v>
      </c>
      <c r="B22" s="17"/>
      <c r="C22" s="68">
        <v>9</v>
      </c>
      <c r="D22" s="23">
        <v>13</v>
      </c>
      <c r="E22" s="23">
        <f t="shared" si="0"/>
        <v>11</v>
      </c>
      <c r="F22" s="69">
        <v>-1.7032551097653292</v>
      </c>
    </row>
    <row r="23" spans="1:6">
      <c r="A23" s="21" t="s">
        <v>27</v>
      </c>
      <c r="B23" s="17"/>
      <c r="C23" s="68">
        <v>10</v>
      </c>
      <c r="D23" s="23">
        <v>3</v>
      </c>
      <c r="E23" s="23">
        <f t="shared" si="0"/>
        <v>12</v>
      </c>
      <c r="F23" s="69">
        <v>-2.0908535021796162</v>
      </c>
    </row>
    <row r="24" spans="1:6">
      <c r="A24" s="21" t="s">
        <v>69</v>
      </c>
      <c r="B24" s="17"/>
      <c r="C24" s="68">
        <v>33</v>
      </c>
      <c r="D24" s="23">
        <v>32</v>
      </c>
      <c r="E24" s="23">
        <f t="shared" si="0"/>
        <v>13</v>
      </c>
      <c r="F24" s="69">
        <v>-2.1052631578947367</v>
      </c>
    </row>
    <row r="25" spans="1:6">
      <c r="A25" s="21" t="s">
        <v>82</v>
      </c>
      <c r="B25" s="17"/>
      <c r="C25" s="68">
        <v>5</v>
      </c>
      <c r="D25" s="23">
        <v>12</v>
      </c>
      <c r="E25" s="23">
        <f t="shared" si="0"/>
        <v>14</v>
      </c>
      <c r="F25" s="69">
        <v>-2.7601435274634278</v>
      </c>
    </row>
    <row r="26" spans="1:6">
      <c r="A26" s="21" t="s">
        <v>9</v>
      </c>
      <c r="B26" s="17"/>
      <c r="C26" s="74" t="s">
        <v>10</v>
      </c>
      <c r="D26" s="26" t="s">
        <v>10</v>
      </c>
      <c r="E26" s="23">
        <f t="shared" si="0"/>
        <v>15</v>
      </c>
      <c r="F26" s="69">
        <v>-2.9801285031410556</v>
      </c>
    </row>
    <row r="27" spans="1:6">
      <c r="A27" s="21" t="s">
        <v>11</v>
      </c>
      <c r="B27" s="17"/>
      <c r="C27" s="68">
        <v>34</v>
      </c>
      <c r="D27" s="23">
        <v>31</v>
      </c>
      <c r="E27" s="26" t="s">
        <v>10</v>
      </c>
      <c r="F27" s="111" t="s">
        <v>10</v>
      </c>
    </row>
    <row r="28" spans="1:6">
      <c r="A28" s="21" t="s">
        <v>13</v>
      </c>
      <c r="B28" s="17"/>
      <c r="C28" s="68">
        <v>19</v>
      </c>
      <c r="D28" s="23">
        <v>24</v>
      </c>
      <c r="E28" s="26" t="s">
        <v>10</v>
      </c>
      <c r="F28" s="111" t="s">
        <v>10</v>
      </c>
    </row>
    <row r="29" spans="1:6">
      <c r="A29" s="21" t="s">
        <v>15</v>
      </c>
      <c r="B29" s="17"/>
      <c r="C29" s="68">
        <v>16</v>
      </c>
      <c r="D29" s="23">
        <v>40</v>
      </c>
      <c r="E29" s="26" t="s">
        <v>10</v>
      </c>
      <c r="F29" s="111" t="s">
        <v>10</v>
      </c>
    </row>
    <row r="30" spans="1:6">
      <c r="A30" s="21" t="s">
        <v>17</v>
      </c>
      <c r="B30" s="17"/>
      <c r="C30" s="68">
        <v>3</v>
      </c>
      <c r="D30" s="23">
        <v>8</v>
      </c>
      <c r="E30" s="26" t="s">
        <v>10</v>
      </c>
      <c r="F30" s="111" t="s">
        <v>10</v>
      </c>
    </row>
    <row r="31" spans="1:6">
      <c r="A31" s="21" t="s">
        <v>19</v>
      </c>
      <c r="B31" s="17"/>
      <c r="C31" s="68">
        <v>25</v>
      </c>
      <c r="D31" s="23">
        <v>49</v>
      </c>
      <c r="E31" s="26" t="s">
        <v>10</v>
      </c>
      <c r="F31" s="111" t="s">
        <v>10</v>
      </c>
    </row>
    <row r="32" spans="1:6">
      <c r="A32" s="21"/>
      <c r="B32" s="17"/>
      <c r="C32" s="68"/>
      <c r="D32" s="23"/>
      <c r="E32" s="26"/>
      <c r="F32" s="111"/>
    </row>
    <row r="33" spans="1:6">
      <c r="A33" s="21" t="s">
        <v>54</v>
      </c>
      <c r="B33" s="17"/>
      <c r="C33" s="74" t="s">
        <v>10</v>
      </c>
      <c r="D33" s="26" t="s">
        <v>10</v>
      </c>
      <c r="E33" s="23">
        <f>RANK(F33,F$7:F$71)</f>
        <v>16</v>
      </c>
      <c r="F33" s="69">
        <v>-3.0077243830747147</v>
      </c>
    </row>
    <row r="34" spans="1:6">
      <c r="A34" s="21" t="s">
        <v>56</v>
      </c>
      <c r="B34" s="17"/>
      <c r="C34" s="68">
        <v>22</v>
      </c>
      <c r="D34" s="23">
        <v>26</v>
      </c>
      <c r="E34" s="26" t="s">
        <v>10</v>
      </c>
      <c r="F34" s="111" t="s">
        <v>10</v>
      </c>
    </row>
    <row r="35" spans="1:6">
      <c r="A35" s="21" t="s">
        <v>58</v>
      </c>
      <c r="B35" s="17"/>
      <c r="C35" s="68">
        <v>23</v>
      </c>
      <c r="D35" s="23">
        <v>14</v>
      </c>
      <c r="E35" s="26" t="s">
        <v>10</v>
      </c>
      <c r="F35" s="111" t="s">
        <v>10</v>
      </c>
    </row>
    <row r="36" spans="1:6">
      <c r="A36" s="21" t="s">
        <v>8</v>
      </c>
      <c r="B36" s="17"/>
      <c r="C36" s="68">
        <v>31</v>
      </c>
      <c r="D36" s="23">
        <v>21</v>
      </c>
      <c r="E36" s="23">
        <f>RANK(F36,F$7:F$71)</f>
        <v>17</v>
      </c>
      <c r="F36" s="69">
        <v>-3.0592694023123239</v>
      </c>
    </row>
    <row r="37" spans="1:6">
      <c r="A37" s="21" t="s">
        <v>47</v>
      </c>
      <c r="B37" s="17"/>
      <c r="C37" s="68">
        <v>48</v>
      </c>
      <c r="D37" s="23">
        <v>19</v>
      </c>
      <c r="E37" s="23">
        <f>RANK(F37,F$7:F$71)</f>
        <v>18</v>
      </c>
      <c r="F37" s="69">
        <v>-3.3803723775285723</v>
      </c>
    </row>
    <row r="38" spans="1:6">
      <c r="A38" s="21" t="s">
        <v>71</v>
      </c>
      <c r="B38" s="17"/>
      <c r="C38" s="68">
        <v>29</v>
      </c>
      <c r="D38" s="23">
        <v>35</v>
      </c>
      <c r="E38" s="23">
        <f>RANK(F38,F$7:F$71)</f>
        <v>19</v>
      </c>
      <c r="F38" s="69">
        <v>-3.6859565057132326</v>
      </c>
    </row>
    <row r="39" spans="1:6">
      <c r="A39" s="51" t="s">
        <v>108</v>
      </c>
      <c r="B39" s="52"/>
      <c r="C39" s="70"/>
      <c r="D39" s="54"/>
      <c r="E39" s="54"/>
      <c r="F39" s="71">
        <v>-3.6869351316463357</v>
      </c>
    </row>
    <row r="40" spans="1:6">
      <c r="A40" s="21" t="s">
        <v>21</v>
      </c>
      <c r="B40" s="17"/>
      <c r="C40" s="74" t="s">
        <v>10</v>
      </c>
      <c r="D40" s="26" t="s">
        <v>10</v>
      </c>
      <c r="E40" s="23">
        <f>RANK(F40,F$7:F$71)-1</f>
        <v>20</v>
      </c>
      <c r="F40" s="69">
        <v>-3.8778976989996399</v>
      </c>
    </row>
    <row r="41" spans="1:6">
      <c r="A41" s="21" t="s">
        <v>22</v>
      </c>
      <c r="B41" s="17"/>
      <c r="C41" s="68">
        <v>28</v>
      </c>
      <c r="D41" s="23">
        <v>38</v>
      </c>
      <c r="E41" s="26" t="s">
        <v>10</v>
      </c>
      <c r="F41" s="111" t="s">
        <v>10</v>
      </c>
    </row>
    <row r="42" spans="1:6">
      <c r="A42" s="21" t="s">
        <v>24</v>
      </c>
      <c r="B42" s="17"/>
      <c r="C42" s="68">
        <v>39</v>
      </c>
      <c r="D42" s="23">
        <v>33</v>
      </c>
      <c r="E42" s="26" t="s">
        <v>10</v>
      </c>
      <c r="F42" s="111" t="s">
        <v>10</v>
      </c>
    </row>
    <row r="43" spans="1:6">
      <c r="A43" s="21"/>
      <c r="B43" s="17"/>
      <c r="C43" s="68"/>
      <c r="D43" s="23"/>
      <c r="E43" s="26"/>
      <c r="F43" s="111"/>
    </row>
    <row r="44" spans="1:6">
      <c r="A44" s="21" t="s">
        <v>51</v>
      </c>
      <c r="B44" s="17"/>
      <c r="C44" s="68">
        <v>7</v>
      </c>
      <c r="D44" s="23">
        <v>17</v>
      </c>
      <c r="E44" s="23">
        <f>RANK(F44,F$7:F$71)-1</f>
        <v>21</v>
      </c>
      <c r="F44" s="69">
        <v>-4.2688711207480692</v>
      </c>
    </row>
    <row r="45" spans="1:6">
      <c r="A45" s="21" t="s">
        <v>75</v>
      </c>
      <c r="B45" s="17"/>
      <c r="C45" s="68">
        <v>21</v>
      </c>
      <c r="D45" s="23">
        <v>43</v>
      </c>
      <c r="E45" s="23">
        <f>RANK(F45,F$7:F$71)-1</f>
        <v>22</v>
      </c>
      <c r="F45" s="69">
        <v>-4.9026283535339781</v>
      </c>
    </row>
    <row r="46" spans="1:6">
      <c r="A46" s="21" t="s">
        <v>70</v>
      </c>
      <c r="B46" s="17"/>
      <c r="C46" s="68">
        <v>17</v>
      </c>
      <c r="D46" s="23">
        <v>39</v>
      </c>
      <c r="E46" s="23">
        <f>RANK(F46,F$7:F$71)-1</f>
        <v>23</v>
      </c>
      <c r="F46" s="69">
        <v>-5.0580526497298539</v>
      </c>
    </row>
    <row r="47" spans="1:6">
      <c r="A47" s="21" t="s">
        <v>48</v>
      </c>
      <c r="B47" s="17"/>
      <c r="C47" s="68">
        <v>37</v>
      </c>
      <c r="D47" s="23">
        <v>29</v>
      </c>
      <c r="E47" s="23">
        <f>RANK(F47,F$7:F$71)-1</f>
        <v>24</v>
      </c>
      <c r="F47" s="69">
        <v>-5.6353728015853362</v>
      </c>
    </row>
    <row r="48" spans="1:6">
      <c r="A48" s="21" t="s">
        <v>36</v>
      </c>
      <c r="B48" s="17"/>
      <c r="C48" s="74" t="s">
        <v>10</v>
      </c>
      <c r="D48" s="26" t="s">
        <v>10</v>
      </c>
      <c r="E48" s="23">
        <f>RANK(F48,F$7:F$71)-1</f>
        <v>25</v>
      </c>
      <c r="F48" s="69">
        <v>-6.786777989355989</v>
      </c>
    </row>
    <row r="49" spans="1:6">
      <c r="A49" s="21" t="s">
        <v>37</v>
      </c>
      <c r="B49" s="17"/>
      <c r="C49" s="68">
        <v>26</v>
      </c>
      <c r="D49" s="23">
        <v>41</v>
      </c>
      <c r="E49" s="26" t="s">
        <v>10</v>
      </c>
      <c r="F49" s="111" t="s">
        <v>10</v>
      </c>
    </row>
    <row r="50" spans="1:6">
      <c r="A50" s="21" t="s">
        <v>39</v>
      </c>
      <c r="B50" s="17"/>
      <c r="C50" s="68">
        <v>8</v>
      </c>
      <c r="D50" s="23">
        <v>28</v>
      </c>
      <c r="E50" s="26" t="s">
        <v>10</v>
      </c>
      <c r="F50" s="111" t="s">
        <v>10</v>
      </c>
    </row>
    <row r="51" spans="1:6">
      <c r="A51" s="21"/>
      <c r="B51" s="17"/>
      <c r="C51" s="68"/>
      <c r="D51" s="23"/>
      <c r="E51" s="26"/>
      <c r="F51" s="111"/>
    </row>
    <row r="52" spans="1:6">
      <c r="A52" s="21" t="s">
        <v>28</v>
      </c>
      <c r="B52" s="17"/>
      <c r="C52" s="74" t="s">
        <v>10</v>
      </c>
      <c r="D52" s="26" t="s">
        <v>10</v>
      </c>
      <c r="E52" s="23">
        <f>RANK(F52,F$7:F$71)-1</f>
        <v>26</v>
      </c>
      <c r="F52" s="69">
        <v>-6.8031217788249156</v>
      </c>
    </row>
    <row r="53" spans="1:6">
      <c r="A53" s="21" t="s">
        <v>29</v>
      </c>
      <c r="B53" s="17"/>
      <c r="C53" s="68">
        <v>40</v>
      </c>
      <c r="D53" s="23">
        <v>23</v>
      </c>
      <c r="E53" s="26" t="s">
        <v>10</v>
      </c>
      <c r="F53" s="111" t="s">
        <v>10</v>
      </c>
    </row>
    <row r="54" spans="1:6">
      <c r="A54" s="21" t="s">
        <v>31</v>
      </c>
      <c r="B54" s="17"/>
      <c r="C54" s="68">
        <v>13</v>
      </c>
      <c r="D54" s="23">
        <v>37</v>
      </c>
      <c r="E54" s="26" t="s">
        <v>10</v>
      </c>
      <c r="F54" s="111" t="s">
        <v>10</v>
      </c>
    </row>
    <row r="55" spans="1:6">
      <c r="A55" s="21" t="s">
        <v>68</v>
      </c>
      <c r="B55" s="17"/>
      <c r="C55" s="68">
        <v>43</v>
      </c>
      <c r="D55" s="23">
        <v>27</v>
      </c>
      <c r="E55" s="23">
        <f>RANK(F55,F$7:F$71)-1</f>
        <v>27</v>
      </c>
      <c r="F55" s="69">
        <v>-7.1036486922828539</v>
      </c>
    </row>
    <row r="56" spans="1:6">
      <c r="A56" s="21" t="s">
        <v>41</v>
      </c>
      <c r="B56" s="17"/>
      <c r="C56" s="74" t="s">
        <v>10</v>
      </c>
      <c r="D56" s="26" t="s">
        <v>10</v>
      </c>
      <c r="E56" s="23">
        <f>RANK(F56,F$7:F$71)-1</f>
        <v>28</v>
      </c>
      <c r="F56" s="69">
        <v>-7.8736233617381775</v>
      </c>
    </row>
    <row r="57" spans="1:6">
      <c r="A57" s="29" t="s">
        <v>42</v>
      </c>
      <c r="B57" s="17"/>
      <c r="C57" s="68">
        <v>38</v>
      </c>
      <c r="D57" s="23">
        <v>42</v>
      </c>
      <c r="E57" s="26" t="s">
        <v>10</v>
      </c>
      <c r="F57" s="111" t="s">
        <v>10</v>
      </c>
    </row>
    <row r="58" spans="1:6">
      <c r="A58" s="21" t="s">
        <v>44</v>
      </c>
      <c r="B58" s="17"/>
      <c r="C58" s="68">
        <v>49</v>
      </c>
      <c r="D58" s="23">
        <v>7</v>
      </c>
      <c r="E58" s="26" t="s">
        <v>10</v>
      </c>
      <c r="F58" s="111" t="s">
        <v>10</v>
      </c>
    </row>
    <row r="59" spans="1:6">
      <c r="A59" s="21" t="s">
        <v>53</v>
      </c>
      <c r="B59" s="17"/>
      <c r="C59" s="68">
        <v>44</v>
      </c>
      <c r="D59" s="23">
        <v>18</v>
      </c>
      <c r="E59" s="23">
        <f t="shared" ref="E59:E71" si="1">RANK(F59,F$7:F$71)-1</f>
        <v>29</v>
      </c>
      <c r="F59" s="69">
        <v>-8.6457277946639657</v>
      </c>
    </row>
    <row r="60" spans="1:6">
      <c r="A60" s="21" t="s">
        <v>33</v>
      </c>
      <c r="B60" s="17"/>
      <c r="C60" s="68">
        <v>35</v>
      </c>
      <c r="D60" s="23">
        <v>25</v>
      </c>
      <c r="E60" s="23">
        <f t="shared" si="1"/>
        <v>30</v>
      </c>
      <c r="F60" s="69">
        <v>-8.8743862645238014</v>
      </c>
    </row>
    <row r="61" spans="1:6">
      <c r="A61" s="21"/>
      <c r="B61" s="17"/>
      <c r="C61" s="68"/>
      <c r="D61" s="23"/>
      <c r="E61" s="23"/>
      <c r="F61" s="69"/>
    </row>
    <row r="62" spans="1:6">
      <c r="A62" s="21" t="s">
        <v>34</v>
      </c>
      <c r="B62" s="17"/>
      <c r="C62" s="68">
        <v>46</v>
      </c>
      <c r="D62" s="23">
        <v>44</v>
      </c>
      <c r="E62" s="23">
        <f t="shared" si="1"/>
        <v>31</v>
      </c>
      <c r="F62" s="69">
        <v>-9.0781087890914485</v>
      </c>
    </row>
    <row r="63" spans="1:6">
      <c r="A63" s="21" t="s">
        <v>67</v>
      </c>
      <c r="B63" s="17"/>
      <c r="C63" s="68">
        <v>30</v>
      </c>
      <c r="D63" s="23">
        <v>20</v>
      </c>
      <c r="E63" s="23">
        <f t="shared" si="1"/>
        <v>32</v>
      </c>
      <c r="F63" s="69">
        <v>-9.2050209205020916</v>
      </c>
    </row>
    <row r="64" spans="1:6">
      <c r="A64" s="21" t="s">
        <v>79</v>
      </c>
      <c r="B64" s="17"/>
      <c r="C64" s="68">
        <v>41</v>
      </c>
      <c r="D64" s="23">
        <v>48</v>
      </c>
      <c r="E64" s="23">
        <f t="shared" si="1"/>
        <v>33</v>
      </c>
      <c r="F64" s="69">
        <v>-11.168562564632886</v>
      </c>
    </row>
    <row r="65" spans="1:6">
      <c r="A65" s="21" t="s">
        <v>73</v>
      </c>
      <c r="B65" s="17"/>
      <c r="C65" s="68">
        <v>27</v>
      </c>
      <c r="D65" s="23">
        <v>11</v>
      </c>
      <c r="E65" s="23">
        <f t="shared" si="1"/>
        <v>34</v>
      </c>
      <c r="F65" s="69">
        <v>-11.22461848909068</v>
      </c>
    </row>
    <row r="66" spans="1:6">
      <c r="A66" s="21" t="s">
        <v>77</v>
      </c>
      <c r="B66" s="17"/>
      <c r="C66" s="68">
        <v>42</v>
      </c>
      <c r="D66" s="23">
        <v>22</v>
      </c>
      <c r="E66" s="23">
        <f t="shared" si="1"/>
        <v>35</v>
      </c>
      <c r="F66" s="69">
        <v>-12.954747116237799</v>
      </c>
    </row>
    <row r="67" spans="1:6">
      <c r="A67" s="21"/>
      <c r="B67" s="17"/>
      <c r="C67" s="68"/>
      <c r="D67" s="23"/>
      <c r="E67" s="23"/>
      <c r="F67" s="69"/>
    </row>
    <row r="68" spans="1:6">
      <c r="A68" s="21" t="s">
        <v>78</v>
      </c>
      <c r="B68" s="17"/>
      <c r="C68" s="68">
        <v>50</v>
      </c>
      <c r="D68" s="23">
        <v>47</v>
      </c>
      <c r="E68" s="23">
        <f t="shared" si="1"/>
        <v>36</v>
      </c>
      <c r="F68" s="69">
        <v>-15.918367346938776</v>
      </c>
    </row>
    <row r="69" spans="1:6">
      <c r="A69" s="21" t="s">
        <v>76</v>
      </c>
      <c r="B69" s="17"/>
      <c r="C69" s="68">
        <v>45</v>
      </c>
      <c r="D69" s="23">
        <v>50</v>
      </c>
      <c r="E69" s="23">
        <f t="shared" si="1"/>
        <v>37</v>
      </c>
      <c r="F69" s="69">
        <v>-17.177262263148574</v>
      </c>
    </row>
    <row r="70" spans="1:6">
      <c r="A70" s="21" t="s">
        <v>84</v>
      </c>
      <c r="B70" s="17"/>
      <c r="C70" s="68">
        <v>2</v>
      </c>
      <c r="D70" s="23">
        <v>16</v>
      </c>
      <c r="E70" s="23">
        <f t="shared" si="1"/>
        <v>38</v>
      </c>
      <c r="F70" s="69">
        <v>-19.543973941368076</v>
      </c>
    </row>
    <row r="71" spans="1:6">
      <c r="A71" s="21" t="s">
        <v>80</v>
      </c>
      <c r="B71" s="17"/>
      <c r="C71" s="68">
        <v>47</v>
      </c>
      <c r="D71" s="23">
        <v>45</v>
      </c>
      <c r="E71" s="23">
        <f t="shared" si="1"/>
        <v>39</v>
      </c>
      <c r="F71" s="69">
        <v>-22.246941045606231</v>
      </c>
    </row>
    <row r="72" spans="1:6">
      <c r="A72" s="64"/>
      <c r="B72" s="11"/>
      <c r="C72" s="90"/>
      <c r="D72" s="91"/>
      <c r="E72" s="66"/>
      <c r="F72" s="67"/>
    </row>
    <row r="73" spans="1:6">
      <c r="A73" s="21" t="s">
        <v>86</v>
      </c>
      <c r="B73" s="38" t="s">
        <v>143</v>
      </c>
      <c r="C73" s="17"/>
      <c r="D73" s="17"/>
      <c r="E73" s="17"/>
      <c r="F73" s="39"/>
    </row>
    <row r="74" spans="1:6">
      <c r="A74" s="21" t="s">
        <v>88</v>
      </c>
      <c r="B74" s="40" t="s">
        <v>204</v>
      </c>
      <c r="C74" s="17"/>
      <c r="D74" s="17"/>
      <c r="E74" s="17"/>
      <c r="F74" s="39"/>
    </row>
    <row r="75" spans="1:6">
      <c r="A75" s="21" t="s">
        <v>90</v>
      </c>
      <c r="B75" s="38" t="s">
        <v>246</v>
      </c>
      <c r="C75" s="17"/>
      <c r="D75" s="17"/>
      <c r="E75" s="17"/>
      <c r="F75" s="39"/>
    </row>
    <row r="76" spans="1:6">
      <c r="A76" s="21"/>
      <c r="B76" s="17" t="s">
        <v>182</v>
      </c>
      <c r="C76" s="17"/>
      <c r="D76" s="17"/>
      <c r="E76" s="17"/>
      <c r="F76" s="39"/>
    </row>
    <row r="77" spans="1:6" ht="18" thickBot="1">
      <c r="A77" s="41"/>
      <c r="B77" s="3"/>
      <c r="C77" s="3"/>
      <c r="D77" s="3"/>
      <c r="E77" s="3"/>
      <c r="F77" s="43"/>
    </row>
    <row r="78" spans="1:6">
      <c r="A78" s="44"/>
    </row>
    <row r="82" spans="1:1">
      <c r="A82" s="44"/>
    </row>
    <row r="84" spans="1:1">
      <c r="A84" s="44"/>
    </row>
    <row r="86" spans="1:1">
      <c r="A86" s="44"/>
    </row>
    <row r="87" spans="1:1">
      <c r="A87" s="44"/>
    </row>
    <row r="88" spans="1:1">
      <c r="A88" s="44"/>
    </row>
    <row r="90" spans="1:1">
      <c r="A90" s="44"/>
    </row>
    <row r="92" spans="1:1">
      <c r="A92" s="44"/>
    </row>
    <row r="93" spans="1:1">
      <c r="A93" s="44"/>
    </row>
    <row r="94" spans="1:1">
      <c r="A94" s="44"/>
    </row>
    <row r="96" spans="1:1">
      <c r="A96" s="44"/>
    </row>
    <row r="98" spans="1:1">
      <c r="A98" s="44"/>
    </row>
    <row r="100" spans="1:1">
      <c r="A100" s="44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224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184</v>
      </c>
      <c r="D5" s="13" t="s">
        <v>185</v>
      </c>
      <c r="E5" s="14" t="s">
        <v>5</v>
      </c>
      <c r="F5" s="15" t="s">
        <v>225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83</v>
      </c>
      <c r="B7" s="17"/>
      <c r="C7" s="68">
        <v>1</v>
      </c>
      <c r="D7" s="23">
        <v>1</v>
      </c>
      <c r="E7" s="23">
        <f t="shared" ref="E7:E14" si="0">RANK(F7,F$7:F$71)</f>
        <v>1</v>
      </c>
      <c r="F7" s="69">
        <v>21.764032073310421</v>
      </c>
    </row>
    <row r="8" spans="1:6">
      <c r="A8" s="21" t="s">
        <v>80</v>
      </c>
      <c r="B8" s="17"/>
      <c r="C8" s="68">
        <v>8</v>
      </c>
      <c r="D8" s="23">
        <v>8</v>
      </c>
      <c r="E8" s="23">
        <f t="shared" si="0"/>
        <v>2</v>
      </c>
      <c r="F8" s="69">
        <v>19.132369299221356</v>
      </c>
    </row>
    <row r="9" spans="1:6">
      <c r="A9" s="21" t="s">
        <v>81</v>
      </c>
      <c r="B9" s="17"/>
      <c r="C9" s="68">
        <v>3</v>
      </c>
      <c r="D9" s="23">
        <v>21</v>
      </c>
      <c r="E9" s="23">
        <f t="shared" si="0"/>
        <v>3</v>
      </c>
      <c r="F9" s="69">
        <v>19.077901430842605</v>
      </c>
    </row>
    <row r="10" spans="1:6">
      <c r="A10" s="21" t="s">
        <v>84</v>
      </c>
      <c r="B10" s="17"/>
      <c r="C10" s="68">
        <v>5</v>
      </c>
      <c r="D10" s="23">
        <v>19</v>
      </c>
      <c r="E10" s="23">
        <f t="shared" si="0"/>
        <v>4</v>
      </c>
      <c r="F10" s="69">
        <v>17.915309446254074</v>
      </c>
    </row>
    <row r="11" spans="1:6">
      <c r="A11" s="21" t="s">
        <v>77</v>
      </c>
      <c r="B11" s="17"/>
      <c r="C11" s="68">
        <v>6</v>
      </c>
      <c r="D11" s="23">
        <v>6</v>
      </c>
      <c r="E11" s="23">
        <f t="shared" si="0"/>
        <v>5</v>
      </c>
      <c r="F11" s="69">
        <v>17.746228926353151</v>
      </c>
    </row>
    <row r="12" spans="1:6">
      <c r="A12" s="21"/>
      <c r="B12" s="17"/>
      <c r="C12" s="68"/>
      <c r="D12" s="23"/>
      <c r="E12" s="23"/>
      <c r="F12" s="69"/>
    </row>
    <row r="13" spans="1:6">
      <c r="A13" s="21" t="s">
        <v>79</v>
      </c>
      <c r="B13" s="17"/>
      <c r="C13" s="68">
        <v>14</v>
      </c>
      <c r="D13" s="23">
        <v>10</v>
      </c>
      <c r="E13" s="23">
        <f t="shared" si="0"/>
        <v>6</v>
      </c>
      <c r="F13" s="69">
        <v>16.132368148914168</v>
      </c>
    </row>
    <row r="14" spans="1:6">
      <c r="A14" s="21" t="s">
        <v>60</v>
      </c>
      <c r="B14" s="17"/>
      <c r="C14" s="74" t="s">
        <v>10</v>
      </c>
      <c r="D14" s="26" t="s">
        <v>10</v>
      </c>
      <c r="E14" s="23">
        <f t="shared" si="0"/>
        <v>7</v>
      </c>
      <c r="F14" s="69">
        <v>15.421011127661439</v>
      </c>
    </row>
    <row r="15" spans="1:6">
      <c r="A15" s="21" t="s">
        <v>61</v>
      </c>
      <c r="B15" s="17"/>
      <c r="C15" s="68">
        <v>21</v>
      </c>
      <c r="D15" s="23">
        <v>42</v>
      </c>
      <c r="E15" s="26" t="s">
        <v>10</v>
      </c>
      <c r="F15" s="75" t="s">
        <v>226</v>
      </c>
    </row>
    <row r="16" spans="1:6">
      <c r="A16" s="21" t="s">
        <v>63</v>
      </c>
      <c r="B16" s="17"/>
      <c r="C16" s="68">
        <v>15</v>
      </c>
      <c r="D16" s="23">
        <v>2</v>
      </c>
      <c r="E16" s="26" t="s">
        <v>10</v>
      </c>
      <c r="F16" s="75" t="s">
        <v>227</v>
      </c>
    </row>
    <row r="17" spans="1:6">
      <c r="A17" s="21" t="s">
        <v>65</v>
      </c>
      <c r="B17" s="17"/>
      <c r="C17" s="68">
        <v>13</v>
      </c>
      <c r="D17" s="23">
        <v>4</v>
      </c>
      <c r="E17" s="26" t="s">
        <v>10</v>
      </c>
      <c r="F17" s="75" t="s">
        <v>228</v>
      </c>
    </row>
    <row r="18" spans="1:6">
      <c r="A18" s="21" t="s">
        <v>82</v>
      </c>
      <c r="B18" s="17"/>
      <c r="C18" s="68">
        <v>12</v>
      </c>
      <c r="D18" s="23">
        <v>3</v>
      </c>
      <c r="E18" s="23">
        <f>RANK(F18,F$7:F$71)</f>
        <v>8</v>
      </c>
      <c r="F18" s="69">
        <v>14.904775048302511</v>
      </c>
    </row>
    <row r="19" spans="1:6">
      <c r="A19" s="21" t="s">
        <v>47</v>
      </c>
      <c r="B19" s="17"/>
      <c r="C19" s="68">
        <v>11</v>
      </c>
      <c r="D19" s="23">
        <v>22</v>
      </c>
      <c r="E19" s="23">
        <f>RANK(F19,F$7:F$71)</f>
        <v>9</v>
      </c>
      <c r="F19" s="69">
        <v>14.862907120244675</v>
      </c>
    </row>
    <row r="20" spans="1:6">
      <c r="A20" s="21" t="s">
        <v>72</v>
      </c>
      <c r="B20" s="17"/>
      <c r="C20" s="68">
        <v>29</v>
      </c>
      <c r="D20" s="23">
        <v>18</v>
      </c>
      <c r="E20" s="23">
        <f>RANK(F20,F$7:F$71)</f>
        <v>10</v>
      </c>
      <c r="F20" s="69">
        <v>14.379571092103633</v>
      </c>
    </row>
    <row r="21" spans="1:6">
      <c r="A21" s="21"/>
      <c r="B21" s="17"/>
      <c r="C21" s="68"/>
      <c r="D21" s="23"/>
      <c r="E21" s="23"/>
      <c r="F21" s="69"/>
    </row>
    <row r="22" spans="1:6">
      <c r="A22" s="21" t="s">
        <v>75</v>
      </c>
      <c r="B22" s="17"/>
      <c r="C22" s="68">
        <v>41</v>
      </c>
      <c r="D22" s="23">
        <v>36</v>
      </c>
      <c r="E22" s="23">
        <f>RANK(F22,F$7:F$71)</f>
        <v>11</v>
      </c>
      <c r="F22" s="69">
        <v>14.026964455944436</v>
      </c>
    </row>
    <row r="23" spans="1:6">
      <c r="A23" s="21" t="s">
        <v>36</v>
      </c>
      <c r="B23" s="17"/>
      <c r="C23" s="74" t="s">
        <v>10</v>
      </c>
      <c r="D23" s="26" t="s">
        <v>10</v>
      </c>
      <c r="E23" s="23">
        <f>RANK(F23,F$7:F$71)</f>
        <v>12</v>
      </c>
      <c r="F23" s="69">
        <v>13.573555978711978</v>
      </c>
    </row>
    <row r="24" spans="1:6">
      <c r="A24" s="21" t="s">
        <v>37</v>
      </c>
      <c r="B24" s="17"/>
      <c r="C24" s="68">
        <v>33</v>
      </c>
      <c r="D24" s="23">
        <v>12</v>
      </c>
      <c r="E24" s="26" t="s">
        <v>10</v>
      </c>
      <c r="F24" s="107" t="s">
        <v>229</v>
      </c>
    </row>
    <row r="25" spans="1:6">
      <c r="A25" s="21" t="s">
        <v>39</v>
      </c>
      <c r="B25" s="17"/>
      <c r="C25" s="68">
        <v>24</v>
      </c>
      <c r="D25" s="23">
        <v>9</v>
      </c>
      <c r="E25" s="26" t="s">
        <v>10</v>
      </c>
      <c r="F25" s="107" t="s">
        <v>230</v>
      </c>
    </row>
    <row r="26" spans="1:6">
      <c r="A26" s="21" t="s">
        <v>52</v>
      </c>
      <c r="B26" s="17"/>
      <c r="C26" s="68">
        <v>22</v>
      </c>
      <c r="D26" s="23">
        <v>31</v>
      </c>
      <c r="E26" s="23">
        <f>RANK(F26,F$7:F$71)</f>
        <v>13</v>
      </c>
      <c r="F26" s="69">
        <v>13.463480309660047</v>
      </c>
    </row>
    <row r="27" spans="1:6">
      <c r="A27" s="21" t="s">
        <v>67</v>
      </c>
      <c r="B27" s="17"/>
      <c r="C27" s="68">
        <v>32</v>
      </c>
      <c r="D27" s="23">
        <v>20</v>
      </c>
      <c r="E27" s="23">
        <f>RANK(F27,F$7:F$71)</f>
        <v>14</v>
      </c>
      <c r="F27" s="69">
        <v>13.284518828451882</v>
      </c>
    </row>
    <row r="28" spans="1:6">
      <c r="A28" s="21" t="s">
        <v>69</v>
      </c>
      <c r="B28" s="17"/>
      <c r="C28" s="68">
        <v>19</v>
      </c>
      <c r="D28" s="23">
        <v>17</v>
      </c>
      <c r="E28" s="23">
        <f>RANK(F28,F$7:F$71)</f>
        <v>15</v>
      </c>
      <c r="F28" s="69">
        <v>13.099415204678362</v>
      </c>
    </row>
    <row r="29" spans="1:6">
      <c r="A29" s="21"/>
      <c r="B29" s="17"/>
      <c r="C29" s="68"/>
      <c r="D29" s="23"/>
      <c r="E29" s="23"/>
      <c r="F29" s="69"/>
    </row>
    <row r="30" spans="1:6">
      <c r="A30" s="21" t="s">
        <v>9</v>
      </c>
      <c r="B30" s="17"/>
      <c r="C30" s="74" t="s">
        <v>10</v>
      </c>
      <c r="D30" s="26" t="s">
        <v>10</v>
      </c>
      <c r="E30" s="23">
        <f>RANK(F30,F$7:F$71)</f>
        <v>16</v>
      </c>
      <c r="F30" s="69">
        <v>12.552301255230125</v>
      </c>
    </row>
    <row r="31" spans="1:6">
      <c r="A31" s="21" t="s">
        <v>11</v>
      </c>
      <c r="B31" s="17"/>
      <c r="C31" s="68">
        <v>42</v>
      </c>
      <c r="D31" s="23">
        <v>44</v>
      </c>
      <c r="E31" s="26" t="s">
        <v>10</v>
      </c>
      <c r="F31" s="75" t="s">
        <v>231</v>
      </c>
    </row>
    <row r="32" spans="1:6">
      <c r="A32" s="21" t="s">
        <v>13</v>
      </c>
      <c r="B32" s="17"/>
      <c r="C32" s="68">
        <v>9</v>
      </c>
      <c r="D32" s="23">
        <v>27</v>
      </c>
      <c r="E32" s="26" t="s">
        <v>10</v>
      </c>
      <c r="F32" s="75" t="s">
        <v>232</v>
      </c>
    </row>
    <row r="33" spans="1:6">
      <c r="A33" s="21" t="s">
        <v>15</v>
      </c>
      <c r="B33" s="17"/>
      <c r="C33" s="68">
        <v>4</v>
      </c>
      <c r="D33" s="23">
        <v>5</v>
      </c>
      <c r="E33" s="26" t="s">
        <v>10</v>
      </c>
      <c r="F33" s="75" t="s">
        <v>233</v>
      </c>
    </row>
    <row r="34" spans="1:6">
      <c r="A34" s="21" t="s">
        <v>17</v>
      </c>
      <c r="B34" s="17"/>
      <c r="C34" s="68">
        <v>7</v>
      </c>
      <c r="D34" s="23">
        <v>16</v>
      </c>
      <c r="E34" s="26" t="s">
        <v>10</v>
      </c>
      <c r="F34" s="75" t="s">
        <v>234</v>
      </c>
    </row>
    <row r="35" spans="1:6">
      <c r="A35" s="21" t="s">
        <v>19</v>
      </c>
      <c r="B35" s="17"/>
      <c r="C35" s="68">
        <v>10</v>
      </c>
      <c r="D35" s="23">
        <v>7</v>
      </c>
      <c r="E35" s="26" t="s">
        <v>10</v>
      </c>
      <c r="F35" s="75" t="s">
        <v>235</v>
      </c>
    </row>
    <row r="36" spans="1:6">
      <c r="A36" s="21" t="s">
        <v>68</v>
      </c>
      <c r="B36" s="17"/>
      <c r="C36" s="68">
        <v>16</v>
      </c>
      <c r="D36" s="23">
        <v>23</v>
      </c>
      <c r="E36" s="23">
        <f>RANK(F36,F$7:F$71)</f>
        <v>17</v>
      </c>
      <c r="F36" s="69">
        <v>12.485200731891076</v>
      </c>
    </row>
    <row r="37" spans="1:6">
      <c r="A37" s="21" t="s">
        <v>46</v>
      </c>
      <c r="B37" s="17"/>
      <c r="C37" s="68">
        <v>25</v>
      </c>
      <c r="D37" s="23">
        <v>29</v>
      </c>
      <c r="E37" s="23">
        <f>RANK(F37,F$7:F$71)</f>
        <v>18</v>
      </c>
      <c r="F37" s="69">
        <v>12.249669614719934</v>
      </c>
    </row>
    <row r="38" spans="1:6">
      <c r="A38" s="21" t="s">
        <v>21</v>
      </c>
      <c r="B38" s="17"/>
      <c r="C38" s="74" t="s">
        <v>10</v>
      </c>
      <c r="D38" s="26" t="s">
        <v>10</v>
      </c>
      <c r="E38" s="23">
        <f>RANK(F38,F$7:F$71)</f>
        <v>19</v>
      </c>
      <c r="F38" s="69">
        <v>12.148458278282057</v>
      </c>
    </row>
    <row r="39" spans="1:6">
      <c r="A39" s="21" t="s">
        <v>22</v>
      </c>
      <c r="B39" s="17"/>
      <c r="C39" s="68">
        <v>28</v>
      </c>
      <c r="D39" s="23">
        <v>33</v>
      </c>
      <c r="E39" s="26" t="s">
        <v>10</v>
      </c>
      <c r="F39" s="107" t="s">
        <v>236</v>
      </c>
    </row>
    <row r="40" spans="1:6">
      <c r="A40" s="21" t="s">
        <v>24</v>
      </c>
      <c r="B40" s="17"/>
      <c r="C40" s="68">
        <v>39</v>
      </c>
      <c r="D40" s="23">
        <v>35</v>
      </c>
      <c r="E40" s="26" t="s">
        <v>10</v>
      </c>
      <c r="F40" s="107" t="s">
        <v>237</v>
      </c>
    </row>
    <row r="41" spans="1:6">
      <c r="A41" s="21" t="s">
        <v>78</v>
      </c>
      <c r="B41" s="17"/>
      <c r="C41" s="68">
        <v>17</v>
      </c>
      <c r="D41" s="23">
        <v>13</v>
      </c>
      <c r="E41" s="23">
        <f>RANK(F41,F$7:F$71)</f>
        <v>20</v>
      </c>
      <c r="F41" s="69">
        <v>12.040816326530612</v>
      </c>
    </row>
    <row r="42" spans="1:6">
      <c r="A42" s="21"/>
      <c r="B42" s="17"/>
      <c r="C42" s="68"/>
      <c r="D42" s="23"/>
      <c r="E42" s="23"/>
      <c r="F42" s="69"/>
    </row>
    <row r="43" spans="1:6">
      <c r="A43" s="21" t="s">
        <v>54</v>
      </c>
      <c r="B43" s="17"/>
      <c r="C43" s="74" t="s">
        <v>10</v>
      </c>
      <c r="D43" s="26" t="s">
        <v>10</v>
      </c>
      <c r="E43" s="23">
        <f>RANK(F43,F$7:F$71)</f>
        <v>21</v>
      </c>
      <c r="F43" s="69">
        <v>11.962540159956252</v>
      </c>
    </row>
    <row r="44" spans="1:6">
      <c r="A44" s="21" t="s">
        <v>56</v>
      </c>
      <c r="B44" s="17"/>
      <c r="C44" s="68">
        <v>38</v>
      </c>
      <c r="D44" s="23">
        <v>39</v>
      </c>
      <c r="E44" s="26" t="s">
        <v>10</v>
      </c>
      <c r="F44" s="107" t="s">
        <v>213</v>
      </c>
    </row>
    <row r="45" spans="1:6">
      <c r="A45" s="21" t="s">
        <v>58</v>
      </c>
      <c r="B45" s="17"/>
      <c r="C45" s="68">
        <v>44</v>
      </c>
      <c r="D45" s="23">
        <v>45</v>
      </c>
      <c r="E45" s="26" t="s">
        <v>10</v>
      </c>
      <c r="F45" s="107" t="s">
        <v>238</v>
      </c>
    </row>
    <row r="46" spans="1:6">
      <c r="A46" s="21" t="s">
        <v>48</v>
      </c>
      <c r="B46" s="17"/>
      <c r="C46" s="68">
        <v>27</v>
      </c>
      <c r="D46" s="23">
        <v>28</v>
      </c>
      <c r="E46" s="23">
        <f>RANK(F46,F$7:F$71)</f>
        <v>22</v>
      </c>
      <c r="F46" s="69">
        <v>11.951944513252416</v>
      </c>
    </row>
    <row r="47" spans="1:6">
      <c r="A47" s="21" t="s">
        <v>76</v>
      </c>
      <c r="B47" s="17"/>
      <c r="C47" s="68">
        <v>34</v>
      </c>
      <c r="D47" s="23">
        <v>14</v>
      </c>
      <c r="E47" s="23">
        <f>RANK(F47,F$7:F$71)</f>
        <v>23</v>
      </c>
      <c r="F47" s="69">
        <v>11.864706924030459</v>
      </c>
    </row>
    <row r="48" spans="1:6">
      <c r="A48" s="21" t="s">
        <v>73</v>
      </c>
      <c r="B48" s="17"/>
      <c r="C48" s="68">
        <v>26</v>
      </c>
      <c r="D48" s="23">
        <v>15</v>
      </c>
      <c r="E48" s="23">
        <f>RANK(F48,F$7:F$71)</f>
        <v>24</v>
      </c>
      <c r="F48" s="69">
        <v>11.72909572455543</v>
      </c>
    </row>
    <row r="49" spans="1:6">
      <c r="A49" s="21" t="s">
        <v>41</v>
      </c>
      <c r="B49" s="17"/>
      <c r="C49" s="74" t="s">
        <v>10</v>
      </c>
      <c r="D49" s="26" t="s">
        <v>10</v>
      </c>
      <c r="E49" s="23">
        <f>RANK(F49,F$7:F$71)</f>
        <v>25</v>
      </c>
      <c r="F49" s="69">
        <v>11.710768924104251</v>
      </c>
    </row>
    <row r="50" spans="1:6">
      <c r="A50" s="29" t="s">
        <v>42</v>
      </c>
      <c r="B50" s="17"/>
      <c r="C50" s="68">
        <v>18</v>
      </c>
      <c r="D50" s="23">
        <v>25</v>
      </c>
      <c r="E50" s="26" t="s">
        <v>10</v>
      </c>
      <c r="F50" s="107" t="s">
        <v>239</v>
      </c>
    </row>
    <row r="51" spans="1:6">
      <c r="A51" s="21" t="s">
        <v>44</v>
      </c>
      <c r="B51" s="17"/>
      <c r="C51" s="68">
        <v>2</v>
      </c>
      <c r="D51" s="23">
        <v>24</v>
      </c>
      <c r="E51" s="26" t="s">
        <v>10</v>
      </c>
      <c r="F51" s="107" t="s">
        <v>240</v>
      </c>
    </row>
    <row r="52" spans="1:6">
      <c r="A52" s="21"/>
      <c r="B52" s="17"/>
      <c r="C52" s="68"/>
      <c r="D52" s="23"/>
      <c r="E52" s="26"/>
      <c r="F52" s="107"/>
    </row>
    <row r="53" spans="1:6">
      <c r="A53" s="21" t="s">
        <v>74</v>
      </c>
      <c r="B53" s="17"/>
      <c r="C53" s="68">
        <v>23</v>
      </c>
      <c r="D53" s="23">
        <v>26</v>
      </c>
      <c r="E53" s="23">
        <f>RANK(F53,F$7:F$71)</f>
        <v>26</v>
      </c>
      <c r="F53" s="69">
        <v>11.706376532158105</v>
      </c>
    </row>
    <row r="54" spans="1:6">
      <c r="A54" s="21" t="s">
        <v>28</v>
      </c>
      <c r="B54" s="17"/>
      <c r="C54" s="74" t="s">
        <v>10</v>
      </c>
      <c r="D54" s="26" t="s">
        <v>10</v>
      </c>
      <c r="E54" s="23">
        <f>RANK(F54,F$7:F$71)</f>
        <v>27</v>
      </c>
      <c r="F54" s="69">
        <v>11.603592990723016</v>
      </c>
    </row>
    <row r="55" spans="1:6">
      <c r="A55" s="21" t="s">
        <v>29</v>
      </c>
      <c r="B55" s="17"/>
      <c r="C55" s="68">
        <v>31</v>
      </c>
      <c r="D55" s="23">
        <v>34</v>
      </c>
      <c r="E55" s="26" t="s">
        <v>10</v>
      </c>
      <c r="F55" s="107" t="s">
        <v>241</v>
      </c>
    </row>
    <row r="56" spans="1:6">
      <c r="A56" s="21" t="s">
        <v>31</v>
      </c>
      <c r="B56" s="17"/>
      <c r="C56" s="68">
        <v>35</v>
      </c>
      <c r="D56" s="23">
        <v>11</v>
      </c>
      <c r="E56" s="26" t="s">
        <v>10</v>
      </c>
      <c r="F56" s="107" t="s">
        <v>242</v>
      </c>
    </row>
    <row r="57" spans="1:6">
      <c r="A57" s="51" t="s">
        <v>108</v>
      </c>
      <c r="B57" s="52"/>
      <c r="C57" s="70"/>
      <c r="D57" s="54"/>
      <c r="E57" s="54"/>
      <c r="F57" s="71">
        <v>10.773313938766224</v>
      </c>
    </row>
    <row r="58" spans="1:6">
      <c r="A58" s="21" t="s">
        <v>34</v>
      </c>
      <c r="B58" s="17"/>
      <c r="C58" s="68">
        <v>30</v>
      </c>
      <c r="D58" s="23">
        <v>37</v>
      </c>
      <c r="E58" s="23">
        <f t="shared" ref="E58:E71" si="1">RANK(F58,F$7:F$71)-1</f>
        <v>28</v>
      </c>
      <c r="F58" s="69">
        <v>10.634356010078553</v>
      </c>
    </row>
    <row r="59" spans="1:6">
      <c r="A59" s="21" t="s">
        <v>33</v>
      </c>
      <c r="B59" s="17"/>
      <c r="C59" s="68">
        <v>36</v>
      </c>
      <c r="D59" s="23">
        <v>40</v>
      </c>
      <c r="E59" s="23">
        <f t="shared" si="1"/>
        <v>29</v>
      </c>
      <c r="F59" s="69">
        <v>10.551675764691531</v>
      </c>
    </row>
    <row r="60" spans="1:6">
      <c r="A60" s="21" t="s">
        <v>49</v>
      </c>
      <c r="B60" s="17"/>
      <c r="C60" s="68">
        <v>46</v>
      </c>
      <c r="D60" s="23">
        <v>41</v>
      </c>
      <c r="E60" s="23">
        <f t="shared" si="1"/>
        <v>30</v>
      </c>
      <c r="F60" s="69">
        <v>10.03081361043729</v>
      </c>
    </row>
    <row r="61" spans="1:6">
      <c r="A61" s="21"/>
      <c r="B61" s="17"/>
      <c r="C61" s="68"/>
      <c r="D61" s="23"/>
      <c r="E61" s="23"/>
      <c r="F61" s="69"/>
    </row>
    <row r="62" spans="1:6">
      <c r="A62" s="21" t="s">
        <v>70</v>
      </c>
      <c r="B62" s="17"/>
      <c r="C62" s="68">
        <v>20</v>
      </c>
      <c r="D62" s="23">
        <v>30</v>
      </c>
      <c r="E62" s="23">
        <f t="shared" si="1"/>
        <v>31</v>
      </c>
      <c r="F62" s="69">
        <v>10.001149557420394</v>
      </c>
    </row>
    <row r="63" spans="1:6">
      <c r="A63" s="21" t="s">
        <v>53</v>
      </c>
      <c r="B63" s="17"/>
      <c r="C63" s="68">
        <v>37</v>
      </c>
      <c r="D63" s="23">
        <v>32</v>
      </c>
      <c r="E63" s="23">
        <f t="shared" si="1"/>
        <v>32</v>
      </c>
      <c r="F63" s="69">
        <v>9.9290780141843982</v>
      </c>
    </row>
    <row r="64" spans="1:6">
      <c r="A64" s="21" t="s">
        <v>8</v>
      </c>
      <c r="B64" s="17"/>
      <c r="C64" s="68">
        <v>43</v>
      </c>
      <c r="D64" s="23">
        <v>43</v>
      </c>
      <c r="E64" s="23">
        <f t="shared" si="1"/>
        <v>33</v>
      </c>
      <c r="F64" s="69">
        <v>9.7271100154277583</v>
      </c>
    </row>
    <row r="65" spans="1:6">
      <c r="A65" s="21" t="s">
        <v>51</v>
      </c>
      <c r="B65" s="17"/>
      <c r="C65" s="68">
        <v>49</v>
      </c>
      <c r="D65" s="23">
        <v>47</v>
      </c>
      <c r="E65" s="23">
        <f t="shared" si="1"/>
        <v>34</v>
      </c>
      <c r="F65" s="69">
        <v>9.486380268329043</v>
      </c>
    </row>
    <row r="66" spans="1:6">
      <c r="A66" s="21" t="s">
        <v>71</v>
      </c>
      <c r="B66" s="17"/>
      <c r="C66" s="68">
        <v>40</v>
      </c>
      <c r="D66" s="23">
        <v>38</v>
      </c>
      <c r="E66" s="23">
        <f t="shared" si="1"/>
        <v>35</v>
      </c>
      <c r="F66" s="69">
        <v>9.0920260474259749</v>
      </c>
    </row>
    <row r="67" spans="1:6">
      <c r="A67" s="21"/>
      <c r="B67" s="17"/>
      <c r="C67" s="68"/>
      <c r="D67" s="23"/>
      <c r="E67" s="23"/>
      <c r="F67" s="69"/>
    </row>
    <row r="68" spans="1:6">
      <c r="A68" s="21" t="s">
        <v>50</v>
      </c>
      <c r="B68" s="17"/>
      <c r="C68" s="68">
        <v>45</v>
      </c>
      <c r="D68" s="23">
        <v>49</v>
      </c>
      <c r="E68" s="23">
        <f t="shared" si="1"/>
        <v>36</v>
      </c>
      <c r="F68" s="69">
        <v>8.9486941535198206</v>
      </c>
    </row>
    <row r="69" spans="1:6">
      <c r="A69" s="21" t="s">
        <v>26</v>
      </c>
      <c r="B69" s="17"/>
      <c r="C69" s="68">
        <v>48</v>
      </c>
      <c r="D69" s="23">
        <v>46</v>
      </c>
      <c r="E69" s="23">
        <f t="shared" si="1"/>
        <v>37</v>
      </c>
      <c r="F69" s="69">
        <v>8.7381842163112768</v>
      </c>
    </row>
    <row r="70" spans="1:6">
      <c r="A70" s="21" t="s">
        <v>35</v>
      </c>
      <c r="B70" s="17"/>
      <c r="C70" s="68">
        <v>47</v>
      </c>
      <c r="D70" s="23">
        <v>48</v>
      </c>
      <c r="E70" s="23">
        <f t="shared" si="1"/>
        <v>38</v>
      </c>
      <c r="F70" s="69">
        <v>7.5700227100681303</v>
      </c>
    </row>
    <row r="71" spans="1:6">
      <c r="A71" s="21" t="s">
        <v>27</v>
      </c>
      <c r="B71" s="17"/>
      <c r="C71" s="22">
        <v>50</v>
      </c>
      <c r="D71" s="80">
        <v>50</v>
      </c>
      <c r="E71" s="23">
        <f t="shared" si="1"/>
        <v>39</v>
      </c>
      <c r="F71" s="69">
        <v>6.4106357378148608</v>
      </c>
    </row>
    <row r="72" spans="1:6">
      <c r="A72" s="64"/>
      <c r="B72" s="11"/>
      <c r="C72" s="65"/>
      <c r="D72" s="66"/>
      <c r="E72" s="66"/>
      <c r="F72" s="67"/>
    </row>
    <row r="73" spans="1:6">
      <c r="A73" s="16" t="s">
        <v>86</v>
      </c>
      <c r="B73" s="17" t="s">
        <v>143</v>
      </c>
      <c r="C73" s="17"/>
      <c r="D73" s="17"/>
      <c r="E73" s="17"/>
      <c r="F73" s="39"/>
    </row>
    <row r="74" spans="1:6">
      <c r="A74" s="21" t="s">
        <v>88</v>
      </c>
      <c r="B74" s="38" t="s">
        <v>222</v>
      </c>
      <c r="C74" s="17"/>
      <c r="D74" s="17"/>
      <c r="E74" s="17"/>
      <c r="F74" s="39"/>
    </row>
    <row r="75" spans="1:6">
      <c r="A75" s="21" t="s">
        <v>90</v>
      </c>
      <c r="B75" s="40" t="s">
        <v>243</v>
      </c>
      <c r="C75" s="17"/>
      <c r="D75" s="17"/>
      <c r="E75" s="17"/>
      <c r="F75" s="39"/>
    </row>
    <row r="76" spans="1:6" ht="18" thickBot="1">
      <c r="A76" s="76"/>
      <c r="B76" s="42" t="s">
        <v>182</v>
      </c>
      <c r="C76" s="3"/>
      <c r="D76" s="3"/>
      <c r="E76" s="3"/>
      <c r="F76" s="43"/>
    </row>
    <row r="77" spans="1:6">
      <c r="A77" s="44"/>
    </row>
    <row r="81" spans="1:1">
      <c r="A81" s="44"/>
    </row>
    <row r="83" spans="1:1">
      <c r="A83" s="44"/>
    </row>
    <row r="85" spans="1:1">
      <c r="A85" s="44"/>
    </row>
    <row r="86" spans="1:1">
      <c r="A86" s="44"/>
    </row>
    <row r="87" spans="1:1">
      <c r="A87" s="44"/>
    </row>
    <row r="89" spans="1:1">
      <c r="A89" s="44"/>
    </row>
    <row r="91" spans="1:1">
      <c r="A91" s="44"/>
    </row>
    <row r="92" spans="1:1">
      <c r="A92" s="44"/>
    </row>
    <row r="93" spans="1:1">
      <c r="A93" s="44"/>
    </row>
    <row r="95" spans="1:1">
      <c r="A95" s="44"/>
    </row>
    <row r="97" spans="1:1">
      <c r="A97" s="44"/>
    </row>
    <row r="99" spans="1:1">
      <c r="A99" s="44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206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184</v>
      </c>
      <c r="D5" s="13" t="s">
        <v>185</v>
      </c>
      <c r="E5" s="14" t="s">
        <v>5</v>
      </c>
      <c r="F5" s="15" t="s">
        <v>207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27</v>
      </c>
      <c r="B7" s="17"/>
      <c r="C7" s="68">
        <v>1</v>
      </c>
      <c r="D7" s="23">
        <v>1</v>
      </c>
      <c r="E7" s="23">
        <f>RANK(F7,F$7:F$71)</f>
        <v>1</v>
      </c>
      <c r="F7" s="69">
        <v>11.381344063751307</v>
      </c>
    </row>
    <row r="8" spans="1:6">
      <c r="A8" s="21" t="s">
        <v>50</v>
      </c>
      <c r="B8" s="17"/>
      <c r="C8" s="68">
        <v>3</v>
      </c>
      <c r="D8" s="23">
        <v>2</v>
      </c>
      <c r="E8" s="23">
        <f>RANK(F8,F$7:F$71)</f>
        <v>2</v>
      </c>
      <c r="F8" s="69">
        <v>10.075566750629722</v>
      </c>
    </row>
    <row r="9" spans="1:6">
      <c r="A9" s="21" t="s">
        <v>74</v>
      </c>
      <c r="B9" s="17"/>
      <c r="C9" s="68">
        <v>6</v>
      </c>
      <c r="D9" s="23">
        <v>4</v>
      </c>
      <c r="E9" s="23">
        <f>RANK(F9,F$7:F$71)</f>
        <v>3</v>
      </c>
      <c r="F9" s="69">
        <v>10.053711609971078</v>
      </c>
    </row>
    <row r="10" spans="1:6">
      <c r="A10" s="21" t="s">
        <v>51</v>
      </c>
      <c r="B10" s="17"/>
      <c r="C10" s="68">
        <v>4</v>
      </c>
      <c r="D10" s="23">
        <v>6</v>
      </c>
      <c r="E10" s="23">
        <f>RANK(F10,F$7:F$71)</f>
        <v>4</v>
      </c>
      <c r="F10" s="69">
        <v>9.2153408320910692</v>
      </c>
    </row>
    <row r="11" spans="1:6">
      <c r="A11" s="21" t="s">
        <v>54</v>
      </c>
      <c r="B11" s="17"/>
      <c r="C11" s="74" t="s">
        <v>10</v>
      </c>
      <c r="D11" s="26" t="s">
        <v>10</v>
      </c>
      <c r="E11" s="23">
        <f>RANK(F11,F$7:F$71)</f>
        <v>5</v>
      </c>
      <c r="F11" s="69">
        <v>8.4079567981406793</v>
      </c>
    </row>
    <row r="12" spans="1:6">
      <c r="A12" s="21" t="s">
        <v>56</v>
      </c>
      <c r="B12" s="17"/>
      <c r="C12" s="68">
        <v>2</v>
      </c>
      <c r="D12" s="23">
        <v>13</v>
      </c>
      <c r="E12" s="26" t="s">
        <v>10</v>
      </c>
      <c r="F12" s="107" t="s">
        <v>208</v>
      </c>
    </row>
    <row r="13" spans="1:6">
      <c r="A13" s="21" t="s">
        <v>58</v>
      </c>
      <c r="B13" s="17"/>
      <c r="C13" s="68">
        <v>7</v>
      </c>
      <c r="D13" s="23">
        <v>5</v>
      </c>
      <c r="E13" s="26" t="s">
        <v>10</v>
      </c>
      <c r="F13" s="107" t="s">
        <v>209</v>
      </c>
    </row>
    <row r="14" spans="1:6">
      <c r="A14" s="21"/>
      <c r="B14" s="17"/>
      <c r="C14" s="68"/>
      <c r="D14" s="23"/>
      <c r="E14" s="26"/>
      <c r="F14" s="107"/>
    </row>
    <row r="15" spans="1:6">
      <c r="A15" s="21" t="s">
        <v>69</v>
      </c>
      <c r="B15" s="17"/>
      <c r="C15" s="68">
        <v>19</v>
      </c>
      <c r="D15" s="23">
        <v>32</v>
      </c>
      <c r="E15" s="23">
        <f>RANK(F15,F$7:F$71)</f>
        <v>6</v>
      </c>
      <c r="F15" s="69">
        <v>8.1871345029239766</v>
      </c>
    </row>
    <row r="16" spans="1:6">
      <c r="A16" s="21" t="s">
        <v>9</v>
      </c>
      <c r="B16" s="17"/>
      <c r="C16" s="74" t="s">
        <v>10</v>
      </c>
      <c r="D16" s="26" t="s">
        <v>10</v>
      </c>
      <c r="E16" s="23">
        <f>RANK(F16,F$7:F$71)</f>
        <v>7</v>
      </c>
      <c r="F16" s="69">
        <v>8.1774726126190558</v>
      </c>
    </row>
    <row r="17" spans="1:6">
      <c r="A17" s="21" t="s">
        <v>11</v>
      </c>
      <c r="B17" s="17"/>
      <c r="C17" s="68">
        <v>8</v>
      </c>
      <c r="D17" s="23">
        <v>7</v>
      </c>
      <c r="E17" s="26" t="s">
        <v>10</v>
      </c>
      <c r="F17" s="107" t="s">
        <v>210</v>
      </c>
    </row>
    <row r="18" spans="1:6">
      <c r="A18" s="21" t="s">
        <v>13</v>
      </c>
      <c r="B18" s="17"/>
      <c r="C18" s="68">
        <v>13</v>
      </c>
      <c r="D18" s="23">
        <v>16</v>
      </c>
      <c r="E18" s="26" t="s">
        <v>10</v>
      </c>
      <c r="F18" s="107" t="s">
        <v>211</v>
      </c>
    </row>
    <row r="19" spans="1:6">
      <c r="A19" s="21" t="s">
        <v>15</v>
      </c>
      <c r="B19" s="17"/>
      <c r="C19" s="68">
        <v>40</v>
      </c>
      <c r="D19" s="23">
        <v>23</v>
      </c>
      <c r="E19" s="26" t="s">
        <v>10</v>
      </c>
      <c r="F19" s="107" t="s">
        <v>212</v>
      </c>
    </row>
    <row r="20" spans="1:6">
      <c r="A20" s="21" t="s">
        <v>17</v>
      </c>
      <c r="B20" s="17"/>
      <c r="C20" s="68">
        <v>5</v>
      </c>
      <c r="D20" s="23">
        <v>26</v>
      </c>
      <c r="E20" s="26" t="s">
        <v>10</v>
      </c>
      <c r="F20" s="107" t="s">
        <v>212</v>
      </c>
    </row>
    <row r="21" spans="1:6">
      <c r="A21" s="21" t="s">
        <v>19</v>
      </c>
      <c r="B21" s="17"/>
      <c r="C21" s="68">
        <v>39</v>
      </c>
      <c r="D21" s="23">
        <v>43</v>
      </c>
      <c r="E21" s="26" t="s">
        <v>10</v>
      </c>
      <c r="F21" s="107" t="s">
        <v>211</v>
      </c>
    </row>
    <row r="22" spans="1:6">
      <c r="A22" s="21" t="s">
        <v>28</v>
      </c>
      <c r="B22" s="17"/>
      <c r="C22" s="74" t="s">
        <v>10</v>
      </c>
      <c r="D22" s="26" t="s">
        <v>10</v>
      </c>
      <c r="E22" s="23">
        <f>RANK(F22,F$7:F$71)</f>
        <v>8</v>
      </c>
      <c r="F22" s="69">
        <v>8.0106022677072595</v>
      </c>
    </row>
    <row r="23" spans="1:6">
      <c r="A23" s="21" t="s">
        <v>29</v>
      </c>
      <c r="B23" s="17"/>
      <c r="C23" s="68">
        <v>16</v>
      </c>
      <c r="D23" s="23">
        <v>22</v>
      </c>
      <c r="E23" s="26" t="s">
        <v>10</v>
      </c>
      <c r="F23" s="107" t="s">
        <v>213</v>
      </c>
    </row>
    <row r="24" spans="1:6">
      <c r="A24" s="21" t="s">
        <v>31</v>
      </c>
      <c r="B24" s="17"/>
      <c r="C24" s="68">
        <v>32</v>
      </c>
      <c r="D24" s="23">
        <v>12</v>
      </c>
      <c r="E24" s="26" t="s">
        <v>10</v>
      </c>
      <c r="F24" s="107" t="s">
        <v>214</v>
      </c>
    </row>
    <row r="25" spans="1:6">
      <c r="A25" s="21" t="s">
        <v>33</v>
      </c>
      <c r="B25" s="17"/>
      <c r="C25" s="68">
        <v>12</v>
      </c>
      <c r="D25" s="23">
        <v>10</v>
      </c>
      <c r="E25" s="23">
        <f>RANK(F25,F$7:F$71)</f>
        <v>9</v>
      </c>
      <c r="F25" s="69">
        <v>7.9595010826141319</v>
      </c>
    </row>
    <row r="26" spans="1:6">
      <c r="A26" s="21" t="s">
        <v>49</v>
      </c>
      <c r="B26" s="17"/>
      <c r="C26" s="68">
        <v>22</v>
      </c>
      <c r="D26" s="23">
        <v>17</v>
      </c>
      <c r="E26" s="23">
        <f>RANK(F26,F$7:F$71)</f>
        <v>10</v>
      </c>
      <c r="F26" s="69">
        <v>7.9328656657706684</v>
      </c>
    </row>
    <row r="27" spans="1:6">
      <c r="A27" s="21"/>
      <c r="B27" s="17"/>
      <c r="C27" s="68"/>
      <c r="D27" s="23"/>
      <c r="E27" s="23"/>
      <c r="F27" s="69"/>
    </row>
    <row r="28" spans="1:6">
      <c r="A28" s="21" t="s">
        <v>35</v>
      </c>
      <c r="B28" s="17"/>
      <c r="C28" s="68">
        <v>17</v>
      </c>
      <c r="D28" s="23">
        <v>24</v>
      </c>
      <c r="E28" s="23">
        <f>RANK(F28,F$7:F$71)</f>
        <v>11</v>
      </c>
      <c r="F28" s="69">
        <v>7.9012112036336113</v>
      </c>
    </row>
    <row r="29" spans="1:6">
      <c r="A29" s="21" t="s">
        <v>8</v>
      </c>
      <c r="B29" s="17"/>
      <c r="C29" s="68">
        <v>11</v>
      </c>
      <c r="D29" s="23">
        <v>8</v>
      </c>
      <c r="E29" s="23">
        <f>RANK(F29,F$7:F$71)</f>
        <v>12</v>
      </c>
      <c r="F29" s="69">
        <v>7.8742020011406559</v>
      </c>
    </row>
    <row r="30" spans="1:6">
      <c r="A30" s="21" t="s">
        <v>52</v>
      </c>
      <c r="B30" s="17"/>
      <c r="C30" s="68">
        <v>14</v>
      </c>
      <c r="D30" s="23">
        <v>21</v>
      </c>
      <c r="E30" s="23">
        <f>RANK(F30,F$7:F$71)</f>
        <v>13</v>
      </c>
      <c r="F30" s="69">
        <v>7.6068663749579271</v>
      </c>
    </row>
    <row r="31" spans="1:6">
      <c r="A31" s="51" t="s">
        <v>108</v>
      </c>
      <c r="B31" s="52"/>
      <c r="C31" s="70"/>
      <c r="D31" s="54"/>
      <c r="E31" s="54"/>
      <c r="F31" s="71">
        <v>7.572829582299665</v>
      </c>
    </row>
    <row r="32" spans="1:6">
      <c r="A32" s="21" t="s">
        <v>34</v>
      </c>
      <c r="B32" s="17"/>
      <c r="C32" s="68">
        <v>9</v>
      </c>
      <c r="D32" s="23">
        <v>11</v>
      </c>
      <c r="E32" s="23">
        <f>RANK(F32,F$7:F$71)-1</f>
        <v>14</v>
      </c>
      <c r="F32" s="69">
        <v>7.4477545575811472</v>
      </c>
    </row>
    <row r="33" spans="1:6">
      <c r="A33" s="21" t="s">
        <v>67</v>
      </c>
      <c r="B33" s="17"/>
      <c r="C33" s="68">
        <v>15</v>
      </c>
      <c r="D33" s="23">
        <v>9</v>
      </c>
      <c r="E33" s="23">
        <f>RANK(F33,F$7:F$71)-1</f>
        <v>15</v>
      </c>
      <c r="F33" s="69">
        <v>7.4267782426778242</v>
      </c>
    </row>
    <row r="34" spans="1:6">
      <c r="A34" s="21"/>
      <c r="B34" s="17"/>
      <c r="C34" s="68"/>
      <c r="D34" s="23"/>
      <c r="E34" s="23"/>
      <c r="F34" s="69"/>
    </row>
    <row r="35" spans="1:6">
      <c r="A35" s="21" t="s">
        <v>60</v>
      </c>
      <c r="B35" s="17"/>
      <c r="C35" s="74" t="s">
        <v>10</v>
      </c>
      <c r="D35" s="26" t="s">
        <v>10</v>
      </c>
      <c r="E35" s="23">
        <f>RANK(F35,F$7:F$71)-1</f>
        <v>16</v>
      </c>
      <c r="F35" s="69">
        <v>7.3600280382020502</v>
      </c>
    </row>
    <row r="36" spans="1:6">
      <c r="A36" s="21" t="s">
        <v>61</v>
      </c>
      <c r="B36" s="17"/>
      <c r="C36" s="68">
        <v>10</v>
      </c>
      <c r="D36" s="23">
        <v>25</v>
      </c>
      <c r="E36" s="26" t="s">
        <v>10</v>
      </c>
      <c r="F36" s="107" t="s">
        <v>215</v>
      </c>
    </row>
    <row r="37" spans="1:6">
      <c r="A37" s="21" t="s">
        <v>63</v>
      </c>
      <c r="B37" s="17"/>
      <c r="C37" s="68">
        <v>35</v>
      </c>
      <c r="D37" s="23">
        <v>3</v>
      </c>
      <c r="E37" s="26" t="s">
        <v>10</v>
      </c>
      <c r="F37" s="107" t="s">
        <v>216</v>
      </c>
    </row>
    <row r="38" spans="1:6">
      <c r="A38" s="21" t="s">
        <v>65</v>
      </c>
      <c r="B38" s="17"/>
      <c r="C38" s="68">
        <v>21</v>
      </c>
      <c r="D38" s="23">
        <v>46</v>
      </c>
      <c r="E38" s="26" t="s">
        <v>10</v>
      </c>
      <c r="F38" s="107" t="s">
        <v>217</v>
      </c>
    </row>
    <row r="39" spans="1:6">
      <c r="A39" s="21" t="s">
        <v>46</v>
      </c>
      <c r="B39" s="17"/>
      <c r="C39" s="68">
        <v>26</v>
      </c>
      <c r="D39" s="23">
        <v>29</v>
      </c>
      <c r="E39" s="23">
        <f>RANK(F39,F$7:F$71)-1</f>
        <v>17</v>
      </c>
      <c r="F39" s="69">
        <v>7.1668191521805431</v>
      </c>
    </row>
    <row r="40" spans="1:6">
      <c r="A40" s="21" t="s">
        <v>53</v>
      </c>
      <c r="B40" s="17"/>
      <c r="C40" s="68">
        <v>30</v>
      </c>
      <c r="D40" s="23">
        <v>14</v>
      </c>
      <c r="E40" s="23">
        <f>RANK(F40,F$7:F$71)-1</f>
        <v>18</v>
      </c>
      <c r="F40" s="69">
        <v>7.159743329956096</v>
      </c>
    </row>
    <row r="41" spans="1:6">
      <c r="A41" s="21" t="s">
        <v>26</v>
      </c>
      <c r="B41" s="17"/>
      <c r="C41" s="68">
        <v>24</v>
      </c>
      <c r="D41" s="23">
        <v>18</v>
      </c>
      <c r="E41" s="23">
        <f>RANK(F41,F$7:F$71)-1</f>
        <v>19</v>
      </c>
      <c r="F41" s="69">
        <v>6.9612369018831979</v>
      </c>
    </row>
    <row r="42" spans="1:6">
      <c r="A42" s="21" t="s">
        <v>47</v>
      </c>
      <c r="B42" s="17"/>
      <c r="C42" s="68">
        <v>31</v>
      </c>
      <c r="D42" s="23">
        <v>30</v>
      </c>
      <c r="E42" s="23">
        <f>RANK(F42,F$7:F$71)-1</f>
        <v>20</v>
      </c>
      <c r="F42" s="69">
        <v>6.6534313462467134</v>
      </c>
    </row>
    <row r="43" spans="1:6">
      <c r="A43" s="21"/>
      <c r="B43" s="17"/>
      <c r="C43" s="68"/>
      <c r="D43" s="23"/>
      <c r="E43" s="23"/>
      <c r="F43" s="69"/>
    </row>
    <row r="44" spans="1:6">
      <c r="A44" s="21" t="s">
        <v>21</v>
      </c>
      <c r="B44" s="17"/>
      <c r="C44" s="74" t="s">
        <v>10</v>
      </c>
      <c r="D44" s="26" t="s">
        <v>10</v>
      </c>
      <c r="E44" s="23">
        <f>RANK(F44,F$7:F$71)-1</f>
        <v>21</v>
      </c>
      <c r="F44" s="69">
        <v>6.4860412841675394</v>
      </c>
    </row>
    <row r="45" spans="1:6">
      <c r="A45" s="21" t="s">
        <v>22</v>
      </c>
      <c r="B45" s="17"/>
      <c r="C45" s="68">
        <v>28</v>
      </c>
      <c r="D45" s="23">
        <v>15</v>
      </c>
      <c r="E45" s="26" t="s">
        <v>10</v>
      </c>
      <c r="F45" s="107" t="s">
        <v>218</v>
      </c>
    </row>
    <row r="46" spans="1:6">
      <c r="A46" s="21" t="s">
        <v>24</v>
      </c>
      <c r="B46" s="17"/>
      <c r="C46" s="68">
        <v>20</v>
      </c>
      <c r="D46" s="23">
        <v>34</v>
      </c>
      <c r="E46" s="26" t="s">
        <v>10</v>
      </c>
      <c r="F46" s="107" t="s">
        <v>208</v>
      </c>
    </row>
    <row r="47" spans="1:6">
      <c r="A47" s="21" t="s">
        <v>71</v>
      </c>
      <c r="B47" s="17"/>
      <c r="C47" s="68">
        <v>18</v>
      </c>
      <c r="D47" s="23">
        <v>19</v>
      </c>
      <c r="E47" s="23">
        <f>RANK(F47,F$7:F$71)-1</f>
        <v>22</v>
      </c>
      <c r="F47" s="69">
        <v>6.2661260597124961</v>
      </c>
    </row>
    <row r="48" spans="1:6">
      <c r="A48" s="21" t="s">
        <v>76</v>
      </c>
      <c r="B48" s="17"/>
      <c r="C48" s="68">
        <v>41</v>
      </c>
      <c r="D48" s="23">
        <v>41</v>
      </c>
      <c r="E48" s="23">
        <f>RANK(F48,F$7:F$71)-1</f>
        <v>23</v>
      </c>
      <c r="F48" s="69">
        <v>6.0208960510005314</v>
      </c>
    </row>
    <row r="49" spans="1:6">
      <c r="A49" s="21" t="s">
        <v>41</v>
      </c>
      <c r="B49" s="17"/>
      <c r="C49" s="74" t="s">
        <v>10</v>
      </c>
      <c r="D49" s="26" t="s">
        <v>10</v>
      </c>
      <c r="E49" s="23">
        <f>RANK(F49,F$7:F$71)-1</f>
        <v>24</v>
      </c>
      <c r="F49" s="69">
        <v>5.9301340509293867</v>
      </c>
    </row>
    <row r="50" spans="1:6">
      <c r="A50" s="29" t="s">
        <v>42</v>
      </c>
      <c r="B50" s="17"/>
      <c r="C50" s="68">
        <v>27</v>
      </c>
      <c r="D50" s="23">
        <v>20</v>
      </c>
      <c r="E50" s="26" t="s">
        <v>10</v>
      </c>
      <c r="F50" s="107" t="s">
        <v>219</v>
      </c>
    </row>
    <row r="51" spans="1:6">
      <c r="A51" s="21" t="s">
        <v>44</v>
      </c>
      <c r="B51" s="17"/>
      <c r="C51" s="110">
        <v>49</v>
      </c>
      <c r="D51" s="26">
        <v>49</v>
      </c>
      <c r="E51" s="26" t="s">
        <v>10</v>
      </c>
      <c r="F51" s="107" t="s">
        <v>220</v>
      </c>
    </row>
    <row r="52" spans="1:6">
      <c r="A52" s="21" t="s">
        <v>70</v>
      </c>
      <c r="B52" s="17"/>
      <c r="C52" s="68">
        <v>29</v>
      </c>
      <c r="D52" s="23">
        <v>31</v>
      </c>
      <c r="E52" s="23">
        <f>RANK(F52,F$7:F$71)-1</f>
        <v>25</v>
      </c>
      <c r="F52" s="69">
        <v>5.7477871019657432</v>
      </c>
    </row>
    <row r="53" spans="1:6">
      <c r="A53" s="21"/>
      <c r="B53" s="17"/>
      <c r="C53" s="68"/>
      <c r="D53" s="23"/>
      <c r="E53" s="23"/>
      <c r="F53" s="69"/>
    </row>
    <row r="54" spans="1:6">
      <c r="A54" s="21" t="s">
        <v>75</v>
      </c>
      <c r="B54" s="17"/>
      <c r="C54" s="68">
        <v>36</v>
      </c>
      <c r="D54" s="23">
        <v>33</v>
      </c>
      <c r="E54" s="23">
        <f>RANK(F54,F$7:F$71)-1</f>
        <v>26</v>
      </c>
      <c r="F54" s="69">
        <v>5.4473648372599754</v>
      </c>
    </row>
    <row r="55" spans="1:6">
      <c r="A55" s="21" t="s">
        <v>36</v>
      </c>
      <c r="B55" s="17"/>
      <c r="C55" s="74" t="s">
        <v>10</v>
      </c>
      <c r="D55" s="26" t="s">
        <v>10</v>
      </c>
      <c r="E55" s="23">
        <f>RANK(F55,F$7:F$71)-1</f>
        <v>27</v>
      </c>
      <c r="F55" s="69">
        <v>5.4196572432986674</v>
      </c>
    </row>
    <row r="56" spans="1:6">
      <c r="A56" s="21" t="s">
        <v>37</v>
      </c>
      <c r="B56" s="17"/>
      <c r="C56" s="68">
        <v>33</v>
      </c>
      <c r="D56" s="23">
        <v>39</v>
      </c>
      <c r="E56" s="26" t="s">
        <v>10</v>
      </c>
      <c r="F56" s="107" t="s">
        <v>208</v>
      </c>
    </row>
    <row r="57" spans="1:6">
      <c r="A57" s="21" t="s">
        <v>39</v>
      </c>
      <c r="B57" s="17"/>
      <c r="C57" s="68">
        <v>43</v>
      </c>
      <c r="D57" s="23">
        <v>50</v>
      </c>
      <c r="E57" s="26" t="s">
        <v>10</v>
      </c>
      <c r="F57" s="107" t="s">
        <v>221</v>
      </c>
    </row>
    <row r="58" spans="1:6">
      <c r="A58" s="21" t="s">
        <v>80</v>
      </c>
      <c r="B58" s="17"/>
      <c r="C58" s="68">
        <v>37</v>
      </c>
      <c r="D58" s="23">
        <v>35</v>
      </c>
      <c r="E58" s="23">
        <f t="shared" ref="E58:E71" si="0">RANK(F58,F$7:F$71)-1</f>
        <v>28</v>
      </c>
      <c r="F58" s="69">
        <v>5.1167964404894333</v>
      </c>
    </row>
    <row r="59" spans="1:6">
      <c r="A59" s="21" t="s">
        <v>68</v>
      </c>
      <c r="B59" s="17"/>
      <c r="C59" s="68">
        <v>38</v>
      </c>
      <c r="D59" s="23">
        <v>38</v>
      </c>
      <c r="E59" s="23">
        <f t="shared" si="0"/>
        <v>29</v>
      </c>
      <c r="F59" s="69">
        <v>5.0586589172317291</v>
      </c>
    </row>
    <row r="60" spans="1:6">
      <c r="A60" s="21" t="s">
        <v>81</v>
      </c>
      <c r="B60" s="17"/>
      <c r="C60" s="68">
        <v>48</v>
      </c>
      <c r="D60" s="23">
        <v>42</v>
      </c>
      <c r="E60" s="23">
        <f t="shared" si="0"/>
        <v>30</v>
      </c>
      <c r="F60" s="69">
        <v>5.0344462109167996</v>
      </c>
    </row>
    <row r="61" spans="1:6">
      <c r="A61" s="21"/>
      <c r="B61" s="17"/>
      <c r="C61" s="68"/>
      <c r="D61" s="23"/>
      <c r="E61" s="23"/>
      <c r="F61" s="69"/>
    </row>
    <row r="62" spans="1:6">
      <c r="A62" s="21" t="s">
        <v>48</v>
      </c>
      <c r="B62" s="17"/>
      <c r="C62" s="68">
        <v>25</v>
      </c>
      <c r="D62" s="23">
        <v>36</v>
      </c>
      <c r="E62" s="23">
        <f t="shared" si="0"/>
        <v>31</v>
      </c>
      <c r="F62" s="69">
        <v>4.8922467178597975</v>
      </c>
    </row>
    <row r="63" spans="1:6">
      <c r="A63" s="21" t="s">
        <v>84</v>
      </c>
      <c r="B63" s="17"/>
      <c r="C63" s="68">
        <v>34</v>
      </c>
      <c r="D63" s="23">
        <v>28</v>
      </c>
      <c r="E63" s="23">
        <f t="shared" si="0"/>
        <v>32</v>
      </c>
      <c r="F63" s="69">
        <v>4.885993485342019</v>
      </c>
    </row>
    <row r="64" spans="1:6">
      <c r="A64" s="21" t="s">
        <v>72</v>
      </c>
      <c r="B64" s="17"/>
      <c r="C64" s="68">
        <v>23</v>
      </c>
      <c r="D64" s="23">
        <v>27</v>
      </c>
      <c r="E64" s="23">
        <f t="shared" si="0"/>
        <v>33</v>
      </c>
      <c r="F64" s="69">
        <v>4.7105491508615351</v>
      </c>
    </row>
    <row r="65" spans="1:6">
      <c r="A65" s="21" t="s">
        <v>77</v>
      </c>
      <c r="B65" s="17"/>
      <c r="C65" s="68">
        <v>47</v>
      </c>
      <c r="D65" s="23">
        <v>37</v>
      </c>
      <c r="E65" s="23">
        <f t="shared" si="0"/>
        <v>34</v>
      </c>
      <c r="F65" s="69">
        <v>4.4365572315882877</v>
      </c>
    </row>
    <row r="66" spans="1:6">
      <c r="A66" s="21" t="s">
        <v>82</v>
      </c>
      <c r="B66" s="17"/>
      <c r="C66" s="68">
        <v>46</v>
      </c>
      <c r="D66" s="23">
        <v>40</v>
      </c>
      <c r="E66" s="23">
        <f t="shared" si="0"/>
        <v>35</v>
      </c>
      <c r="F66" s="69">
        <v>4.1402152911951422</v>
      </c>
    </row>
    <row r="67" spans="1:6">
      <c r="A67" s="21"/>
      <c r="B67" s="17"/>
      <c r="C67" s="68"/>
      <c r="D67" s="23"/>
      <c r="E67" s="23"/>
      <c r="F67" s="69"/>
    </row>
    <row r="68" spans="1:6">
      <c r="A68" s="21" t="s">
        <v>78</v>
      </c>
      <c r="B68" s="17"/>
      <c r="C68" s="68">
        <v>45</v>
      </c>
      <c r="D68" s="23">
        <v>45</v>
      </c>
      <c r="E68" s="23">
        <f t="shared" si="0"/>
        <v>36</v>
      </c>
      <c r="F68" s="69">
        <v>3.6734693877551017</v>
      </c>
    </row>
    <row r="69" spans="1:6">
      <c r="A69" s="21" t="s">
        <v>73</v>
      </c>
      <c r="B69" s="17"/>
      <c r="C69" s="68">
        <v>42</v>
      </c>
      <c r="D69" s="23">
        <v>47</v>
      </c>
      <c r="E69" s="23">
        <f t="shared" si="0"/>
        <v>37</v>
      </c>
      <c r="F69" s="69">
        <v>3.4052213393870598</v>
      </c>
    </row>
    <row r="70" spans="1:6">
      <c r="A70" s="21" t="s">
        <v>79</v>
      </c>
      <c r="B70" s="17"/>
      <c r="C70" s="68">
        <v>44</v>
      </c>
      <c r="D70" s="23">
        <v>48</v>
      </c>
      <c r="E70" s="23">
        <f t="shared" si="0"/>
        <v>38</v>
      </c>
      <c r="F70" s="69">
        <v>3.1023784901758011</v>
      </c>
    </row>
    <row r="71" spans="1:6">
      <c r="A71" s="21" t="s">
        <v>83</v>
      </c>
      <c r="B71" s="17"/>
      <c r="C71" s="68">
        <v>50</v>
      </c>
      <c r="D71" s="23">
        <v>44</v>
      </c>
      <c r="E71" s="23">
        <f t="shared" si="0"/>
        <v>39</v>
      </c>
      <c r="F71" s="69">
        <v>2.5773195876288661</v>
      </c>
    </row>
    <row r="72" spans="1:6">
      <c r="A72" s="64"/>
      <c r="B72" s="11"/>
      <c r="C72" s="65"/>
      <c r="D72" s="66"/>
      <c r="E72" s="66"/>
      <c r="F72" s="67"/>
    </row>
    <row r="73" spans="1:6">
      <c r="A73" s="16" t="s">
        <v>86</v>
      </c>
      <c r="B73" s="17" t="s">
        <v>143</v>
      </c>
      <c r="C73" s="17"/>
      <c r="D73" s="17"/>
      <c r="E73" s="17"/>
      <c r="F73" s="39"/>
    </row>
    <row r="74" spans="1:6">
      <c r="A74" s="21" t="s">
        <v>88</v>
      </c>
      <c r="B74" s="38" t="s">
        <v>222</v>
      </c>
      <c r="C74" s="17"/>
      <c r="D74" s="17"/>
      <c r="E74" s="17"/>
      <c r="F74" s="39"/>
    </row>
    <row r="75" spans="1:6">
      <c r="A75" s="21" t="s">
        <v>90</v>
      </c>
      <c r="B75" s="40" t="s">
        <v>223</v>
      </c>
      <c r="C75" s="17"/>
      <c r="D75" s="17"/>
      <c r="E75" s="17"/>
      <c r="F75" s="39"/>
    </row>
    <row r="76" spans="1:6">
      <c r="A76" s="21"/>
      <c r="B76" s="38" t="s">
        <v>182</v>
      </c>
      <c r="C76" s="17"/>
      <c r="D76" s="17"/>
      <c r="E76" s="17"/>
      <c r="F76" s="39"/>
    </row>
    <row r="77" spans="1:6" ht="18" thickBot="1">
      <c r="A77" s="76"/>
      <c r="B77" s="42"/>
      <c r="C77" s="3"/>
      <c r="D77" s="3"/>
      <c r="E77" s="3"/>
      <c r="F77" s="43"/>
    </row>
    <row r="78" spans="1:6">
      <c r="A78" s="44"/>
    </row>
    <row r="82" spans="1:1">
      <c r="A82" s="44"/>
    </row>
    <row r="84" spans="1:1">
      <c r="A84" s="44"/>
    </row>
    <row r="86" spans="1:1">
      <c r="A86" s="44"/>
    </row>
    <row r="87" spans="1:1">
      <c r="A87" s="44"/>
    </row>
    <row r="88" spans="1:1">
      <c r="A88" s="44"/>
    </row>
    <row r="90" spans="1:1">
      <c r="A90" s="44"/>
    </row>
    <row r="92" spans="1:1">
      <c r="A92" s="44"/>
    </row>
    <row r="93" spans="1:1">
      <c r="A93" s="44"/>
    </row>
    <row r="94" spans="1:1">
      <c r="A94" s="44"/>
    </row>
    <row r="96" spans="1:1">
      <c r="A96" s="44"/>
    </row>
    <row r="98" spans="1:1">
      <c r="A98" s="44"/>
    </row>
    <row r="100" spans="1:1">
      <c r="A100" s="44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183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184</v>
      </c>
      <c r="D5" s="13" t="s">
        <v>185</v>
      </c>
      <c r="E5" s="14" t="s">
        <v>5</v>
      </c>
      <c r="F5" s="15" t="s">
        <v>186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27</v>
      </c>
      <c r="B7" s="17"/>
      <c r="C7" s="68">
        <v>1</v>
      </c>
      <c r="D7" s="23">
        <v>1</v>
      </c>
      <c r="E7" s="23">
        <f t="shared" ref="E7:E20" si="0">RANK(F7,F$7:F$71)</f>
        <v>1</v>
      </c>
      <c r="F7" s="69">
        <v>4.970708325936446</v>
      </c>
    </row>
    <row r="8" spans="1:6">
      <c r="A8" s="21" t="s">
        <v>50</v>
      </c>
      <c r="B8" s="17"/>
      <c r="C8" s="68">
        <v>3</v>
      </c>
      <c r="D8" s="23">
        <v>2</v>
      </c>
      <c r="E8" s="23">
        <f t="shared" si="0"/>
        <v>2</v>
      </c>
      <c r="F8" s="69">
        <v>1.1268725971099034</v>
      </c>
    </row>
    <row r="9" spans="1:6">
      <c r="A9" s="21" t="s">
        <v>35</v>
      </c>
      <c r="B9" s="17"/>
      <c r="C9" s="68">
        <v>6</v>
      </c>
      <c r="D9" s="23">
        <v>7</v>
      </c>
      <c r="E9" s="23">
        <f t="shared" si="0"/>
        <v>3</v>
      </c>
      <c r="F9" s="69">
        <v>0.33118849356548069</v>
      </c>
    </row>
    <row r="10" spans="1:6">
      <c r="A10" s="21" t="s">
        <v>51</v>
      </c>
      <c r="B10" s="17"/>
      <c r="C10" s="68">
        <v>2</v>
      </c>
      <c r="D10" s="23">
        <v>3</v>
      </c>
      <c r="E10" s="23">
        <f t="shared" si="0"/>
        <v>4</v>
      </c>
      <c r="F10" s="69">
        <v>-0.27103943623797261</v>
      </c>
    </row>
    <row r="11" spans="1:6">
      <c r="A11" s="21" t="s">
        <v>74</v>
      </c>
      <c r="B11" s="17"/>
      <c r="C11" s="68">
        <v>13</v>
      </c>
      <c r="D11" s="23">
        <v>9</v>
      </c>
      <c r="E11" s="23">
        <f t="shared" si="0"/>
        <v>5</v>
      </c>
      <c r="F11" s="69">
        <v>-1.6526649221870264</v>
      </c>
    </row>
    <row r="12" spans="1:6">
      <c r="A12" s="21"/>
      <c r="B12" s="17"/>
      <c r="C12" s="68"/>
      <c r="D12" s="23"/>
      <c r="E12" s="23"/>
      <c r="F12" s="69"/>
    </row>
    <row r="13" spans="1:6">
      <c r="A13" s="21" t="s">
        <v>26</v>
      </c>
      <c r="B13" s="17"/>
      <c r="C13" s="68">
        <v>8</v>
      </c>
      <c r="D13" s="23">
        <v>8</v>
      </c>
      <c r="E13" s="23">
        <f t="shared" si="0"/>
        <v>6</v>
      </c>
      <c r="F13" s="69">
        <v>-1.7769473144280794</v>
      </c>
    </row>
    <row r="14" spans="1:6">
      <c r="A14" s="21" t="s">
        <v>8</v>
      </c>
      <c r="B14" s="17"/>
      <c r="C14" s="68">
        <v>9</v>
      </c>
      <c r="D14" s="23">
        <v>6</v>
      </c>
      <c r="E14" s="23">
        <f t="shared" si="0"/>
        <v>7</v>
      </c>
      <c r="F14" s="69">
        <v>-1.8529080142871035</v>
      </c>
    </row>
    <row r="15" spans="1:6">
      <c r="A15" s="21" t="s">
        <v>49</v>
      </c>
      <c r="B15" s="17"/>
      <c r="C15" s="68">
        <v>10</v>
      </c>
      <c r="D15" s="23">
        <v>14</v>
      </c>
      <c r="E15" s="23">
        <f t="shared" si="0"/>
        <v>8</v>
      </c>
      <c r="F15" s="69">
        <v>-2.0979479446666227</v>
      </c>
    </row>
    <row r="16" spans="1:6">
      <c r="A16" s="21" t="s">
        <v>33</v>
      </c>
      <c r="B16" s="17"/>
      <c r="C16" s="68">
        <v>11</v>
      </c>
      <c r="D16" s="23">
        <v>10</v>
      </c>
      <c r="E16" s="23">
        <f t="shared" si="0"/>
        <v>9</v>
      </c>
      <c r="F16" s="69">
        <v>-2.5921746820773994</v>
      </c>
    </row>
    <row r="17" spans="1:6">
      <c r="A17" s="21" t="s">
        <v>53</v>
      </c>
      <c r="B17" s="17"/>
      <c r="C17" s="68">
        <v>19</v>
      </c>
      <c r="D17" s="23">
        <v>16</v>
      </c>
      <c r="E17" s="23">
        <f t="shared" si="0"/>
        <v>10</v>
      </c>
      <c r="F17" s="69">
        <v>-2.7693346842283013</v>
      </c>
    </row>
    <row r="18" spans="1:6">
      <c r="A18" s="21"/>
      <c r="B18" s="17"/>
      <c r="C18" s="68"/>
      <c r="D18" s="23"/>
      <c r="E18" s="23"/>
      <c r="F18" s="69"/>
    </row>
    <row r="19" spans="1:6">
      <c r="A19" s="21" t="s">
        <v>71</v>
      </c>
      <c r="B19" s="17"/>
      <c r="C19" s="68">
        <v>14</v>
      </c>
      <c r="D19" s="23">
        <v>15</v>
      </c>
      <c r="E19" s="23">
        <f t="shared" si="0"/>
        <v>11</v>
      </c>
      <c r="F19" s="69">
        <v>-2.8258999877134783</v>
      </c>
    </row>
    <row r="20" spans="1:6">
      <c r="A20" s="21" t="s">
        <v>34</v>
      </c>
      <c r="B20" s="17"/>
      <c r="C20" s="68">
        <v>12</v>
      </c>
      <c r="D20" s="23">
        <v>11</v>
      </c>
      <c r="E20" s="23">
        <f t="shared" si="0"/>
        <v>12</v>
      </c>
      <c r="F20" s="69">
        <v>-3.1866014524974062</v>
      </c>
    </row>
    <row r="21" spans="1:6">
      <c r="A21" s="51" t="s">
        <v>108</v>
      </c>
      <c r="B21" s="52"/>
      <c r="C21" s="70"/>
      <c r="D21" s="54"/>
      <c r="E21" s="54"/>
      <c r="F21" s="71">
        <v>-3.2004843564665584</v>
      </c>
    </row>
    <row r="22" spans="1:6">
      <c r="A22" s="21" t="s">
        <v>54</v>
      </c>
      <c r="B22" s="17"/>
      <c r="C22" s="74" t="s">
        <v>10</v>
      </c>
      <c r="D22" s="26" t="s">
        <v>10</v>
      </c>
      <c r="E22" s="23">
        <f>RANK(F22,F$7:F$71)-1</f>
        <v>13</v>
      </c>
      <c r="F22" s="69">
        <v>-3.5545833618155718</v>
      </c>
    </row>
    <row r="23" spans="1:6">
      <c r="A23" s="21" t="s">
        <v>56</v>
      </c>
      <c r="B23" s="17"/>
      <c r="C23" s="68">
        <v>4</v>
      </c>
      <c r="D23" s="23">
        <v>12</v>
      </c>
      <c r="E23" s="26" t="s">
        <v>10</v>
      </c>
      <c r="F23" s="107" t="s">
        <v>187</v>
      </c>
    </row>
    <row r="24" spans="1:6">
      <c r="A24" s="21" t="s">
        <v>58</v>
      </c>
      <c r="B24" s="17"/>
      <c r="C24" s="68">
        <v>5</v>
      </c>
      <c r="D24" s="23">
        <v>4</v>
      </c>
      <c r="E24" s="26" t="s">
        <v>10</v>
      </c>
      <c r="F24" s="107" t="s">
        <v>188</v>
      </c>
    </row>
    <row r="25" spans="1:6">
      <c r="A25" s="21" t="s">
        <v>28</v>
      </c>
      <c r="B25" s="17"/>
      <c r="C25" s="74" t="s">
        <v>10</v>
      </c>
      <c r="D25" s="26" t="s">
        <v>10</v>
      </c>
      <c r="E25" s="23">
        <f>RANK(F25,F$7:F$71)-1</f>
        <v>14</v>
      </c>
      <c r="F25" s="69">
        <v>-3.5929907230157561</v>
      </c>
    </row>
    <row r="26" spans="1:6">
      <c r="A26" s="21" t="s">
        <v>29</v>
      </c>
      <c r="B26" s="17"/>
      <c r="C26" s="68">
        <v>17</v>
      </c>
      <c r="D26" s="23">
        <v>19</v>
      </c>
      <c r="E26" s="26" t="s">
        <v>10</v>
      </c>
      <c r="F26" s="107" t="s">
        <v>189</v>
      </c>
    </row>
    <row r="27" spans="1:6">
      <c r="A27" s="21" t="s">
        <v>31</v>
      </c>
      <c r="B27" s="17"/>
      <c r="C27" s="68">
        <v>25</v>
      </c>
      <c r="D27" s="23">
        <v>34</v>
      </c>
      <c r="E27" s="26" t="s">
        <v>10</v>
      </c>
      <c r="F27" s="107" t="s">
        <v>190</v>
      </c>
    </row>
    <row r="28" spans="1:6">
      <c r="A28" s="21" t="s">
        <v>70</v>
      </c>
      <c r="B28" s="17"/>
      <c r="C28" s="68">
        <v>29</v>
      </c>
      <c r="D28" s="23">
        <v>24</v>
      </c>
      <c r="E28" s="23">
        <f>RANK(F28,F$7:F$71)-1</f>
        <v>15</v>
      </c>
      <c r="F28" s="69">
        <v>-4.2533624554546501</v>
      </c>
    </row>
    <row r="29" spans="1:6">
      <c r="A29" s="21"/>
      <c r="B29" s="17"/>
      <c r="C29" s="68"/>
      <c r="D29" s="23"/>
      <c r="E29" s="23"/>
      <c r="F29" s="69"/>
    </row>
    <row r="30" spans="1:6">
      <c r="A30" s="21" t="s">
        <v>9</v>
      </c>
      <c r="B30" s="17"/>
      <c r="C30" s="74" t="s">
        <v>10</v>
      </c>
      <c r="D30" s="26" t="s">
        <v>10</v>
      </c>
      <c r="E30" s="23">
        <f>RANK(F30,F$7:F$71)-1</f>
        <v>16</v>
      </c>
      <c r="F30" s="69">
        <v>-4.3748286426110692</v>
      </c>
    </row>
    <row r="31" spans="1:6">
      <c r="A31" s="21" t="s">
        <v>11</v>
      </c>
      <c r="B31" s="17"/>
      <c r="C31" s="68">
        <v>7</v>
      </c>
      <c r="D31" s="23">
        <v>5</v>
      </c>
      <c r="E31" s="26" t="s">
        <v>10</v>
      </c>
      <c r="F31" s="108" t="s">
        <v>191</v>
      </c>
    </row>
    <row r="32" spans="1:6">
      <c r="A32" s="21" t="s">
        <v>13</v>
      </c>
      <c r="B32" s="17"/>
      <c r="C32" s="68">
        <v>36</v>
      </c>
      <c r="D32" s="23">
        <v>20</v>
      </c>
      <c r="E32" s="26" t="s">
        <v>10</v>
      </c>
      <c r="F32" s="108" t="s">
        <v>192</v>
      </c>
    </row>
    <row r="33" spans="1:6">
      <c r="A33" s="21" t="s">
        <v>15</v>
      </c>
      <c r="B33" s="17"/>
      <c r="C33" s="68">
        <v>46</v>
      </c>
      <c r="D33" s="23">
        <v>38</v>
      </c>
      <c r="E33" s="26" t="s">
        <v>10</v>
      </c>
      <c r="F33" s="107" t="s">
        <v>193</v>
      </c>
    </row>
    <row r="34" spans="1:6">
      <c r="A34" s="21" t="s">
        <v>17</v>
      </c>
      <c r="B34" s="17"/>
      <c r="C34" s="68">
        <v>32</v>
      </c>
      <c r="D34" s="23">
        <v>31</v>
      </c>
      <c r="E34" s="26" t="s">
        <v>10</v>
      </c>
      <c r="F34" s="107" t="s">
        <v>194</v>
      </c>
    </row>
    <row r="35" spans="1:6">
      <c r="A35" s="21" t="s">
        <v>19</v>
      </c>
      <c r="B35" s="17"/>
      <c r="C35" s="68">
        <v>42</v>
      </c>
      <c r="D35" s="23">
        <v>45</v>
      </c>
      <c r="E35" s="26" t="s">
        <v>10</v>
      </c>
      <c r="F35" s="107" t="s">
        <v>195</v>
      </c>
    </row>
    <row r="36" spans="1:6">
      <c r="A36" s="21" t="s">
        <v>69</v>
      </c>
      <c r="B36" s="17"/>
      <c r="C36" s="68">
        <v>28</v>
      </c>
      <c r="D36" s="23">
        <v>33</v>
      </c>
      <c r="E36" s="23">
        <f>RANK(F36,F$7:F$71)-1</f>
        <v>17</v>
      </c>
      <c r="F36" s="69">
        <v>-4.9122807017543861</v>
      </c>
    </row>
    <row r="37" spans="1:6">
      <c r="A37" s="21" t="s">
        <v>46</v>
      </c>
      <c r="B37" s="17"/>
      <c r="C37" s="68">
        <v>27</v>
      </c>
      <c r="D37" s="23">
        <v>23</v>
      </c>
      <c r="E37" s="23">
        <f>RANK(F37,F$7:F$71)-1</f>
        <v>18</v>
      </c>
      <c r="F37" s="69">
        <v>-5.0828504625393922</v>
      </c>
    </row>
    <row r="38" spans="1:6">
      <c r="A38" s="21" t="s">
        <v>21</v>
      </c>
      <c r="B38" s="17"/>
      <c r="C38" s="74" t="s">
        <v>10</v>
      </c>
      <c r="D38" s="26" t="s">
        <v>10</v>
      </c>
      <c r="E38" s="23">
        <f>RANK(F38,F$7:F$71)-1</f>
        <v>19</v>
      </c>
      <c r="F38" s="69">
        <v>-5.6624169941145182</v>
      </c>
    </row>
    <row r="39" spans="1:6">
      <c r="A39" s="21" t="s">
        <v>22</v>
      </c>
      <c r="B39" s="17"/>
      <c r="C39" s="68">
        <v>24</v>
      </c>
      <c r="D39" s="23">
        <v>17</v>
      </c>
      <c r="E39" s="26" t="s">
        <v>10</v>
      </c>
      <c r="F39" s="107" t="s">
        <v>196</v>
      </c>
    </row>
    <row r="40" spans="1:6">
      <c r="A40" s="21" t="s">
        <v>24</v>
      </c>
      <c r="B40" s="17"/>
      <c r="C40" s="68">
        <v>15</v>
      </c>
      <c r="D40" s="23">
        <v>26</v>
      </c>
      <c r="E40" s="26" t="s">
        <v>10</v>
      </c>
      <c r="F40" s="107" t="s">
        <v>197</v>
      </c>
    </row>
    <row r="41" spans="1:6">
      <c r="A41" s="21" t="s">
        <v>41</v>
      </c>
      <c r="B41" s="17"/>
      <c r="C41" s="74" t="s">
        <v>10</v>
      </c>
      <c r="D41" s="26" t="s">
        <v>10</v>
      </c>
      <c r="E41" s="23">
        <f>RANK(F41,F$7:F$71)-1</f>
        <v>20</v>
      </c>
      <c r="F41" s="69">
        <v>-5.780634873174864</v>
      </c>
    </row>
    <row r="42" spans="1:6">
      <c r="A42" s="29" t="s">
        <v>42</v>
      </c>
      <c r="B42" s="17"/>
      <c r="C42" s="68">
        <v>30</v>
      </c>
      <c r="D42" s="23">
        <v>21</v>
      </c>
      <c r="E42" s="26" t="s">
        <v>10</v>
      </c>
      <c r="F42" s="108" t="s">
        <v>194</v>
      </c>
    </row>
    <row r="43" spans="1:6">
      <c r="A43" s="21" t="s">
        <v>44</v>
      </c>
      <c r="B43" s="17"/>
      <c r="C43" s="68">
        <v>49</v>
      </c>
      <c r="D43" s="23">
        <v>36</v>
      </c>
      <c r="E43" s="26" t="s">
        <v>10</v>
      </c>
      <c r="F43" s="107" t="s">
        <v>198</v>
      </c>
    </row>
    <row r="44" spans="1:6">
      <c r="A44" s="21"/>
      <c r="B44" s="17"/>
      <c r="C44" s="68"/>
      <c r="D44" s="23"/>
      <c r="E44" s="26"/>
      <c r="F44" s="107"/>
    </row>
    <row r="45" spans="1:6">
      <c r="A45" s="21" t="s">
        <v>76</v>
      </c>
      <c r="B45" s="17"/>
      <c r="C45" s="68">
        <v>31</v>
      </c>
      <c r="D45" s="23">
        <v>37</v>
      </c>
      <c r="E45" s="23">
        <f t="shared" ref="E45:E51" si="1">RANK(F45,F$7:F$71)-1</f>
        <v>21</v>
      </c>
      <c r="F45" s="69">
        <v>-5.8438108730299279</v>
      </c>
    </row>
    <row r="46" spans="1:6">
      <c r="A46" s="21" t="s">
        <v>52</v>
      </c>
      <c r="B46" s="17"/>
      <c r="C46" s="68">
        <v>22</v>
      </c>
      <c r="D46" s="23">
        <v>18</v>
      </c>
      <c r="E46" s="23">
        <f t="shared" si="1"/>
        <v>22</v>
      </c>
      <c r="F46" s="69">
        <v>-5.8566139347021204</v>
      </c>
    </row>
    <row r="47" spans="1:6">
      <c r="A47" s="21" t="s">
        <v>67</v>
      </c>
      <c r="B47" s="17"/>
      <c r="C47" s="68">
        <v>16</v>
      </c>
      <c r="D47" s="23">
        <v>22</v>
      </c>
      <c r="E47" s="23">
        <f t="shared" si="1"/>
        <v>23</v>
      </c>
      <c r="F47" s="69">
        <v>-5.8577405857740592</v>
      </c>
    </row>
    <row r="48" spans="1:6">
      <c r="A48" s="21" t="s">
        <v>48</v>
      </c>
      <c r="B48" s="17"/>
      <c r="C48" s="68">
        <v>23</v>
      </c>
      <c r="D48" s="23">
        <v>27</v>
      </c>
      <c r="E48" s="23">
        <f t="shared" si="1"/>
        <v>24</v>
      </c>
      <c r="F48" s="69">
        <v>-7.0596977953926183</v>
      </c>
    </row>
    <row r="49" spans="1:6">
      <c r="A49" s="21" t="s">
        <v>68</v>
      </c>
      <c r="B49" s="17"/>
      <c r="C49" s="68">
        <v>38</v>
      </c>
      <c r="D49" s="23">
        <v>32</v>
      </c>
      <c r="E49" s="23">
        <f t="shared" si="1"/>
        <v>25</v>
      </c>
      <c r="F49" s="69">
        <v>-7.4265418146593483</v>
      </c>
    </row>
    <row r="50" spans="1:6">
      <c r="A50" s="21"/>
      <c r="B50" s="17"/>
      <c r="C50" s="68"/>
      <c r="D50" s="23"/>
      <c r="E50" s="23"/>
      <c r="F50" s="69"/>
    </row>
    <row r="51" spans="1:6">
      <c r="A51" s="21" t="s">
        <v>60</v>
      </c>
      <c r="B51" s="17"/>
      <c r="C51" s="74" t="s">
        <v>10</v>
      </c>
      <c r="D51" s="26" t="s">
        <v>10</v>
      </c>
      <c r="E51" s="23">
        <f t="shared" si="1"/>
        <v>26</v>
      </c>
      <c r="F51" s="69">
        <v>-8.0609830894593877</v>
      </c>
    </row>
    <row r="52" spans="1:6">
      <c r="A52" s="21" t="s">
        <v>61</v>
      </c>
      <c r="B52" s="17"/>
      <c r="C52" s="68">
        <v>18</v>
      </c>
      <c r="D52" s="23">
        <v>13</v>
      </c>
      <c r="E52" s="26" t="s">
        <v>10</v>
      </c>
      <c r="F52" s="107" t="s">
        <v>199</v>
      </c>
    </row>
    <row r="53" spans="1:6">
      <c r="A53" s="21" t="s">
        <v>63</v>
      </c>
      <c r="B53" s="17"/>
      <c r="C53" s="68">
        <v>35</v>
      </c>
      <c r="D53" s="23">
        <v>39</v>
      </c>
      <c r="E53" s="26" t="s">
        <v>10</v>
      </c>
      <c r="F53" s="107" t="s">
        <v>200</v>
      </c>
    </row>
    <row r="54" spans="1:6">
      <c r="A54" s="21" t="s">
        <v>65</v>
      </c>
      <c r="B54" s="17"/>
      <c r="C54" s="68">
        <v>33</v>
      </c>
      <c r="D54" s="23">
        <v>49</v>
      </c>
      <c r="E54" s="26" t="s">
        <v>10</v>
      </c>
      <c r="F54" s="107" t="s">
        <v>201</v>
      </c>
    </row>
    <row r="55" spans="1:6">
      <c r="A55" s="21" t="s">
        <v>36</v>
      </c>
      <c r="B55" s="17"/>
      <c r="C55" s="74" t="s">
        <v>10</v>
      </c>
      <c r="D55" s="26" t="s">
        <v>10</v>
      </c>
      <c r="E55" s="23">
        <f>RANK(F55,F$7:F$71)-1</f>
        <v>27</v>
      </c>
      <c r="F55" s="69">
        <v>-8.1538987354133106</v>
      </c>
    </row>
    <row r="56" spans="1:6">
      <c r="A56" s="21" t="s">
        <v>37</v>
      </c>
      <c r="B56" s="17"/>
      <c r="C56" s="68">
        <v>26</v>
      </c>
      <c r="D56" s="23">
        <v>40</v>
      </c>
      <c r="E56" s="26" t="s">
        <v>10</v>
      </c>
      <c r="F56" s="107" t="s">
        <v>202</v>
      </c>
    </row>
    <row r="57" spans="1:6">
      <c r="A57" s="21" t="s">
        <v>39</v>
      </c>
      <c r="B57" s="17"/>
      <c r="C57" s="68">
        <v>37</v>
      </c>
      <c r="D57" s="23">
        <v>47</v>
      </c>
      <c r="E57" s="26" t="s">
        <v>10</v>
      </c>
      <c r="F57" s="107" t="s">
        <v>203</v>
      </c>
    </row>
    <row r="58" spans="1:6">
      <c r="A58" s="21" t="s">
        <v>47</v>
      </c>
      <c r="B58" s="17"/>
      <c r="C58" s="68">
        <v>39</v>
      </c>
      <c r="D58" s="23">
        <v>28</v>
      </c>
      <c r="E58" s="23">
        <f t="shared" ref="E58:E71" si="2">RANK(F58,F$7:F$71)-1</f>
        <v>28</v>
      </c>
      <c r="F58" s="69">
        <v>-8.2094757739979602</v>
      </c>
    </row>
    <row r="59" spans="1:6">
      <c r="A59" s="21" t="s">
        <v>73</v>
      </c>
      <c r="B59" s="17"/>
      <c r="C59" s="68">
        <v>34</v>
      </c>
      <c r="D59" s="23">
        <v>43</v>
      </c>
      <c r="E59" s="23">
        <f t="shared" si="2"/>
        <v>29</v>
      </c>
      <c r="F59" s="69">
        <v>-8.3238743851683701</v>
      </c>
    </row>
    <row r="60" spans="1:6">
      <c r="A60" s="21" t="s">
        <v>78</v>
      </c>
      <c r="B60" s="17"/>
      <c r="C60" s="68">
        <v>40</v>
      </c>
      <c r="D60" s="23">
        <v>41</v>
      </c>
      <c r="E60" s="23">
        <f t="shared" si="2"/>
        <v>30</v>
      </c>
      <c r="F60" s="69">
        <v>-8.3673469387755102</v>
      </c>
    </row>
    <row r="61" spans="1:6">
      <c r="A61" s="21"/>
      <c r="B61" s="17"/>
      <c r="C61" s="68"/>
      <c r="D61" s="23"/>
      <c r="E61" s="23"/>
      <c r="F61" s="69"/>
    </row>
    <row r="62" spans="1:6">
      <c r="A62" s="21" t="s">
        <v>75</v>
      </c>
      <c r="B62" s="17"/>
      <c r="C62" s="68">
        <v>20</v>
      </c>
      <c r="D62" s="23">
        <v>25</v>
      </c>
      <c r="E62" s="23">
        <f t="shared" si="2"/>
        <v>31</v>
      </c>
      <c r="F62" s="69">
        <v>-8.5795996186844619</v>
      </c>
    </row>
    <row r="63" spans="1:6">
      <c r="A63" s="21" t="s">
        <v>72</v>
      </c>
      <c r="B63" s="17"/>
      <c r="C63" s="68">
        <v>21</v>
      </c>
      <c r="D63" s="23">
        <v>29</v>
      </c>
      <c r="E63" s="23">
        <f t="shared" si="2"/>
        <v>32</v>
      </c>
      <c r="F63" s="69">
        <v>-9.6690219412420984</v>
      </c>
    </row>
    <row r="64" spans="1:6">
      <c r="A64" s="21" t="s">
        <v>82</v>
      </c>
      <c r="B64" s="17"/>
      <c r="C64" s="68">
        <v>43</v>
      </c>
      <c r="D64" s="23">
        <v>48</v>
      </c>
      <c r="E64" s="23">
        <f t="shared" si="2"/>
        <v>33</v>
      </c>
      <c r="F64" s="69">
        <v>-10.764559757107369</v>
      </c>
    </row>
    <row r="65" spans="1:6">
      <c r="A65" s="21" t="s">
        <v>84</v>
      </c>
      <c r="B65" s="17"/>
      <c r="C65" s="68">
        <v>45</v>
      </c>
      <c r="D65" s="23">
        <v>30</v>
      </c>
      <c r="E65" s="23">
        <f t="shared" si="2"/>
        <v>34</v>
      </c>
      <c r="F65" s="69">
        <v>-13.029315960912053</v>
      </c>
    </row>
    <row r="66" spans="1:6">
      <c r="A66" s="21" t="s">
        <v>79</v>
      </c>
      <c r="B66" s="17"/>
      <c r="C66" s="68">
        <v>41</v>
      </c>
      <c r="D66" s="23">
        <v>46</v>
      </c>
      <c r="E66" s="23">
        <f t="shared" si="2"/>
        <v>35</v>
      </c>
      <c r="F66" s="69">
        <v>-13.029989658738366</v>
      </c>
    </row>
    <row r="67" spans="1:6">
      <c r="A67" s="21"/>
      <c r="B67" s="17"/>
      <c r="C67" s="68"/>
      <c r="D67" s="23"/>
      <c r="E67" s="23"/>
      <c r="F67" s="69"/>
    </row>
    <row r="68" spans="1:6">
      <c r="A68" s="21" t="s">
        <v>77</v>
      </c>
      <c r="B68" s="17"/>
      <c r="C68" s="68">
        <v>47</v>
      </c>
      <c r="D68" s="23">
        <v>44</v>
      </c>
      <c r="E68" s="23">
        <f t="shared" si="2"/>
        <v>36</v>
      </c>
      <c r="F68" s="69">
        <v>-13.309671694764862</v>
      </c>
    </row>
    <row r="69" spans="1:6">
      <c r="A69" s="21" t="s">
        <v>80</v>
      </c>
      <c r="B69" s="17"/>
      <c r="C69" s="68">
        <v>44</v>
      </c>
      <c r="D69" s="23">
        <v>42</v>
      </c>
      <c r="E69" s="23">
        <f t="shared" si="2"/>
        <v>37</v>
      </c>
      <c r="F69" s="69">
        <v>-14.015572858731925</v>
      </c>
    </row>
    <row r="70" spans="1:6">
      <c r="A70" s="21" t="s">
        <v>81</v>
      </c>
      <c r="B70" s="17"/>
      <c r="C70" s="68">
        <v>48</v>
      </c>
      <c r="D70" s="23">
        <v>35</v>
      </c>
      <c r="E70" s="23">
        <f t="shared" si="2"/>
        <v>38</v>
      </c>
      <c r="F70" s="69">
        <v>-14.043455219925809</v>
      </c>
    </row>
    <row r="71" spans="1:6">
      <c r="A71" s="21" t="s">
        <v>83</v>
      </c>
      <c r="B71" s="17"/>
      <c r="C71" s="68">
        <v>50</v>
      </c>
      <c r="D71" s="23">
        <v>50</v>
      </c>
      <c r="E71" s="23">
        <f t="shared" si="2"/>
        <v>39</v>
      </c>
      <c r="F71" s="69">
        <v>-19.186712485681561</v>
      </c>
    </row>
    <row r="72" spans="1:6">
      <c r="A72" s="64"/>
      <c r="B72" s="11"/>
      <c r="C72" s="65"/>
      <c r="D72" s="66"/>
      <c r="E72" s="66"/>
      <c r="F72" s="109"/>
    </row>
    <row r="73" spans="1:6">
      <c r="A73" s="16" t="s">
        <v>86</v>
      </c>
      <c r="B73" s="38" t="s">
        <v>143</v>
      </c>
      <c r="C73" s="17"/>
      <c r="D73" s="17"/>
      <c r="E73" s="17"/>
      <c r="F73" s="39"/>
    </row>
    <row r="74" spans="1:6">
      <c r="A74" s="21" t="s">
        <v>88</v>
      </c>
      <c r="B74" s="40" t="s">
        <v>204</v>
      </c>
      <c r="C74" s="17"/>
      <c r="D74" s="17"/>
      <c r="E74" s="17"/>
      <c r="F74" s="39"/>
    </row>
    <row r="75" spans="1:6">
      <c r="A75" s="21" t="s">
        <v>90</v>
      </c>
      <c r="B75" s="38" t="s">
        <v>205</v>
      </c>
      <c r="C75" s="17"/>
      <c r="D75" s="17"/>
      <c r="E75" s="17"/>
      <c r="F75" s="39"/>
    </row>
    <row r="76" spans="1:6">
      <c r="A76" s="21"/>
      <c r="B76" s="38" t="s">
        <v>182</v>
      </c>
      <c r="C76" s="17"/>
      <c r="D76" s="17"/>
      <c r="E76" s="17"/>
      <c r="F76" s="39"/>
    </row>
    <row r="77" spans="1:6" ht="18" thickBot="1">
      <c r="A77" s="76"/>
      <c r="B77" s="42"/>
      <c r="C77" s="3"/>
      <c r="D77" s="3"/>
      <c r="E77" s="3"/>
      <c r="F77" s="43"/>
    </row>
    <row r="78" spans="1:6">
      <c r="A78" s="44"/>
    </row>
    <row r="82" spans="1:1">
      <c r="A82" s="44"/>
    </row>
    <row r="84" spans="1:1">
      <c r="A84" s="44"/>
    </row>
    <row r="86" spans="1:1">
      <c r="A86" s="44"/>
    </row>
    <row r="87" spans="1:1">
      <c r="A87" s="44"/>
    </row>
    <row r="88" spans="1:1">
      <c r="A88" s="44"/>
    </row>
    <row r="90" spans="1:1">
      <c r="A90" s="44"/>
    </row>
    <row r="92" spans="1:1">
      <c r="A92" s="44"/>
    </row>
    <row r="93" spans="1:1">
      <c r="A93" s="44"/>
    </row>
    <row r="94" spans="1:1">
      <c r="A94" s="44"/>
    </row>
    <row r="96" spans="1:1">
      <c r="A96" s="44"/>
    </row>
    <row r="98" spans="1:1">
      <c r="A98" s="44"/>
    </row>
    <row r="100" spans="1:1">
      <c r="A100" s="44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7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159</v>
      </c>
    </row>
    <row r="3" spans="1:6" ht="18" thickBot="1">
      <c r="A3" s="3"/>
      <c r="B3" s="3"/>
      <c r="C3" s="3"/>
      <c r="D3" s="3"/>
      <c r="E3" s="3"/>
      <c r="F3" s="3"/>
    </row>
    <row r="4" spans="1:6">
      <c r="A4" s="16"/>
      <c r="C4" s="65"/>
      <c r="D4" s="97" t="s">
        <v>1</v>
      </c>
      <c r="E4" s="11"/>
      <c r="F4" s="9"/>
    </row>
    <row r="5" spans="1:6">
      <c r="A5" s="10" t="s">
        <v>2</v>
      </c>
      <c r="B5" s="11"/>
      <c r="C5" s="46" t="s">
        <v>95</v>
      </c>
      <c r="D5" s="47" t="s">
        <v>4</v>
      </c>
      <c r="E5" s="47" t="s">
        <v>5</v>
      </c>
      <c r="F5" s="15" t="s">
        <v>160</v>
      </c>
    </row>
    <row r="6" spans="1:6">
      <c r="A6" s="16"/>
      <c r="C6" s="18"/>
      <c r="D6" s="19"/>
      <c r="E6" s="19"/>
      <c r="F6" s="20" t="s">
        <v>161</v>
      </c>
    </row>
    <row r="7" spans="1:6">
      <c r="A7" s="21" t="s">
        <v>27</v>
      </c>
      <c r="C7" s="22">
        <v>1</v>
      </c>
      <c r="D7" s="23">
        <v>1</v>
      </c>
      <c r="E7" s="23">
        <f t="shared" ref="E7:E16" si="0">RANK(F7,F$7:F$71)</f>
        <v>1</v>
      </c>
      <c r="F7" s="98">
        <v>55.693994517817089</v>
      </c>
    </row>
    <row r="8" spans="1:6">
      <c r="A8" s="21" t="s">
        <v>74</v>
      </c>
      <c r="C8" s="22">
        <v>12</v>
      </c>
      <c r="D8" s="23">
        <v>7</v>
      </c>
      <c r="E8" s="23">
        <f t="shared" si="0"/>
        <v>2</v>
      </c>
      <c r="F8" s="98">
        <v>27.420257414661442</v>
      </c>
    </row>
    <row r="9" spans="1:6">
      <c r="A9" s="21" t="s">
        <v>50</v>
      </c>
      <c r="C9" s="22">
        <v>7</v>
      </c>
      <c r="D9" s="23">
        <v>5</v>
      </c>
      <c r="E9" s="23">
        <f t="shared" si="0"/>
        <v>3</v>
      </c>
      <c r="F9" s="98">
        <v>18.783176806859942</v>
      </c>
    </row>
    <row r="10" spans="1:6">
      <c r="A10" s="21" t="s">
        <v>51</v>
      </c>
      <c r="C10" s="22">
        <v>6</v>
      </c>
      <c r="D10" s="23">
        <v>3</v>
      </c>
      <c r="E10" s="23">
        <f t="shared" si="0"/>
        <v>4</v>
      </c>
      <c r="F10" s="98">
        <v>18.75732708089097</v>
      </c>
    </row>
    <row r="11" spans="1:6">
      <c r="A11" s="21" t="s">
        <v>35</v>
      </c>
      <c r="C11" s="22">
        <v>2</v>
      </c>
      <c r="D11" s="23">
        <v>4</v>
      </c>
      <c r="E11" s="23">
        <f t="shared" si="0"/>
        <v>5</v>
      </c>
      <c r="F11" s="98">
        <v>-4.3170928412163772</v>
      </c>
    </row>
    <row r="12" spans="1:6">
      <c r="A12" s="21"/>
      <c r="C12" s="22"/>
      <c r="D12" s="23"/>
      <c r="E12" s="23"/>
      <c r="F12" s="98"/>
    </row>
    <row r="13" spans="1:6">
      <c r="A13" s="21" t="s">
        <v>49</v>
      </c>
      <c r="C13" s="22">
        <v>4</v>
      </c>
      <c r="D13" s="23">
        <v>6</v>
      </c>
      <c r="E13" s="23">
        <f t="shared" si="0"/>
        <v>6</v>
      </c>
      <c r="F13" s="98">
        <v>-9.4116098459918387</v>
      </c>
    </row>
    <row r="14" spans="1:6">
      <c r="A14" s="21" t="s">
        <v>72</v>
      </c>
      <c r="C14" s="22">
        <v>48</v>
      </c>
      <c r="D14" s="23">
        <v>11</v>
      </c>
      <c r="E14" s="23">
        <f t="shared" si="0"/>
        <v>7</v>
      </c>
      <c r="F14" s="98">
        <v>-20.146747916925758</v>
      </c>
    </row>
    <row r="15" spans="1:6">
      <c r="A15" s="21" t="s">
        <v>26</v>
      </c>
      <c r="C15" s="22">
        <v>3</v>
      </c>
      <c r="D15" s="23">
        <v>8</v>
      </c>
      <c r="E15" s="23">
        <f t="shared" si="0"/>
        <v>8</v>
      </c>
      <c r="F15" s="98">
        <v>-20.736866953569027</v>
      </c>
    </row>
    <row r="16" spans="1:6">
      <c r="A16" s="21" t="s">
        <v>60</v>
      </c>
      <c r="C16" s="25" t="s">
        <v>10</v>
      </c>
      <c r="D16" s="26" t="s">
        <v>10</v>
      </c>
      <c r="E16" s="23">
        <f t="shared" si="0"/>
        <v>9</v>
      </c>
      <c r="F16" s="98">
        <v>-26.018781769621782</v>
      </c>
    </row>
    <row r="17" spans="1:6">
      <c r="A17" s="21" t="s">
        <v>61</v>
      </c>
      <c r="C17" s="22">
        <v>14</v>
      </c>
      <c r="D17" s="23">
        <v>9</v>
      </c>
      <c r="E17" s="26" t="s">
        <v>10</v>
      </c>
      <c r="F17" s="99" t="s">
        <v>162</v>
      </c>
    </row>
    <row r="18" spans="1:6">
      <c r="A18" s="21" t="s">
        <v>63</v>
      </c>
      <c r="C18" s="22">
        <v>34</v>
      </c>
      <c r="D18" s="23">
        <v>10</v>
      </c>
      <c r="E18" s="26" t="s">
        <v>10</v>
      </c>
      <c r="F18" s="99" t="s">
        <v>163</v>
      </c>
    </row>
    <row r="19" spans="1:6">
      <c r="A19" s="21" t="s">
        <v>65</v>
      </c>
      <c r="C19" s="22">
        <v>39</v>
      </c>
      <c r="D19" s="23">
        <v>38</v>
      </c>
      <c r="E19" s="26" t="s">
        <v>10</v>
      </c>
      <c r="F19" s="99" t="s">
        <v>164</v>
      </c>
    </row>
    <row r="20" spans="1:6">
      <c r="A20" s="21" t="s">
        <v>46</v>
      </c>
      <c r="C20" s="22">
        <v>9</v>
      </c>
      <c r="D20" s="23">
        <v>13</v>
      </c>
      <c r="E20" s="23">
        <f>RANK(F20,F$7:F$71)</f>
        <v>10</v>
      </c>
      <c r="F20" s="98">
        <v>-26.265084677010446</v>
      </c>
    </row>
    <row r="21" spans="1:6">
      <c r="A21" s="21"/>
      <c r="C21" s="22"/>
      <c r="D21" s="23"/>
      <c r="E21" s="23"/>
      <c r="F21" s="98"/>
    </row>
    <row r="22" spans="1:6">
      <c r="A22" s="21" t="s">
        <v>8</v>
      </c>
      <c r="C22" s="22">
        <v>17</v>
      </c>
      <c r="D22" s="23">
        <v>21</v>
      </c>
      <c r="E22" s="23">
        <f>RANK(F22,F$7:F$71)</f>
        <v>11</v>
      </c>
      <c r="F22" s="98">
        <v>-28.024762579840694</v>
      </c>
    </row>
    <row r="23" spans="1:6">
      <c r="A23" s="51" t="s">
        <v>108</v>
      </c>
      <c r="B23" s="100"/>
      <c r="C23" s="53"/>
      <c r="D23" s="54"/>
      <c r="E23" s="54"/>
      <c r="F23" s="101">
        <v>-31.639050688280907</v>
      </c>
    </row>
    <row r="24" spans="1:6">
      <c r="A24" s="21" t="s">
        <v>71</v>
      </c>
      <c r="C24" s="22">
        <v>18</v>
      </c>
      <c r="D24" s="23">
        <v>37</v>
      </c>
      <c r="E24" s="23">
        <f>RANK(F24,F$7:F$71)-1</f>
        <v>12</v>
      </c>
      <c r="F24" s="98">
        <v>-34.924052146872384</v>
      </c>
    </row>
    <row r="25" spans="1:6">
      <c r="A25" s="21" t="s">
        <v>34</v>
      </c>
      <c r="C25" s="22">
        <v>20</v>
      </c>
      <c r="D25" s="23">
        <v>19</v>
      </c>
      <c r="E25" s="23">
        <f>RANK(F25,F$7:F$71)-1</f>
        <v>13</v>
      </c>
      <c r="F25" s="98">
        <v>-35.064564457444533</v>
      </c>
    </row>
    <row r="26" spans="1:6">
      <c r="A26" s="21" t="s">
        <v>54</v>
      </c>
      <c r="C26" s="25" t="s">
        <v>10</v>
      </c>
      <c r="D26" s="26" t="s">
        <v>10</v>
      </c>
      <c r="E26" s="23">
        <f>RANK(F26,F$7:F$71)-1</f>
        <v>14</v>
      </c>
      <c r="F26" s="98">
        <v>-36.242703950047506</v>
      </c>
    </row>
    <row r="27" spans="1:6">
      <c r="A27" s="21" t="s">
        <v>56</v>
      </c>
      <c r="C27" s="22">
        <v>16</v>
      </c>
      <c r="D27" s="23">
        <v>14</v>
      </c>
      <c r="E27" s="26" t="s">
        <v>10</v>
      </c>
      <c r="F27" s="99" t="s">
        <v>165</v>
      </c>
    </row>
    <row r="28" spans="1:6">
      <c r="A28" s="21" t="s">
        <v>58</v>
      </c>
      <c r="C28" s="22">
        <v>21</v>
      </c>
      <c r="D28" s="23">
        <v>18</v>
      </c>
      <c r="E28" s="26" t="s">
        <v>10</v>
      </c>
      <c r="F28" s="99" t="s">
        <v>166</v>
      </c>
    </row>
    <row r="29" spans="1:6">
      <c r="A29" s="21" t="s">
        <v>9</v>
      </c>
      <c r="C29" s="25" t="s">
        <v>10</v>
      </c>
      <c r="D29" s="26" t="s">
        <v>10</v>
      </c>
      <c r="E29" s="23">
        <f>RANK(F29,F$7:F$71)-1</f>
        <v>15</v>
      </c>
      <c r="F29" s="98">
        <v>-36.919412465263996</v>
      </c>
    </row>
    <row r="30" spans="1:6">
      <c r="A30" s="21" t="s">
        <v>11</v>
      </c>
      <c r="C30" s="22">
        <v>13</v>
      </c>
      <c r="D30" s="23">
        <v>12</v>
      </c>
      <c r="E30" s="26" t="s">
        <v>10</v>
      </c>
      <c r="F30" s="99" t="s">
        <v>167</v>
      </c>
    </row>
    <row r="31" spans="1:6">
      <c r="A31" s="21" t="s">
        <v>13</v>
      </c>
      <c r="C31" s="22">
        <v>38</v>
      </c>
      <c r="D31" s="23">
        <v>32</v>
      </c>
      <c r="E31" s="26" t="s">
        <v>10</v>
      </c>
      <c r="F31" s="99" t="s">
        <v>168</v>
      </c>
    </row>
    <row r="32" spans="1:6">
      <c r="A32" s="21" t="s">
        <v>15</v>
      </c>
      <c r="C32" s="22">
        <v>37</v>
      </c>
      <c r="D32" s="23">
        <v>33</v>
      </c>
      <c r="E32" s="26" t="s">
        <v>10</v>
      </c>
      <c r="F32" s="99" t="s">
        <v>169</v>
      </c>
    </row>
    <row r="33" spans="1:6">
      <c r="A33" s="21" t="s">
        <v>17</v>
      </c>
      <c r="C33" s="22">
        <v>8</v>
      </c>
      <c r="D33" s="23">
        <v>16</v>
      </c>
      <c r="E33" s="26" t="s">
        <v>10</v>
      </c>
      <c r="F33" s="99" t="s">
        <v>170</v>
      </c>
    </row>
    <row r="34" spans="1:6">
      <c r="A34" s="21" t="s">
        <v>19</v>
      </c>
      <c r="C34" s="22">
        <v>24</v>
      </c>
      <c r="D34" s="23">
        <v>42</v>
      </c>
      <c r="E34" s="26" t="s">
        <v>10</v>
      </c>
      <c r="F34" s="99" t="s">
        <v>171</v>
      </c>
    </row>
    <row r="35" spans="1:6">
      <c r="A35" s="21"/>
      <c r="C35" s="22"/>
      <c r="D35" s="23"/>
      <c r="E35" s="26"/>
      <c r="F35" s="99"/>
    </row>
    <row r="36" spans="1:6">
      <c r="A36" s="21" t="s">
        <v>69</v>
      </c>
      <c r="C36" s="22">
        <v>15</v>
      </c>
      <c r="D36" s="23">
        <v>17</v>
      </c>
      <c r="E36" s="23">
        <f>RANK(F36,F$7:F$71)-1</f>
        <v>16</v>
      </c>
      <c r="F36" s="98">
        <v>-38.627584639854575</v>
      </c>
    </row>
    <row r="37" spans="1:6">
      <c r="A37" s="21" t="s">
        <v>28</v>
      </c>
      <c r="C37" s="25" t="s">
        <v>10</v>
      </c>
      <c r="D37" s="26" t="s">
        <v>10</v>
      </c>
      <c r="E37" s="23">
        <f>RANK(F37,F$7:F$71)-1</f>
        <v>17</v>
      </c>
      <c r="F37" s="98">
        <v>-39.828292017284518</v>
      </c>
    </row>
    <row r="38" spans="1:6">
      <c r="A38" s="21" t="s">
        <v>29</v>
      </c>
      <c r="C38" s="22">
        <v>41</v>
      </c>
      <c r="D38" s="23">
        <v>26</v>
      </c>
      <c r="E38" s="26" t="s">
        <v>10</v>
      </c>
      <c r="F38" s="99" t="s">
        <v>172</v>
      </c>
    </row>
    <row r="39" spans="1:6">
      <c r="A39" s="21" t="s">
        <v>31</v>
      </c>
      <c r="C39" s="22">
        <v>28</v>
      </c>
      <c r="D39" s="23">
        <v>39</v>
      </c>
      <c r="E39" s="26" t="s">
        <v>10</v>
      </c>
      <c r="F39" s="99" t="s">
        <v>173</v>
      </c>
    </row>
    <row r="40" spans="1:6">
      <c r="A40" s="21" t="s">
        <v>52</v>
      </c>
      <c r="C40" s="22">
        <v>25</v>
      </c>
      <c r="D40" s="23">
        <v>35</v>
      </c>
      <c r="E40" s="23">
        <f>RANK(F40,F$7:F$71)-1</f>
        <v>18</v>
      </c>
      <c r="F40" s="98">
        <v>-43.348475016223226</v>
      </c>
    </row>
    <row r="41" spans="1:6">
      <c r="A41" s="21" t="s">
        <v>111</v>
      </c>
      <c r="C41" s="25" t="s">
        <v>10</v>
      </c>
      <c r="D41" s="26" t="s">
        <v>10</v>
      </c>
      <c r="E41" s="23">
        <f>RANK(F41,F$7:F$71)-1</f>
        <v>19</v>
      </c>
      <c r="F41" s="98">
        <v>-43.479701190929717</v>
      </c>
    </row>
    <row r="42" spans="1:6">
      <c r="A42" s="21" t="s">
        <v>22</v>
      </c>
      <c r="C42" s="22">
        <v>26</v>
      </c>
      <c r="D42" s="23">
        <v>30</v>
      </c>
      <c r="E42" s="26" t="s">
        <v>10</v>
      </c>
      <c r="F42" s="99" t="s">
        <v>174</v>
      </c>
    </row>
    <row r="43" spans="1:6">
      <c r="A43" s="21" t="s">
        <v>24</v>
      </c>
      <c r="C43" s="22">
        <v>22</v>
      </c>
      <c r="D43" s="23">
        <v>31</v>
      </c>
      <c r="E43" s="26" t="s">
        <v>10</v>
      </c>
      <c r="F43" s="99" t="s">
        <v>175</v>
      </c>
    </row>
    <row r="44" spans="1:6">
      <c r="A44" s="21" t="s">
        <v>33</v>
      </c>
      <c r="C44" s="22">
        <v>19</v>
      </c>
      <c r="D44" s="23">
        <v>20</v>
      </c>
      <c r="E44" s="23">
        <f t="shared" ref="E44:E52" si="1">RANK(F44,F$7:F$71)-1</f>
        <v>20</v>
      </c>
      <c r="F44" s="98">
        <v>-45.096699444460953</v>
      </c>
    </row>
    <row r="45" spans="1:6">
      <c r="A45" s="21"/>
      <c r="C45" s="22"/>
      <c r="D45" s="23"/>
      <c r="E45" s="23"/>
      <c r="F45" s="98"/>
    </row>
    <row r="46" spans="1:6">
      <c r="A46" s="21" t="s">
        <v>53</v>
      </c>
      <c r="C46" s="22">
        <v>10</v>
      </c>
      <c r="D46" s="23">
        <v>24</v>
      </c>
      <c r="E46" s="23">
        <f t="shared" si="1"/>
        <v>21</v>
      </c>
      <c r="F46" s="98">
        <v>-52.084686322899081</v>
      </c>
    </row>
    <row r="47" spans="1:6">
      <c r="A47" s="21" t="s">
        <v>70</v>
      </c>
      <c r="C47" s="22">
        <v>27</v>
      </c>
      <c r="D47" s="23">
        <v>25</v>
      </c>
      <c r="E47" s="23">
        <f t="shared" si="1"/>
        <v>22</v>
      </c>
      <c r="F47" s="98">
        <v>-55.687606112054333</v>
      </c>
    </row>
    <row r="48" spans="1:6">
      <c r="A48" s="21" t="s">
        <v>73</v>
      </c>
      <c r="C48" s="22">
        <v>35</v>
      </c>
      <c r="D48" s="23">
        <v>47</v>
      </c>
      <c r="E48" s="23">
        <f t="shared" si="1"/>
        <v>23</v>
      </c>
      <c r="F48" s="98">
        <v>-56.150054106047854</v>
      </c>
    </row>
    <row r="49" spans="1:6">
      <c r="A49" s="21" t="s">
        <v>75</v>
      </c>
      <c r="C49" s="22">
        <v>43</v>
      </c>
      <c r="D49" s="23">
        <v>41</v>
      </c>
      <c r="E49" s="23">
        <f t="shared" si="1"/>
        <v>24</v>
      </c>
      <c r="F49" s="98">
        <v>-58.491803278688522</v>
      </c>
    </row>
    <row r="50" spans="1:6">
      <c r="A50" s="21" t="s">
        <v>67</v>
      </c>
      <c r="C50" s="22">
        <v>23</v>
      </c>
      <c r="D50" s="23">
        <v>27</v>
      </c>
      <c r="E50" s="23">
        <f t="shared" si="1"/>
        <v>25</v>
      </c>
      <c r="F50" s="98">
        <v>-59.064387347732627</v>
      </c>
    </row>
    <row r="51" spans="1:6">
      <c r="A51" s="21"/>
      <c r="C51" s="22"/>
      <c r="D51" s="23"/>
      <c r="E51" s="23"/>
      <c r="F51" s="98"/>
    </row>
    <row r="52" spans="1:6">
      <c r="A52" s="21" t="s">
        <v>41</v>
      </c>
      <c r="C52" s="25" t="s">
        <v>10</v>
      </c>
      <c r="D52" s="26" t="s">
        <v>10</v>
      </c>
      <c r="E52" s="23">
        <f t="shared" si="1"/>
        <v>26</v>
      </c>
      <c r="F52" s="98">
        <v>-60.873716877536403</v>
      </c>
    </row>
    <row r="53" spans="1:6">
      <c r="A53" s="29" t="s">
        <v>42</v>
      </c>
      <c r="C53" s="22">
        <v>30</v>
      </c>
      <c r="D53" s="23">
        <v>40</v>
      </c>
      <c r="E53" s="26" t="s">
        <v>10</v>
      </c>
      <c r="F53" s="99" t="s">
        <v>176</v>
      </c>
    </row>
    <row r="54" spans="1:6">
      <c r="A54" s="21" t="s">
        <v>44</v>
      </c>
      <c r="C54" s="22">
        <v>11</v>
      </c>
      <c r="D54" s="23">
        <v>46</v>
      </c>
      <c r="E54" s="26" t="s">
        <v>10</v>
      </c>
      <c r="F54" s="99" t="s">
        <v>177</v>
      </c>
    </row>
    <row r="55" spans="1:6">
      <c r="A55" s="21" t="s">
        <v>47</v>
      </c>
      <c r="C55" s="22">
        <v>29</v>
      </c>
      <c r="D55" s="23">
        <v>23</v>
      </c>
      <c r="E55" s="23">
        <f>RANK(F55,F$7:F$71)-1</f>
        <v>27</v>
      </c>
      <c r="F55" s="98">
        <v>-63.501055775866512</v>
      </c>
    </row>
    <row r="56" spans="1:6">
      <c r="A56" s="21" t="s">
        <v>81</v>
      </c>
      <c r="C56" s="22">
        <v>50</v>
      </c>
      <c r="D56" s="23">
        <v>48</v>
      </c>
      <c r="E56" s="23">
        <f>RANK(F56,F$7:F$71)-1</f>
        <v>28</v>
      </c>
      <c r="F56" s="98">
        <v>-68.55036855036856</v>
      </c>
    </row>
    <row r="57" spans="1:6">
      <c r="A57" s="21" t="s">
        <v>68</v>
      </c>
      <c r="C57" s="22">
        <v>32</v>
      </c>
      <c r="D57" s="23">
        <v>29</v>
      </c>
      <c r="E57" s="23">
        <f>RANK(F57,F$7:F$71)-1</f>
        <v>29</v>
      </c>
      <c r="F57" s="98">
        <v>-69.468708251978214</v>
      </c>
    </row>
    <row r="58" spans="1:6">
      <c r="A58" s="21" t="s">
        <v>36</v>
      </c>
      <c r="C58" s="25" t="s">
        <v>10</v>
      </c>
      <c r="D58" s="26" t="s">
        <v>10</v>
      </c>
      <c r="E58" s="23">
        <f>RANK(F58,F$7:F$71)-1</f>
        <v>30</v>
      </c>
      <c r="F58" s="98">
        <v>-69.905268561295443</v>
      </c>
    </row>
    <row r="59" spans="1:6">
      <c r="A59" s="21" t="s">
        <v>37</v>
      </c>
      <c r="C59" s="22">
        <v>45</v>
      </c>
      <c r="D59" s="23">
        <v>36</v>
      </c>
      <c r="E59" s="26" t="s">
        <v>10</v>
      </c>
      <c r="F59" s="102" t="s">
        <v>178</v>
      </c>
    </row>
    <row r="60" spans="1:6">
      <c r="A60" s="21" t="s">
        <v>39</v>
      </c>
      <c r="C60" s="22">
        <v>47</v>
      </c>
      <c r="D60" s="23">
        <v>43</v>
      </c>
      <c r="E60" s="26" t="s">
        <v>10</v>
      </c>
      <c r="F60" s="99" t="s">
        <v>179</v>
      </c>
    </row>
    <row r="61" spans="1:6">
      <c r="A61" s="21"/>
      <c r="C61" s="22"/>
      <c r="D61" s="23"/>
      <c r="E61" s="26"/>
      <c r="F61" s="99"/>
    </row>
    <row r="62" spans="1:6">
      <c r="A62" s="21" t="s">
        <v>82</v>
      </c>
      <c r="C62" s="22">
        <v>40</v>
      </c>
      <c r="D62" s="23">
        <v>28</v>
      </c>
      <c r="E62" s="23">
        <f t="shared" ref="E62:E71" si="2">RANK(F62,F$7:F$71)-1</f>
        <v>31</v>
      </c>
      <c r="F62" s="98">
        <v>-71.750066190097968</v>
      </c>
    </row>
    <row r="63" spans="1:6">
      <c r="A63" s="21" t="s">
        <v>48</v>
      </c>
      <c r="C63" s="22">
        <v>5</v>
      </c>
      <c r="D63" s="23">
        <v>15</v>
      </c>
      <c r="E63" s="23">
        <f t="shared" si="2"/>
        <v>32</v>
      </c>
      <c r="F63" s="98">
        <v>-77.727863813689567</v>
      </c>
    </row>
    <row r="64" spans="1:6">
      <c r="A64" s="21" t="s">
        <v>83</v>
      </c>
      <c r="C64" s="22">
        <v>49</v>
      </c>
      <c r="D64" s="23">
        <v>34</v>
      </c>
      <c r="E64" s="23">
        <f t="shared" si="2"/>
        <v>33</v>
      </c>
      <c r="F64" s="98">
        <v>-80.515297906602257</v>
      </c>
    </row>
    <row r="65" spans="1:6">
      <c r="A65" s="21" t="s">
        <v>80</v>
      </c>
      <c r="C65" s="22">
        <v>44</v>
      </c>
      <c r="D65" s="23">
        <v>44</v>
      </c>
      <c r="E65" s="23">
        <f t="shared" si="2"/>
        <v>34</v>
      </c>
      <c r="F65" s="98">
        <v>-83.660400743647998</v>
      </c>
    </row>
    <row r="66" spans="1:6">
      <c r="A66" s="21" t="s">
        <v>76</v>
      </c>
      <c r="C66" s="22">
        <v>46</v>
      </c>
      <c r="D66" s="23">
        <v>49</v>
      </c>
      <c r="E66" s="23">
        <f t="shared" si="2"/>
        <v>35</v>
      </c>
      <c r="F66" s="98">
        <v>-91.717437839617986</v>
      </c>
    </row>
    <row r="67" spans="1:6">
      <c r="A67" s="21"/>
      <c r="C67" s="22"/>
      <c r="D67" s="23"/>
      <c r="E67" s="23"/>
      <c r="F67" s="98"/>
    </row>
    <row r="68" spans="1:6">
      <c r="A68" s="21" t="s">
        <v>84</v>
      </c>
      <c r="C68" s="22">
        <v>31</v>
      </c>
      <c r="D68" s="23">
        <v>2</v>
      </c>
      <c r="E68" s="23">
        <f t="shared" si="2"/>
        <v>36</v>
      </c>
      <c r="F68" s="98">
        <v>-100.78740157480314</v>
      </c>
    </row>
    <row r="69" spans="1:6">
      <c r="A69" s="21" t="s">
        <v>79</v>
      </c>
      <c r="C69" s="22">
        <v>42</v>
      </c>
      <c r="D69" s="23">
        <v>45</v>
      </c>
      <c r="E69" s="23">
        <f t="shared" si="2"/>
        <v>37</v>
      </c>
      <c r="F69" s="98">
        <v>-101.59595173219152</v>
      </c>
    </row>
    <row r="70" spans="1:6">
      <c r="A70" s="21" t="s">
        <v>77</v>
      </c>
      <c r="C70" s="22">
        <v>36</v>
      </c>
      <c r="D70" s="23">
        <v>22</v>
      </c>
      <c r="E70" s="23">
        <f t="shared" si="2"/>
        <v>38</v>
      </c>
      <c r="F70" s="98">
        <v>-110.88709677419355</v>
      </c>
    </row>
    <row r="71" spans="1:6">
      <c r="A71" s="21" t="s">
        <v>78</v>
      </c>
      <c r="C71" s="22">
        <v>33</v>
      </c>
      <c r="D71" s="23">
        <v>50</v>
      </c>
      <c r="E71" s="23">
        <f t="shared" si="2"/>
        <v>39</v>
      </c>
      <c r="F71" s="98">
        <v>-135.20074696545285</v>
      </c>
    </row>
    <row r="72" spans="1:6">
      <c r="A72" s="89"/>
      <c r="B72" s="11"/>
      <c r="C72" s="65"/>
      <c r="D72" s="66"/>
      <c r="E72" s="66"/>
      <c r="F72" s="103"/>
    </row>
    <row r="73" spans="1:6">
      <c r="A73" s="21" t="s">
        <v>86</v>
      </c>
      <c r="B73" s="44" t="s">
        <v>117</v>
      </c>
      <c r="F73" s="104"/>
    </row>
    <row r="74" spans="1:6">
      <c r="A74" s="21" t="s">
        <v>88</v>
      </c>
      <c r="B74" s="44" t="s">
        <v>180</v>
      </c>
      <c r="F74" s="104"/>
    </row>
    <row r="75" spans="1:6">
      <c r="A75" s="21" t="s">
        <v>90</v>
      </c>
      <c r="B75" s="38" t="s">
        <v>181</v>
      </c>
      <c r="F75" s="104"/>
    </row>
    <row r="76" spans="1:6">
      <c r="A76" s="21"/>
      <c r="B76" s="38" t="s">
        <v>182</v>
      </c>
      <c r="F76" s="104"/>
    </row>
    <row r="77" spans="1:6" ht="18" thickBot="1">
      <c r="A77" s="76"/>
      <c r="B77" s="3"/>
      <c r="C77" s="3"/>
      <c r="D77" s="3"/>
      <c r="E77" s="3"/>
      <c r="F77" s="105"/>
    </row>
    <row r="78" spans="1:6">
      <c r="A78" s="44"/>
      <c r="F78" s="106"/>
    </row>
    <row r="79" spans="1:6">
      <c r="F79" s="106"/>
    </row>
    <row r="80" spans="1:6">
      <c r="F80" s="106"/>
    </row>
    <row r="81" spans="6:6">
      <c r="F81" s="106"/>
    </row>
    <row r="82" spans="6:6">
      <c r="F82" s="106"/>
    </row>
    <row r="83" spans="6:6">
      <c r="F83" s="106"/>
    </row>
    <row r="84" spans="6:6">
      <c r="F84" s="106"/>
    </row>
    <row r="85" spans="6:6">
      <c r="F85" s="106"/>
    </row>
    <row r="86" spans="6:6">
      <c r="F86" s="106"/>
    </row>
    <row r="87" spans="6:6">
      <c r="F87" s="106"/>
    </row>
    <row r="88" spans="6:6">
      <c r="F88" s="106"/>
    </row>
    <row r="89" spans="6:6">
      <c r="F89" s="106"/>
    </row>
    <row r="90" spans="6:6">
      <c r="F90" s="106"/>
    </row>
    <row r="91" spans="6:6">
      <c r="F91" s="106"/>
    </row>
    <row r="92" spans="6:6">
      <c r="F92" s="106"/>
    </row>
    <row r="93" spans="6:6">
      <c r="F93" s="106"/>
    </row>
    <row r="94" spans="6:6">
      <c r="F94" s="106"/>
    </row>
    <row r="95" spans="6:6">
      <c r="F95" s="106"/>
    </row>
    <row r="96" spans="6:6">
      <c r="F96" s="106"/>
    </row>
    <row r="97" spans="6:6">
      <c r="F97" s="106"/>
    </row>
    <row r="98" spans="6:6">
      <c r="F98" s="106"/>
    </row>
    <row r="99" spans="6:6">
      <c r="F99" s="106"/>
    </row>
    <row r="100" spans="6:6">
      <c r="F100" s="106"/>
    </row>
    <row r="101" spans="6:6">
      <c r="F101" s="106"/>
    </row>
    <row r="102" spans="6:6">
      <c r="F102" s="106"/>
    </row>
    <row r="103" spans="6:6">
      <c r="F103" s="106"/>
    </row>
    <row r="104" spans="6:6">
      <c r="F104" s="106"/>
    </row>
    <row r="105" spans="6:6">
      <c r="F105" s="106"/>
    </row>
    <row r="106" spans="6:6">
      <c r="F106" s="106"/>
    </row>
    <row r="107" spans="6:6">
      <c r="F107" s="106"/>
    </row>
    <row r="108" spans="6:6">
      <c r="F108" s="106"/>
    </row>
    <row r="109" spans="6:6">
      <c r="F109" s="106"/>
    </row>
    <row r="110" spans="6:6">
      <c r="F110" s="106"/>
    </row>
    <row r="111" spans="6:6">
      <c r="F111" s="106"/>
    </row>
    <row r="112" spans="6:6">
      <c r="F112" s="106"/>
    </row>
    <row r="113" spans="6:6">
      <c r="F113" s="106"/>
    </row>
    <row r="114" spans="6:6">
      <c r="F114" s="106"/>
    </row>
    <row r="115" spans="6:6">
      <c r="F115" s="106"/>
    </row>
    <row r="116" spans="6:6">
      <c r="F116" s="106"/>
    </row>
    <row r="117" spans="6:6">
      <c r="F117" s="106"/>
    </row>
    <row r="118" spans="6:6">
      <c r="F118" s="106"/>
    </row>
    <row r="119" spans="6:6">
      <c r="F119" s="106"/>
    </row>
    <row r="120" spans="6:6">
      <c r="F120" s="106"/>
    </row>
    <row r="121" spans="6:6">
      <c r="F121" s="106"/>
    </row>
    <row r="122" spans="6:6">
      <c r="F122" s="106"/>
    </row>
    <row r="123" spans="6:6">
      <c r="F123" s="106"/>
    </row>
    <row r="124" spans="6:6">
      <c r="F124" s="106"/>
    </row>
    <row r="125" spans="6:6">
      <c r="F125" s="106"/>
    </row>
    <row r="126" spans="6:6">
      <c r="F126" s="106"/>
    </row>
    <row r="127" spans="6:6">
      <c r="F127" s="106"/>
    </row>
    <row r="128" spans="6:6">
      <c r="F128" s="106"/>
    </row>
    <row r="129" spans="6:6">
      <c r="F129" s="106"/>
    </row>
    <row r="130" spans="6:6">
      <c r="F130" s="106"/>
    </row>
    <row r="131" spans="6:6">
      <c r="F131" s="106"/>
    </row>
    <row r="132" spans="6:6">
      <c r="F132" s="106"/>
    </row>
    <row r="133" spans="6:6">
      <c r="F133" s="106"/>
    </row>
    <row r="134" spans="6:6">
      <c r="F134" s="106"/>
    </row>
    <row r="135" spans="6:6">
      <c r="F135" s="106"/>
    </row>
    <row r="136" spans="6:6">
      <c r="F136" s="106"/>
    </row>
    <row r="137" spans="6:6">
      <c r="F137" s="106"/>
    </row>
    <row r="138" spans="6:6">
      <c r="F138" s="106"/>
    </row>
    <row r="139" spans="6:6">
      <c r="F139" s="106"/>
    </row>
    <row r="140" spans="6:6">
      <c r="F140" s="106"/>
    </row>
    <row r="141" spans="6:6">
      <c r="F141" s="106"/>
    </row>
    <row r="142" spans="6:6">
      <c r="F142" s="106"/>
    </row>
    <row r="143" spans="6:6">
      <c r="F143" s="106"/>
    </row>
    <row r="144" spans="6:6">
      <c r="F144" s="106"/>
    </row>
    <row r="145" spans="6:6">
      <c r="F145" s="106"/>
    </row>
    <row r="146" spans="6:6">
      <c r="F146" s="106"/>
    </row>
    <row r="147" spans="6:6">
      <c r="F147" s="106"/>
    </row>
    <row r="148" spans="6:6">
      <c r="F148" s="106"/>
    </row>
    <row r="149" spans="6:6">
      <c r="F149" s="106"/>
    </row>
    <row r="150" spans="6:6">
      <c r="F150" s="106"/>
    </row>
    <row r="151" spans="6:6">
      <c r="F151" s="106"/>
    </row>
    <row r="152" spans="6:6">
      <c r="F152" s="106"/>
    </row>
    <row r="153" spans="6:6">
      <c r="F153" s="106"/>
    </row>
    <row r="154" spans="6:6">
      <c r="F154" s="106"/>
    </row>
    <row r="155" spans="6:6">
      <c r="F155" s="106"/>
    </row>
    <row r="156" spans="6:6">
      <c r="F156" s="106"/>
    </row>
    <row r="157" spans="6:6">
      <c r="F157" s="106"/>
    </row>
    <row r="158" spans="6:6">
      <c r="F158" s="106"/>
    </row>
    <row r="159" spans="6:6">
      <c r="F159" s="106"/>
    </row>
    <row r="160" spans="6:6">
      <c r="F160" s="106"/>
    </row>
    <row r="161" spans="6:6">
      <c r="F161" s="106"/>
    </row>
    <row r="162" spans="6:6">
      <c r="F162" s="106"/>
    </row>
    <row r="163" spans="6:6">
      <c r="F163" s="106"/>
    </row>
    <row r="164" spans="6:6">
      <c r="F164" s="106"/>
    </row>
    <row r="165" spans="6:6">
      <c r="F165" s="106"/>
    </row>
    <row r="166" spans="6:6">
      <c r="F166" s="106"/>
    </row>
    <row r="167" spans="6:6">
      <c r="F167" s="106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  <rowBreaks count="1" manualBreakCount="1">
    <brk id="77" max="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5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>
      <c r="A2" s="1" t="s">
        <v>146</v>
      </c>
    </row>
    <row r="3" spans="1:7" ht="18" thickBot="1">
      <c r="A3" s="3"/>
      <c r="B3" s="77" t="s">
        <v>147</v>
      </c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78" t="s">
        <v>148</v>
      </c>
      <c r="G4" s="16"/>
    </row>
    <row r="5" spans="1:7">
      <c r="A5" s="10" t="s">
        <v>2</v>
      </c>
      <c r="B5" s="11"/>
      <c r="C5" s="79" t="s">
        <v>149</v>
      </c>
      <c r="D5" s="14" t="s">
        <v>3</v>
      </c>
      <c r="E5" s="14" t="s">
        <v>150</v>
      </c>
      <c r="F5" s="48" t="s">
        <v>151</v>
      </c>
      <c r="G5" s="16"/>
    </row>
    <row r="6" spans="1:7">
      <c r="A6" s="16"/>
      <c r="B6" s="17"/>
      <c r="C6" s="18"/>
      <c r="D6" s="19"/>
      <c r="E6" s="19"/>
      <c r="F6" s="20" t="s">
        <v>152</v>
      </c>
      <c r="G6" s="16"/>
    </row>
    <row r="7" spans="1:7">
      <c r="A7" s="21" t="s">
        <v>34</v>
      </c>
      <c r="B7" s="17"/>
      <c r="C7" s="22">
        <v>1</v>
      </c>
      <c r="D7" s="80">
        <v>1</v>
      </c>
      <c r="E7" s="23">
        <f>RANK(F7,F$7:F$66,0)</f>
        <v>1</v>
      </c>
      <c r="F7" s="81">
        <v>114.9</v>
      </c>
      <c r="G7" s="16"/>
    </row>
    <row r="8" spans="1:7">
      <c r="A8" s="21" t="s">
        <v>153</v>
      </c>
      <c r="B8" s="17"/>
      <c r="C8" s="22">
        <v>2</v>
      </c>
      <c r="D8" s="80">
        <v>3</v>
      </c>
      <c r="E8" s="23">
        <f>RANK(F8,F$7:F$66,0)</f>
        <v>2</v>
      </c>
      <c r="F8" s="81">
        <v>110.3</v>
      </c>
      <c r="G8" s="16"/>
    </row>
    <row r="9" spans="1:7">
      <c r="A9" s="21" t="s">
        <v>28</v>
      </c>
      <c r="B9" s="17"/>
      <c r="C9" s="22">
        <v>3</v>
      </c>
      <c r="D9" s="80">
        <v>2</v>
      </c>
      <c r="E9" s="23">
        <f>RANK(F9,F$7:F$66,0)</f>
        <v>3</v>
      </c>
      <c r="F9" s="81">
        <v>109.8</v>
      </c>
      <c r="G9" s="16"/>
    </row>
    <row r="10" spans="1:7">
      <c r="A10" s="21" t="s">
        <v>78</v>
      </c>
      <c r="B10" s="17"/>
      <c r="C10" s="22">
        <v>4</v>
      </c>
      <c r="D10" s="80">
        <v>4</v>
      </c>
      <c r="E10" s="23">
        <f>RANK(F10,F$7:F$66,0)</f>
        <v>4</v>
      </c>
      <c r="F10" s="81">
        <v>108</v>
      </c>
      <c r="G10" s="16"/>
    </row>
    <row r="11" spans="1:7">
      <c r="A11" s="21" t="s">
        <v>8</v>
      </c>
      <c r="B11" s="17"/>
      <c r="C11" s="22">
        <v>5</v>
      </c>
      <c r="D11" s="80">
        <v>5</v>
      </c>
      <c r="E11" s="23">
        <f>RANK(F11,F$7:F$66,0)</f>
        <v>5</v>
      </c>
      <c r="F11" s="81">
        <v>104.2</v>
      </c>
      <c r="G11" s="16"/>
    </row>
    <row r="12" spans="1:7">
      <c r="A12" s="21"/>
      <c r="B12" s="17"/>
      <c r="C12" s="22"/>
      <c r="D12" s="80"/>
      <c r="E12" s="23"/>
      <c r="F12" s="81"/>
      <c r="G12" s="16"/>
    </row>
    <row r="13" spans="1:7">
      <c r="A13" s="21" t="s">
        <v>9</v>
      </c>
      <c r="B13" s="82"/>
      <c r="C13" s="22">
        <v>8</v>
      </c>
      <c r="D13" s="80">
        <v>6</v>
      </c>
      <c r="E13" s="23">
        <f>RANK(F13,F$7:F$66,0)</f>
        <v>6</v>
      </c>
      <c r="F13" s="81">
        <v>103.3</v>
      </c>
      <c r="G13" s="16"/>
    </row>
    <row r="14" spans="1:7">
      <c r="A14" s="21" t="s">
        <v>50</v>
      </c>
      <c r="B14" s="82"/>
      <c r="C14" s="22">
        <v>7</v>
      </c>
      <c r="D14" s="80">
        <v>7</v>
      </c>
      <c r="E14" s="23">
        <f>RANK(F14,F$7:F$66,0)</f>
        <v>7</v>
      </c>
      <c r="F14" s="81">
        <v>103.2</v>
      </c>
      <c r="G14" s="16"/>
    </row>
    <row r="15" spans="1:7">
      <c r="A15" s="21" t="s">
        <v>36</v>
      </c>
      <c r="B15" s="82"/>
      <c r="C15" s="22">
        <v>6</v>
      </c>
      <c r="D15" s="80">
        <v>10</v>
      </c>
      <c r="E15" s="23">
        <f>RANK(F15,F$7:F$66,0)</f>
        <v>8</v>
      </c>
      <c r="F15" s="81">
        <v>101.3</v>
      </c>
      <c r="G15" s="16"/>
    </row>
    <row r="16" spans="1:7">
      <c r="A16" s="21" t="s">
        <v>84</v>
      </c>
      <c r="B16" s="17"/>
      <c r="C16" s="22">
        <v>19</v>
      </c>
      <c r="D16" s="80">
        <v>8</v>
      </c>
      <c r="E16" s="23">
        <f>RANK(F16,F$7:F$66,0)</f>
        <v>9</v>
      </c>
      <c r="F16" s="81">
        <v>100.8</v>
      </c>
      <c r="G16" s="16"/>
    </row>
    <row r="17" spans="1:7">
      <c r="A17" s="21" t="s">
        <v>140</v>
      </c>
      <c r="B17" s="82"/>
      <c r="C17" s="22">
        <v>9</v>
      </c>
      <c r="D17" s="80">
        <v>18</v>
      </c>
      <c r="E17" s="23">
        <f>RANK(F17,F$7:F$66,0)</f>
        <v>10</v>
      </c>
      <c r="F17" s="81">
        <v>100.7</v>
      </c>
      <c r="G17" s="16"/>
    </row>
    <row r="18" spans="1:7">
      <c r="A18" s="21"/>
      <c r="B18" s="82"/>
      <c r="C18" s="22"/>
      <c r="D18" s="80"/>
      <c r="E18" s="23"/>
      <c r="F18" s="81"/>
      <c r="G18" s="16"/>
    </row>
    <row r="19" spans="1:7">
      <c r="A19" s="21" t="s">
        <v>52</v>
      </c>
      <c r="B19" s="82"/>
      <c r="C19" s="22">
        <v>10</v>
      </c>
      <c r="D19" s="80">
        <v>11</v>
      </c>
      <c r="E19" s="23">
        <f>RANK(F19,F$7:F$66,0)</f>
        <v>11</v>
      </c>
      <c r="F19" s="81">
        <v>99.6</v>
      </c>
      <c r="G19" s="16"/>
    </row>
    <row r="20" spans="1:7">
      <c r="A20" s="21" t="s">
        <v>139</v>
      </c>
      <c r="B20" s="17"/>
      <c r="C20" s="22">
        <v>17</v>
      </c>
      <c r="D20" s="80">
        <v>15</v>
      </c>
      <c r="E20" s="23">
        <f>RANK(F20,F$7:F$66,0)</f>
        <v>12</v>
      </c>
      <c r="F20" s="81">
        <v>98.9</v>
      </c>
      <c r="G20" s="16"/>
    </row>
    <row r="21" spans="1:7">
      <c r="A21" s="21" t="s">
        <v>135</v>
      </c>
      <c r="B21" s="82"/>
      <c r="C21" s="22">
        <v>14</v>
      </c>
      <c r="D21" s="80">
        <v>12</v>
      </c>
      <c r="E21" s="23">
        <f>RANK(F21,F$7:F$66,0)</f>
        <v>13</v>
      </c>
      <c r="F21" s="81">
        <v>98.4</v>
      </c>
      <c r="G21" s="16"/>
    </row>
    <row r="22" spans="1:7">
      <c r="A22" s="21" t="s">
        <v>46</v>
      </c>
      <c r="B22" s="82"/>
      <c r="C22" s="22">
        <v>12</v>
      </c>
      <c r="D22" s="80">
        <v>9</v>
      </c>
      <c r="E22" s="23">
        <f>RANK(F22,F$7:F$66,0)</f>
        <v>14</v>
      </c>
      <c r="F22" s="81">
        <v>98.2</v>
      </c>
      <c r="G22" s="16"/>
    </row>
    <row r="23" spans="1:7">
      <c r="A23" s="21" t="s">
        <v>134</v>
      </c>
      <c r="B23" s="17"/>
      <c r="C23" s="22">
        <v>22</v>
      </c>
      <c r="D23" s="80">
        <v>17</v>
      </c>
      <c r="E23" s="23">
        <f>RANK(F23,F$7:F$66,0)</f>
        <v>15</v>
      </c>
      <c r="F23" s="81">
        <v>98.1</v>
      </c>
      <c r="G23" s="16"/>
    </row>
    <row r="24" spans="1:7">
      <c r="A24" s="21"/>
      <c r="B24" s="17"/>
      <c r="C24" s="22"/>
      <c r="D24" s="80"/>
      <c r="E24" s="23"/>
      <c r="F24" s="81"/>
      <c r="G24" s="16"/>
    </row>
    <row r="25" spans="1:7">
      <c r="A25" s="83" t="s">
        <v>108</v>
      </c>
      <c r="B25" s="84"/>
      <c r="C25" s="85"/>
      <c r="D25" s="86"/>
      <c r="E25" s="87"/>
      <c r="F25" s="88">
        <v>97.8</v>
      </c>
      <c r="G25" s="16"/>
    </row>
    <row r="26" spans="1:7">
      <c r="A26" s="21" t="s">
        <v>133</v>
      </c>
      <c r="B26" s="82"/>
      <c r="C26" s="22">
        <v>15</v>
      </c>
      <c r="D26" s="80">
        <v>16</v>
      </c>
      <c r="E26" s="23">
        <f>RANK(F26,F$7:F$66,0)-1</f>
        <v>16</v>
      </c>
      <c r="F26" s="81">
        <v>97.6</v>
      </c>
      <c r="G26" s="16"/>
    </row>
    <row r="27" spans="1:7">
      <c r="A27" s="21" t="s">
        <v>138</v>
      </c>
      <c r="B27" s="17"/>
      <c r="C27" s="22">
        <v>24</v>
      </c>
      <c r="D27" s="80">
        <v>21</v>
      </c>
      <c r="E27" s="23">
        <f>RANK(F27,F$7:F$66,0)-1</f>
        <v>16</v>
      </c>
      <c r="F27" s="81">
        <v>97.6</v>
      </c>
      <c r="G27" s="16"/>
    </row>
    <row r="28" spans="1:7">
      <c r="A28" s="21" t="s">
        <v>49</v>
      </c>
      <c r="B28" s="17"/>
      <c r="C28" s="22">
        <v>46</v>
      </c>
      <c r="D28" s="80">
        <v>32</v>
      </c>
      <c r="E28" s="23">
        <f>RANK(F28,F$7:F$66,0)-1</f>
        <v>18</v>
      </c>
      <c r="F28" s="81">
        <v>97.5</v>
      </c>
      <c r="G28" s="16"/>
    </row>
    <row r="29" spans="1:7">
      <c r="A29" s="21" t="s">
        <v>154</v>
      </c>
      <c r="B29" s="17"/>
      <c r="C29" s="22">
        <v>30</v>
      </c>
      <c r="D29" s="80">
        <v>24</v>
      </c>
      <c r="E29" s="23">
        <f>RANK(F29,F$7:F$66,0)-1</f>
        <v>18</v>
      </c>
      <c r="F29" s="81">
        <v>97.5</v>
      </c>
      <c r="G29" s="16"/>
    </row>
    <row r="30" spans="1:7">
      <c r="A30" s="21" t="s">
        <v>111</v>
      </c>
      <c r="B30" s="17"/>
      <c r="C30" s="22">
        <v>16</v>
      </c>
      <c r="D30" s="80">
        <v>19</v>
      </c>
      <c r="E30" s="23">
        <f>RANK(F30,F$7:F$66,0)-1</f>
        <v>20</v>
      </c>
      <c r="F30" s="81">
        <v>97.1</v>
      </c>
      <c r="G30" s="16"/>
    </row>
    <row r="31" spans="1:7">
      <c r="A31" s="21"/>
      <c r="B31" s="17"/>
      <c r="C31" s="22"/>
      <c r="D31" s="80"/>
      <c r="E31" s="23"/>
      <c r="F31" s="81"/>
      <c r="G31" s="16"/>
    </row>
    <row r="32" spans="1:7">
      <c r="A32" s="21" t="s">
        <v>83</v>
      </c>
      <c r="B32" s="17"/>
      <c r="C32" s="22">
        <v>32</v>
      </c>
      <c r="D32" s="80">
        <v>26</v>
      </c>
      <c r="E32" s="23">
        <f>RANK(F32,F$7:F$66,0)-1</f>
        <v>21</v>
      </c>
      <c r="F32" s="81">
        <v>96.8</v>
      </c>
      <c r="G32" s="16"/>
    </row>
    <row r="33" spans="1:7">
      <c r="A33" s="21" t="s">
        <v>79</v>
      </c>
      <c r="B33" s="17"/>
      <c r="C33" s="22">
        <v>21</v>
      </c>
      <c r="D33" s="80">
        <v>22</v>
      </c>
      <c r="E33" s="23">
        <f>RANK(F33,F$7:F$66,0)-1</f>
        <v>22</v>
      </c>
      <c r="F33" s="81">
        <v>95.4</v>
      </c>
      <c r="G33" s="16"/>
    </row>
    <row r="34" spans="1:7">
      <c r="A34" s="21" t="s">
        <v>72</v>
      </c>
      <c r="B34" s="17"/>
      <c r="C34" s="22">
        <v>39</v>
      </c>
      <c r="D34" s="80">
        <v>28</v>
      </c>
      <c r="E34" s="23">
        <f>RANK(F34,F$7:F$66,0)-1</f>
        <v>23</v>
      </c>
      <c r="F34" s="81">
        <v>95.2</v>
      </c>
      <c r="G34" s="16"/>
    </row>
    <row r="35" spans="1:7">
      <c r="A35" s="21" t="s">
        <v>131</v>
      </c>
      <c r="B35" s="82"/>
      <c r="C35" s="22">
        <v>13</v>
      </c>
      <c r="D35" s="80">
        <v>14</v>
      </c>
      <c r="E35" s="23">
        <f>RANK(F35,F$7:F$66,0)-1</f>
        <v>23</v>
      </c>
      <c r="F35" s="81">
        <v>95.2</v>
      </c>
      <c r="G35" s="16"/>
    </row>
    <row r="36" spans="1:7">
      <c r="A36" s="21" t="s">
        <v>47</v>
      </c>
      <c r="B36" s="17"/>
      <c r="C36" s="22">
        <v>18</v>
      </c>
      <c r="D36" s="80">
        <v>20</v>
      </c>
      <c r="E36" s="23">
        <f>RANK(F36,F$7:F$66,0)-1</f>
        <v>25</v>
      </c>
      <c r="F36" s="81">
        <v>94.8</v>
      </c>
      <c r="G36" s="16"/>
    </row>
    <row r="37" spans="1:7">
      <c r="A37" s="21"/>
      <c r="B37" s="17"/>
      <c r="C37" s="22"/>
      <c r="D37" s="80"/>
      <c r="E37" s="23"/>
      <c r="F37" s="81"/>
      <c r="G37" s="16"/>
    </row>
    <row r="38" spans="1:7">
      <c r="A38" s="21" t="s">
        <v>33</v>
      </c>
      <c r="B38" s="17"/>
      <c r="C38" s="22">
        <v>20</v>
      </c>
      <c r="D38" s="80">
        <v>23</v>
      </c>
      <c r="E38" s="23">
        <f>RANK(F38,F$7:F$66,0)-1</f>
        <v>26</v>
      </c>
      <c r="F38" s="81">
        <v>94.1</v>
      </c>
      <c r="G38" s="16"/>
    </row>
    <row r="39" spans="1:7">
      <c r="A39" s="21" t="s">
        <v>41</v>
      </c>
      <c r="B39" s="17"/>
      <c r="C39" s="22">
        <v>28</v>
      </c>
      <c r="D39" s="80">
        <v>27</v>
      </c>
      <c r="E39" s="23">
        <f>RANK(F39,F$7:F$66,0)-1</f>
        <v>27</v>
      </c>
      <c r="F39" s="81">
        <v>93.6</v>
      </c>
      <c r="G39" s="16"/>
    </row>
    <row r="40" spans="1:7">
      <c r="A40" s="21" t="s">
        <v>51</v>
      </c>
      <c r="B40" s="82"/>
      <c r="C40" s="22">
        <v>11</v>
      </c>
      <c r="D40" s="80">
        <v>13</v>
      </c>
      <c r="E40" s="23">
        <f>RANK(F40,F$7:F$66,0)-1</f>
        <v>27</v>
      </c>
      <c r="F40" s="81">
        <v>93.6</v>
      </c>
      <c r="G40" s="16"/>
    </row>
    <row r="41" spans="1:7">
      <c r="A41" s="21" t="s">
        <v>77</v>
      </c>
      <c r="B41" s="17"/>
      <c r="C41" s="22">
        <v>27</v>
      </c>
      <c r="D41" s="80">
        <v>25</v>
      </c>
      <c r="E41" s="23">
        <f>RANK(F41,F$7:F$66,0)-1</f>
        <v>29</v>
      </c>
      <c r="F41" s="81">
        <v>93.5</v>
      </c>
      <c r="G41" s="16"/>
    </row>
    <row r="42" spans="1:7">
      <c r="A42" s="21" t="s">
        <v>136</v>
      </c>
      <c r="B42" s="17"/>
      <c r="C42" s="22">
        <v>29</v>
      </c>
      <c r="D42" s="80">
        <v>37</v>
      </c>
      <c r="E42" s="23">
        <f>RANK(F42,F$7:F$66,0)-1</f>
        <v>30</v>
      </c>
      <c r="F42" s="81">
        <v>92.6</v>
      </c>
      <c r="G42" s="16"/>
    </row>
    <row r="43" spans="1:7">
      <c r="A43" s="21"/>
      <c r="B43" s="17"/>
      <c r="C43" s="22"/>
      <c r="D43" s="80"/>
      <c r="E43" s="23"/>
      <c r="F43" s="81"/>
      <c r="G43" s="16"/>
    </row>
    <row r="44" spans="1:7">
      <c r="A44" s="21" t="s">
        <v>80</v>
      </c>
      <c r="B44" s="17"/>
      <c r="C44" s="22">
        <v>34</v>
      </c>
      <c r="D44" s="80">
        <v>38</v>
      </c>
      <c r="E44" s="23">
        <f>RANK(F44,F$7:F$66,0)-1</f>
        <v>30</v>
      </c>
      <c r="F44" s="81">
        <v>92.6</v>
      </c>
      <c r="G44" s="16"/>
    </row>
    <row r="45" spans="1:7">
      <c r="A45" s="21" t="s">
        <v>67</v>
      </c>
      <c r="B45" s="17"/>
      <c r="C45" s="22">
        <v>31</v>
      </c>
      <c r="D45" s="80">
        <v>31</v>
      </c>
      <c r="E45" s="23">
        <f>RANK(F45,F$7:F$66,0)-1</f>
        <v>32</v>
      </c>
      <c r="F45" s="81">
        <v>92.5</v>
      </c>
      <c r="G45" s="16"/>
    </row>
    <row r="46" spans="1:7">
      <c r="A46" s="21" t="s">
        <v>81</v>
      </c>
      <c r="B46" s="17"/>
      <c r="C46" s="22">
        <v>35</v>
      </c>
      <c r="D46" s="80">
        <v>35</v>
      </c>
      <c r="E46" s="23">
        <f>RANK(F46,F$7:F$66,0)-1</f>
        <v>33</v>
      </c>
      <c r="F46" s="81">
        <v>92.1</v>
      </c>
      <c r="G46" s="16"/>
    </row>
    <row r="47" spans="1:7">
      <c r="A47" s="21" t="s">
        <v>48</v>
      </c>
      <c r="B47" s="17"/>
      <c r="C47" s="22">
        <v>25</v>
      </c>
      <c r="D47" s="80">
        <v>30</v>
      </c>
      <c r="E47" s="23">
        <f>RANK(F47,F$7:F$66,0)-1</f>
        <v>34</v>
      </c>
      <c r="F47" s="81">
        <v>91.6</v>
      </c>
      <c r="G47" s="16"/>
    </row>
    <row r="48" spans="1:7">
      <c r="A48" s="21" t="s">
        <v>137</v>
      </c>
      <c r="B48" s="17"/>
      <c r="C48" s="22">
        <v>37</v>
      </c>
      <c r="D48" s="80">
        <v>34</v>
      </c>
      <c r="E48" s="23">
        <f>RANK(F48,F$7:F$66,0)-1</f>
        <v>35</v>
      </c>
      <c r="F48" s="81">
        <v>90.8</v>
      </c>
      <c r="G48" s="16"/>
    </row>
    <row r="49" spans="1:7">
      <c r="A49" s="21"/>
      <c r="B49" s="17"/>
      <c r="C49" s="22"/>
      <c r="D49" s="80"/>
      <c r="E49" s="23"/>
      <c r="F49" s="81"/>
      <c r="G49" s="16"/>
    </row>
    <row r="50" spans="1:7">
      <c r="A50" s="21" t="s">
        <v>73</v>
      </c>
      <c r="B50" s="17"/>
      <c r="C50" s="22">
        <v>26</v>
      </c>
      <c r="D50" s="80">
        <v>33</v>
      </c>
      <c r="E50" s="23">
        <f>RANK(F50,F$7:F$66,0)-1</f>
        <v>36</v>
      </c>
      <c r="F50" s="81">
        <v>90.6</v>
      </c>
      <c r="G50" s="16"/>
    </row>
    <row r="51" spans="1:7">
      <c r="A51" s="21" t="s">
        <v>53</v>
      </c>
      <c r="B51" s="17"/>
      <c r="C51" s="22">
        <v>23</v>
      </c>
      <c r="D51" s="80">
        <v>29</v>
      </c>
      <c r="E51" s="23">
        <f>RANK(F51,F$7:F$66,0)-1</f>
        <v>37</v>
      </c>
      <c r="F51" s="81">
        <v>90.1</v>
      </c>
      <c r="G51" s="16"/>
    </row>
    <row r="52" spans="1:7">
      <c r="A52" s="21" t="s">
        <v>71</v>
      </c>
      <c r="B52" s="17"/>
      <c r="C52" s="22">
        <v>40</v>
      </c>
      <c r="D52" s="80">
        <v>41</v>
      </c>
      <c r="E52" s="23">
        <f>RANK(F52,F$7:F$66,0)-1</f>
        <v>38</v>
      </c>
      <c r="F52" s="81">
        <v>89.4</v>
      </c>
      <c r="G52" s="16"/>
    </row>
    <row r="53" spans="1:7">
      <c r="A53" s="21" t="s">
        <v>132</v>
      </c>
      <c r="B53" s="17"/>
      <c r="C53" s="22">
        <v>36</v>
      </c>
      <c r="D53" s="80">
        <v>40</v>
      </c>
      <c r="E53" s="23">
        <f>RANK(F53,F$7:F$66,0)-1</f>
        <v>39</v>
      </c>
      <c r="F53" s="81">
        <v>88.4</v>
      </c>
      <c r="G53" s="16"/>
    </row>
    <row r="54" spans="1:7">
      <c r="A54" s="21" t="s">
        <v>75</v>
      </c>
      <c r="B54" s="17"/>
      <c r="C54" s="22">
        <v>33</v>
      </c>
      <c r="D54" s="80">
        <v>36</v>
      </c>
      <c r="E54" s="23">
        <f>RANK(F54,F$7:F$66,0)-1</f>
        <v>40</v>
      </c>
      <c r="F54" s="81">
        <v>87.5</v>
      </c>
      <c r="G54" s="16"/>
    </row>
    <row r="55" spans="1:7">
      <c r="A55" s="21"/>
      <c r="B55" s="17"/>
      <c r="C55" s="22"/>
      <c r="D55" s="80"/>
      <c r="E55" s="23"/>
      <c r="F55" s="81"/>
      <c r="G55" s="16"/>
    </row>
    <row r="56" spans="1:7">
      <c r="A56" s="21" t="s">
        <v>127</v>
      </c>
      <c r="B56" s="17"/>
      <c r="C56" s="22">
        <v>38</v>
      </c>
      <c r="D56" s="80">
        <v>39</v>
      </c>
      <c r="E56" s="23">
        <f>RANK(F56,F$7:F$66,0)-1</f>
        <v>41</v>
      </c>
      <c r="F56" s="81">
        <v>87.2</v>
      </c>
      <c r="G56" s="16"/>
    </row>
    <row r="57" spans="1:7">
      <c r="A57" s="21" t="s">
        <v>82</v>
      </c>
      <c r="B57" s="17"/>
      <c r="C57" s="22">
        <v>41</v>
      </c>
      <c r="D57" s="80">
        <v>43</v>
      </c>
      <c r="E57" s="23">
        <f>RANK(F57,F$7:F$66,0)-1</f>
        <v>42</v>
      </c>
      <c r="F57" s="81">
        <v>86.4</v>
      </c>
      <c r="G57" s="16"/>
    </row>
    <row r="58" spans="1:7">
      <c r="A58" s="21" t="s">
        <v>68</v>
      </c>
      <c r="B58" s="17"/>
      <c r="C58" s="22">
        <v>42</v>
      </c>
      <c r="D58" s="80">
        <v>42</v>
      </c>
      <c r="E58" s="23">
        <f>RANK(F58,F$7:F$66,0)-1</f>
        <v>43</v>
      </c>
      <c r="F58" s="81">
        <v>85.4</v>
      </c>
      <c r="G58" s="16"/>
    </row>
    <row r="59" spans="1:7">
      <c r="A59" s="21" t="s">
        <v>70</v>
      </c>
      <c r="B59" s="17"/>
      <c r="C59" s="22">
        <v>48</v>
      </c>
      <c r="D59" s="80">
        <v>47</v>
      </c>
      <c r="E59" s="23">
        <f>RANK(F59,F$7:F$66,0)-1</f>
        <v>44</v>
      </c>
      <c r="F59" s="81">
        <v>84.1</v>
      </c>
      <c r="G59" s="16"/>
    </row>
    <row r="60" spans="1:7">
      <c r="A60" s="21" t="s">
        <v>69</v>
      </c>
      <c r="B60" s="17"/>
      <c r="C60" s="22">
        <v>43</v>
      </c>
      <c r="D60" s="80">
        <v>44</v>
      </c>
      <c r="E60" s="23">
        <f>RANK(F60,F$7:F$66,0)-1</f>
        <v>45</v>
      </c>
      <c r="F60" s="81">
        <v>83.2</v>
      </c>
      <c r="G60" s="16"/>
    </row>
    <row r="61" spans="1:7">
      <c r="A61" s="21"/>
      <c r="B61" s="17"/>
      <c r="C61" s="22"/>
      <c r="D61" s="80"/>
      <c r="E61" s="23"/>
      <c r="F61" s="81"/>
      <c r="G61" s="16"/>
    </row>
    <row r="62" spans="1:7">
      <c r="A62" s="21" t="s">
        <v>26</v>
      </c>
      <c r="B62" s="17"/>
      <c r="C62" s="22">
        <v>44</v>
      </c>
      <c r="D62" s="80">
        <v>45</v>
      </c>
      <c r="E62" s="23">
        <f>RANK(F62,F$7:F$66,0)-1</f>
        <v>46</v>
      </c>
      <c r="F62" s="81">
        <v>82.9</v>
      </c>
      <c r="G62" s="16"/>
    </row>
    <row r="63" spans="1:7">
      <c r="A63" s="21" t="s">
        <v>74</v>
      </c>
      <c r="B63" s="17"/>
      <c r="C63" s="22">
        <v>45</v>
      </c>
      <c r="D63" s="80">
        <v>46</v>
      </c>
      <c r="E63" s="23">
        <f>RANK(F63,F$7:F$66,0)-1</f>
        <v>47</v>
      </c>
      <c r="F63" s="81">
        <v>80.099999999999994</v>
      </c>
      <c r="G63" s="16"/>
    </row>
    <row r="64" spans="1:7">
      <c r="A64" s="21" t="s">
        <v>76</v>
      </c>
      <c r="B64" s="17"/>
      <c r="C64" s="22">
        <v>50</v>
      </c>
      <c r="D64" s="80">
        <v>50</v>
      </c>
      <c r="E64" s="23">
        <f>RANK(F64,F$7:F$66,0)-1</f>
        <v>48</v>
      </c>
      <c r="F64" s="81">
        <v>78.8</v>
      </c>
      <c r="G64" s="16"/>
    </row>
    <row r="65" spans="1:7">
      <c r="A65" s="21" t="s">
        <v>27</v>
      </c>
      <c r="B65" s="17"/>
      <c r="C65" s="22">
        <v>47</v>
      </c>
      <c r="D65" s="80">
        <v>48</v>
      </c>
      <c r="E65" s="23">
        <f>RANK(F65,F$7:F$66,0)-1</f>
        <v>49</v>
      </c>
      <c r="F65" s="81">
        <v>78.7</v>
      </c>
      <c r="G65" s="16"/>
    </row>
    <row r="66" spans="1:7">
      <c r="A66" s="21" t="s">
        <v>35</v>
      </c>
      <c r="B66" s="17"/>
      <c r="C66" s="22">
        <v>49</v>
      </c>
      <c r="D66" s="80">
        <v>49</v>
      </c>
      <c r="E66" s="23">
        <f>RANK(F66,F$7:F$66,0)-1</f>
        <v>50</v>
      </c>
      <c r="F66" s="81">
        <v>76.599999999999994</v>
      </c>
      <c r="G66" s="16"/>
    </row>
    <row r="67" spans="1:7">
      <c r="A67" s="89"/>
      <c r="B67" s="11"/>
      <c r="C67" s="90"/>
      <c r="D67" s="91"/>
      <c r="E67" s="91"/>
      <c r="F67" s="92"/>
      <c r="G67" s="16"/>
    </row>
    <row r="68" spans="1:7">
      <c r="A68" s="21" t="s">
        <v>86</v>
      </c>
      <c r="B68" s="38" t="s">
        <v>155</v>
      </c>
      <c r="C68" s="82"/>
      <c r="D68" s="82"/>
      <c r="E68" s="82"/>
      <c r="F68" s="93"/>
      <c r="G68" s="16"/>
    </row>
    <row r="69" spans="1:7">
      <c r="A69" s="21" t="s">
        <v>88</v>
      </c>
      <c r="B69" s="40" t="s">
        <v>156</v>
      </c>
      <c r="C69" s="82"/>
      <c r="D69" s="82"/>
      <c r="E69" s="82"/>
      <c r="F69" s="93"/>
      <c r="G69" s="16"/>
    </row>
    <row r="70" spans="1:7">
      <c r="A70" s="21" t="s">
        <v>90</v>
      </c>
      <c r="B70" s="38" t="s">
        <v>157</v>
      </c>
      <c r="C70" s="82"/>
      <c r="D70" s="82"/>
      <c r="E70" s="82"/>
      <c r="F70" s="93"/>
      <c r="G70" s="16"/>
    </row>
    <row r="71" spans="1:7" ht="18" thickBot="1">
      <c r="A71" s="41"/>
      <c r="B71" s="42" t="s">
        <v>158</v>
      </c>
      <c r="C71" s="3"/>
      <c r="D71" s="3"/>
      <c r="E71" s="94"/>
      <c r="F71" s="95"/>
      <c r="G71" s="16"/>
    </row>
    <row r="72" spans="1:7">
      <c r="A72" s="44"/>
      <c r="B72" s="96"/>
      <c r="C72" s="96"/>
      <c r="D72" s="96"/>
      <c r="E72" s="96"/>
      <c r="F72" s="96"/>
    </row>
    <row r="73" spans="1:7">
      <c r="B73" s="96"/>
      <c r="C73" s="96"/>
      <c r="D73" s="96"/>
      <c r="E73" s="96"/>
      <c r="F73" s="96"/>
    </row>
    <row r="74" spans="1:7">
      <c r="B74" s="96"/>
      <c r="C74" s="96"/>
      <c r="D74" s="96"/>
      <c r="E74" s="96"/>
      <c r="F74" s="96"/>
    </row>
    <row r="75" spans="1:7">
      <c r="B75" s="96"/>
      <c r="C75" s="96"/>
      <c r="D75" s="96"/>
      <c r="E75" s="96"/>
      <c r="F75" s="9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6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121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122</v>
      </c>
      <c r="D5" s="13" t="s">
        <v>123</v>
      </c>
      <c r="E5" s="14" t="s">
        <v>124</v>
      </c>
      <c r="F5" s="15" t="s">
        <v>125</v>
      </c>
    </row>
    <row r="6" spans="1:6">
      <c r="A6" s="16"/>
      <c r="B6" s="17"/>
      <c r="C6" s="18"/>
      <c r="D6" s="19"/>
      <c r="E6" s="19"/>
      <c r="F6" s="20" t="s">
        <v>126</v>
      </c>
    </row>
    <row r="7" spans="1:6">
      <c r="A7" s="21" t="s">
        <v>8</v>
      </c>
      <c r="B7" s="17"/>
      <c r="C7" s="68">
        <v>1</v>
      </c>
      <c r="D7" s="23">
        <v>1</v>
      </c>
      <c r="E7" s="23">
        <f t="shared" ref="E7:E29" si="0">RANK(F7,F$7:F$67)</f>
        <v>1</v>
      </c>
      <c r="F7" s="69">
        <v>1818.4916121015151</v>
      </c>
    </row>
    <row r="8" spans="1:6">
      <c r="A8" s="21" t="s">
        <v>27</v>
      </c>
      <c r="B8" s="17"/>
      <c r="C8" s="68">
        <v>2</v>
      </c>
      <c r="D8" s="23">
        <v>2</v>
      </c>
      <c r="E8" s="23">
        <f t="shared" si="0"/>
        <v>2</v>
      </c>
      <c r="F8" s="69">
        <v>1316.8051948051948</v>
      </c>
    </row>
    <row r="9" spans="1:6">
      <c r="A9" s="21" t="s">
        <v>35</v>
      </c>
      <c r="B9" s="17"/>
      <c r="C9" s="68">
        <v>3</v>
      </c>
      <c r="D9" s="23">
        <v>3</v>
      </c>
      <c r="E9" s="23">
        <f t="shared" si="0"/>
        <v>3</v>
      </c>
      <c r="F9" s="69">
        <v>939.79546465095609</v>
      </c>
    </row>
    <row r="10" spans="1:6">
      <c r="A10" s="21" t="s">
        <v>33</v>
      </c>
      <c r="B10" s="17"/>
      <c r="C10" s="68">
        <v>4</v>
      </c>
      <c r="D10" s="23">
        <v>4</v>
      </c>
      <c r="E10" s="23">
        <f t="shared" si="0"/>
        <v>4</v>
      </c>
      <c r="F10" s="69">
        <v>888.16359696641382</v>
      </c>
    </row>
    <row r="11" spans="1:6">
      <c r="A11" s="21" t="s">
        <v>53</v>
      </c>
      <c r="B11" s="17"/>
      <c r="C11" s="68">
        <v>5</v>
      </c>
      <c r="D11" s="23">
        <v>5</v>
      </c>
      <c r="E11" s="23">
        <f t="shared" si="0"/>
        <v>5</v>
      </c>
      <c r="F11" s="69">
        <v>738.03589232303091</v>
      </c>
    </row>
    <row r="12" spans="1:6">
      <c r="A12" s="21"/>
      <c r="B12" s="17"/>
      <c r="C12" s="68"/>
      <c r="D12" s="23"/>
      <c r="E12" s="23"/>
      <c r="F12" s="69"/>
    </row>
    <row r="13" spans="1:6">
      <c r="A13" s="21" t="s">
        <v>111</v>
      </c>
      <c r="B13" s="17"/>
      <c r="C13" s="68">
        <v>6</v>
      </c>
      <c r="D13" s="23">
        <v>6</v>
      </c>
      <c r="E13" s="23">
        <f t="shared" si="0"/>
        <v>6</v>
      </c>
      <c r="F13" s="69">
        <v>716.67481662591683</v>
      </c>
    </row>
    <row r="14" spans="1:6">
      <c r="A14" s="21" t="s">
        <v>52</v>
      </c>
      <c r="B14" s="17"/>
      <c r="C14" s="68">
        <v>7</v>
      </c>
      <c r="D14" s="23">
        <v>7</v>
      </c>
      <c r="E14" s="23">
        <f t="shared" si="0"/>
        <v>7</v>
      </c>
      <c r="F14" s="69">
        <v>714.18269230769226</v>
      </c>
    </row>
    <row r="15" spans="1:6">
      <c r="A15" s="21" t="s">
        <v>69</v>
      </c>
      <c r="B15" s="17"/>
      <c r="C15" s="68">
        <v>8</v>
      </c>
      <c r="D15" s="23">
        <v>8</v>
      </c>
      <c r="E15" s="23">
        <f t="shared" si="0"/>
        <v>8</v>
      </c>
      <c r="F15" s="69">
        <v>668.49100860046917</v>
      </c>
    </row>
    <row r="16" spans="1:6">
      <c r="A16" s="21" t="s">
        <v>34</v>
      </c>
      <c r="B16" s="17"/>
      <c r="C16" s="68">
        <v>9</v>
      </c>
      <c r="D16" s="23">
        <v>9</v>
      </c>
      <c r="E16" s="23">
        <f t="shared" si="0"/>
        <v>9</v>
      </c>
      <c r="F16" s="69">
        <v>614.620815304031</v>
      </c>
    </row>
    <row r="17" spans="1:6">
      <c r="A17" s="21" t="s">
        <v>82</v>
      </c>
      <c r="B17" s="17"/>
      <c r="C17" s="68">
        <v>10</v>
      </c>
      <c r="D17" s="23">
        <v>10</v>
      </c>
      <c r="E17" s="23">
        <f t="shared" si="0"/>
        <v>10</v>
      </c>
      <c r="F17" s="69">
        <v>607.88590604026842</v>
      </c>
    </row>
    <row r="18" spans="1:6">
      <c r="A18" s="21"/>
      <c r="B18" s="17"/>
      <c r="C18" s="68"/>
      <c r="D18" s="23"/>
      <c r="E18" s="23"/>
      <c r="F18" s="69"/>
    </row>
    <row r="19" spans="1:6">
      <c r="A19" s="21" t="s">
        <v>9</v>
      </c>
      <c r="B19" s="17"/>
      <c r="C19" s="68">
        <v>11</v>
      </c>
      <c r="D19" s="23">
        <v>11</v>
      </c>
      <c r="E19" s="23">
        <f t="shared" si="0"/>
        <v>11</v>
      </c>
      <c r="F19" s="69">
        <v>506.22297148720952</v>
      </c>
    </row>
    <row r="20" spans="1:6">
      <c r="A20" s="21" t="s">
        <v>26</v>
      </c>
      <c r="B20" s="17"/>
      <c r="C20" s="68">
        <v>12</v>
      </c>
      <c r="D20" s="23">
        <v>12</v>
      </c>
      <c r="E20" s="23">
        <f t="shared" si="0"/>
        <v>12</v>
      </c>
      <c r="F20" s="69">
        <v>495.44381920493737</v>
      </c>
    </row>
    <row r="21" spans="1:6">
      <c r="A21" s="21" t="s">
        <v>50</v>
      </c>
      <c r="B21" s="17"/>
      <c r="C21" s="68">
        <v>13</v>
      </c>
      <c r="D21" s="23">
        <v>13</v>
      </c>
      <c r="E21" s="23">
        <f t="shared" si="0"/>
        <v>13</v>
      </c>
      <c r="F21" s="69">
        <v>414.79241132801764</v>
      </c>
    </row>
    <row r="22" spans="1:6">
      <c r="A22" s="21" t="s">
        <v>28</v>
      </c>
      <c r="B22" s="17"/>
      <c r="C22" s="68">
        <v>14</v>
      </c>
      <c r="D22" s="23">
        <v>14</v>
      </c>
      <c r="E22" s="23">
        <f t="shared" si="0"/>
        <v>14</v>
      </c>
      <c r="F22" s="69">
        <v>401.87044940999249</v>
      </c>
    </row>
    <row r="23" spans="1:6">
      <c r="A23" s="21" t="s">
        <v>127</v>
      </c>
      <c r="B23" s="17"/>
      <c r="C23" s="68">
        <v>15</v>
      </c>
      <c r="D23" s="23">
        <v>15</v>
      </c>
      <c r="E23" s="23">
        <f t="shared" si="0"/>
        <v>15</v>
      </c>
      <c r="F23" s="69">
        <v>359.30203364298268</v>
      </c>
    </row>
    <row r="24" spans="1:6">
      <c r="A24" s="21"/>
      <c r="B24" s="17"/>
      <c r="C24" s="68"/>
      <c r="D24" s="23"/>
      <c r="E24" s="23"/>
      <c r="F24" s="69"/>
    </row>
    <row r="25" spans="1:6">
      <c r="A25" s="21" t="s">
        <v>49</v>
      </c>
      <c r="B25" s="17"/>
      <c r="C25" s="68">
        <v>17</v>
      </c>
      <c r="D25" s="23">
        <v>17</v>
      </c>
      <c r="E25" s="23">
        <f t="shared" si="0"/>
        <v>16</v>
      </c>
      <c r="F25" s="69">
        <v>314.81940144478841</v>
      </c>
    </row>
    <row r="26" spans="1:6">
      <c r="A26" s="21" t="s">
        <v>70</v>
      </c>
      <c r="B26" s="17"/>
      <c r="C26" s="68">
        <v>16</v>
      </c>
      <c r="D26" s="23">
        <v>16</v>
      </c>
      <c r="E26" s="23">
        <f t="shared" si="0"/>
        <v>17</v>
      </c>
      <c r="F26" s="69">
        <v>309.35277382645802</v>
      </c>
    </row>
    <row r="27" spans="1:6">
      <c r="A27" s="21" t="s">
        <v>46</v>
      </c>
      <c r="B27" s="17"/>
      <c r="C27" s="68">
        <v>19</v>
      </c>
      <c r="D27" s="23">
        <v>19</v>
      </c>
      <c r="E27" s="23">
        <f t="shared" si="0"/>
        <v>18</v>
      </c>
      <c r="F27" s="69">
        <v>303.93944075390078</v>
      </c>
    </row>
    <row r="28" spans="1:6">
      <c r="A28" s="21" t="s">
        <v>51</v>
      </c>
      <c r="B28" s="17"/>
      <c r="C28" s="68">
        <v>20</v>
      </c>
      <c r="D28" s="23">
        <v>20</v>
      </c>
      <c r="E28" s="23">
        <f t="shared" si="0"/>
        <v>19</v>
      </c>
      <c r="F28" s="69">
        <v>256.70551400243522</v>
      </c>
    </row>
    <row r="29" spans="1:6">
      <c r="A29" s="21" t="s">
        <v>75</v>
      </c>
      <c r="B29" s="17"/>
      <c r="C29" s="68">
        <v>21</v>
      </c>
      <c r="D29" s="23">
        <v>21</v>
      </c>
      <c r="E29" s="23">
        <f t="shared" si="0"/>
        <v>20</v>
      </c>
      <c r="F29" s="69">
        <v>239.02994791666669</v>
      </c>
    </row>
    <row r="30" spans="1:6">
      <c r="A30" s="51" t="s">
        <v>108</v>
      </c>
      <c r="B30" s="52"/>
      <c r="C30" s="70"/>
      <c r="D30" s="54"/>
      <c r="E30" s="54"/>
      <c r="F30" s="71">
        <v>222.2822705900775</v>
      </c>
    </row>
    <row r="31" spans="1:6" s="63" customFormat="1">
      <c r="A31" s="57"/>
      <c r="B31" s="58"/>
      <c r="C31" s="72"/>
      <c r="D31" s="60"/>
      <c r="E31" s="60"/>
      <c r="F31" s="73"/>
    </row>
    <row r="32" spans="1:6">
      <c r="A32" s="21" t="s">
        <v>48</v>
      </c>
      <c r="B32" s="17"/>
      <c r="C32" s="68">
        <v>22</v>
      </c>
      <c r="D32" s="23">
        <v>22</v>
      </c>
      <c r="E32" s="23">
        <f t="shared" ref="E32:E41" si="1">RANK(F32,F$7:F$67)-1</f>
        <v>21</v>
      </c>
      <c r="F32" s="69">
        <v>207.7447574938891</v>
      </c>
    </row>
    <row r="33" spans="1:6">
      <c r="A33" s="21" t="s">
        <v>73</v>
      </c>
      <c r="B33" s="17"/>
      <c r="C33" s="68">
        <v>23</v>
      </c>
      <c r="D33" s="23">
        <v>23</v>
      </c>
      <c r="E33" s="23">
        <f t="shared" si="1"/>
        <v>22</v>
      </c>
      <c r="F33" s="69">
        <v>205.62759336099583</v>
      </c>
    </row>
    <row r="34" spans="1:6">
      <c r="A34" s="21" t="s">
        <v>41</v>
      </c>
      <c r="B34" s="17"/>
      <c r="C34" s="68">
        <v>24</v>
      </c>
      <c r="D34" s="23">
        <v>24</v>
      </c>
      <c r="E34" s="23">
        <f t="shared" si="1"/>
        <v>23</v>
      </c>
      <c r="F34" s="69">
        <v>186.94985137597084</v>
      </c>
    </row>
    <row r="35" spans="1:6">
      <c r="A35" s="21" t="s">
        <v>36</v>
      </c>
      <c r="B35" s="17"/>
      <c r="C35" s="68">
        <v>25</v>
      </c>
      <c r="D35" s="23">
        <v>25</v>
      </c>
      <c r="E35" s="23">
        <f t="shared" si="1"/>
        <v>24</v>
      </c>
      <c r="F35" s="69">
        <v>166.9934276484349</v>
      </c>
    </row>
    <row r="36" spans="1:6">
      <c r="A36" s="21" t="s">
        <v>74</v>
      </c>
      <c r="B36" s="17"/>
      <c r="C36" s="68">
        <v>27</v>
      </c>
      <c r="D36" s="23">
        <v>27</v>
      </c>
      <c r="E36" s="23">
        <f t="shared" si="1"/>
        <v>25</v>
      </c>
      <c r="F36" s="69">
        <v>156.41964670400688</v>
      </c>
    </row>
    <row r="37" spans="1:6">
      <c r="A37" s="21"/>
      <c r="B37" s="17"/>
      <c r="C37" s="68"/>
      <c r="D37" s="23"/>
      <c r="E37" s="23"/>
      <c r="F37" s="69"/>
    </row>
    <row r="38" spans="1:6">
      <c r="A38" s="21" t="s">
        <v>72</v>
      </c>
      <c r="B38" s="17"/>
      <c r="C38" s="68">
        <v>26</v>
      </c>
      <c r="D38" s="23">
        <v>26</v>
      </c>
      <c r="E38" s="23">
        <f t="shared" si="1"/>
        <v>26</v>
      </c>
      <c r="F38" s="69">
        <v>155.8840579710145</v>
      </c>
    </row>
    <row r="39" spans="1:6">
      <c r="A39" s="21" t="s">
        <v>76</v>
      </c>
      <c r="B39" s="17"/>
      <c r="C39" s="68">
        <v>28</v>
      </c>
      <c r="D39" s="23">
        <v>28</v>
      </c>
      <c r="E39" s="23">
        <f t="shared" si="1"/>
        <v>27</v>
      </c>
      <c r="F39" s="69">
        <v>127.78909255487667</v>
      </c>
    </row>
    <row r="40" spans="1:6">
      <c r="A40" s="21" t="s">
        <v>71</v>
      </c>
      <c r="B40" s="17"/>
      <c r="C40" s="68">
        <v>29</v>
      </c>
      <c r="D40" s="23">
        <v>29</v>
      </c>
      <c r="E40" s="23">
        <f t="shared" si="1"/>
        <v>28</v>
      </c>
      <c r="F40" s="69">
        <v>124.54475899005357</v>
      </c>
    </row>
    <row r="41" spans="1:6">
      <c r="A41" s="21" t="s">
        <v>54</v>
      </c>
      <c r="B41" s="17"/>
      <c r="C41" s="74" t="s">
        <v>128</v>
      </c>
      <c r="D41" s="26" t="s">
        <v>128</v>
      </c>
      <c r="E41" s="23">
        <f t="shared" si="1"/>
        <v>29</v>
      </c>
      <c r="F41" s="69">
        <v>121.64476966572425</v>
      </c>
    </row>
    <row r="42" spans="1:6">
      <c r="A42" s="21" t="s">
        <v>56</v>
      </c>
      <c r="B42" s="17"/>
      <c r="C42" s="68">
        <v>35</v>
      </c>
      <c r="D42" s="23">
        <v>35</v>
      </c>
      <c r="E42" s="26" t="s">
        <v>128</v>
      </c>
      <c r="F42" s="75" t="s">
        <v>129</v>
      </c>
    </row>
    <row r="43" spans="1:6">
      <c r="A43" s="21" t="s">
        <v>58</v>
      </c>
      <c r="B43" s="17"/>
      <c r="C43" s="68">
        <v>18</v>
      </c>
      <c r="D43" s="23">
        <v>18</v>
      </c>
      <c r="E43" s="26" t="s">
        <v>128</v>
      </c>
      <c r="F43" s="75" t="s">
        <v>130</v>
      </c>
    </row>
    <row r="44" spans="1:6">
      <c r="A44" s="21" t="s">
        <v>131</v>
      </c>
      <c r="B44" s="17"/>
      <c r="C44" s="68">
        <v>30</v>
      </c>
      <c r="D44" s="23">
        <v>30</v>
      </c>
      <c r="E44" s="23">
        <f t="shared" ref="E44:E67" si="2">RANK(F44,F$7:F$67)-1</f>
        <v>30</v>
      </c>
      <c r="F44" s="69">
        <v>119.32188654640296</v>
      </c>
    </row>
    <row r="45" spans="1:6">
      <c r="A45" s="21"/>
      <c r="B45" s="17"/>
      <c r="C45" s="68"/>
      <c r="D45" s="23"/>
      <c r="E45" s="23"/>
      <c r="F45" s="69"/>
    </row>
    <row r="46" spans="1:6">
      <c r="A46" s="21" t="s">
        <v>47</v>
      </c>
      <c r="B46" s="17"/>
      <c r="C46" s="68">
        <v>31</v>
      </c>
      <c r="D46" s="23">
        <v>31</v>
      </c>
      <c r="E46" s="23">
        <f t="shared" si="2"/>
        <v>31</v>
      </c>
      <c r="F46" s="69">
        <v>101.61387056321902</v>
      </c>
    </row>
    <row r="47" spans="1:6">
      <c r="A47" s="21" t="s">
        <v>132</v>
      </c>
      <c r="B47" s="17"/>
      <c r="C47" s="68">
        <v>32</v>
      </c>
      <c r="D47" s="23">
        <v>32</v>
      </c>
      <c r="E47" s="23">
        <f t="shared" si="2"/>
        <v>32</v>
      </c>
      <c r="F47" s="69">
        <v>90.667368698170336</v>
      </c>
    </row>
    <row r="48" spans="1:6">
      <c r="A48" s="21" t="s">
        <v>67</v>
      </c>
      <c r="B48" s="17"/>
      <c r="C48" s="68">
        <v>33</v>
      </c>
      <c r="D48" s="23">
        <v>33</v>
      </c>
      <c r="E48" s="23">
        <f t="shared" si="2"/>
        <v>33</v>
      </c>
      <c r="F48" s="69">
        <v>84.132711431840193</v>
      </c>
    </row>
    <row r="49" spans="1:6">
      <c r="A49" s="21" t="s">
        <v>68</v>
      </c>
      <c r="B49" s="17"/>
      <c r="C49" s="68">
        <v>34</v>
      </c>
      <c r="D49" s="23">
        <v>34</v>
      </c>
      <c r="E49" s="23">
        <f t="shared" si="2"/>
        <v>34</v>
      </c>
      <c r="F49" s="69">
        <v>77.788010716677832</v>
      </c>
    </row>
    <row r="50" spans="1:6">
      <c r="A50" s="21" t="s">
        <v>81</v>
      </c>
      <c r="B50" s="17"/>
      <c r="C50" s="68">
        <v>36</v>
      </c>
      <c r="D50" s="23">
        <v>36</v>
      </c>
      <c r="E50" s="23">
        <f t="shared" si="2"/>
        <v>35</v>
      </c>
      <c r="F50" s="69">
        <v>42.191168250419224</v>
      </c>
    </row>
    <row r="51" spans="1:6">
      <c r="A51" s="21"/>
      <c r="B51" s="17"/>
      <c r="C51" s="68"/>
      <c r="D51" s="23"/>
      <c r="E51" s="23"/>
      <c r="F51" s="69"/>
    </row>
    <row r="52" spans="1:6">
      <c r="A52" s="21" t="s">
        <v>78</v>
      </c>
      <c r="B52" s="17"/>
      <c r="C52" s="68">
        <v>37</v>
      </c>
      <c r="D52" s="23">
        <v>37</v>
      </c>
      <c r="E52" s="23">
        <f t="shared" si="2"/>
        <v>36</v>
      </c>
      <c r="F52" s="69">
        <v>35.745550043770059</v>
      </c>
    </row>
    <row r="53" spans="1:6">
      <c r="A53" s="21" t="s">
        <v>80</v>
      </c>
      <c r="B53" s="17"/>
      <c r="C53" s="68">
        <v>38</v>
      </c>
      <c r="D53" s="23">
        <v>38</v>
      </c>
      <c r="E53" s="23">
        <f t="shared" si="2"/>
        <v>37</v>
      </c>
      <c r="F53" s="69">
        <v>32.976304012911747</v>
      </c>
    </row>
    <row r="54" spans="1:6">
      <c r="A54" s="21" t="s">
        <v>77</v>
      </c>
      <c r="B54" s="17"/>
      <c r="C54" s="68">
        <v>39</v>
      </c>
      <c r="D54" s="23">
        <v>39</v>
      </c>
      <c r="E54" s="23">
        <f t="shared" si="2"/>
        <v>38</v>
      </c>
      <c r="F54" s="69">
        <v>32.253448571919179</v>
      </c>
    </row>
    <row r="55" spans="1:6">
      <c r="A55" s="21" t="s">
        <v>133</v>
      </c>
      <c r="B55" s="17"/>
      <c r="C55" s="68">
        <v>40</v>
      </c>
      <c r="D55" s="23">
        <v>40</v>
      </c>
      <c r="E55" s="23">
        <f t="shared" si="2"/>
        <v>39</v>
      </c>
      <c r="F55" s="69">
        <v>28.25787175361986</v>
      </c>
    </row>
    <row r="56" spans="1:6">
      <c r="A56" s="21" t="s">
        <v>79</v>
      </c>
      <c r="B56" s="17"/>
      <c r="C56" s="68">
        <v>41</v>
      </c>
      <c r="D56" s="23">
        <v>41</v>
      </c>
      <c r="E56" s="23">
        <f t="shared" si="2"/>
        <v>40</v>
      </c>
      <c r="F56" s="69">
        <v>24.67340273525209</v>
      </c>
    </row>
    <row r="57" spans="1:6">
      <c r="A57" s="21"/>
      <c r="B57" s="17"/>
      <c r="C57" s="68"/>
      <c r="D57" s="23"/>
      <c r="E57" s="23"/>
      <c r="F57" s="69"/>
    </row>
    <row r="58" spans="1:6">
      <c r="A58" s="21" t="s">
        <v>134</v>
      </c>
      <c r="B58" s="17"/>
      <c r="C58" s="68">
        <v>42</v>
      </c>
      <c r="D58" s="23">
        <v>42</v>
      </c>
      <c r="E58" s="23">
        <f t="shared" si="2"/>
        <v>41</v>
      </c>
      <c r="F58" s="69">
        <v>17.931000686072725</v>
      </c>
    </row>
    <row r="59" spans="1:6">
      <c r="A59" s="21" t="s">
        <v>135</v>
      </c>
      <c r="B59" s="17"/>
      <c r="C59" s="68">
        <v>43</v>
      </c>
      <c r="D59" s="23">
        <v>43</v>
      </c>
      <c r="E59" s="23">
        <f t="shared" si="2"/>
        <v>42</v>
      </c>
      <c r="F59" s="69">
        <v>17.159879277231216</v>
      </c>
    </row>
    <row r="60" spans="1:6">
      <c r="A60" s="21" t="s">
        <v>136</v>
      </c>
      <c r="B60" s="17"/>
      <c r="C60" s="68">
        <v>44</v>
      </c>
      <c r="D60" s="23">
        <v>44</v>
      </c>
      <c r="E60" s="23">
        <f t="shared" si="2"/>
        <v>43</v>
      </c>
      <c r="F60" s="69">
        <v>16.612408586930879</v>
      </c>
    </row>
    <row r="61" spans="1:6">
      <c r="A61" s="21" t="s">
        <v>137</v>
      </c>
      <c r="B61" s="17"/>
      <c r="C61" s="68">
        <v>45</v>
      </c>
      <c r="D61" s="23">
        <v>45</v>
      </c>
      <c r="E61" s="23">
        <f t="shared" si="2"/>
        <v>44</v>
      </c>
      <c r="F61" s="69">
        <v>14.913722267871815</v>
      </c>
    </row>
    <row r="62" spans="1:6">
      <c r="A62" s="21" t="s">
        <v>84</v>
      </c>
      <c r="B62" s="17"/>
      <c r="C62" s="68">
        <v>46</v>
      </c>
      <c r="D62" s="23">
        <v>46</v>
      </c>
      <c r="E62" s="23">
        <f t="shared" si="2"/>
        <v>45</v>
      </c>
      <c r="F62" s="69">
        <v>12.735946898983613</v>
      </c>
    </row>
    <row r="63" spans="1:6">
      <c r="A63" s="21"/>
      <c r="B63" s="17"/>
      <c r="C63" s="68"/>
      <c r="D63" s="23"/>
      <c r="E63" s="23"/>
      <c r="F63" s="69"/>
    </row>
    <row r="64" spans="1:6">
      <c r="A64" s="21" t="s">
        <v>138</v>
      </c>
      <c r="B64" s="17"/>
      <c r="C64" s="68">
        <v>47</v>
      </c>
      <c r="D64" s="23">
        <v>47</v>
      </c>
      <c r="E64" s="23">
        <f t="shared" si="2"/>
        <v>46</v>
      </c>
      <c r="F64" s="69">
        <v>12.252401850314316</v>
      </c>
    </row>
    <row r="65" spans="1:6">
      <c r="A65" s="21" t="s">
        <v>139</v>
      </c>
      <c r="B65" s="17"/>
      <c r="C65" s="68">
        <v>48</v>
      </c>
      <c r="D65" s="23">
        <v>48</v>
      </c>
      <c r="E65" s="23">
        <f t="shared" si="2"/>
        <v>47</v>
      </c>
      <c r="F65" s="69">
        <v>12.015177065767286</v>
      </c>
    </row>
    <row r="66" spans="1:6">
      <c r="A66" s="21" t="s">
        <v>83</v>
      </c>
      <c r="B66" s="17"/>
      <c r="C66" s="68">
        <v>49</v>
      </c>
      <c r="D66" s="23">
        <v>49</v>
      </c>
      <c r="E66" s="23">
        <f t="shared" si="2"/>
        <v>48</v>
      </c>
      <c r="F66" s="69">
        <v>11.856580198288741</v>
      </c>
    </row>
    <row r="67" spans="1:6">
      <c r="A67" s="21" t="s">
        <v>140</v>
      </c>
      <c r="B67" s="17"/>
      <c r="C67" s="68">
        <v>50</v>
      </c>
      <c r="D67" s="23">
        <v>50</v>
      </c>
      <c r="E67" s="23">
        <f t="shared" si="2"/>
        <v>49</v>
      </c>
      <c r="F67" s="69">
        <v>11.06741893201117</v>
      </c>
    </row>
    <row r="68" spans="1:6">
      <c r="A68" s="64"/>
      <c r="B68" s="11"/>
      <c r="C68" s="65"/>
      <c r="D68" s="66"/>
      <c r="E68" s="66"/>
      <c r="F68" s="67"/>
    </row>
    <row r="69" spans="1:6">
      <c r="A69" s="21" t="s">
        <v>86</v>
      </c>
      <c r="B69" s="38" t="s">
        <v>141</v>
      </c>
      <c r="C69" s="17"/>
      <c r="D69" s="17"/>
      <c r="E69" s="17"/>
      <c r="F69" s="39"/>
    </row>
    <row r="70" spans="1:6">
      <c r="A70" s="21" t="s">
        <v>142</v>
      </c>
      <c r="B70" s="38" t="s">
        <v>143</v>
      </c>
      <c r="C70" s="17"/>
      <c r="D70" s="17"/>
      <c r="E70" s="17"/>
      <c r="F70" s="39"/>
    </row>
    <row r="71" spans="1:6">
      <c r="A71" s="21" t="s">
        <v>88</v>
      </c>
      <c r="B71" s="40" t="s">
        <v>144</v>
      </c>
      <c r="C71" s="17"/>
      <c r="D71" s="17"/>
      <c r="E71" s="17"/>
      <c r="F71" s="39"/>
    </row>
    <row r="72" spans="1:6">
      <c r="A72" s="21" t="s">
        <v>90</v>
      </c>
      <c r="B72" s="40" t="s">
        <v>145</v>
      </c>
      <c r="C72" s="17"/>
      <c r="D72" s="17"/>
      <c r="E72" s="17"/>
      <c r="F72" s="39"/>
    </row>
    <row r="73" spans="1:6" ht="18" thickBot="1">
      <c r="A73" s="76"/>
      <c r="B73" s="42"/>
      <c r="C73" s="3"/>
      <c r="D73" s="3"/>
      <c r="E73" s="3"/>
      <c r="F73" s="43"/>
    </row>
    <row r="74" spans="1:6">
      <c r="A74" s="44"/>
    </row>
    <row r="78" spans="1:6">
      <c r="A78" s="44"/>
    </row>
    <row r="80" spans="1:6">
      <c r="A80" s="44"/>
    </row>
    <row r="82" spans="1:1">
      <c r="A82" s="44"/>
    </row>
    <row r="83" spans="1:1">
      <c r="A83" s="44"/>
    </row>
    <row r="84" spans="1:1">
      <c r="A84" s="44"/>
    </row>
    <row r="86" spans="1:1">
      <c r="A86" s="44"/>
    </row>
    <row r="88" spans="1:1">
      <c r="A88" s="44"/>
    </row>
    <row r="89" spans="1:1">
      <c r="A89" s="44"/>
    </row>
    <row r="90" spans="1:1">
      <c r="A90" s="44"/>
    </row>
    <row r="92" spans="1:1">
      <c r="A92" s="44"/>
    </row>
    <row r="94" spans="1:1">
      <c r="A94" s="44"/>
    </row>
    <row r="96" spans="1:1">
      <c r="A96" s="44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301</v>
      </c>
      <c r="B2" s="96"/>
      <c r="C2" s="96"/>
      <c r="D2" s="96"/>
      <c r="E2" s="96"/>
      <c r="F2" s="96"/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30" t="s">
        <v>284</v>
      </c>
      <c r="D5" s="97" t="s">
        <v>285</v>
      </c>
      <c r="E5" s="97" t="s">
        <v>286</v>
      </c>
      <c r="F5" s="15" t="s">
        <v>302</v>
      </c>
    </row>
    <row r="6" spans="1:6">
      <c r="A6" s="16"/>
      <c r="B6" s="17"/>
      <c r="C6" s="18"/>
      <c r="D6" s="19"/>
      <c r="E6" s="19"/>
      <c r="F6" s="20" t="s">
        <v>152</v>
      </c>
    </row>
    <row r="7" spans="1:6">
      <c r="A7" s="21" t="s">
        <v>84</v>
      </c>
      <c r="B7" s="17"/>
      <c r="C7" s="22">
        <v>1</v>
      </c>
      <c r="D7" s="23">
        <v>1</v>
      </c>
      <c r="E7" s="23">
        <v>1</v>
      </c>
      <c r="F7" s="69">
        <v>52.063492063492063</v>
      </c>
    </row>
    <row r="8" spans="1:6">
      <c r="A8" s="21" t="s">
        <v>83</v>
      </c>
      <c r="B8" s="17"/>
      <c r="C8" s="22">
        <v>2</v>
      </c>
      <c r="D8" s="23">
        <v>4</v>
      </c>
      <c r="E8" s="23">
        <v>2</v>
      </c>
      <c r="F8" s="69">
        <v>45.96235579842137</v>
      </c>
    </row>
    <row r="9" spans="1:6">
      <c r="A9" s="21" t="s">
        <v>140</v>
      </c>
      <c r="B9" s="17"/>
      <c r="C9" s="22">
        <v>3</v>
      </c>
      <c r="D9" s="23">
        <v>2</v>
      </c>
      <c r="E9" s="23">
        <v>3</v>
      </c>
      <c r="F9" s="69">
        <v>45.183486238532112</v>
      </c>
    </row>
    <row r="10" spans="1:6">
      <c r="A10" s="21" t="s">
        <v>79</v>
      </c>
      <c r="B10" s="17"/>
      <c r="C10" s="22">
        <v>9</v>
      </c>
      <c r="D10" s="23">
        <v>7</v>
      </c>
      <c r="E10" s="23">
        <v>4</v>
      </c>
      <c r="F10" s="69">
        <v>45.173934345908869</v>
      </c>
    </row>
    <row r="11" spans="1:6">
      <c r="A11" s="21" t="s">
        <v>81</v>
      </c>
      <c r="B11" s="17"/>
      <c r="C11" s="22">
        <v>6</v>
      </c>
      <c r="D11" s="23">
        <v>6</v>
      </c>
      <c r="E11" s="23">
        <v>5</v>
      </c>
      <c r="F11" s="69">
        <v>43.35526315789474</v>
      </c>
    </row>
    <row r="12" spans="1:6">
      <c r="A12" s="16"/>
      <c r="B12" s="17"/>
      <c r="C12" s="18"/>
      <c r="D12" s="19"/>
      <c r="E12" s="19"/>
      <c r="F12" s="131"/>
    </row>
    <row r="13" spans="1:6">
      <c r="A13" s="21" t="s">
        <v>138</v>
      </c>
      <c r="B13" s="17"/>
      <c r="C13" s="22">
        <v>10</v>
      </c>
      <c r="D13" s="23">
        <v>5</v>
      </c>
      <c r="E13" s="23">
        <v>6</v>
      </c>
      <c r="F13" s="69">
        <v>42.701525054466231</v>
      </c>
    </row>
    <row r="14" spans="1:6">
      <c r="A14" s="21" t="s">
        <v>134</v>
      </c>
      <c r="B14" s="17"/>
      <c r="C14" s="22">
        <v>4</v>
      </c>
      <c r="D14" s="23">
        <v>8</v>
      </c>
      <c r="E14" s="23">
        <v>7</v>
      </c>
      <c r="F14" s="69">
        <v>41.937354988399072</v>
      </c>
    </row>
    <row r="15" spans="1:6">
      <c r="A15" s="21" t="s">
        <v>139</v>
      </c>
      <c r="B15" s="17"/>
      <c r="C15" s="22">
        <v>7</v>
      </c>
      <c r="D15" s="23">
        <v>3</v>
      </c>
      <c r="E15" s="23">
        <v>8</v>
      </c>
      <c r="F15" s="69">
        <v>41.245136186770431</v>
      </c>
    </row>
    <row r="16" spans="1:6">
      <c r="A16" s="21" t="s">
        <v>136</v>
      </c>
      <c r="B16" s="17"/>
      <c r="C16" s="22">
        <v>5</v>
      </c>
      <c r="D16" s="23">
        <v>9</v>
      </c>
      <c r="E16" s="23">
        <v>9</v>
      </c>
      <c r="F16" s="69">
        <v>40.17038007863696</v>
      </c>
    </row>
    <row r="17" spans="1:6">
      <c r="A17" s="21" t="s">
        <v>131</v>
      </c>
      <c r="B17" s="17"/>
      <c r="C17" s="22">
        <v>12</v>
      </c>
      <c r="D17" s="23">
        <v>13</v>
      </c>
      <c r="E17" s="23">
        <v>10</v>
      </c>
      <c r="F17" s="69">
        <v>37.453027139874742</v>
      </c>
    </row>
    <row r="18" spans="1:6">
      <c r="A18" s="16"/>
      <c r="B18" s="17"/>
      <c r="C18" s="18"/>
      <c r="D18" s="19"/>
      <c r="E18" s="19"/>
      <c r="F18" s="131"/>
    </row>
    <row r="19" spans="1:6">
      <c r="A19" s="21" t="s">
        <v>77</v>
      </c>
      <c r="B19" s="17"/>
      <c r="C19" s="22">
        <v>8</v>
      </c>
      <c r="D19" s="23">
        <v>10</v>
      </c>
      <c r="E19" s="23">
        <v>11</v>
      </c>
      <c r="F19" s="69">
        <v>36.873661670235549</v>
      </c>
    </row>
    <row r="20" spans="1:6">
      <c r="A20" s="21" t="s">
        <v>80</v>
      </c>
      <c r="B20" s="17"/>
      <c r="C20" s="22">
        <v>11</v>
      </c>
      <c r="D20" s="23">
        <v>12</v>
      </c>
      <c r="E20" s="23">
        <v>12</v>
      </c>
      <c r="F20" s="69">
        <v>36.19246861924686</v>
      </c>
    </row>
    <row r="21" spans="1:6">
      <c r="A21" s="21" t="s">
        <v>137</v>
      </c>
      <c r="B21" s="17"/>
      <c r="C21" s="22">
        <v>14</v>
      </c>
      <c r="D21" s="23">
        <v>14</v>
      </c>
      <c r="E21" s="23">
        <v>13</v>
      </c>
      <c r="F21" s="69">
        <v>36.099919419822726</v>
      </c>
    </row>
    <row r="22" spans="1:6">
      <c r="A22" s="21" t="s">
        <v>135</v>
      </c>
      <c r="B22" s="17"/>
      <c r="C22" s="22">
        <v>15</v>
      </c>
      <c r="D22" s="23">
        <v>15</v>
      </c>
      <c r="E22" s="23">
        <v>14</v>
      </c>
      <c r="F22" s="69">
        <v>35.128518971848223</v>
      </c>
    </row>
    <row r="23" spans="1:6">
      <c r="A23" s="21" t="s">
        <v>133</v>
      </c>
      <c r="B23" s="17"/>
      <c r="C23" s="22">
        <v>13</v>
      </c>
      <c r="D23" s="23">
        <v>11</v>
      </c>
      <c r="E23" s="23">
        <v>15</v>
      </c>
      <c r="F23" s="69">
        <v>34.298440979955458</v>
      </c>
    </row>
    <row r="24" spans="1:6">
      <c r="A24" s="16"/>
      <c r="B24" s="17"/>
      <c r="C24" s="18"/>
      <c r="D24" s="19"/>
      <c r="E24" s="19"/>
      <c r="F24" s="131"/>
    </row>
    <row r="25" spans="1:6">
      <c r="A25" s="21" t="s">
        <v>82</v>
      </c>
      <c r="B25" s="17"/>
      <c r="C25" s="22">
        <v>17</v>
      </c>
      <c r="D25" s="23">
        <v>16</v>
      </c>
      <c r="E25" s="23">
        <v>16</v>
      </c>
      <c r="F25" s="69">
        <v>33.846153846153847</v>
      </c>
    </row>
    <row r="26" spans="1:6">
      <c r="A26" s="21" t="s">
        <v>36</v>
      </c>
      <c r="B26" s="17"/>
      <c r="C26" s="22">
        <v>16</v>
      </c>
      <c r="D26" s="23">
        <v>17</v>
      </c>
      <c r="E26" s="23">
        <v>17</v>
      </c>
      <c r="F26" s="69">
        <v>32.102977667493796</v>
      </c>
    </row>
    <row r="27" spans="1:6">
      <c r="A27" s="21" t="s">
        <v>47</v>
      </c>
      <c r="B27" s="17"/>
      <c r="C27" s="22">
        <v>18</v>
      </c>
      <c r="D27" s="23">
        <v>18</v>
      </c>
      <c r="E27" s="23">
        <v>18</v>
      </c>
      <c r="F27" s="69">
        <v>30.384709629992649</v>
      </c>
    </row>
    <row r="28" spans="1:6">
      <c r="A28" s="21" t="s">
        <v>78</v>
      </c>
      <c r="B28" s="17"/>
      <c r="C28" s="22">
        <v>20</v>
      </c>
      <c r="D28" s="23">
        <v>26</v>
      </c>
      <c r="E28" s="23">
        <v>19</v>
      </c>
      <c r="F28" s="69">
        <v>28.341754708314195</v>
      </c>
    </row>
    <row r="29" spans="1:6">
      <c r="A29" s="21" t="s">
        <v>28</v>
      </c>
      <c r="B29" s="17"/>
      <c r="C29" s="22">
        <v>19</v>
      </c>
      <c r="D29" s="23">
        <v>19</v>
      </c>
      <c r="E29" s="23">
        <v>20</v>
      </c>
      <c r="F29" s="69">
        <v>27.91053475156637</v>
      </c>
    </row>
    <row r="30" spans="1:6">
      <c r="A30" s="16"/>
      <c r="B30" s="17"/>
      <c r="C30" s="18"/>
      <c r="D30" s="19"/>
      <c r="E30" s="19"/>
      <c r="F30" s="131"/>
    </row>
    <row r="31" spans="1:6">
      <c r="A31" s="21" t="s">
        <v>73</v>
      </c>
      <c r="B31" s="17"/>
      <c r="C31" s="22">
        <v>24</v>
      </c>
      <c r="D31" s="23">
        <v>20</v>
      </c>
      <c r="E31" s="23">
        <v>21</v>
      </c>
      <c r="F31" s="69">
        <v>25.770516152989231</v>
      </c>
    </row>
    <row r="32" spans="1:6">
      <c r="A32" s="21" t="s">
        <v>68</v>
      </c>
      <c r="B32" s="17"/>
      <c r="C32" s="22">
        <v>29</v>
      </c>
      <c r="D32" s="23">
        <v>22</v>
      </c>
      <c r="E32" s="23">
        <v>22</v>
      </c>
      <c r="F32" s="69">
        <v>25.425494963529005</v>
      </c>
    </row>
    <row r="33" spans="1:6">
      <c r="A33" s="21" t="s">
        <v>111</v>
      </c>
      <c r="B33" s="17"/>
      <c r="C33" s="22">
        <v>27</v>
      </c>
      <c r="D33" s="23">
        <v>27</v>
      </c>
      <c r="E33" s="23">
        <v>23</v>
      </c>
      <c r="F33" s="69">
        <v>24.464661468003467</v>
      </c>
    </row>
    <row r="34" spans="1:6">
      <c r="A34" s="21" t="s">
        <v>76</v>
      </c>
      <c r="B34" s="17"/>
      <c r="C34" s="22">
        <v>30</v>
      </c>
      <c r="D34" s="23">
        <v>24</v>
      </c>
      <c r="E34" s="23">
        <v>24</v>
      </c>
      <c r="F34" s="69">
        <v>24.352879027997886</v>
      </c>
    </row>
    <row r="35" spans="1:6">
      <c r="A35" s="21" t="s">
        <v>69</v>
      </c>
      <c r="B35" s="17"/>
      <c r="C35" s="22">
        <v>21</v>
      </c>
      <c r="D35" s="23">
        <v>21</v>
      </c>
      <c r="E35" s="23">
        <v>25</v>
      </c>
      <c r="F35" s="69">
        <v>24.029515559833172</v>
      </c>
    </row>
    <row r="36" spans="1:6">
      <c r="A36" s="16"/>
      <c r="B36" s="17"/>
      <c r="C36" s="18"/>
      <c r="D36" s="19"/>
      <c r="E36" s="19"/>
      <c r="F36" s="131"/>
    </row>
    <row r="37" spans="1:6">
      <c r="A37" s="21" t="s">
        <v>67</v>
      </c>
      <c r="B37" s="17"/>
      <c r="C37" s="22">
        <v>25</v>
      </c>
      <c r="D37" s="23">
        <v>30</v>
      </c>
      <c r="E37" s="23">
        <v>26</v>
      </c>
      <c r="F37" s="69">
        <v>23.410696266397579</v>
      </c>
    </row>
    <row r="38" spans="1:6">
      <c r="A38" s="21" t="s">
        <v>46</v>
      </c>
      <c r="B38" s="17"/>
      <c r="C38" s="22">
        <v>23</v>
      </c>
      <c r="D38" s="23">
        <v>28</v>
      </c>
      <c r="E38" s="23">
        <v>27</v>
      </c>
      <c r="F38" s="69">
        <v>23.347238023005943</v>
      </c>
    </row>
    <row r="39" spans="1:6">
      <c r="A39" s="21" t="s">
        <v>74</v>
      </c>
      <c r="B39" s="17"/>
      <c r="C39" s="22">
        <v>22</v>
      </c>
      <c r="D39" s="23">
        <v>23</v>
      </c>
      <c r="E39" s="23">
        <v>28</v>
      </c>
      <c r="F39" s="69">
        <v>22.744928787224861</v>
      </c>
    </row>
    <row r="40" spans="1:6">
      <c r="A40" s="21" t="s">
        <v>72</v>
      </c>
      <c r="B40" s="17"/>
      <c r="C40" s="22">
        <v>28</v>
      </c>
      <c r="D40" s="23">
        <v>25</v>
      </c>
      <c r="E40" s="23">
        <v>29</v>
      </c>
      <c r="F40" s="69">
        <v>22.340425531914892</v>
      </c>
    </row>
    <row r="41" spans="1:6">
      <c r="A41" s="21" t="s">
        <v>75</v>
      </c>
      <c r="B41" s="17"/>
      <c r="C41" s="22">
        <v>31</v>
      </c>
      <c r="D41" s="23">
        <v>29</v>
      </c>
      <c r="E41" s="23">
        <v>30</v>
      </c>
      <c r="F41" s="69">
        <v>22.230919765166341</v>
      </c>
    </row>
    <row r="42" spans="1:6">
      <c r="A42" s="16"/>
      <c r="B42" s="17"/>
      <c r="C42" s="18"/>
      <c r="D42" s="19"/>
      <c r="E42" s="19"/>
      <c r="F42" s="131"/>
    </row>
    <row r="43" spans="1:6">
      <c r="A43" s="21" t="s">
        <v>41</v>
      </c>
      <c r="B43" s="17"/>
      <c r="C43" s="22">
        <v>36</v>
      </c>
      <c r="D43" s="23">
        <v>35</v>
      </c>
      <c r="E43" s="23">
        <v>31</v>
      </c>
      <c r="F43" s="69">
        <v>21.94815396700707</v>
      </c>
    </row>
    <row r="44" spans="1:6">
      <c r="A44" s="21" t="s">
        <v>70</v>
      </c>
      <c r="B44" s="17"/>
      <c r="C44" s="22">
        <v>35</v>
      </c>
      <c r="D44" s="23">
        <v>33</v>
      </c>
      <c r="E44" s="23">
        <v>32</v>
      </c>
      <c r="F44" s="69">
        <v>21.785334750265676</v>
      </c>
    </row>
    <row r="45" spans="1:6">
      <c r="A45" s="21" t="s">
        <v>153</v>
      </c>
      <c r="B45" s="17"/>
      <c r="C45" s="22">
        <v>32</v>
      </c>
      <c r="D45" s="23">
        <v>32</v>
      </c>
      <c r="E45" s="23">
        <v>33</v>
      </c>
      <c r="F45" s="69">
        <v>21.610486891385769</v>
      </c>
    </row>
    <row r="46" spans="1:6">
      <c r="A46" s="21" t="s">
        <v>53</v>
      </c>
      <c r="B46" s="17"/>
      <c r="C46" s="22">
        <v>33</v>
      </c>
      <c r="D46" s="23">
        <v>36</v>
      </c>
      <c r="E46" s="23">
        <v>34</v>
      </c>
      <c r="F46" s="69">
        <v>21.399730820995963</v>
      </c>
    </row>
    <row r="47" spans="1:6">
      <c r="A47" s="21" t="s">
        <v>52</v>
      </c>
      <c r="B47" s="17"/>
      <c r="C47" s="22">
        <v>26</v>
      </c>
      <c r="D47" s="23">
        <v>31</v>
      </c>
      <c r="E47" s="23">
        <v>35</v>
      </c>
      <c r="F47" s="69">
        <v>21.195017516543402</v>
      </c>
    </row>
    <row r="48" spans="1:6">
      <c r="A48" s="16"/>
      <c r="B48" s="17"/>
      <c r="C48" s="18"/>
      <c r="D48" s="19"/>
      <c r="E48" s="19"/>
      <c r="F48" s="131"/>
    </row>
    <row r="49" spans="1:6">
      <c r="A49" s="51" t="s">
        <v>108</v>
      </c>
      <c r="B49" s="52"/>
      <c r="C49" s="53"/>
      <c r="D49" s="54"/>
      <c r="E49" s="135" t="s">
        <v>303</v>
      </c>
      <c r="F49" s="71">
        <v>21.067378006230367</v>
      </c>
    </row>
    <row r="50" spans="1:6">
      <c r="A50" s="21" t="s">
        <v>34</v>
      </c>
      <c r="B50" s="17"/>
      <c r="C50" s="22">
        <v>34</v>
      </c>
      <c r="D50" s="23">
        <v>34</v>
      </c>
      <c r="E50" s="23">
        <v>36</v>
      </c>
      <c r="F50" s="69">
        <v>20.954420312022027</v>
      </c>
    </row>
    <row r="51" spans="1:6">
      <c r="A51" s="21" t="s">
        <v>9</v>
      </c>
      <c r="B51" s="17"/>
      <c r="C51" s="22">
        <v>37</v>
      </c>
      <c r="D51" s="23">
        <v>37</v>
      </c>
      <c r="E51" s="23">
        <v>37</v>
      </c>
      <c r="F51" s="69">
        <v>20.370229298392626</v>
      </c>
    </row>
    <row r="52" spans="1:6">
      <c r="A52" s="21" t="s">
        <v>48</v>
      </c>
      <c r="B52" s="17"/>
      <c r="C52" s="22">
        <v>38</v>
      </c>
      <c r="D52" s="23">
        <v>38</v>
      </c>
      <c r="E52" s="23">
        <v>38</v>
      </c>
      <c r="F52" s="69">
        <v>19.807923169267706</v>
      </c>
    </row>
    <row r="53" spans="1:6">
      <c r="A53" s="21" t="s">
        <v>8</v>
      </c>
      <c r="B53" s="17"/>
      <c r="C53" s="22">
        <v>41</v>
      </c>
      <c r="D53" s="23">
        <v>40</v>
      </c>
      <c r="E53" s="23">
        <v>39</v>
      </c>
      <c r="F53" s="69">
        <v>19.121780431158939</v>
      </c>
    </row>
    <row r="54" spans="1:6">
      <c r="A54" s="21" t="s">
        <v>127</v>
      </c>
      <c r="B54" s="17"/>
      <c r="C54" s="22">
        <v>46</v>
      </c>
      <c r="D54" s="23">
        <v>43</v>
      </c>
      <c r="E54" s="23">
        <v>40</v>
      </c>
      <c r="F54" s="69">
        <v>18.625475710767851</v>
      </c>
    </row>
    <row r="55" spans="1:6">
      <c r="A55" s="16"/>
      <c r="B55" s="17"/>
      <c r="C55" s="18"/>
      <c r="D55" s="19"/>
      <c r="E55" s="19"/>
      <c r="F55" s="131"/>
    </row>
    <row r="56" spans="1:6">
      <c r="A56" s="21" t="s">
        <v>51</v>
      </c>
      <c r="B56" s="17"/>
      <c r="C56" s="22">
        <v>39</v>
      </c>
      <c r="D56" s="23">
        <v>39</v>
      </c>
      <c r="E56" s="23">
        <v>41</v>
      </c>
      <c r="F56" s="69">
        <v>17.902350813743219</v>
      </c>
    </row>
    <row r="57" spans="1:6">
      <c r="A57" s="21" t="s">
        <v>132</v>
      </c>
      <c r="B57" s="17"/>
      <c r="C57" s="22">
        <v>40</v>
      </c>
      <c r="D57" s="23">
        <v>42</v>
      </c>
      <c r="E57" s="23">
        <v>42</v>
      </c>
      <c r="F57" s="69">
        <v>17.880462079357105</v>
      </c>
    </row>
    <row r="58" spans="1:6">
      <c r="A58" s="21" t="s">
        <v>71</v>
      </c>
      <c r="B58" s="17"/>
      <c r="C58" s="22">
        <v>42</v>
      </c>
      <c r="D58" s="23">
        <v>41</v>
      </c>
      <c r="E58" s="23">
        <v>43</v>
      </c>
      <c r="F58" s="69">
        <v>17.366946778711483</v>
      </c>
    </row>
    <row r="59" spans="1:6">
      <c r="A59" s="21" t="s">
        <v>33</v>
      </c>
      <c r="B59" s="17"/>
      <c r="C59" s="22">
        <v>45</v>
      </c>
      <c r="D59" s="23">
        <v>46</v>
      </c>
      <c r="E59" s="23">
        <v>44</v>
      </c>
      <c r="F59" s="69">
        <v>16.4453717754173</v>
      </c>
    </row>
    <row r="60" spans="1:6">
      <c r="A60" s="21" t="s">
        <v>49</v>
      </c>
      <c r="B60" s="17"/>
      <c r="C60" s="22">
        <v>43</v>
      </c>
      <c r="D60" s="23">
        <v>45</v>
      </c>
      <c r="E60" s="23">
        <v>45</v>
      </c>
      <c r="F60" s="69">
        <v>15.676668707899571</v>
      </c>
    </row>
    <row r="61" spans="1:6">
      <c r="A61" s="16"/>
      <c r="B61" s="17"/>
      <c r="C61" s="18"/>
      <c r="D61" s="19"/>
      <c r="E61" s="19"/>
      <c r="F61" s="131"/>
    </row>
    <row r="62" spans="1:6">
      <c r="A62" s="21" t="s">
        <v>154</v>
      </c>
      <c r="B62" s="17"/>
      <c r="C62" s="22">
        <v>44</v>
      </c>
      <c r="D62" s="23">
        <v>44</v>
      </c>
      <c r="E62" s="23">
        <v>46</v>
      </c>
      <c r="F62" s="69">
        <v>15.283842794759826</v>
      </c>
    </row>
    <row r="63" spans="1:6">
      <c r="A63" s="21" t="s">
        <v>26</v>
      </c>
      <c r="B63" s="17"/>
      <c r="C63" s="22">
        <v>48</v>
      </c>
      <c r="D63" s="23">
        <v>48</v>
      </c>
      <c r="E63" s="23">
        <v>47</v>
      </c>
      <c r="F63" s="69">
        <v>14.175044352454169</v>
      </c>
    </row>
    <row r="64" spans="1:6">
      <c r="A64" s="21" t="s">
        <v>50</v>
      </c>
      <c r="B64" s="17"/>
      <c r="C64" s="22">
        <v>47</v>
      </c>
      <c r="D64" s="23">
        <v>47</v>
      </c>
      <c r="E64" s="23">
        <v>48</v>
      </c>
      <c r="F64" s="69">
        <v>14.037207054844165</v>
      </c>
    </row>
    <row r="65" spans="1:6">
      <c r="A65" s="21" t="s">
        <v>35</v>
      </c>
      <c r="B65" s="17"/>
      <c r="C65" s="22">
        <v>49</v>
      </c>
      <c r="D65" s="23">
        <v>49</v>
      </c>
      <c r="E65" s="23">
        <v>49</v>
      </c>
      <c r="F65" s="69">
        <v>13.088057901085646</v>
      </c>
    </row>
    <row r="66" spans="1:6">
      <c r="A66" s="21" t="s">
        <v>27</v>
      </c>
      <c r="B66" s="17"/>
      <c r="C66" s="22">
        <v>50</v>
      </c>
      <c r="D66" s="23">
        <v>50</v>
      </c>
      <c r="E66" s="23">
        <v>50</v>
      </c>
      <c r="F66" s="69">
        <v>9.2038570898751395</v>
      </c>
    </row>
    <row r="67" spans="1:6">
      <c r="A67" s="64"/>
      <c r="B67" s="11"/>
      <c r="C67" s="65"/>
      <c r="D67" s="66"/>
      <c r="E67" s="66"/>
      <c r="F67" s="103"/>
    </row>
    <row r="68" spans="1:6">
      <c r="A68" s="21" t="s">
        <v>86</v>
      </c>
      <c r="B68" s="38" t="s">
        <v>155</v>
      </c>
      <c r="C68" s="17"/>
      <c r="D68" s="17"/>
      <c r="E68" s="17"/>
      <c r="F68" s="39"/>
    </row>
    <row r="69" spans="1:6">
      <c r="A69" s="21" t="s">
        <v>88</v>
      </c>
      <c r="B69" s="38" t="s">
        <v>288</v>
      </c>
      <c r="C69" s="17"/>
      <c r="D69" s="17"/>
      <c r="E69" s="17"/>
      <c r="F69" s="39"/>
    </row>
    <row r="70" spans="1:6">
      <c r="A70" s="21" t="s">
        <v>90</v>
      </c>
      <c r="B70" s="38" t="s">
        <v>304</v>
      </c>
      <c r="C70" s="17"/>
      <c r="D70" s="17"/>
      <c r="E70" s="17"/>
      <c r="F70" s="39"/>
    </row>
    <row r="71" spans="1:6" ht="18" thickBot="1">
      <c r="A71" s="41"/>
      <c r="B71" s="42" t="s">
        <v>305</v>
      </c>
      <c r="C71" s="3"/>
      <c r="D71" s="3"/>
      <c r="E71" s="3"/>
      <c r="F71" s="43"/>
    </row>
    <row r="72" spans="1:6">
      <c r="A72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94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45"/>
    </row>
    <row r="5" spans="1:6">
      <c r="A5" s="10" t="s">
        <v>2</v>
      </c>
      <c r="B5" s="11"/>
      <c r="C5" s="46" t="s">
        <v>95</v>
      </c>
      <c r="D5" s="47" t="s">
        <v>4</v>
      </c>
      <c r="E5" s="47" t="s">
        <v>5</v>
      </c>
      <c r="F5" s="48" t="s">
        <v>96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78</v>
      </c>
      <c r="B7" s="17"/>
      <c r="C7" s="22">
        <v>1</v>
      </c>
      <c r="D7" s="23">
        <v>1</v>
      </c>
      <c r="E7" s="23">
        <f>RANK(F7,F$7:F$76)</f>
        <v>1</v>
      </c>
      <c r="F7" s="49">
        <v>108.79170423805229</v>
      </c>
    </row>
    <row r="8" spans="1:6">
      <c r="A8" s="21" t="s">
        <v>84</v>
      </c>
      <c r="B8" s="17"/>
      <c r="C8" s="22">
        <v>42</v>
      </c>
      <c r="D8" s="23">
        <v>5</v>
      </c>
      <c r="E8" s="23">
        <f>RANK(F8,F$7:F$76)</f>
        <v>2</v>
      </c>
      <c r="F8" s="49">
        <v>96.896551724137936</v>
      </c>
    </row>
    <row r="9" spans="1:6">
      <c r="A9" s="21" t="s">
        <v>34</v>
      </c>
      <c r="B9" s="17"/>
      <c r="C9" s="22">
        <v>7</v>
      </c>
      <c r="D9" s="23">
        <v>7</v>
      </c>
      <c r="E9" s="23">
        <f>RANK(F9,F$7:F$76)</f>
        <v>3</v>
      </c>
      <c r="F9" s="49">
        <v>93.927880134776686</v>
      </c>
    </row>
    <row r="10" spans="1:6">
      <c r="A10" s="21" t="s">
        <v>50</v>
      </c>
      <c r="B10" s="17"/>
      <c r="C10" s="22">
        <v>11</v>
      </c>
      <c r="D10" s="23">
        <v>9</v>
      </c>
      <c r="E10" s="23">
        <f>RANK(F10,F$7:F$76)</f>
        <v>4</v>
      </c>
      <c r="F10" s="49">
        <v>93.610967408173835</v>
      </c>
    </row>
    <row r="11" spans="1:6">
      <c r="A11" s="21" t="s">
        <v>27</v>
      </c>
      <c r="B11" s="17"/>
      <c r="C11" s="22">
        <v>3</v>
      </c>
      <c r="D11" s="23">
        <v>6</v>
      </c>
      <c r="E11" s="23">
        <f>RANK(F11,F$7:F$76)</f>
        <v>5</v>
      </c>
      <c r="F11" s="49">
        <v>92.597363236854065</v>
      </c>
    </row>
    <row r="12" spans="1:6">
      <c r="A12" s="21"/>
      <c r="B12" s="17"/>
      <c r="C12" s="22"/>
      <c r="D12" s="23"/>
      <c r="E12" s="23"/>
      <c r="F12" s="49"/>
    </row>
    <row r="13" spans="1:6">
      <c r="A13" s="21" t="s">
        <v>75</v>
      </c>
      <c r="B13" s="17"/>
      <c r="C13" s="22">
        <v>16</v>
      </c>
      <c r="D13" s="23">
        <v>12</v>
      </c>
      <c r="E13" s="23">
        <f>RANK(F13,F$7:F$76)</f>
        <v>6</v>
      </c>
      <c r="F13" s="49">
        <v>92.363344051446944</v>
      </c>
    </row>
    <row r="14" spans="1:6">
      <c r="A14" s="21" t="s">
        <v>35</v>
      </c>
      <c r="B14" s="17"/>
      <c r="C14" s="22">
        <v>10</v>
      </c>
      <c r="D14" s="23">
        <v>14</v>
      </c>
      <c r="E14" s="23">
        <f>RANK(F14,F$7:F$76)</f>
        <v>7</v>
      </c>
      <c r="F14" s="49">
        <v>91.70624771647789</v>
      </c>
    </row>
    <row r="15" spans="1:6">
      <c r="A15" s="21" t="s">
        <v>49</v>
      </c>
      <c r="B15" s="17"/>
      <c r="C15" s="22">
        <v>29</v>
      </c>
      <c r="D15" s="23">
        <v>15</v>
      </c>
      <c r="E15" s="23">
        <f>RANK(F15,F$7:F$76)</f>
        <v>8</v>
      </c>
      <c r="F15" s="49">
        <v>91.683647478349457</v>
      </c>
    </row>
    <row r="16" spans="1:6">
      <c r="A16" s="21" t="s">
        <v>54</v>
      </c>
      <c r="B16" s="17"/>
      <c r="C16" s="25" t="s">
        <v>97</v>
      </c>
      <c r="D16" s="26" t="s">
        <v>97</v>
      </c>
      <c r="E16" s="23">
        <f>RANK(F16,F$7:F$76)</f>
        <v>9</v>
      </c>
      <c r="F16" s="49">
        <v>90.91153535896747</v>
      </c>
    </row>
    <row r="17" spans="1:6">
      <c r="A17" s="21" t="s">
        <v>56</v>
      </c>
      <c r="B17" s="17"/>
      <c r="C17" s="22">
        <v>17</v>
      </c>
      <c r="D17" s="23">
        <v>16</v>
      </c>
      <c r="E17" s="26" t="s">
        <v>97</v>
      </c>
      <c r="F17" s="50" t="s">
        <v>98</v>
      </c>
    </row>
    <row r="18" spans="1:6">
      <c r="A18" s="21" t="s">
        <v>58</v>
      </c>
      <c r="B18" s="17"/>
      <c r="C18" s="22">
        <v>18</v>
      </c>
      <c r="D18" s="23">
        <v>20</v>
      </c>
      <c r="E18" s="26" t="s">
        <v>97</v>
      </c>
      <c r="F18" s="50" t="s">
        <v>99</v>
      </c>
    </row>
    <row r="19" spans="1:6">
      <c r="A19" s="21" t="s">
        <v>51</v>
      </c>
      <c r="B19" s="17"/>
      <c r="C19" s="22">
        <v>8</v>
      </c>
      <c r="D19" s="23">
        <v>13</v>
      </c>
      <c r="E19" s="23">
        <f>RANK(F19,F$7:F$76)</f>
        <v>10</v>
      </c>
      <c r="F19" s="49">
        <v>90.594761966197908</v>
      </c>
    </row>
    <row r="20" spans="1:6">
      <c r="A20" s="21"/>
      <c r="B20" s="17"/>
      <c r="C20" s="22"/>
      <c r="D20" s="23"/>
      <c r="E20" s="23"/>
      <c r="F20" s="49"/>
    </row>
    <row r="21" spans="1:6">
      <c r="A21" s="21" t="s">
        <v>67</v>
      </c>
      <c r="B21" s="17"/>
      <c r="C21" s="22">
        <v>13</v>
      </c>
      <c r="D21" s="23">
        <v>17</v>
      </c>
      <c r="E21" s="23">
        <f>RANK(F21,F$7:F$76)</f>
        <v>11</v>
      </c>
      <c r="F21" s="49">
        <v>90.074441687344915</v>
      </c>
    </row>
    <row r="22" spans="1:6">
      <c r="A22" s="21" t="s">
        <v>26</v>
      </c>
      <c r="B22" s="17"/>
      <c r="C22" s="22">
        <v>15</v>
      </c>
      <c r="D22" s="23">
        <v>18</v>
      </c>
      <c r="E22" s="23">
        <f>RANK(F22,F$7:F$76)</f>
        <v>12</v>
      </c>
      <c r="F22" s="49">
        <v>89.944350521273591</v>
      </c>
    </row>
    <row r="23" spans="1:6">
      <c r="A23" s="21" t="s">
        <v>9</v>
      </c>
      <c r="B23" s="17"/>
      <c r="C23" s="25" t="s">
        <v>97</v>
      </c>
      <c r="D23" s="26" t="s">
        <v>97</v>
      </c>
      <c r="E23" s="23">
        <f>RANK(F23,F$7:F$76)</f>
        <v>13</v>
      </c>
      <c r="F23" s="49">
        <v>89.784179283051856</v>
      </c>
    </row>
    <row r="24" spans="1:6">
      <c r="A24" s="21" t="s">
        <v>11</v>
      </c>
      <c r="B24" s="17"/>
      <c r="C24" s="22">
        <v>25</v>
      </c>
      <c r="D24" s="23">
        <v>25</v>
      </c>
      <c r="E24" s="26" t="s">
        <v>97</v>
      </c>
      <c r="F24" s="50" t="s">
        <v>100</v>
      </c>
    </row>
    <row r="25" spans="1:6">
      <c r="A25" s="21" t="s">
        <v>13</v>
      </c>
      <c r="B25" s="17"/>
      <c r="C25" s="22">
        <v>2</v>
      </c>
      <c r="D25" s="23">
        <v>10</v>
      </c>
      <c r="E25" s="26" t="s">
        <v>97</v>
      </c>
      <c r="F25" s="50" t="s">
        <v>101</v>
      </c>
    </row>
    <row r="26" spans="1:6">
      <c r="A26" s="21" t="s">
        <v>15</v>
      </c>
      <c r="B26" s="17"/>
      <c r="C26" s="22">
        <v>4</v>
      </c>
      <c r="D26" s="23">
        <v>11</v>
      </c>
      <c r="E26" s="26" t="s">
        <v>97</v>
      </c>
      <c r="F26" s="50" t="s">
        <v>102</v>
      </c>
    </row>
    <row r="27" spans="1:6">
      <c r="A27" s="21" t="s">
        <v>17</v>
      </c>
      <c r="B27" s="17"/>
      <c r="C27" s="22">
        <v>6</v>
      </c>
      <c r="D27" s="23">
        <v>8</v>
      </c>
      <c r="E27" s="26" t="s">
        <v>97</v>
      </c>
      <c r="F27" s="50" t="s">
        <v>103</v>
      </c>
    </row>
    <row r="28" spans="1:6">
      <c r="A28" s="21" t="s">
        <v>19</v>
      </c>
      <c r="B28" s="17"/>
      <c r="C28" s="22">
        <v>32</v>
      </c>
      <c r="D28" s="23">
        <v>37</v>
      </c>
      <c r="E28" s="26" t="s">
        <v>97</v>
      </c>
      <c r="F28" s="50" t="s">
        <v>104</v>
      </c>
    </row>
    <row r="29" spans="1:6">
      <c r="A29" s="21" t="s">
        <v>60</v>
      </c>
      <c r="B29" s="17"/>
      <c r="C29" s="25" t="s">
        <v>97</v>
      </c>
      <c r="D29" s="26" t="s">
        <v>97</v>
      </c>
      <c r="E29" s="23">
        <f>RANK(F29,F$7:F$76)</f>
        <v>14</v>
      </c>
      <c r="F29" s="49">
        <v>89.776733254994127</v>
      </c>
    </row>
    <row r="30" spans="1:6">
      <c r="A30" s="21" t="s">
        <v>61</v>
      </c>
      <c r="B30" s="17"/>
      <c r="C30" s="22">
        <v>24</v>
      </c>
      <c r="D30" s="23">
        <v>26</v>
      </c>
      <c r="E30" s="26" t="s">
        <v>97</v>
      </c>
      <c r="F30" s="50" t="s">
        <v>105</v>
      </c>
    </row>
    <row r="31" spans="1:6">
      <c r="A31" s="21" t="s">
        <v>63</v>
      </c>
      <c r="B31" s="17"/>
      <c r="C31" s="22">
        <v>9</v>
      </c>
      <c r="D31" s="23">
        <v>2</v>
      </c>
      <c r="E31" s="26" t="s">
        <v>97</v>
      </c>
      <c r="F31" s="50" t="s">
        <v>106</v>
      </c>
    </row>
    <row r="32" spans="1:6">
      <c r="A32" s="21" t="s">
        <v>65</v>
      </c>
      <c r="B32" s="17"/>
      <c r="C32" s="22">
        <v>23</v>
      </c>
      <c r="D32" s="23">
        <v>3</v>
      </c>
      <c r="E32" s="26" t="s">
        <v>97</v>
      </c>
      <c r="F32" s="50" t="s">
        <v>107</v>
      </c>
    </row>
    <row r="33" spans="1:6">
      <c r="A33" s="21" t="s">
        <v>74</v>
      </c>
      <c r="B33" s="17"/>
      <c r="C33" s="22">
        <v>21</v>
      </c>
      <c r="D33" s="23">
        <v>19</v>
      </c>
      <c r="E33" s="23">
        <f>RANK(F33,F$7:F$76)</f>
        <v>15</v>
      </c>
      <c r="F33" s="49">
        <v>89.473684210526315</v>
      </c>
    </row>
    <row r="34" spans="1:6">
      <c r="A34" s="51" t="s">
        <v>108</v>
      </c>
      <c r="B34" s="52"/>
      <c r="C34" s="53"/>
      <c r="D34" s="54"/>
      <c r="E34" s="55"/>
      <c r="F34" s="56">
        <v>89.04014859578443</v>
      </c>
    </row>
    <row r="35" spans="1:6" s="63" customFormat="1">
      <c r="A35" s="57"/>
      <c r="B35" s="58"/>
      <c r="C35" s="59"/>
      <c r="D35" s="60"/>
      <c r="E35" s="61"/>
      <c r="F35" s="62"/>
    </row>
    <row r="36" spans="1:6">
      <c r="A36" s="21" t="s">
        <v>41</v>
      </c>
      <c r="B36" s="17"/>
      <c r="C36" s="25" t="s">
        <v>97</v>
      </c>
      <c r="D36" s="26" t="s">
        <v>97</v>
      </c>
      <c r="E36" s="23">
        <f>RANK(F36,F$7:F$76)-1</f>
        <v>16</v>
      </c>
      <c r="F36" s="49">
        <v>88.952929875120077</v>
      </c>
    </row>
    <row r="37" spans="1:6">
      <c r="A37" s="29" t="s">
        <v>42</v>
      </c>
      <c r="B37" s="17"/>
      <c r="C37" s="22">
        <v>27</v>
      </c>
      <c r="D37" s="23">
        <v>27</v>
      </c>
      <c r="E37" s="26" t="s">
        <v>97</v>
      </c>
      <c r="F37" s="50" t="s">
        <v>109</v>
      </c>
    </row>
    <row r="38" spans="1:6">
      <c r="A38" s="21" t="s">
        <v>44</v>
      </c>
      <c r="B38" s="17"/>
      <c r="C38" s="22">
        <v>5</v>
      </c>
      <c r="D38" s="23">
        <v>4</v>
      </c>
      <c r="E38" s="26" t="s">
        <v>97</v>
      </c>
      <c r="F38" s="50" t="s">
        <v>110</v>
      </c>
    </row>
    <row r="39" spans="1:6">
      <c r="A39" s="21" t="s">
        <v>8</v>
      </c>
      <c r="B39" s="17"/>
      <c r="C39" s="22">
        <v>20</v>
      </c>
      <c r="D39" s="23">
        <v>24</v>
      </c>
      <c r="E39" s="23">
        <f>RANK(F39,F$7:F$76)-1</f>
        <v>17</v>
      </c>
      <c r="F39" s="49">
        <v>88.948286873827627</v>
      </c>
    </row>
    <row r="40" spans="1:6">
      <c r="A40" s="21" t="s">
        <v>71</v>
      </c>
      <c r="B40" s="17"/>
      <c r="C40" s="22">
        <v>14</v>
      </c>
      <c r="D40" s="23">
        <v>21</v>
      </c>
      <c r="E40" s="23">
        <f>RANK(F40,F$7:F$76)-1</f>
        <v>18</v>
      </c>
      <c r="F40" s="49">
        <v>88.88108614232209</v>
      </c>
    </row>
    <row r="41" spans="1:6">
      <c r="A41" s="21" t="s">
        <v>33</v>
      </c>
      <c r="B41" s="17"/>
      <c r="C41" s="22">
        <v>31</v>
      </c>
      <c r="D41" s="23">
        <v>29</v>
      </c>
      <c r="E41" s="23">
        <f>RANK(F41,F$7:F$76)-1</f>
        <v>19</v>
      </c>
      <c r="F41" s="49">
        <v>88.400445460406772</v>
      </c>
    </row>
    <row r="42" spans="1:6">
      <c r="A42" s="21" t="s">
        <v>70</v>
      </c>
      <c r="B42" s="17"/>
      <c r="C42" s="22">
        <v>34</v>
      </c>
      <c r="D42" s="23">
        <v>33</v>
      </c>
      <c r="E42" s="23">
        <f>RANK(F42,F$7:F$76)-1</f>
        <v>20</v>
      </c>
      <c r="F42" s="49">
        <v>88.159675236806507</v>
      </c>
    </row>
    <row r="43" spans="1:6">
      <c r="A43" s="21"/>
      <c r="B43" s="17"/>
      <c r="C43" s="22"/>
      <c r="D43" s="23"/>
      <c r="E43" s="23"/>
      <c r="F43" s="49"/>
    </row>
    <row r="44" spans="1:6">
      <c r="A44" s="21" t="s">
        <v>72</v>
      </c>
      <c r="B44" s="17"/>
      <c r="C44" s="22">
        <v>30</v>
      </c>
      <c r="D44" s="23">
        <v>32</v>
      </c>
      <c r="E44" s="23">
        <f>RANK(F44,F$7:F$76)-1</f>
        <v>21</v>
      </c>
      <c r="F44" s="49">
        <v>88.132760267430754</v>
      </c>
    </row>
    <row r="45" spans="1:6">
      <c r="A45" s="21" t="s">
        <v>48</v>
      </c>
      <c r="B45" s="17"/>
      <c r="C45" s="22">
        <v>28</v>
      </c>
      <c r="D45" s="23">
        <v>23</v>
      </c>
      <c r="E45" s="23">
        <f>RANK(F45,F$7:F$76)-1</f>
        <v>22</v>
      </c>
      <c r="F45" s="49">
        <v>88.078592092574738</v>
      </c>
    </row>
    <row r="46" spans="1:6">
      <c r="A46" s="21" t="s">
        <v>80</v>
      </c>
      <c r="B46" s="17"/>
      <c r="C46" s="22">
        <v>22</v>
      </c>
      <c r="D46" s="23">
        <v>28</v>
      </c>
      <c r="E46" s="23">
        <f>RANK(F46,F$7:F$76)-1</f>
        <v>23</v>
      </c>
      <c r="F46" s="49">
        <v>88.045782111064014</v>
      </c>
    </row>
    <row r="47" spans="1:6">
      <c r="A47" s="21" t="s">
        <v>53</v>
      </c>
      <c r="B47" s="17"/>
      <c r="C47" s="22">
        <v>26</v>
      </c>
      <c r="D47" s="23">
        <v>34</v>
      </c>
      <c r="E47" s="23">
        <f>RANK(F47,F$7:F$76)-1</f>
        <v>24</v>
      </c>
      <c r="F47" s="49">
        <v>87.87488737289226</v>
      </c>
    </row>
    <row r="48" spans="1:6">
      <c r="A48" s="21" t="s">
        <v>111</v>
      </c>
      <c r="B48" s="17"/>
      <c r="C48" s="25" t="s">
        <v>97</v>
      </c>
      <c r="D48" s="26" t="s">
        <v>97</v>
      </c>
      <c r="E48" s="23">
        <f>RANK(F48,F$7:F$76)-1</f>
        <v>25</v>
      </c>
      <c r="F48" s="49">
        <v>87.487419239635074</v>
      </c>
    </row>
    <row r="49" spans="1:6">
      <c r="A49" s="21" t="s">
        <v>22</v>
      </c>
      <c r="B49" s="17"/>
      <c r="C49" s="22">
        <v>40</v>
      </c>
      <c r="D49" s="23">
        <v>38</v>
      </c>
      <c r="E49" s="26" t="s">
        <v>97</v>
      </c>
      <c r="F49" s="50" t="s">
        <v>112</v>
      </c>
    </row>
    <row r="50" spans="1:6">
      <c r="A50" s="21" t="s">
        <v>24</v>
      </c>
      <c r="B50" s="17"/>
      <c r="C50" s="22">
        <v>19</v>
      </c>
      <c r="D50" s="23">
        <v>30</v>
      </c>
      <c r="E50" s="26" t="s">
        <v>97</v>
      </c>
      <c r="F50" s="50" t="s">
        <v>113</v>
      </c>
    </row>
    <row r="51" spans="1:6">
      <c r="A51" s="21"/>
      <c r="B51" s="17"/>
      <c r="C51" s="22"/>
      <c r="D51" s="23"/>
      <c r="E51" s="26"/>
      <c r="F51" s="50"/>
    </row>
    <row r="52" spans="1:6">
      <c r="A52" s="21" t="s">
        <v>52</v>
      </c>
      <c r="B52" s="17"/>
      <c r="C52" s="22">
        <v>36</v>
      </c>
      <c r="D52" s="23">
        <v>36</v>
      </c>
      <c r="E52" s="23">
        <f>RANK(F52,F$7:F$76)-1</f>
        <v>26</v>
      </c>
      <c r="F52" s="49">
        <v>86.820428336079075</v>
      </c>
    </row>
    <row r="53" spans="1:6">
      <c r="A53" s="21" t="s">
        <v>81</v>
      </c>
      <c r="B53" s="17"/>
      <c r="C53" s="22">
        <v>48</v>
      </c>
      <c r="D53" s="23">
        <v>46</v>
      </c>
      <c r="E53" s="23">
        <f>RANK(F53,F$7:F$76)-1</f>
        <v>27</v>
      </c>
      <c r="F53" s="49">
        <v>86.564960629921259</v>
      </c>
    </row>
    <row r="54" spans="1:6">
      <c r="A54" s="21" t="s">
        <v>68</v>
      </c>
      <c r="B54" s="17"/>
      <c r="C54" s="22">
        <v>33</v>
      </c>
      <c r="D54" s="23">
        <v>41</v>
      </c>
      <c r="E54" s="23">
        <f>RANK(F54,F$7:F$76)-1</f>
        <v>28</v>
      </c>
      <c r="F54" s="49">
        <v>86.431953880996502</v>
      </c>
    </row>
    <row r="55" spans="1:6">
      <c r="A55" s="21" t="s">
        <v>46</v>
      </c>
      <c r="B55" s="17"/>
      <c r="C55" s="22">
        <v>41</v>
      </c>
      <c r="D55" s="23">
        <v>42</v>
      </c>
      <c r="E55" s="23">
        <f>RANK(F55,F$7:F$76)-1</f>
        <v>29</v>
      </c>
      <c r="F55" s="49">
        <v>86.410405746457002</v>
      </c>
    </row>
    <row r="56" spans="1:6">
      <c r="A56" s="21" t="s">
        <v>76</v>
      </c>
      <c r="B56" s="17"/>
      <c r="C56" s="22">
        <v>35</v>
      </c>
      <c r="D56" s="23">
        <v>35</v>
      </c>
      <c r="E56" s="23">
        <f>RANK(F56,F$7:F$76)-1</f>
        <v>30</v>
      </c>
      <c r="F56" s="49">
        <v>85.974376264329067</v>
      </c>
    </row>
    <row r="57" spans="1:6">
      <c r="A57" s="21"/>
      <c r="B57" s="17"/>
      <c r="C57" s="22"/>
      <c r="D57" s="23"/>
      <c r="E57" s="23"/>
      <c r="F57" s="49"/>
    </row>
    <row r="58" spans="1:6">
      <c r="A58" s="21" t="s">
        <v>73</v>
      </c>
      <c r="B58" s="17"/>
      <c r="C58" s="22">
        <v>38</v>
      </c>
      <c r="D58" s="23">
        <v>39</v>
      </c>
      <c r="E58" s="23">
        <f>RANK(F58,F$7:F$76)-1</f>
        <v>31</v>
      </c>
      <c r="F58" s="49">
        <v>85.798816568047343</v>
      </c>
    </row>
    <row r="59" spans="1:6">
      <c r="A59" s="21" t="s">
        <v>28</v>
      </c>
      <c r="B59" s="17"/>
      <c r="C59" s="25" t="s">
        <v>97</v>
      </c>
      <c r="D59" s="26" t="s">
        <v>97</v>
      </c>
      <c r="E59" s="23">
        <f>RANK(F59,F$7:F$76)-1</f>
        <v>32</v>
      </c>
      <c r="F59" s="49">
        <v>85.770859688686002</v>
      </c>
    </row>
    <row r="60" spans="1:6">
      <c r="A60" s="21" t="s">
        <v>29</v>
      </c>
      <c r="B60" s="17"/>
      <c r="C60" s="22">
        <v>44</v>
      </c>
      <c r="D60" s="23">
        <v>43</v>
      </c>
      <c r="E60" s="26" t="s">
        <v>97</v>
      </c>
      <c r="F60" s="50" t="s">
        <v>114</v>
      </c>
    </row>
    <row r="61" spans="1:6">
      <c r="A61" s="21" t="s">
        <v>31</v>
      </c>
      <c r="B61" s="17"/>
      <c r="C61" s="22">
        <v>12</v>
      </c>
      <c r="D61" s="23">
        <v>22</v>
      </c>
      <c r="E61" s="26" t="s">
        <v>97</v>
      </c>
      <c r="F61" s="50" t="s">
        <v>98</v>
      </c>
    </row>
    <row r="62" spans="1:6">
      <c r="A62" s="21" t="s">
        <v>77</v>
      </c>
      <c r="B62" s="17"/>
      <c r="C62" s="22">
        <v>39</v>
      </c>
      <c r="D62" s="23">
        <v>40</v>
      </c>
      <c r="E62" s="23">
        <f>RANK(F62,F$7:F$76)-1</f>
        <v>33</v>
      </c>
      <c r="F62" s="49">
        <v>85.749385749385752</v>
      </c>
    </row>
    <row r="63" spans="1:6">
      <c r="A63" s="21" t="s">
        <v>69</v>
      </c>
      <c r="B63" s="17"/>
      <c r="C63" s="22">
        <v>45</v>
      </c>
      <c r="D63" s="23">
        <v>47</v>
      </c>
      <c r="E63" s="23">
        <f>RANK(F63,F$7:F$76)-1</f>
        <v>34</v>
      </c>
      <c r="F63" s="49">
        <v>85.692341452710124</v>
      </c>
    </row>
    <row r="64" spans="1:6">
      <c r="A64" s="21" t="s">
        <v>36</v>
      </c>
      <c r="B64" s="17"/>
      <c r="C64" s="25" t="s">
        <v>97</v>
      </c>
      <c r="D64" s="26" t="s">
        <v>97</v>
      </c>
      <c r="E64" s="23">
        <f>RANK(F64,F$7:F$76)-1</f>
        <v>35</v>
      </c>
      <c r="F64" s="49">
        <v>85.318456531845655</v>
      </c>
    </row>
    <row r="65" spans="1:6">
      <c r="A65" s="21" t="s">
        <v>37</v>
      </c>
      <c r="B65" s="17"/>
      <c r="C65" s="22">
        <v>43</v>
      </c>
      <c r="D65" s="23">
        <v>44</v>
      </c>
      <c r="E65" s="26" t="s">
        <v>97</v>
      </c>
      <c r="F65" s="50" t="s">
        <v>115</v>
      </c>
    </row>
    <row r="66" spans="1:6">
      <c r="A66" s="21" t="s">
        <v>39</v>
      </c>
      <c r="B66" s="17"/>
      <c r="C66" s="22">
        <v>49</v>
      </c>
      <c r="D66" s="23">
        <v>48</v>
      </c>
      <c r="E66" s="26" t="s">
        <v>97</v>
      </c>
      <c r="F66" s="50" t="s">
        <v>116</v>
      </c>
    </row>
    <row r="67" spans="1:6">
      <c r="A67" s="21"/>
      <c r="B67" s="17"/>
      <c r="C67" s="22"/>
      <c r="D67" s="23"/>
      <c r="E67" s="26"/>
      <c r="F67" s="50"/>
    </row>
    <row r="68" spans="1:6">
      <c r="A68" s="21" t="s">
        <v>79</v>
      </c>
      <c r="B68" s="17"/>
      <c r="C68" s="22">
        <v>37</v>
      </c>
      <c r="D68" s="23">
        <v>31</v>
      </c>
      <c r="E68" s="23">
        <f>RANK(F68,F$7:F$76)-1</f>
        <v>36</v>
      </c>
      <c r="F68" s="49">
        <v>85.232744783306586</v>
      </c>
    </row>
    <row r="69" spans="1:6">
      <c r="A69" s="21" t="s">
        <v>47</v>
      </c>
      <c r="B69" s="17"/>
      <c r="C69" s="22">
        <v>47</v>
      </c>
      <c r="D69" s="23">
        <v>45</v>
      </c>
      <c r="E69" s="23">
        <f>RANK(F69,F$7:F$76)-1</f>
        <v>37</v>
      </c>
      <c r="F69" s="49">
        <v>84.909497661175521</v>
      </c>
    </row>
    <row r="70" spans="1:6">
      <c r="A70" s="21" t="s">
        <v>83</v>
      </c>
      <c r="B70" s="17"/>
      <c r="C70" s="22">
        <v>46</v>
      </c>
      <c r="D70" s="23">
        <v>49</v>
      </c>
      <c r="E70" s="23">
        <f>RANK(F70,F$7:F$76)-1</f>
        <v>38</v>
      </c>
      <c r="F70" s="49">
        <v>80.220936349289858</v>
      </c>
    </row>
    <row r="71" spans="1:6">
      <c r="A71" s="21" t="s">
        <v>82</v>
      </c>
      <c r="B71" s="17"/>
      <c r="C71" s="22">
        <v>50</v>
      </c>
      <c r="D71" s="23">
        <v>50</v>
      </c>
      <c r="E71" s="23">
        <f>RANK(F71,F$7:F$76)-1</f>
        <v>39</v>
      </c>
      <c r="F71" s="49">
        <v>79.243353783231086</v>
      </c>
    </row>
    <row r="72" spans="1:6">
      <c r="A72" s="64"/>
      <c r="B72" s="11"/>
      <c r="C72" s="65"/>
      <c r="D72" s="66"/>
      <c r="E72" s="66"/>
      <c r="F72" s="67"/>
    </row>
    <row r="73" spans="1:6">
      <c r="A73" s="21" t="s">
        <v>86</v>
      </c>
      <c r="B73" s="38" t="s">
        <v>117</v>
      </c>
      <c r="C73" s="17"/>
      <c r="D73" s="17"/>
      <c r="E73" s="17"/>
      <c r="F73" s="39"/>
    </row>
    <row r="74" spans="1:6">
      <c r="A74" s="21" t="s">
        <v>88</v>
      </c>
      <c r="B74" s="38" t="s">
        <v>118</v>
      </c>
      <c r="C74" s="17"/>
      <c r="D74" s="17"/>
      <c r="E74" s="17"/>
      <c r="F74" s="39"/>
    </row>
    <row r="75" spans="1:6">
      <c r="A75" s="21" t="s">
        <v>90</v>
      </c>
      <c r="B75" s="38" t="s">
        <v>119</v>
      </c>
      <c r="C75" s="17"/>
      <c r="D75" s="17"/>
      <c r="E75" s="17"/>
      <c r="F75" s="39"/>
    </row>
    <row r="76" spans="1:6" ht="18" thickBot="1">
      <c r="A76" s="41"/>
      <c r="B76" s="42" t="s">
        <v>120</v>
      </c>
      <c r="C76" s="3"/>
      <c r="D76" s="3"/>
      <c r="E76" s="3"/>
      <c r="F76" s="43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0"/>
  <sheetViews>
    <sheetView tabSelected="1" view="pageBreakPreview" zoomScaleNormal="100" workbookViewId="0">
      <selection activeCell="H18" sqref="H18"/>
    </sheetView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4" t="s">
        <v>5</v>
      </c>
      <c r="F5" s="15" t="s">
        <v>6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8</v>
      </c>
      <c r="B7" s="17"/>
      <c r="C7" s="22">
        <v>1</v>
      </c>
      <c r="D7" s="23">
        <v>1</v>
      </c>
      <c r="E7" s="23">
        <f>RANK(F7,F$7:F$70)</f>
        <v>1</v>
      </c>
      <c r="F7" s="24">
        <v>375718</v>
      </c>
    </row>
    <row r="8" spans="1:6">
      <c r="A8" s="21" t="s">
        <v>9</v>
      </c>
      <c r="B8" s="17"/>
      <c r="C8" s="25" t="s">
        <v>10</v>
      </c>
      <c r="D8" s="26" t="s">
        <v>10</v>
      </c>
      <c r="E8" s="23">
        <f>RANK(F8,F$7:F$70)</f>
        <v>2</v>
      </c>
      <c r="F8" s="24">
        <v>82484</v>
      </c>
    </row>
    <row r="9" spans="1:6">
      <c r="A9" s="21" t="s">
        <v>11</v>
      </c>
      <c r="B9" s="17"/>
      <c r="C9" s="22">
        <v>2</v>
      </c>
      <c r="D9" s="23">
        <v>2</v>
      </c>
      <c r="E9" s="26" t="s">
        <v>10</v>
      </c>
      <c r="F9" s="27" t="s">
        <v>12</v>
      </c>
    </row>
    <row r="10" spans="1:6">
      <c r="A10" s="21" t="s">
        <v>13</v>
      </c>
      <c r="B10" s="17"/>
      <c r="C10" s="22">
        <v>39</v>
      </c>
      <c r="D10" s="23">
        <v>39</v>
      </c>
      <c r="E10" s="26" t="s">
        <v>10</v>
      </c>
      <c r="F10" s="27" t="s">
        <v>14</v>
      </c>
    </row>
    <row r="11" spans="1:6">
      <c r="A11" s="21" t="s">
        <v>15</v>
      </c>
      <c r="B11" s="17"/>
      <c r="C11" s="22">
        <v>44</v>
      </c>
      <c r="D11" s="23">
        <v>44</v>
      </c>
      <c r="E11" s="26" t="s">
        <v>10</v>
      </c>
      <c r="F11" s="27" t="s">
        <v>16</v>
      </c>
    </row>
    <row r="12" spans="1:6">
      <c r="A12" s="21" t="s">
        <v>17</v>
      </c>
      <c r="B12" s="17"/>
      <c r="C12" s="22">
        <v>45</v>
      </c>
      <c r="D12" s="23">
        <v>45</v>
      </c>
      <c r="E12" s="26" t="s">
        <v>10</v>
      </c>
      <c r="F12" s="27" t="s">
        <v>18</v>
      </c>
    </row>
    <row r="13" spans="1:6">
      <c r="A13" s="21" t="s">
        <v>19</v>
      </c>
      <c r="B13" s="17"/>
      <c r="C13" s="22">
        <v>41</v>
      </c>
      <c r="D13" s="23">
        <v>41</v>
      </c>
      <c r="E13" s="26" t="s">
        <v>10</v>
      </c>
      <c r="F13" s="27" t="s">
        <v>20</v>
      </c>
    </row>
    <row r="14" spans="1:6">
      <c r="A14" s="21" t="s">
        <v>21</v>
      </c>
      <c r="B14" s="17"/>
      <c r="C14" s="25" t="s">
        <v>10</v>
      </c>
      <c r="D14" s="26" t="s">
        <v>10</v>
      </c>
      <c r="E14" s="23">
        <f>RANK(F14,F$7:F$70)</f>
        <v>3</v>
      </c>
      <c r="F14" s="24">
        <v>57748</v>
      </c>
    </row>
    <row r="15" spans="1:6">
      <c r="A15" s="21" t="s">
        <v>22</v>
      </c>
      <c r="B15" s="17"/>
      <c r="C15" s="22">
        <v>4</v>
      </c>
      <c r="D15" s="23">
        <v>5</v>
      </c>
      <c r="E15" s="26" t="s">
        <v>10</v>
      </c>
      <c r="F15" s="27" t="s">
        <v>23</v>
      </c>
    </row>
    <row r="16" spans="1:6">
      <c r="A16" s="21" t="s">
        <v>24</v>
      </c>
      <c r="B16" s="17"/>
      <c r="C16" s="22">
        <v>17</v>
      </c>
      <c r="D16" s="23">
        <v>18</v>
      </c>
      <c r="E16" s="26" t="s">
        <v>10</v>
      </c>
      <c r="F16" s="27" t="s">
        <v>25</v>
      </c>
    </row>
    <row r="17" spans="1:6">
      <c r="A17" s="21" t="s">
        <v>26</v>
      </c>
      <c r="B17" s="17"/>
      <c r="C17" s="22">
        <v>3</v>
      </c>
      <c r="D17" s="23">
        <v>3</v>
      </c>
      <c r="E17" s="23">
        <f>RANK(F17,F$7:F$70)</f>
        <v>4</v>
      </c>
      <c r="F17" s="24">
        <v>53929</v>
      </c>
    </row>
    <row r="18" spans="1:6">
      <c r="A18" s="21" t="s">
        <v>27</v>
      </c>
      <c r="B18" s="17"/>
      <c r="C18" s="22">
        <v>5</v>
      </c>
      <c r="D18" s="23">
        <v>4</v>
      </c>
      <c r="E18" s="23">
        <f>RANK(F18,F$7:F$70)</f>
        <v>5</v>
      </c>
      <c r="F18" s="24">
        <v>50838</v>
      </c>
    </row>
    <row r="19" spans="1:6">
      <c r="A19" s="21"/>
      <c r="B19" s="17"/>
      <c r="C19" s="22"/>
      <c r="D19" s="23"/>
      <c r="E19" s="23"/>
      <c r="F19" s="24"/>
    </row>
    <row r="20" spans="1:6">
      <c r="A20" s="21" t="s">
        <v>28</v>
      </c>
      <c r="B20" s="17"/>
      <c r="C20" s="25" t="s">
        <v>10</v>
      </c>
      <c r="D20" s="26" t="s">
        <v>10</v>
      </c>
      <c r="E20" s="23">
        <f>RANK(F20,F$7:F$70)</f>
        <v>6</v>
      </c>
      <c r="F20" s="24">
        <v>33775</v>
      </c>
    </row>
    <row r="21" spans="1:6">
      <c r="A21" s="21" t="s">
        <v>29</v>
      </c>
      <c r="B21" s="17"/>
      <c r="C21" s="22">
        <v>7</v>
      </c>
      <c r="D21" s="23">
        <v>7</v>
      </c>
      <c r="E21" s="26" t="s">
        <v>10</v>
      </c>
      <c r="F21" s="27" t="s">
        <v>30</v>
      </c>
    </row>
    <row r="22" spans="1:6">
      <c r="A22" s="21" t="s">
        <v>31</v>
      </c>
      <c r="B22" s="17"/>
      <c r="C22" s="22">
        <v>48</v>
      </c>
      <c r="D22" s="23">
        <v>48</v>
      </c>
      <c r="E22" s="26" t="s">
        <v>10</v>
      </c>
      <c r="F22" s="27" t="s">
        <v>32</v>
      </c>
    </row>
    <row r="23" spans="1:6">
      <c r="A23" s="21" t="s">
        <v>33</v>
      </c>
      <c r="B23" s="17"/>
      <c r="C23" s="22">
        <v>6</v>
      </c>
      <c r="D23" s="23">
        <v>6</v>
      </c>
      <c r="E23" s="23">
        <f>RANK(F23,F$7:F$70)</f>
        <v>7</v>
      </c>
      <c r="F23" s="24">
        <v>32143</v>
      </c>
    </row>
    <row r="24" spans="1:6">
      <c r="A24" s="21" t="s">
        <v>34</v>
      </c>
      <c r="B24" s="17"/>
      <c r="C24" s="22">
        <v>8</v>
      </c>
      <c r="D24" s="23">
        <v>8</v>
      </c>
      <c r="E24" s="23">
        <f>RANK(F24,F$7:F$70)</f>
        <v>8</v>
      </c>
      <c r="F24" s="24">
        <v>27051</v>
      </c>
    </row>
    <row r="25" spans="1:6">
      <c r="A25" s="21" t="s">
        <v>35</v>
      </c>
      <c r="B25" s="17"/>
      <c r="C25" s="22">
        <v>10</v>
      </c>
      <c r="D25" s="23">
        <v>9</v>
      </c>
      <c r="E25" s="23">
        <f>RANK(F25,F$7:F$70)</f>
        <v>9</v>
      </c>
      <c r="F25" s="24">
        <v>20988</v>
      </c>
    </row>
    <row r="26" spans="1:6">
      <c r="A26" s="21" t="s">
        <v>36</v>
      </c>
      <c r="B26" s="17"/>
      <c r="C26" s="25" t="s">
        <v>10</v>
      </c>
      <c r="D26" s="26" t="s">
        <v>10</v>
      </c>
      <c r="E26" s="23">
        <f>RANK(F26,F$7:F$70)</f>
        <v>10</v>
      </c>
      <c r="F26" s="24">
        <v>19931</v>
      </c>
    </row>
    <row r="27" spans="1:6">
      <c r="A27" s="21" t="s">
        <v>37</v>
      </c>
      <c r="B27" s="17"/>
      <c r="C27" s="22">
        <v>14</v>
      </c>
      <c r="D27" s="23">
        <v>14</v>
      </c>
      <c r="E27" s="26" t="s">
        <v>10</v>
      </c>
      <c r="F27" s="27" t="s">
        <v>38</v>
      </c>
    </row>
    <row r="28" spans="1:6">
      <c r="A28" s="21" t="s">
        <v>39</v>
      </c>
      <c r="B28" s="17"/>
      <c r="C28" s="22">
        <v>35</v>
      </c>
      <c r="D28" s="23">
        <v>35</v>
      </c>
      <c r="E28" s="26" t="s">
        <v>10</v>
      </c>
      <c r="F28" s="27" t="s">
        <v>40</v>
      </c>
    </row>
    <row r="29" spans="1:6">
      <c r="A29" s="21"/>
      <c r="B29" s="17"/>
      <c r="C29" s="22"/>
      <c r="D29" s="23"/>
      <c r="E29" s="28"/>
      <c r="F29" s="27"/>
    </row>
    <row r="30" spans="1:6">
      <c r="A30" s="21" t="s">
        <v>41</v>
      </c>
      <c r="B30" s="17"/>
      <c r="C30" s="25" t="s">
        <v>10</v>
      </c>
      <c r="D30" s="26" t="s">
        <v>10</v>
      </c>
      <c r="E30" s="23">
        <f>RANK(F30,F$7:F$70)</f>
        <v>11</v>
      </c>
      <c r="F30" s="24">
        <v>19670</v>
      </c>
    </row>
    <row r="31" spans="1:6">
      <c r="A31" s="29" t="s">
        <v>42</v>
      </c>
      <c r="B31" s="17"/>
      <c r="C31" s="22">
        <v>9</v>
      </c>
      <c r="D31" s="23">
        <v>10</v>
      </c>
      <c r="E31" s="26" t="s">
        <v>10</v>
      </c>
      <c r="F31" s="27" t="s">
        <v>43</v>
      </c>
    </row>
    <row r="32" spans="1:6">
      <c r="A32" s="21" t="s">
        <v>44</v>
      </c>
      <c r="B32" s="17"/>
      <c r="C32" s="22">
        <v>49</v>
      </c>
      <c r="D32" s="23">
        <v>50</v>
      </c>
      <c r="E32" s="26" t="s">
        <v>10</v>
      </c>
      <c r="F32" s="27" t="s">
        <v>45</v>
      </c>
    </row>
    <row r="33" spans="1:6">
      <c r="A33" s="21" t="s">
        <v>46</v>
      </c>
      <c r="B33" s="17"/>
      <c r="C33" s="22">
        <v>12</v>
      </c>
      <c r="D33" s="23">
        <v>11</v>
      </c>
      <c r="E33" s="23">
        <f t="shared" ref="E33:E42" si="0">RANK(F33,F$7:F$70)</f>
        <v>12</v>
      </c>
      <c r="F33" s="24">
        <v>19204</v>
      </c>
    </row>
    <row r="34" spans="1:6">
      <c r="A34" s="21" t="s">
        <v>47</v>
      </c>
      <c r="B34" s="17"/>
      <c r="C34" s="22">
        <v>11</v>
      </c>
      <c r="D34" s="23">
        <v>12</v>
      </c>
      <c r="E34" s="23">
        <f t="shared" si="0"/>
        <v>13</v>
      </c>
      <c r="F34" s="24">
        <v>18184</v>
      </c>
    </row>
    <row r="35" spans="1:6">
      <c r="A35" s="21" t="s">
        <v>48</v>
      </c>
      <c r="B35" s="17"/>
      <c r="C35" s="22">
        <v>13</v>
      </c>
      <c r="D35" s="23">
        <v>13</v>
      </c>
      <c r="E35" s="23">
        <f t="shared" si="0"/>
        <v>14</v>
      </c>
      <c r="F35" s="24">
        <v>15603</v>
      </c>
    </row>
    <row r="36" spans="1:6">
      <c r="A36" s="21" t="s">
        <v>49</v>
      </c>
      <c r="B36" s="17"/>
      <c r="C36" s="22">
        <v>18</v>
      </c>
      <c r="D36" s="23">
        <v>17</v>
      </c>
      <c r="E36" s="23">
        <f t="shared" si="0"/>
        <v>15</v>
      </c>
      <c r="F36" s="24">
        <v>15051</v>
      </c>
    </row>
    <row r="37" spans="1:6">
      <c r="A37" s="21"/>
      <c r="B37" s="17"/>
      <c r="C37" s="22"/>
      <c r="D37" s="23"/>
      <c r="E37" s="23"/>
      <c r="F37" s="24"/>
    </row>
    <row r="38" spans="1:6">
      <c r="A38" s="21" t="s">
        <v>50</v>
      </c>
      <c r="B38" s="17"/>
      <c r="C38" s="22">
        <v>19</v>
      </c>
      <c r="D38" s="23">
        <v>19</v>
      </c>
      <c r="E38" s="23">
        <f t="shared" si="0"/>
        <v>16</v>
      </c>
      <c r="F38" s="24">
        <v>14970</v>
      </c>
    </row>
    <row r="39" spans="1:6">
      <c r="A39" s="21" t="s">
        <v>51</v>
      </c>
      <c r="B39" s="30"/>
      <c r="C39" s="31">
        <v>20</v>
      </c>
      <c r="D39" s="23">
        <v>20</v>
      </c>
      <c r="E39" s="23">
        <f t="shared" si="0"/>
        <v>17</v>
      </c>
      <c r="F39" s="24">
        <v>14773</v>
      </c>
    </row>
    <row r="40" spans="1:6">
      <c r="A40" s="21" t="s">
        <v>52</v>
      </c>
      <c r="B40" s="17"/>
      <c r="C40" s="22">
        <v>15</v>
      </c>
      <c r="D40" s="23">
        <v>15</v>
      </c>
      <c r="E40" s="23">
        <f t="shared" si="0"/>
        <v>18</v>
      </c>
      <c r="F40" s="24">
        <v>14742</v>
      </c>
    </row>
    <row r="41" spans="1:6">
      <c r="A41" s="21" t="s">
        <v>53</v>
      </c>
      <c r="B41" s="17"/>
      <c r="C41" s="22">
        <v>16</v>
      </c>
      <c r="D41" s="23">
        <v>16</v>
      </c>
      <c r="E41" s="23">
        <f t="shared" si="0"/>
        <v>19</v>
      </c>
      <c r="F41" s="24">
        <v>14596</v>
      </c>
    </row>
    <row r="42" spans="1:6">
      <c r="A42" s="21" t="s">
        <v>54</v>
      </c>
      <c r="B42" s="17"/>
      <c r="C42" s="25" t="s">
        <v>55</v>
      </c>
      <c r="D42" s="26" t="s">
        <v>55</v>
      </c>
      <c r="E42" s="23">
        <f t="shared" si="0"/>
        <v>20</v>
      </c>
      <c r="F42" s="24">
        <v>14200</v>
      </c>
    </row>
    <row r="43" spans="1:6">
      <c r="A43" s="21" t="s">
        <v>56</v>
      </c>
      <c r="B43" s="17"/>
      <c r="C43" s="22">
        <v>32</v>
      </c>
      <c r="D43" s="26">
        <v>32</v>
      </c>
      <c r="E43" s="26" t="s">
        <v>55</v>
      </c>
      <c r="F43" s="27" t="s">
        <v>57</v>
      </c>
    </row>
    <row r="44" spans="1:6">
      <c r="A44" s="21" t="s">
        <v>58</v>
      </c>
      <c r="B44" s="17"/>
      <c r="C44" s="22">
        <v>27</v>
      </c>
      <c r="D44" s="26">
        <v>27</v>
      </c>
      <c r="E44" s="26" t="s">
        <v>55</v>
      </c>
      <c r="F44" s="27" t="s">
        <v>59</v>
      </c>
    </row>
    <row r="45" spans="1:6">
      <c r="A45" s="21"/>
      <c r="B45" s="17"/>
      <c r="C45" s="22"/>
      <c r="D45" s="26"/>
      <c r="E45" s="28"/>
      <c r="F45" s="27"/>
    </row>
    <row r="46" spans="1:6">
      <c r="A46" s="21" t="s">
        <v>60</v>
      </c>
      <c r="B46" s="17"/>
      <c r="C46" s="25" t="s">
        <v>55</v>
      </c>
      <c r="D46" s="26" t="s">
        <v>55</v>
      </c>
      <c r="E46" s="23">
        <f>RANK(F46,F$7:F$70)</f>
        <v>21</v>
      </c>
      <c r="F46" s="24">
        <v>11305</v>
      </c>
    </row>
    <row r="47" spans="1:6">
      <c r="A47" s="21" t="s">
        <v>61</v>
      </c>
      <c r="B47" s="17"/>
      <c r="C47" s="22">
        <v>31</v>
      </c>
      <c r="D47" s="23">
        <v>31</v>
      </c>
      <c r="E47" s="26" t="s">
        <v>55</v>
      </c>
      <c r="F47" s="27" t="s">
        <v>62</v>
      </c>
    </row>
    <row r="48" spans="1:6">
      <c r="A48" s="21" t="s">
        <v>63</v>
      </c>
      <c r="B48" s="17"/>
      <c r="C48" s="22">
        <v>46</v>
      </c>
      <c r="D48" s="23">
        <v>46</v>
      </c>
      <c r="E48" s="26" t="s">
        <v>55</v>
      </c>
      <c r="F48" s="27" t="s">
        <v>64</v>
      </c>
    </row>
    <row r="49" spans="1:6">
      <c r="A49" s="21" t="s">
        <v>65</v>
      </c>
      <c r="B49" s="17"/>
      <c r="C49" s="22">
        <v>47</v>
      </c>
      <c r="D49" s="23">
        <v>47</v>
      </c>
      <c r="E49" s="26" t="s">
        <v>55</v>
      </c>
      <c r="F49" s="27" t="s">
        <v>66</v>
      </c>
    </row>
    <row r="50" spans="1:6">
      <c r="A50" s="21" t="s">
        <v>67</v>
      </c>
      <c r="B50" s="17"/>
      <c r="C50" s="22">
        <v>22</v>
      </c>
      <c r="D50" s="23">
        <v>21</v>
      </c>
      <c r="E50" s="23">
        <f t="shared" ref="E50:E70" si="1">RANK(F50,F$7:F$70)</f>
        <v>22</v>
      </c>
      <c r="F50" s="24">
        <v>9192</v>
      </c>
    </row>
    <row r="51" spans="1:6">
      <c r="A51" s="21" t="s">
        <v>68</v>
      </c>
      <c r="B51" s="17"/>
      <c r="C51" s="22">
        <v>21</v>
      </c>
      <c r="D51" s="23">
        <v>22</v>
      </c>
      <c r="E51" s="23">
        <f t="shared" si="1"/>
        <v>23</v>
      </c>
      <c r="F51" s="24">
        <v>9055</v>
      </c>
    </row>
    <row r="52" spans="1:6">
      <c r="A52" s="21" t="s">
        <v>69</v>
      </c>
      <c r="B52" s="17"/>
      <c r="C52" s="22">
        <v>25</v>
      </c>
      <c r="D52" s="23">
        <v>24</v>
      </c>
      <c r="E52" s="23">
        <f t="shared" si="1"/>
        <v>24</v>
      </c>
      <c r="F52" s="24">
        <v>8462</v>
      </c>
    </row>
    <row r="53" spans="1:6">
      <c r="A53" s="21" t="s">
        <v>70</v>
      </c>
      <c r="B53" s="17"/>
      <c r="C53" s="22">
        <v>23</v>
      </c>
      <c r="D53" s="23">
        <v>23</v>
      </c>
      <c r="E53" s="23">
        <f t="shared" si="1"/>
        <v>25</v>
      </c>
      <c r="F53" s="24">
        <v>8343</v>
      </c>
    </row>
    <row r="54" spans="1:6">
      <c r="A54" s="21"/>
      <c r="B54" s="17"/>
      <c r="C54" s="22"/>
      <c r="D54" s="23"/>
      <c r="E54" s="23"/>
      <c r="F54" s="24"/>
    </row>
    <row r="55" spans="1:6">
      <c r="A55" s="21" t="s">
        <v>71</v>
      </c>
      <c r="B55" s="17"/>
      <c r="C55" s="22">
        <v>26</v>
      </c>
      <c r="D55" s="23">
        <v>25</v>
      </c>
      <c r="E55" s="23">
        <f t="shared" si="1"/>
        <v>26</v>
      </c>
      <c r="F55" s="24">
        <v>8069</v>
      </c>
    </row>
    <row r="56" spans="1:6">
      <c r="A56" s="21" t="s">
        <v>72</v>
      </c>
      <c r="B56" s="17"/>
      <c r="C56" s="22">
        <v>29</v>
      </c>
      <c r="D56" s="23">
        <v>28</v>
      </c>
      <c r="E56" s="23">
        <f t="shared" si="1"/>
        <v>27</v>
      </c>
      <c r="F56" s="24">
        <v>7879</v>
      </c>
    </row>
    <row r="57" spans="1:6">
      <c r="A57" s="21" t="s">
        <v>73</v>
      </c>
      <c r="B57" s="17"/>
      <c r="C57" s="22">
        <v>24</v>
      </c>
      <c r="D57" s="23">
        <v>26</v>
      </c>
      <c r="E57" s="23">
        <f t="shared" si="1"/>
        <v>28</v>
      </c>
      <c r="F57" s="24">
        <v>7850</v>
      </c>
    </row>
    <row r="58" spans="1:6">
      <c r="A58" s="21" t="s">
        <v>74</v>
      </c>
      <c r="B58" s="17"/>
      <c r="C58" s="22">
        <v>30</v>
      </c>
      <c r="D58" s="23">
        <v>30</v>
      </c>
      <c r="E58" s="23">
        <f t="shared" si="1"/>
        <v>29</v>
      </c>
      <c r="F58" s="24">
        <v>7344</v>
      </c>
    </row>
    <row r="59" spans="1:6">
      <c r="A59" s="21" t="s">
        <v>75</v>
      </c>
      <c r="B59" s="17"/>
      <c r="C59" s="22">
        <v>28</v>
      </c>
      <c r="D59" s="23">
        <v>29</v>
      </c>
      <c r="E59" s="23">
        <f t="shared" si="1"/>
        <v>30</v>
      </c>
      <c r="F59" s="24">
        <v>7179</v>
      </c>
    </row>
    <row r="60" spans="1:6">
      <c r="A60" s="21"/>
      <c r="B60" s="17"/>
      <c r="C60" s="22"/>
      <c r="D60" s="23"/>
      <c r="E60" s="23"/>
      <c r="F60" s="24"/>
    </row>
    <row r="61" spans="1:6">
      <c r="A61" s="21" t="s">
        <v>76</v>
      </c>
      <c r="B61" s="17"/>
      <c r="C61" s="22">
        <v>33</v>
      </c>
      <c r="D61" s="23">
        <v>33</v>
      </c>
      <c r="E61" s="23">
        <f t="shared" si="1"/>
        <v>31</v>
      </c>
      <c r="F61" s="24">
        <v>5516</v>
      </c>
    </row>
    <row r="62" spans="1:6">
      <c r="A62" s="21" t="s">
        <v>77</v>
      </c>
      <c r="B62" s="17"/>
      <c r="C62" s="22">
        <v>36</v>
      </c>
      <c r="D62" s="23">
        <v>34</v>
      </c>
      <c r="E62" s="23">
        <f t="shared" si="1"/>
        <v>32</v>
      </c>
      <c r="F62" s="24">
        <v>5292</v>
      </c>
    </row>
    <row r="63" spans="1:6">
      <c r="A63" s="21" t="s">
        <v>78</v>
      </c>
      <c r="B63" s="17"/>
      <c r="C63" s="22">
        <v>34</v>
      </c>
      <c r="D63" s="23">
        <v>36</v>
      </c>
      <c r="E63" s="23">
        <f t="shared" si="1"/>
        <v>33</v>
      </c>
      <c r="F63" s="24">
        <v>4631</v>
      </c>
    </row>
    <row r="64" spans="1:6">
      <c r="A64" s="21" t="s">
        <v>79</v>
      </c>
      <c r="B64" s="17"/>
      <c r="C64" s="22">
        <v>37</v>
      </c>
      <c r="D64" s="23">
        <v>37</v>
      </c>
      <c r="E64" s="23">
        <f t="shared" si="1"/>
        <v>34</v>
      </c>
      <c r="F64" s="24">
        <v>4616</v>
      </c>
    </row>
    <row r="65" spans="1:6">
      <c r="A65" s="21" t="s">
        <v>80</v>
      </c>
      <c r="B65" s="17"/>
      <c r="C65" s="22">
        <v>38</v>
      </c>
      <c r="D65" s="23">
        <v>38</v>
      </c>
      <c r="E65" s="23">
        <f t="shared" si="1"/>
        <v>35</v>
      </c>
      <c r="F65" s="24">
        <v>4436</v>
      </c>
    </row>
    <row r="66" spans="1:6">
      <c r="A66" s="21"/>
      <c r="B66" s="17"/>
      <c r="C66" s="22"/>
      <c r="D66" s="23"/>
      <c r="E66" s="23"/>
      <c r="F66" s="24"/>
    </row>
    <row r="67" spans="1:6">
      <c r="A67" s="21" t="s">
        <v>81</v>
      </c>
      <c r="B67" s="17"/>
      <c r="C67" s="22">
        <v>40</v>
      </c>
      <c r="D67" s="23">
        <v>40</v>
      </c>
      <c r="E67" s="23">
        <f t="shared" si="1"/>
        <v>36</v>
      </c>
      <c r="F67" s="24">
        <v>3791</v>
      </c>
    </row>
    <row r="68" spans="1:6">
      <c r="A68" s="21" t="s">
        <v>82</v>
      </c>
      <c r="B68" s="17"/>
      <c r="C68" s="22">
        <v>42</v>
      </c>
      <c r="D68" s="23">
        <v>42</v>
      </c>
      <c r="E68" s="23">
        <f t="shared" si="1"/>
        <v>37</v>
      </c>
      <c r="F68" s="24">
        <v>3506</v>
      </c>
    </row>
    <row r="69" spans="1:6">
      <c r="A69" s="21" t="s">
        <v>83</v>
      </c>
      <c r="B69" s="17"/>
      <c r="C69" s="22">
        <v>43</v>
      </c>
      <c r="D69" s="23">
        <v>43</v>
      </c>
      <c r="E69" s="23">
        <f t="shared" si="1"/>
        <v>38</v>
      </c>
      <c r="F69" s="24">
        <v>3426</v>
      </c>
    </row>
    <row r="70" spans="1:6">
      <c r="A70" s="21" t="s">
        <v>84</v>
      </c>
      <c r="B70" s="17"/>
      <c r="C70" s="22">
        <v>50</v>
      </c>
      <c r="D70" s="23">
        <v>49</v>
      </c>
      <c r="E70" s="23">
        <f t="shared" si="1"/>
        <v>39</v>
      </c>
      <c r="F70" s="24">
        <v>571</v>
      </c>
    </row>
    <row r="71" spans="1:6">
      <c r="A71" s="16"/>
      <c r="B71" s="17"/>
      <c r="C71" s="18"/>
      <c r="D71" s="19"/>
      <c r="E71" s="19"/>
      <c r="F71" s="32"/>
    </row>
    <row r="72" spans="1:6">
      <c r="A72" s="33" t="s">
        <v>85</v>
      </c>
      <c r="B72" s="34"/>
      <c r="C72" s="35"/>
      <c r="D72" s="36"/>
      <c r="E72" s="36"/>
      <c r="F72" s="37">
        <v>1036061</v>
      </c>
    </row>
    <row r="73" spans="1:6">
      <c r="A73" s="21" t="s">
        <v>86</v>
      </c>
      <c r="B73" s="38" t="s">
        <v>87</v>
      </c>
      <c r="C73" s="17"/>
      <c r="D73" s="17"/>
      <c r="E73" s="17"/>
      <c r="F73" s="39"/>
    </row>
    <row r="74" spans="1:6">
      <c r="A74" s="21" t="s">
        <v>88</v>
      </c>
      <c r="B74" s="40" t="s">
        <v>89</v>
      </c>
      <c r="C74" s="17"/>
      <c r="D74" s="17"/>
      <c r="E74" s="17"/>
      <c r="F74" s="39"/>
    </row>
    <row r="75" spans="1:6">
      <c r="A75" s="21" t="s">
        <v>90</v>
      </c>
      <c r="B75" s="40" t="s">
        <v>91</v>
      </c>
      <c r="C75" s="17"/>
      <c r="D75" s="17"/>
      <c r="E75" s="17"/>
      <c r="F75" s="39"/>
    </row>
    <row r="76" spans="1:6" ht="18" thickBot="1">
      <c r="A76" s="41"/>
      <c r="B76" s="42" t="s">
        <v>92</v>
      </c>
      <c r="C76" s="42" t="s">
        <v>93</v>
      </c>
      <c r="D76" s="3"/>
      <c r="E76" s="3"/>
      <c r="F76" s="43"/>
    </row>
    <row r="77" spans="1:6">
      <c r="A77" s="44"/>
    </row>
    <row r="82" spans="1:1">
      <c r="A82" s="44"/>
    </row>
    <row r="84" spans="1:1">
      <c r="A84" s="44"/>
    </row>
    <row r="86" spans="1:1">
      <c r="A86" s="44"/>
    </row>
    <row r="87" spans="1:1">
      <c r="A87" s="44"/>
    </row>
    <row r="88" spans="1:1">
      <c r="A88" s="44"/>
    </row>
    <row r="90" spans="1:1">
      <c r="A90" s="44"/>
    </row>
    <row r="92" spans="1:1">
      <c r="A92" s="44"/>
    </row>
    <row r="93" spans="1:1">
      <c r="A93" s="44"/>
    </row>
    <row r="94" spans="1:1">
      <c r="A94" s="44"/>
    </row>
    <row r="96" spans="1:1">
      <c r="A96" s="44"/>
    </row>
    <row r="98" spans="1:1">
      <c r="A98" s="44"/>
    </row>
    <row r="100" spans="1:1">
      <c r="A100" s="44"/>
    </row>
  </sheetData>
  <phoneticPr fontId="3"/>
  <hyperlinks>
    <hyperlink ref="F72" r:id="rId1" display="=@sum(M7:M63)"/>
  </hyperlinks>
  <pageMargins left="0.75" right="0.75" top="1" bottom="1" header="0.51200000000000001" footer="0.51200000000000001"/>
  <pageSetup paperSize="9" scale="5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297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30" t="s">
        <v>284</v>
      </c>
      <c r="D5" s="97" t="s">
        <v>285</v>
      </c>
      <c r="E5" s="97" t="s">
        <v>286</v>
      </c>
      <c r="F5" s="15" t="s">
        <v>298</v>
      </c>
    </row>
    <row r="6" spans="1:6">
      <c r="A6" s="16"/>
      <c r="B6" s="17"/>
      <c r="C6" s="18"/>
      <c r="D6" s="19"/>
      <c r="E6" s="19"/>
      <c r="F6" s="20" t="s">
        <v>7</v>
      </c>
    </row>
    <row r="7" spans="1:6">
      <c r="A7" s="21" t="s">
        <v>154</v>
      </c>
      <c r="B7" s="17"/>
      <c r="C7" s="22">
        <v>1</v>
      </c>
      <c r="D7" s="23">
        <v>1</v>
      </c>
      <c r="E7" s="23">
        <v>1</v>
      </c>
      <c r="F7" s="124">
        <v>4.0923268870867098</v>
      </c>
    </row>
    <row r="8" spans="1:6">
      <c r="A8" s="21" t="s">
        <v>50</v>
      </c>
      <c r="B8" s="17"/>
      <c r="C8" s="22">
        <v>2</v>
      </c>
      <c r="D8" s="23">
        <v>3</v>
      </c>
      <c r="E8" s="23">
        <v>2</v>
      </c>
      <c r="F8" s="124">
        <v>3.4525247644358541</v>
      </c>
    </row>
    <row r="9" spans="1:6">
      <c r="A9" s="21" t="s">
        <v>132</v>
      </c>
      <c r="B9" s="17"/>
      <c r="C9" s="22">
        <v>3</v>
      </c>
      <c r="D9" s="23">
        <v>2</v>
      </c>
      <c r="E9" s="23">
        <v>3</v>
      </c>
      <c r="F9" s="124">
        <v>3.3641386238071322</v>
      </c>
    </row>
    <row r="10" spans="1:6">
      <c r="A10" s="21" t="s">
        <v>71</v>
      </c>
      <c r="B10" s="17"/>
      <c r="C10" s="22">
        <v>15</v>
      </c>
      <c r="D10" s="23">
        <v>7</v>
      </c>
      <c r="E10" s="23">
        <v>4</v>
      </c>
      <c r="F10" s="124">
        <v>3.3457382953181272</v>
      </c>
    </row>
    <row r="11" spans="1:6">
      <c r="A11" s="21" t="s">
        <v>48</v>
      </c>
      <c r="B11" s="17"/>
      <c r="C11" s="22">
        <v>6</v>
      </c>
      <c r="D11" s="23">
        <v>4</v>
      </c>
      <c r="E11" s="23">
        <v>5</v>
      </c>
      <c r="F11" s="124">
        <v>3.3401360544217686</v>
      </c>
    </row>
    <row r="12" spans="1:6">
      <c r="A12" s="16"/>
      <c r="B12" s="17"/>
      <c r="C12" s="18"/>
      <c r="D12" s="19"/>
      <c r="E12" s="19"/>
      <c r="F12" s="131"/>
    </row>
    <row r="13" spans="1:6">
      <c r="A13" s="21" t="s">
        <v>68</v>
      </c>
      <c r="B13" s="17"/>
      <c r="C13" s="22">
        <v>6</v>
      </c>
      <c r="D13" s="23">
        <v>7</v>
      </c>
      <c r="E13" s="23">
        <v>6</v>
      </c>
      <c r="F13" s="124">
        <v>3.3157346300798887</v>
      </c>
    </row>
    <row r="14" spans="1:6">
      <c r="A14" s="21" t="s">
        <v>127</v>
      </c>
      <c r="B14" s="17"/>
      <c r="C14" s="22">
        <v>4</v>
      </c>
      <c r="D14" s="23">
        <v>6</v>
      </c>
      <c r="E14" s="23">
        <v>7</v>
      </c>
      <c r="F14" s="124">
        <v>3.2825162301320798</v>
      </c>
    </row>
    <row r="15" spans="1:6">
      <c r="A15" s="21" t="s">
        <v>67</v>
      </c>
      <c r="B15" s="17"/>
      <c r="C15" s="22">
        <v>8</v>
      </c>
      <c r="D15" s="23">
        <v>5</v>
      </c>
      <c r="E15" s="23">
        <v>8</v>
      </c>
      <c r="F15" s="124">
        <v>3.2351160443995965</v>
      </c>
    </row>
    <row r="16" spans="1:6">
      <c r="A16" s="21" t="s">
        <v>26</v>
      </c>
      <c r="B16" s="17"/>
      <c r="C16" s="22">
        <v>9</v>
      </c>
      <c r="D16" s="23">
        <v>9</v>
      </c>
      <c r="E16" s="23">
        <v>9</v>
      </c>
      <c r="F16" s="124">
        <v>3.1952099349497338</v>
      </c>
    </row>
    <row r="17" spans="1:6">
      <c r="A17" s="21" t="s">
        <v>35</v>
      </c>
      <c r="B17" s="17"/>
      <c r="C17" s="22">
        <v>12</v>
      </c>
      <c r="D17" s="23">
        <v>13</v>
      </c>
      <c r="E17" s="23">
        <v>10</v>
      </c>
      <c r="F17" s="124">
        <v>3.170084439083233</v>
      </c>
    </row>
    <row r="18" spans="1:6">
      <c r="A18" s="16"/>
      <c r="B18" s="17"/>
      <c r="C18" s="18"/>
      <c r="D18" s="19"/>
      <c r="E18" s="19"/>
      <c r="F18" s="131"/>
    </row>
    <row r="19" spans="1:6">
      <c r="A19" s="21" t="s">
        <v>76</v>
      </c>
      <c r="B19" s="17"/>
      <c r="C19" s="22">
        <v>10</v>
      </c>
      <c r="D19" s="23">
        <v>9</v>
      </c>
      <c r="E19" s="23">
        <v>11</v>
      </c>
      <c r="F19" s="124">
        <v>3.1664025356576864</v>
      </c>
    </row>
    <row r="20" spans="1:6">
      <c r="A20" s="21" t="s">
        <v>41</v>
      </c>
      <c r="B20" s="17"/>
      <c r="C20" s="22">
        <v>14</v>
      </c>
      <c r="D20" s="23">
        <v>14</v>
      </c>
      <c r="E20" s="23">
        <v>12</v>
      </c>
      <c r="F20" s="124">
        <v>3.1655930871956008</v>
      </c>
    </row>
    <row r="21" spans="1:6">
      <c r="A21" s="21" t="s">
        <v>33</v>
      </c>
      <c r="B21" s="17"/>
      <c r="C21" s="22">
        <v>12</v>
      </c>
      <c r="D21" s="23">
        <v>15</v>
      </c>
      <c r="E21" s="23">
        <v>13</v>
      </c>
      <c r="F21" s="124">
        <v>3.1645485584218513</v>
      </c>
    </row>
    <row r="22" spans="1:6">
      <c r="A22" s="21" t="s">
        <v>72</v>
      </c>
      <c r="B22" s="17"/>
      <c r="C22" s="22">
        <v>5</v>
      </c>
      <c r="D22" s="23">
        <v>11</v>
      </c>
      <c r="E22" s="23">
        <v>14</v>
      </c>
      <c r="F22" s="124">
        <v>3.1308116627265563</v>
      </c>
    </row>
    <row r="23" spans="1:6">
      <c r="A23" s="21" t="s">
        <v>70</v>
      </c>
      <c r="B23" s="17"/>
      <c r="C23" s="22">
        <v>16</v>
      </c>
      <c r="D23" s="23">
        <v>16</v>
      </c>
      <c r="E23" s="23">
        <v>15</v>
      </c>
      <c r="F23" s="124">
        <v>3.0938717676230958</v>
      </c>
    </row>
    <row r="24" spans="1:6">
      <c r="A24" s="16"/>
      <c r="B24" s="17"/>
      <c r="C24" s="18"/>
      <c r="D24" s="19"/>
      <c r="E24" s="19"/>
      <c r="F24" s="131"/>
    </row>
    <row r="25" spans="1:6">
      <c r="A25" s="21" t="s">
        <v>74</v>
      </c>
      <c r="B25" s="17"/>
      <c r="C25" s="22">
        <v>20</v>
      </c>
      <c r="D25" s="23">
        <v>19</v>
      </c>
      <c r="E25" s="23">
        <v>16</v>
      </c>
      <c r="F25" s="124">
        <v>3.0850237375917136</v>
      </c>
    </row>
    <row r="26" spans="1:6">
      <c r="A26" s="21" t="s">
        <v>49</v>
      </c>
      <c r="B26" s="17"/>
      <c r="C26" s="22">
        <v>10</v>
      </c>
      <c r="D26" s="23">
        <v>12</v>
      </c>
      <c r="E26" s="23">
        <v>17</v>
      </c>
      <c r="F26" s="124">
        <v>3.0649112063686466</v>
      </c>
    </row>
    <row r="27" spans="1:6">
      <c r="A27" s="21" t="s">
        <v>153</v>
      </c>
      <c r="B27" s="17"/>
      <c r="C27" s="22">
        <v>19</v>
      </c>
      <c r="D27" s="23">
        <v>17</v>
      </c>
      <c r="E27" s="23">
        <v>18</v>
      </c>
      <c r="F27" s="124">
        <v>3.0239700374531835</v>
      </c>
    </row>
    <row r="28" spans="1:6">
      <c r="A28" s="21" t="s">
        <v>73</v>
      </c>
      <c r="B28" s="17"/>
      <c r="C28" s="22">
        <v>17</v>
      </c>
      <c r="D28" s="23">
        <v>17</v>
      </c>
      <c r="E28" s="23">
        <v>19</v>
      </c>
      <c r="F28" s="124">
        <v>2.9784626810248791</v>
      </c>
    </row>
    <row r="29" spans="1:6">
      <c r="A29" s="21" t="s">
        <v>53</v>
      </c>
      <c r="B29" s="17"/>
      <c r="C29" s="22">
        <v>21</v>
      </c>
      <c r="D29" s="23">
        <v>22</v>
      </c>
      <c r="E29" s="23">
        <v>20</v>
      </c>
      <c r="F29" s="124">
        <v>2.955393193616612</v>
      </c>
    </row>
    <row r="30" spans="1:6">
      <c r="A30" s="16"/>
      <c r="B30" s="17"/>
      <c r="C30" s="18"/>
      <c r="D30" s="19"/>
      <c r="E30" s="19"/>
      <c r="F30" s="131"/>
    </row>
    <row r="31" spans="1:6">
      <c r="A31" s="21" t="s">
        <v>52</v>
      </c>
      <c r="B31" s="17"/>
      <c r="C31" s="22">
        <v>23</v>
      </c>
      <c r="D31" s="23">
        <v>21</v>
      </c>
      <c r="E31" s="23">
        <v>21</v>
      </c>
      <c r="F31" s="124">
        <v>2.9464772284935772</v>
      </c>
    </row>
    <row r="32" spans="1:6">
      <c r="A32" s="21" t="s">
        <v>27</v>
      </c>
      <c r="B32" s="17"/>
      <c r="C32" s="22">
        <v>18</v>
      </c>
      <c r="D32" s="23">
        <v>20</v>
      </c>
      <c r="E32" s="23">
        <v>22</v>
      </c>
      <c r="F32" s="124">
        <v>2.9383112869328718</v>
      </c>
    </row>
    <row r="33" spans="1:6">
      <c r="A33" s="21" t="s">
        <v>75</v>
      </c>
      <c r="B33" s="17"/>
      <c r="C33" s="22">
        <v>22</v>
      </c>
      <c r="D33" s="23">
        <v>22</v>
      </c>
      <c r="E33" s="23">
        <v>23</v>
      </c>
      <c r="F33" s="124">
        <v>2.8861056751467711</v>
      </c>
    </row>
    <row r="34" spans="1:6">
      <c r="A34" s="21" t="s">
        <v>51</v>
      </c>
      <c r="B34" s="17"/>
      <c r="C34" s="22">
        <v>24</v>
      </c>
      <c r="D34" s="23">
        <v>24</v>
      </c>
      <c r="E34" s="23">
        <v>24</v>
      </c>
      <c r="F34" s="124">
        <v>2.8450874020494274</v>
      </c>
    </row>
    <row r="35" spans="1:6">
      <c r="A35" s="21" t="s">
        <v>111</v>
      </c>
      <c r="B35" s="17"/>
      <c r="C35" s="22">
        <v>26</v>
      </c>
      <c r="D35" s="23">
        <v>26</v>
      </c>
      <c r="E35" s="23">
        <v>25</v>
      </c>
      <c r="F35" s="124">
        <v>2.7832652556009405</v>
      </c>
    </row>
    <row r="36" spans="1:6">
      <c r="A36" s="16"/>
      <c r="B36" s="17"/>
      <c r="C36" s="18"/>
      <c r="D36" s="19"/>
      <c r="E36" s="19"/>
      <c r="F36" s="131"/>
    </row>
    <row r="37" spans="1:6">
      <c r="A37" s="51" t="s">
        <v>108</v>
      </c>
      <c r="B37" s="52"/>
      <c r="C37" s="53"/>
      <c r="D37" s="54"/>
      <c r="E37" s="54"/>
      <c r="F37" s="125">
        <v>2.7687154545191217</v>
      </c>
    </row>
    <row r="38" spans="1:6">
      <c r="A38" s="21" t="s">
        <v>34</v>
      </c>
      <c r="B38" s="17"/>
      <c r="C38" s="22">
        <v>25</v>
      </c>
      <c r="D38" s="23">
        <v>25</v>
      </c>
      <c r="E38" s="23">
        <v>26</v>
      </c>
      <c r="F38" s="124">
        <v>2.7667992250433362</v>
      </c>
    </row>
    <row r="39" spans="1:6">
      <c r="A39" s="21" t="s">
        <v>135</v>
      </c>
      <c r="B39" s="17"/>
      <c r="C39" s="22">
        <v>29</v>
      </c>
      <c r="D39" s="23">
        <v>30</v>
      </c>
      <c r="E39" s="23">
        <v>27</v>
      </c>
      <c r="F39" s="124">
        <v>2.7209302325581395</v>
      </c>
    </row>
    <row r="40" spans="1:6">
      <c r="A40" s="21" t="s">
        <v>133</v>
      </c>
      <c r="B40" s="17"/>
      <c r="C40" s="22">
        <v>27</v>
      </c>
      <c r="D40" s="23">
        <v>27</v>
      </c>
      <c r="E40" s="23">
        <v>28</v>
      </c>
      <c r="F40" s="124">
        <v>2.6948775055679288</v>
      </c>
    </row>
    <row r="41" spans="1:6">
      <c r="A41" s="21" t="s">
        <v>8</v>
      </c>
      <c r="B41" s="17"/>
      <c r="C41" s="22">
        <v>31</v>
      </c>
      <c r="D41" s="23">
        <v>30</v>
      </c>
      <c r="E41" s="23">
        <v>29</v>
      </c>
      <c r="F41" s="124">
        <v>2.649374742818086</v>
      </c>
    </row>
    <row r="42" spans="1:6">
      <c r="A42" s="21" t="s">
        <v>69</v>
      </c>
      <c r="B42" s="17"/>
      <c r="C42" s="22">
        <v>30</v>
      </c>
      <c r="D42" s="23">
        <v>28</v>
      </c>
      <c r="E42" s="23">
        <v>30</v>
      </c>
      <c r="F42" s="124">
        <v>2.6467757459095282</v>
      </c>
    </row>
    <row r="43" spans="1:6">
      <c r="A43" s="16"/>
      <c r="B43" s="17"/>
      <c r="C43" s="18"/>
      <c r="D43" s="19"/>
      <c r="E43" s="19"/>
      <c r="F43" s="131"/>
    </row>
    <row r="44" spans="1:6">
      <c r="A44" s="21" t="s">
        <v>81</v>
      </c>
      <c r="B44" s="17"/>
      <c r="C44" s="22">
        <v>32</v>
      </c>
      <c r="D44" s="23">
        <v>32</v>
      </c>
      <c r="E44" s="23">
        <v>31</v>
      </c>
      <c r="F44" s="124">
        <v>2.6447368421052633</v>
      </c>
    </row>
    <row r="45" spans="1:6">
      <c r="A45" s="21" t="s">
        <v>9</v>
      </c>
      <c r="B45" s="17"/>
      <c r="C45" s="22">
        <v>28</v>
      </c>
      <c r="D45" s="23">
        <v>29</v>
      </c>
      <c r="E45" s="23">
        <v>32</v>
      </c>
      <c r="F45" s="124">
        <v>2.636131637083873</v>
      </c>
    </row>
    <row r="46" spans="1:6">
      <c r="A46" s="21" t="s">
        <v>137</v>
      </c>
      <c r="B46" s="17"/>
      <c r="C46" s="22">
        <v>35</v>
      </c>
      <c r="D46" s="23">
        <v>34</v>
      </c>
      <c r="E46" s="23">
        <v>33</v>
      </c>
      <c r="F46" s="124">
        <v>2.5237711522965349</v>
      </c>
    </row>
    <row r="47" spans="1:6">
      <c r="A47" s="21" t="s">
        <v>77</v>
      </c>
      <c r="B47" s="17"/>
      <c r="C47" s="22">
        <v>40</v>
      </c>
      <c r="D47" s="23">
        <v>39</v>
      </c>
      <c r="E47" s="23">
        <v>34</v>
      </c>
      <c r="F47" s="124">
        <v>2.5044967880085651</v>
      </c>
    </row>
    <row r="48" spans="1:6">
      <c r="A48" s="21" t="s">
        <v>80</v>
      </c>
      <c r="B48" s="17"/>
      <c r="C48" s="22">
        <v>33</v>
      </c>
      <c r="D48" s="23">
        <v>33</v>
      </c>
      <c r="E48" s="23">
        <v>35</v>
      </c>
      <c r="F48" s="124">
        <v>2.5015690376569037</v>
      </c>
    </row>
    <row r="49" spans="1:6">
      <c r="A49" s="16"/>
      <c r="B49" s="17"/>
      <c r="C49" s="18"/>
      <c r="D49" s="19"/>
      <c r="E49" s="19"/>
      <c r="F49" s="131"/>
    </row>
    <row r="50" spans="1:6">
      <c r="A50" s="21" t="s">
        <v>79</v>
      </c>
      <c r="B50" s="17"/>
      <c r="C50" s="22">
        <v>34</v>
      </c>
      <c r="D50" s="23">
        <v>34</v>
      </c>
      <c r="E50" s="23">
        <v>36</v>
      </c>
      <c r="F50" s="124">
        <v>2.4928956393924548</v>
      </c>
    </row>
    <row r="51" spans="1:6">
      <c r="A51" s="21" t="s">
        <v>46</v>
      </c>
      <c r="B51" s="17"/>
      <c r="C51" s="22">
        <v>40</v>
      </c>
      <c r="D51" s="23">
        <v>43</v>
      </c>
      <c r="E51" s="23">
        <v>37</v>
      </c>
      <c r="F51" s="124">
        <v>2.4244722538237897</v>
      </c>
    </row>
    <row r="52" spans="1:6">
      <c r="A52" s="21" t="s">
        <v>82</v>
      </c>
      <c r="B52" s="17"/>
      <c r="C52" s="22">
        <v>38</v>
      </c>
      <c r="D52" s="23">
        <v>41</v>
      </c>
      <c r="E52" s="23">
        <v>38</v>
      </c>
      <c r="F52" s="124">
        <v>2.4220735785953176</v>
      </c>
    </row>
    <row r="53" spans="1:6">
      <c r="A53" s="21" t="s">
        <v>136</v>
      </c>
      <c r="B53" s="17"/>
      <c r="C53" s="22">
        <v>43</v>
      </c>
      <c r="D53" s="23">
        <v>41</v>
      </c>
      <c r="E53" s="23">
        <v>39</v>
      </c>
      <c r="F53" s="124">
        <v>2.3833551769331587</v>
      </c>
    </row>
    <row r="54" spans="1:6">
      <c r="A54" s="21" t="s">
        <v>47</v>
      </c>
      <c r="B54" s="17"/>
      <c r="C54" s="22">
        <v>38</v>
      </c>
      <c r="D54" s="23">
        <v>43</v>
      </c>
      <c r="E54" s="23">
        <v>40</v>
      </c>
      <c r="F54" s="124">
        <v>2.3640039206076944</v>
      </c>
    </row>
    <row r="55" spans="1:6">
      <c r="A55" s="16"/>
      <c r="B55" s="17"/>
      <c r="C55" s="18"/>
      <c r="D55" s="19"/>
      <c r="E55" s="19"/>
      <c r="F55" s="131"/>
    </row>
    <row r="56" spans="1:6">
      <c r="A56" s="21" t="s">
        <v>131</v>
      </c>
      <c r="B56" s="17"/>
      <c r="C56" s="22">
        <v>37</v>
      </c>
      <c r="D56" s="23">
        <v>37</v>
      </c>
      <c r="E56" s="23">
        <v>41</v>
      </c>
      <c r="F56" s="124">
        <v>2.3624217118997914</v>
      </c>
    </row>
    <row r="57" spans="1:6">
      <c r="A57" s="21" t="s">
        <v>139</v>
      </c>
      <c r="B57" s="17"/>
      <c r="C57" s="22">
        <v>46</v>
      </c>
      <c r="D57" s="23">
        <v>39</v>
      </c>
      <c r="E57" s="23">
        <v>42</v>
      </c>
      <c r="F57" s="124">
        <v>2.3618677042801557</v>
      </c>
    </row>
    <row r="58" spans="1:6">
      <c r="A58" s="21" t="s">
        <v>28</v>
      </c>
      <c r="B58" s="17"/>
      <c r="C58" s="22">
        <v>44</v>
      </c>
      <c r="D58" s="23">
        <v>45</v>
      </c>
      <c r="E58" s="23">
        <v>43</v>
      </c>
      <c r="F58" s="124">
        <v>2.3607023167710914</v>
      </c>
    </row>
    <row r="59" spans="1:6">
      <c r="A59" s="21" t="s">
        <v>138</v>
      </c>
      <c r="B59" s="17"/>
      <c r="C59" s="22">
        <v>40</v>
      </c>
      <c r="D59" s="23">
        <v>36</v>
      </c>
      <c r="E59" s="23">
        <v>44</v>
      </c>
      <c r="F59" s="124">
        <v>2.3583877995642704</v>
      </c>
    </row>
    <row r="60" spans="1:6">
      <c r="A60" s="21" t="s">
        <v>36</v>
      </c>
      <c r="B60" s="17"/>
      <c r="C60" s="22">
        <v>36</v>
      </c>
      <c r="D60" s="23">
        <v>37</v>
      </c>
      <c r="E60" s="23">
        <v>45</v>
      </c>
      <c r="F60" s="124">
        <v>2.3557692307692308</v>
      </c>
    </row>
    <row r="61" spans="1:6">
      <c r="A61" s="16"/>
      <c r="B61" s="17"/>
      <c r="C61" s="18"/>
      <c r="D61" s="19"/>
      <c r="E61" s="19"/>
      <c r="F61" s="131"/>
    </row>
    <row r="62" spans="1:6">
      <c r="A62" s="21" t="s">
        <v>78</v>
      </c>
      <c r="B62" s="17"/>
      <c r="C62" s="22">
        <v>45</v>
      </c>
      <c r="D62" s="23">
        <v>49</v>
      </c>
      <c r="E62" s="23">
        <v>46</v>
      </c>
      <c r="F62" s="124">
        <v>2.2971979788700048</v>
      </c>
    </row>
    <row r="63" spans="1:6">
      <c r="A63" s="21" t="s">
        <v>140</v>
      </c>
      <c r="B63" s="17"/>
      <c r="C63" s="22">
        <v>49</v>
      </c>
      <c r="D63" s="23">
        <v>46</v>
      </c>
      <c r="E63" s="23">
        <v>47</v>
      </c>
      <c r="F63" s="124">
        <v>2.2396788990825689</v>
      </c>
    </row>
    <row r="64" spans="1:6">
      <c r="A64" s="21" t="s">
        <v>134</v>
      </c>
      <c r="B64" s="17"/>
      <c r="C64" s="22">
        <v>47</v>
      </c>
      <c r="D64" s="23">
        <v>47</v>
      </c>
      <c r="E64" s="23">
        <v>48</v>
      </c>
      <c r="F64" s="124">
        <v>2.2192575406032482</v>
      </c>
    </row>
    <row r="65" spans="1:6">
      <c r="A65" s="21" t="s">
        <v>83</v>
      </c>
      <c r="B65" s="17"/>
      <c r="C65" s="22">
        <v>48</v>
      </c>
      <c r="D65" s="23">
        <v>48</v>
      </c>
      <c r="E65" s="23">
        <v>49</v>
      </c>
      <c r="F65" s="124">
        <v>2.1839708561020035</v>
      </c>
    </row>
    <row r="66" spans="1:6">
      <c r="A66" s="21" t="s">
        <v>84</v>
      </c>
      <c r="B66" s="17"/>
      <c r="C66" s="22">
        <v>50</v>
      </c>
      <c r="D66" s="23">
        <v>50</v>
      </c>
      <c r="E66" s="23">
        <v>50</v>
      </c>
      <c r="F66" s="124">
        <v>1.9365079365079365</v>
      </c>
    </row>
    <row r="67" spans="1:6">
      <c r="A67" s="64"/>
      <c r="B67" s="11"/>
      <c r="C67" s="65"/>
      <c r="D67" s="66"/>
      <c r="E67" s="66"/>
      <c r="F67" s="132"/>
    </row>
    <row r="68" spans="1:6">
      <c r="A68" s="21" t="s">
        <v>86</v>
      </c>
      <c r="B68" s="38" t="s">
        <v>155</v>
      </c>
      <c r="C68" s="17"/>
      <c r="D68" s="17"/>
      <c r="E68" s="17"/>
      <c r="F68" s="134"/>
    </row>
    <row r="69" spans="1:6">
      <c r="A69" s="21" t="s">
        <v>88</v>
      </c>
      <c r="B69" s="38" t="s">
        <v>288</v>
      </c>
      <c r="C69" s="17"/>
      <c r="D69" s="17"/>
      <c r="E69" s="17"/>
      <c r="F69" s="39"/>
    </row>
    <row r="70" spans="1:6">
      <c r="A70" s="21" t="s">
        <v>90</v>
      </c>
      <c r="B70" s="38" t="s">
        <v>299</v>
      </c>
      <c r="C70" s="17"/>
      <c r="D70" s="17"/>
      <c r="E70" s="17"/>
      <c r="F70" s="39"/>
    </row>
    <row r="71" spans="1:6" ht="18" thickBot="1">
      <c r="A71" s="76" t="s">
        <v>300</v>
      </c>
      <c r="B71" s="3"/>
      <c r="C71" s="3"/>
      <c r="D71" s="3"/>
      <c r="E71" s="3"/>
      <c r="F71" s="43"/>
    </row>
    <row r="72" spans="1:6">
      <c r="A72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294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30" t="s">
        <v>284</v>
      </c>
      <c r="D5" s="97" t="s">
        <v>285</v>
      </c>
      <c r="E5" s="97" t="s">
        <v>286</v>
      </c>
      <c r="F5" s="48" t="s">
        <v>295</v>
      </c>
    </row>
    <row r="6" spans="1:6">
      <c r="A6" s="16"/>
      <c r="B6" s="17"/>
      <c r="C6" s="18"/>
      <c r="D6" s="19"/>
      <c r="E6" s="19"/>
      <c r="F6" s="20" t="s">
        <v>152</v>
      </c>
    </row>
    <row r="7" spans="1:6">
      <c r="A7" s="21" t="s">
        <v>83</v>
      </c>
      <c r="B7" s="17"/>
      <c r="C7" s="22">
        <v>2</v>
      </c>
      <c r="D7" s="23">
        <v>1</v>
      </c>
      <c r="E7" s="23">
        <v>1</v>
      </c>
      <c r="F7" s="69">
        <v>42.619431025228124</v>
      </c>
    </row>
    <row r="8" spans="1:6">
      <c r="A8" s="21" t="s">
        <v>81</v>
      </c>
      <c r="B8" s="17"/>
      <c r="C8" s="22">
        <v>3</v>
      </c>
      <c r="D8" s="23">
        <v>2</v>
      </c>
      <c r="E8" s="23">
        <v>2</v>
      </c>
      <c r="F8" s="69">
        <v>41.056511056511056</v>
      </c>
    </row>
    <row r="9" spans="1:6">
      <c r="A9" s="21" t="s">
        <v>84</v>
      </c>
      <c r="B9" s="17"/>
      <c r="C9" s="22">
        <v>1</v>
      </c>
      <c r="D9" s="23">
        <v>3</v>
      </c>
      <c r="E9" s="23">
        <v>3</v>
      </c>
      <c r="F9" s="69">
        <v>40.944881889763778</v>
      </c>
    </row>
    <row r="10" spans="1:6">
      <c r="A10" s="21" t="s">
        <v>138</v>
      </c>
      <c r="B10" s="17"/>
      <c r="C10" s="22">
        <v>5</v>
      </c>
      <c r="D10" s="23">
        <v>4</v>
      </c>
      <c r="E10" s="23">
        <v>4</v>
      </c>
      <c r="F10" s="69">
        <v>39.30715935334873</v>
      </c>
    </row>
    <row r="11" spans="1:6">
      <c r="A11" s="21" t="s">
        <v>79</v>
      </c>
      <c r="B11" s="17"/>
      <c r="C11" s="22">
        <v>7</v>
      </c>
      <c r="D11" s="23">
        <v>6</v>
      </c>
      <c r="E11" s="23">
        <v>5</v>
      </c>
      <c r="F11" s="69">
        <v>38.808875048657065</v>
      </c>
    </row>
    <row r="12" spans="1:6">
      <c r="A12" s="16"/>
      <c r="B12" s="17"/>
      <c r="C12" s="18"/>
      <c r="D12" s="19"/>
      <c r="E12" s="19"/>
      <c r="F12" s="131"/>
    </row>
    <row r="13" spans="1:6">
      <c r="A13" s="21" t="s">
        <v>134</v>
      </c>
      <c r="B13" s="17"/>
      <c r="C13" s="22">
        <v>6</v>
      </c>
      <c r="D13" s="23">
        <v>7</v>
      </c>
      <c r="E13" s="23">
        <v>6</v>
      </c>
      <c r="F13" s="69">
        <v>37.32230550529853</v>
      </c>
    </row>
    <row r="14" spans="1:6">
      <c r="A14" s="21" t="s">
        <v>139</v>
      </c>
      <c r="B14" s="17"/>
      <c r="C14" s="22">
        <v>10</v>
      </c>
      <c r="D14" s="23">
        <v>9</v>
      </c>
      <c r="E14" s="23">
        <v>7</v>
      </c>
      <c r="F14" s="69">
        <v>37.296416938110752</v>
      </c>
    </row>
    <row r="15" spans="1:6">
      <c r="A15" s="21" t="s">
        <v>140</v>
      </c>
      <c r="B15" s="17"/>
      <c r="C15" s="22">
        <v>4</v>
      </c>
      <c r="D15" s="23">
        <v>5</v>
      </c>
      <c r="E15" s="23">
        <v>8</v>
      </c>
      <c r="F15" s="69">
        <v>36.563876651982376</v>
      </c>
    </row>
    <row r="16" spans="1:6">
      <c r="A16" s="21" t="s">
        <v>136</v>
      </c>
      <c r="B16" s="17"/>
      <c r="C16" s="22">
        <v>9</v>
      </c>
      <c r="D16" s="23">
        <v>10</v>
      </c>
      <c r="E16" s="23">
        <v>9</v>
      </c>
      <c r="F16" s="69">
        <v>35.148247978436657</v>
      </c>
    </row>
    <row r="17" spans="1:6">
      <c r="A17" s="21" t="s">
        <v>77</v>
      </c>
      <c r="B17" s="17"/>
      <c r="C17" s="22">
        <v>8</v>
      </c>
      <c r="D17" s="23">
        <v>8</v>
      </c>
      <c r="E17" s="23">
        <v>10</v>
      </c>
      <c r="F17" s="69">
        <v>34.425403225806448</v>
      </c>
    </row>
    <row r="18" spans="1:6">
      <c r="A18" s="16"/>
      <c r="B18" s="17"/>
      <c r="C18" s="18"/>
      <c r="D18" s="19"/>
      <c r="E18" s="19"/>
      <c r="F18" s="131"/>
    </row>
    <row r="19" spans="1:6">
      <c r="A19" s="21" t="s">
        <v>135</v>
      </c>
      <c r="B19" s="17"/>
      <c r="C19" s="22">
        <v>12</v>
      </c>
      <c r="D19" s="23">
        <v>12</v>
      </c>
      <c r="E19" s="23">
        <v>11</v>
      </c>
      <c r="F19" s="69">
        <v>33.871329298363598</v>
      </c>
    </row>
    <row r="20" spans="1:6">
      <c r="A20" s="21" t="s">
        <v>131</v>
      </c>
      <c r="B20" s="17"/>
      <c r="C20" s="22">
        <v>15</v>
      </c>
      <c r="D20" s="23">
        <v>13</v>
      </c>
      <c r="E20" s="23">
        <v>12</v>
      </c>
      <c r="F20" s="69">
        <v>32.967607105538143</v>
      </c>
    </row>
    <row r="21" spans="1:6">
      <c r="A21" s="21" t="s">
        <v>80</v>
      </c>
      <c r="B21" s="17"/>
      <c r="C21" s="22">
        <v>14</v>
      </c>
      <c r="D21" s="23">
        <v>14</v>
      </c>
      <c r="E21" s="23">
        <v>13</v>
      </c>
      <c r="F21" s="69">
        <v>32.699855401776496</v>
      </c>
    </row>
    <row r="22" spans="1:6">
      <c r="A22" s="21" t="s">
        <v>133</v>
      </c>
      <c r="B22" s="17"/>
      <c r="C22" s="22">
        <v>11</v>
      </c>
      <c r="D22" s="23">
        <v>11</v>
      </c>
      <c r="E22" s="23">
        <v>14</v>
      </c>
      <c r="F22" s="69">
        <v>32.348305752561075</v>
      </c>
    </row>
    <row r="23" spans="1:6">
      <c r="A23" s="21" t="s">
        <v>82</v>
      </c>
      <c r="B23" s="17"/>
      <c r="C23" s="22">
        <v>16</v>
      </c>
      <c r="D23" s="23">
        <v>17</v>
      </c>
      <c r="E23" s="23">
        <v>15</v>
      </c>
      <c r="F23" s="69">
        <v>30.924013767540377</v>
      </c>
    </row>
    <row r="24" spans="1:6">
      <c r="A24" s="16"/>
      <c r="B24" s="17"/>
      <c r="C24" s="18"/>
      <c r="D24" s="19"/>
      <c r="E24" s="19"/>
      <c r="F24" s="131"/>
    </row>
    <row r="25" spans="1:6">
      <c r="A25" s="21" t="s">
        <v>137</v>
      </c>
      <c r="B25" s="17"/>
      <c r="C25" s="22">
        <v>13</v>
      </c>
      <c r="D25" s="23">
        <v>15</v>
      </c>
      <c r="E25" s="23">
        <v>16</v>
      </c>
      <c r="F25" s="69">
        <v>30.776340110905728</v>
      </c>
    </row>
    <row r="26" spans="1:6">
      <c r="A26" s="21" t="s">
        <v>36</v>
      </c>
      <c r="B26" s="17"/>
      <c r="C26" s="22">
        <v>17</v>
      </c>
      <c r="D26" s="23">
        <v>16</v>
      </c>
      <c r="E26" s="23">
        <v>17</v>
      </c>
      <c r="F26" s="69">
        <v>29.878243131255179</v>
      </c>
    </row>
    <row r="27" spans="1:6">
      <c r="A27" s="21" t="s">
        <v>68</v>
      </c>
      <c r="B27" s="17"/>
      <c r="C27" s="22">
        <v>20</v>
      </c>
      <c r="D27" s="23">
        <v>19</v>
      </c>
      <c r="E27" s="23">
        <v>18</v>
      </c>
      <c r="F27" s="69">
        <v>29.041208508889117</v>
      </c>
    </row>
    <row r="28" spans="1:6">
      <c r="A28" s="21" t="s">
        <v>73</v>
      </c>
      <c r="B28" s="17"/>
      <c r="C28" s="22">
        <v>18</v>
      </c>
      <c r="D28" s="23">
        <v>18</v>
      </c>
      <c r="E28" s="23">
        <v>19</v>
      </c>
      <c r="F28" s="69">
        <v>28.435734038715882</v>
      </c>
    </row>
    <row r="29" spans="1:6">
      <c r="A29" s="21" t="s">
        <v>78</v>
      </c>
      <c r="B29" s="17"/>
      <c r="C29" s="22">
        <v>28</v>
      </c>
      <c r="D29" s="23">
        <v>26</v>
      </c>
      <c r="E29" s="23">
        <v>20</v>
      </c>
      <c r="F29" s="69">
        <v>27.936507936507937</v>
      </c>
    </row>
    <row r="30" spans="1:6">
      <c r="A30" s="16"/>
      <c r="B30" s="17"/>
      <c r="C30" s="18"/>
      <c r="D30" s="19"/>
      <c r="E30" s="19"/>
      <c r="F30" s="131"/>
    </row>
    <row r="31" spans="1:6">
      <c r="A31" s="21" t="s">
        <v>47</v>
      </c>
      <c r="B31" s="17"/>
      <c r="C31" s="22">
        <v>21</v>
      </c>
      <c r="D31" s="23">
        <v>20</v>
      </c>
      <c r="E31" s="23">
        <v>21</v>
      </c>
      <c r="F31" s="69">
        <v>26.996961425554925</v>
      </c>
    </row>
    <row r="32" spans="1:6">
      <c r="A32" s="21" t="s">
        <v>76</v>
      </c>
      <c r="B32" s="17"/>
      <c r="C32" s="22">
        <v>24</v>
      </c>
      <c r="D32" s="23">
        <v>21</v>
      </c>
      <c r="E32" s="23">
        <v>22</v>
      </c>
      <c r="F32" s="69">
        <v>26.988308908282562</v>
      </c>
    </row>
    <row r="33" spans="1:6">
      <c r="A33" s="21" t="s">
        <v>67</v>
      </c>
      <c r="B33" s="17"/>
      <c r="C33" s="22">
        <v>22</v>
      </c>
      <c r="D33" s="23">
        <v>22</v>
      </c>
      <c r="E33" s="23">
        <v>23</v>
      </c>
      <c r="F33" s="69">
        <v>26.440782065718089</v>
      </c>
    </row>
    <row r="34" spans="1:6">
      <c r="A34" s="21" t="s">
        <v>41</v>
      </c>
      <c r="B34" s="17"/>
      <c r="C34" s="22">
        <v>29</v>
      </c>
      <c r="D34" s="23">
        <v>27</v>
      </c>
      <c r="E34" s="23">
        <v>24</v>
      </c>
      <c r="F34" s="69">
        <v>24.937287885495056</v>
      </c>
    </row>
    <row r="35" spans="1:6">
      <c r="A35" s="21" t="s">
        <v>74</v>
      </c>
      <c r="B35" s="17"/>
      <c r="C35" s="22">
        <v>19</v>
      </c>
      <c r="D35" s="23">
        <v>23</v>
      </c>
      <c r="E35" s="23">
        <v>25</v>
      </c>
      <c r="F35" s="69">
        <v>24.818130945719084</v>
      </c>
    </row>
    <row r="36" spans="1:6">
      <c r="A36" s="16"/>
      <c r="B36" s="17"/>
      <c r="C36" s="18"/>
      <c r="D36" s="19"/>
      <c r="E36" s="19"/>
      <c r="F36" s="131"/>
    </row>
    <row r="37" spans="1:6">
      <c r="A37" s="21" t="s">
        <v>70</v>
      </c>
      <c r="B37" s="17"/>
      <c r="C37" s="22">
        <v>31</v>
      </c>
      <c r="D37" s="23">
        <v>35</v>
      </c>
      <c r="E37" s="23">
        <v>26</v>
      </c>
      <c r="F37" s="69">
        <v>24.787775891341255</v>
      </c>
    </row>
    <row r="38" spans="1:6">
      <c r="A38" s="21" t="s">
        <v>69</v>
      </c>
      <c r="B38" s="17"/>
      <c r="C38" s="22">
        <v>30</v>
      </c>
      <c r="D38" s="23">
        <v>28</v>
      </c>
      <c r="E38" s="23">
        <v>27</v>
      </c>
      <c r="F38" s="69">
        <v>24.517155192001816</v>
      </c>
    </row>
    <row r="39" spans="1:6">
      <c r="A39" s="21" t="s">
        <v>111</v>
      </c>
      <c r="B39" s="17"/>
      <c r="C39" s="22">
        <v>33</v>
      </c>
      <c r="D39" s="23">
        <v>29</v>
      </c>
      <c r="E39" s="23">
        <v>28</v>
      </c>
      <c r="F39" s="69">
        <v>24.484145296328037</v>
      </c>
    </row>
    <row r="40" spans="1:6">
      <c r="A40" s="21" t="s">
        <v>72</v>
      </c>
      <c r="B40" s="17"/>
      <c r="C40" s="22">
        <v>25</v>
      </c>
      <c r="D40" s="23">
        <v>25</v>
      </c>
      <c r="E40" s="23">
        <v>29</v>
      </c>
      <c r="F40" s="69">
        <v>24.474567839820917</v>
      </c>
    </row>
    <row r="41" spans="1:6">
      <c r="A41" s="21" t="s">
        <v>28</v>
      </c>
      <c r="B41" s="17"/>
      <c r="C41" s="22">
        <v>32</v>
      </c>
      <c r="D41" s="23">
        <v>30</v>
      </c>
      <c r="E41" s="23">
        <v>30</v>
      </c>
      <c r="F41" s="69">
        <v>24.196420487127636</v>
      </c>
    </row>
    <row r="42" spans="1:6">
      <c r="A42" s="16"/>
      <c r="B42" s="17"/>
      <c r="C42" s="18"/>
      <c r="D42" s="19"/>
      <c r="E42" s="19"/>
      <c r="F42" s="131"/>
    </row>
    <row r="43" spans="1:6">
      <c r="A43" s="21" t="s">
        <v>154</v>
      </c>
      <c r="B43" s="17"/>
      <c r="C43" s="22">
        <v>27</v>
      </c>
      <c r="D43" s="23">
        <v>24</v>
      </c>
      <c r="E43" s="23">
        <v>31</v>
      </c>
      <c r="F43" s="69">
        <v>24.117114397826743</v>
      </c>
    </row>
    <row r="44" spans="1:6">
      <c r="A44" s="21" t="s">
        <v>127</v>
      </c>
      <c r="B44" s="17"/>
      <c r="C44" s="22">
        <v>36</v>
      </c>
      <c r="D44" s="23">
        <v>34</v>
      </c>
      <c r="E44" s="23">
        <v>32</v>
      </c>
      <c r="F44" s="69">
        <v>23.927081931925198</v>
      </c>
    </row>
    <row r="45" spans="1:6">
      <c r="A45" s="21" t="s">
        <v>132</v>
      </c>
      <c r="B45" s="17"/>
      <c r="C45" s="22">
        <v>26</v>
      </c>
      <c r="D45" s="23">
        <v>33</v>
      </c>
      <c r="E45" s="23">
        <v>33</v>
      </c>
      <c r="F45" s="69">
        <v>23.768829663962919</v>
      </c>
    </row>
    <row r="46" spans="1:6">
      <c r="A46" s="21" t="s">
        <v>46</v>
      </c>
      <c r="B46" s="17"/>
      <c r="C46" s="22">
        <v>34</v>
      </c>
      <c r="D46" s="23">
        <v>36</v>
      </c>
      <c r="E46" s="23">
        <v>34</v>
      </c>
      <c r="F46" s="69">
        <v>23.684210526315791</v>
      </c>
    </row>
    <row r="47" spans="1:6">
      <c r="A47" s="21" t="s">
        <v>75</v>
      </c>
      <c r="B47" s="17"/>
      <c r="C47" s="22">
        <v>35</v>
      </c>
      <c r="D47" s="23">
        <v>32</v>
      </c>
      <c r="E47" s="23">
        <v>35</v>
      </c>
      <c r="F47" s="69">
        <v>23.593442622950821</v>
      </c>
    </row>
    <row r="48" spans="1:6">
      <c r="A48" s="16"/>
      <c r="B48" s="17"/>
      <c r="C48" s="18"/>
      <c r="D48" s="19"/>
      <c r="E48" s="19"/>
      <c r="F48" s="131"/>
    </row>
    <row r="49" spans="1:6">
      <c r="A49" s="21" t="s">
        <v>48</v>
      </c>
      <c r="B49" s="17"/>
      <c r="C49" s="22">
        <v>23</v>
      </c>
      <c r="D49" s="23">
        <v>31</v>
      </c>
      <c r="E49" s="23">
        <v>36</v>
      </c>
      <c r="F49" s="69">
        <v>23.312448279938526</v>
      </c>
    </row>
    <row r="50" spans="1:6">
      <c r="A50" s="21" t="s">
        <v>153</v>
      </c>
      <c r="B50" s="17"/>
      <c r="C50" s="22">
        <v>37</v>
      </c>
      <c r="D50" s="23">
        <v>37</v>
      </c>
      <c r="E50" s="23">
        <v>37</v>
      </c>
      <c r="F50" s="69">
        <v>22.940305870744943</v>
      </c>
    </row>
    <row r="51" spans="1:6">
      <c r="A51" s="21" t="s">
        <v>52</v>
      </c>
      <c r="B51" s="17"/>
      <c r="C51" s="22">
        <v>38</v>
      </c>
      <c r="D51" s="23">
        <v>38</v>
      </c>
      <c r="E51" s="23">
        <v>38</v>
      </c>
      <c r="F51" s="69">
        <v>22.439974042829331</v>
      </c>
    </row>
    <row r="52" spans="1:6">
      <c r="A52" s="21" t="s">
        <v>34</v>
      </c>
      <c r="B52" s="17"/>
      <c r="C52" s="22">
        <v>41</v>
      </c>
      <c r="D52" s="23">
        <v>39</v>
      </c>
      <c r="E52" s="23">
        <v>39</v>
      </c>
      <c r="F52" s="69">
        <v>21.912677463080545</v>
      </c>
    </row>
    <row r="53" spans="1:6">
      <c r="A53" s="21" t="s">
        <v>53</v>
      </c>
      <c r="B53" s="17"/>
      <c r="C53" s="22">
        <v>42</v>
      </c>
      <c r="D53" s="23">
        <v>43</v>
      </c>
      <c r="E53" s="23">
        <v>40</v>
      </c>
      <c r="F53" s="69">
        <v>21.307962072996492</v>
      </c>
    </row>
    <row r="54" spans="1:6">
      <c r="A54" s="16"/>
      <c r="B54" s="17"/>
      <c r="C54" s="18"/>
      <c r="D54" s="19"/>
      <c r="E54" s="19"/>
      <c r="F54" s="131"/>
    </row>
    <row r="55" spans="1:6">
      <c r="A55" s="21" t="s">
        <v>71</v>
      </c>
      <c r="B55" s="17"/>
      <c r="C55" s="22">
        <v>43</v>
      </c>
      <c r="D55" s="23">
        <v>40</v>
      </c>
      <c r="E55" s="23">
        <v>41</v>
      </c>
      <c r="F55" s="69">
        <v>21.169716541083602</v>
      </c>
    </row>
    <row r="56" spans="1:6">
      <c r="A56" s="51" t="s">
        <v>108</v>
      </c>
      <c r="B56" s="52"/>
      <c r="C56" s="53"/>
      <c r="D56" s="54"/>
      <c r="E56" s="54"/>
      <c r="F56" s="71">
        <v>21.153421963675516</v>
      </c>
    </row>
    <row r="57" spans="1:6">
      <c r="A57" s="21" t="s">
        <v>33</v>
      </c>
      <c r="B57" s="17"/>
      <c r="C57" s="22">
        <v>44</v>
      </c>
      <c r="D57" s="23">
        <v>44</v>
      </c>
      <c r="E57" s="23">
        <v>42</v>
      </c>
      <c r="F57" s="69">
        <v>20.531178515195627</v>
      </c>
    </row>
    <row r="58" spans="1:6">
      <c r="A58" s="21" t="s">
        <v>50</v>
      </c>
      <c r="B58" s="17"/>
      <c r="C58" s="22">
        <v>39</v>
      </c>
      <c r="D58" s="23">
        <v>41</v>
      </c>
      <c r="E58" s="23">
        <v>43</v>
      </c>
      <c r="F58" s="69">
        <v>20.246359058118959</v>
      </c>
    </row>
    <row r="59" spans="1:6">
      <c r="A59" s="21" t="s">
        <v>9</v>
      </c>
      <c r="B59" s="17"/>
      <c r="C59" s="22">
        <v>45</v>
      </c>
      <c r="D59" s="23">
        <v>45</v>
      </c>
      <c r="E59" s="23">
        <v>44</v>
      </c>
      <c r="F59" s="69">
        <v>20.217453098351335</v>
      </c>
    </row>
    <row r="60" spans="1:6">
      <c r="A60" s="21" t="s">
        <v>49</v>
      </c>
      <c r="B60" s="17"/>
      <c r="C60" s="22">
        <v>40</v>
      </c>
      <c r="D60" s="23">
        <v>42</v>
      </c>
      <c r="E60" s="23">
        <v>45</v>
      </c>
      <c r="F60" s="69">
        <v>20.185599578781098</v>
      </c>
    </row>
    <row r="61" spans="1:6">
      <c r="A61" s="16"/>
      <c r="B61" s="17"/>
      <c r="C61" s="18"/>
      <c r="D61" s="19"/>
      <c r="E61" s="19"/>
      <c r="F61" s="131"/>
    </row>
    <row r="62" spans="1:6">
      <c r="A62" s="21" t="s">
        <v>8</v>
      </c>
      <c r="B62" s="17"/>
      <c r="C62" s="22">
        <v>49</v>
      </c>
      <c r="D62" s="23">
        <v>47</v>
      </c>
      <c r="E62" s="23">
        <v>46</v>
      </c>
      <c r="F62" s="69">
        <v>18.606600422712656</v>
      </c>
    </row>
    <row r="63" spans="1:6">
      <c r="A63" s="21" t="s">
        <v>51</v>
      </c>
      <c r="B63" s="17"/>
      <c r="C63" s="22">
        <v>46</v>
      </c>
      <c r="D63" s="23">
        <v>46</v>
      </c>
      <c r="E63" s="23">
        <v>47</v>
      </c>
      <c r="F63" s="69">
        <v>17.019515895455484</v>
      </c>
    </row>
    <row r="64" spans="1:6">
      <c r="A64" s="21" t="s">
        <v>26</v>
      </c>
      <c r="B64" s="17"/>
      <c r="C64" s="22">
        <v>48</v>
      </c>
      <c r="D64" s="23">
        <v>48</v>
      </c>
      <c r="E64" s="23">
        <v>48</v>
      </c>
      <c r="F64" s="69">
        <v>16.460569083546694</v>
      </c>
    </row>
    <row r="65" spans="1:6">
      <c r="A65" s="21" t="s">
        <v>35</v>
      </c>
      <c r="B65" s="17"/>
      <c r="C65" s="22">
        <v>47</v>
      </c>
      <c r="D65" s="23">
        <v>49</v>
      </c>
      <c r="E65" s="23">
        <v>49</v>
      </c>
      <c r="F65" s="69">
        <v>15.095592770055505</v>
      </c>
    </row>
    <row r="66" spans="1:6">
      <c r="A66" s="21" t="s">
        <v>27</v>
      </c>
      <c r="B66" s="17"/>
      <c r="C66" s="22">
        <v>50</v>
      </c>
      <c r="D66" s="23">
        <v>50</v>
      </c>
      <c r="E66" s="23">
        <v>50</v>
      </c>
      <c r="F66" s="69">
        <v>11.452363153085804</v>
      </c>
    </row>
    <row r="67" spans="1:6">
      <c r="A67" s="64"/>
      <c r="B67" s="11"/>
      <c r="C67" s="65"/>
      <c r="D67" s="66"/>
      <c r="E67" s="66"/>
      <c r="F67" s="132"/>
    </row>
    <row r="68" spans="1:6">
      <c r="A68" s="16"/>
      <c r="B68" s="17"/>
      <c r="C68" s="17"/>
      <c r="D68" s="17"/>
      <c r="E68" s="17"/>
      <c r="F68" s="133"/>
    </row>
    <row r="69" spans="1:6">
      <c r="A69" s="21" t="s">
        <v>86</v>
      </c>
      <c r="B69" s="38" t="s">
        <v>155</v>
      </c>
      <c r="C69" s="17"/>
      <c r="D69" s="17"/>
      <c r="E69" s="17"/>
      <c r="F69" s="39"/>
    </row>
    <row r="70" spans="1:6">
      <c r="A70" s="21" t="s">
        <v>88</v>
      </c>
      <c r="B70" s="38" t="s">
        <v>288</v>
      </c>
      <c r="C70" s="17"/>
      <c r="D70" s="17"/>
      <c r="E70" s="17"/>
      <c r="F70" s="39"/>
    </row>
    <row r="71" spans="1:6" ht="18" thickBot="1">
      <c r="A71" s="76" t="s">
        <v>90</v>
      </c>
      <c r="B71" s="42" t="s">
        <v>296</v>
      </c>
      <c r="C71" s="3"/>
      <c r="D71" s="3"/>
      <c r="E71" s="3"/>
      <c r="F71" s="43"/>
    </row>
    <row r="72" spans="1:6">
      <c r="A72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5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290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30" t="s">
        <v>284</v>
      </c>
      <c r="D5" s="97" t="s">
        <v>285</v>
      </c>
      <c r="E5" s="97" t="s">
        <v>286</v>
      </c>
      <c r="F5" s="48" t="s">
        <v>291</v>
      </c>
    </row>
    <row r="6" spans="1:6">
      <c r="A6" s="16"/>
      <c r="B6" s="17"/>
      <c r="C6" s="18"/>
      <c r="D6" s="19"/>
      <c r="E6" s="19"/>
      <c r="F6" s="20" t="s">
        <v>152</v>
      </c>
    </row>
    <row r="7" spans="1:6">
      <c r="A7" s="21" t="s">
        <v>27</v>
      </c>
      <c r="B7" s="17"/>
      <c r="C7" s="22">
        <v>3</v>
      </c>
      <c r="D7" s="23">
        <v>1</v>
      </c>
      <c r="E7" s="23">
        <v>1</v>
      </c>
      <c r="F7" s="69">
        <v>68.880305673228676</v>
      </c>
    </row>
    <row r="8" spans="1:6">
      <c r="A8" s="21" t="s">
        <v>8</v>
      </c>
      <c r="B8" s="17"/>
      <c r="C8" s="22">
        <v>2</v>
      </c>
      <c r="D8" s="23">
        <v>2</v>
      </c>
      <c r="E8" s="23">
        <v>2</v>
      </c>
      <c r="F8" s="69">
        <v>66.94666421765821</v>
      </c>
    </row>
    <row r="9" spans="1:6">
      <c r="A9" s="21" t="s">
        <v>26</v>
      </c>
      <c r="B9" s="17"/>
      <c r="C9" s="22">
        <v>8</v>
      </c>
      <c r="D9" s="23">
        <v>5</v>
      </c>
      <c r="E9" s="23">
        <v>3</v>
      </c>
      <c r="F9" s="69">
        <v>66.278077391004345</v>
      </c>
    </row>
    <row r="10" spans="1:6">
      <c r="A10" s="21" t="s">
        <v>35</v>
      </c>
      <c r="B10" s="17"/>
      <c r="C10" s="22">
        <v>13</v>
      </c>
      <c r="D10" s="23">
        <v>6</v>
      </c>
      <c r="E10" s="23">
        <v>4</v>
      </c>
      <c r="F10" s="69">
        <v>66.155889748090516</v>
      </c>
    </row>
    <row r="11" spans="1:6">
      <c r="A11" s="21" t="s">
        <v>51</v>
      </c>
      <c r="B11" s="17"/>
      <c r="C11" s="22">
        <v>22</v>
      </c>
      <c r="D11" s="23">
        <v>10</v>
      </c>
      <c r="E11" s="23">
        <v>5</v>
      </c>
      <c r="F11" s="69">
        <v>65.567891869526235</v>
      </c>
    </row>
    <row r="12" spans="1:6">
      <c r="A12" s="16"/>
      <c r="B12" s="17"/>
      <c r="C12" s="18"/>
      <c r="D12" s="19"/>
      <c r="E12" s="19"/>
      <c r="F12" s="131"/>
    </row>
    <row r="13" spans="1:6">
      <c r="A13" s="21" t="s">
        <v>49</v>
      </c>
      <c r="B13" s="17"/>
      <c r="C13" s="22">
        <v>10</v>
      </c>
      <c r="D13" s="23">
        <v>9</v>
      </c>
      <c r="E13" s="23">
        <v>6</v>
      </c>
      <c r="F13" s="69">
        <v>64.683427668816634</v>
      </c>
    </row>
    <row r="14" spans="1:6">
      <c r="A14" s="51" t="s">
        <v>108</v>
      </c>
      <c r="B14" s="52"/>
      <c r="C14" s="53"/>
      <c r="D14" s="54"/>
      <c r="E14" s="54"/>
      <c r="F14" s="71">
        <v>63.912265681663541</v>
      </c>
    </row>
    <row r="15" spans="1:6">
      <c r="A15" s="21" t="s">
        <v>71</v>
      </c>
      <c r="B15" s="17"/>
      <c r="C15" s="22">
        <v>17</v>
      </c>
      <c r="D15" s="23">
        <v>16</v>
      </c>
      <c r="E15" s="23">
        <v>7</v>
      </c>
      <c r="F15" s="69">
        <v>63.700514292548739</v>
      </c>
    </row>
    <row r="16" spans="1:6">
      <c r="A16" s="21" t="s">
        <v>9</v>
      </c>
      <c r="B16" s="17"/>
      <c r="C16" s="22">
        <v>11</v>
      </c>
      <c r="D16" s="23">
        <v>8</v>
      </c>
      <c r="E16" s="23">
        <v>8</v>
      </c>
      <c r="F16" s="69">
        <v>63.638430926662878</v>
      </c>
    </row>
    <row r="17" spans="1:6">
      <c r="A17" s="21" t="s">
        <v>33</v>
      </c>
      <c r="B17" s="17"/>
      <c r="C17" s="22">
        <v>9</v>
      </c>
      <c r="D17" s="23">
        <v>7</v>
      </c>
      <c r="E17" s="23">
        <v>9</v>
      </c>
      <c r="F17" s="69">
        <v>63.613677549686578</v>
      </c>
    </row>
    <row r="18" spans="1:6">
      <c r="A18" s="21" t="s">
        <v>53</v>
      </c>
      <c r="B18" s="17"/>
      <c r="C18" s="22">
        <v>4</v>
      </c>
      <c r="D18" s="23">
        <v>4</v>
      </c>
      <c r="E18" s="23">
        <v>10</v>
      </c>
      <c r="F18" s="69">
        <v>63.410832575659178</v>
      </c>
    </row>
    <row r="19" spans="1:6">
      <c r="A19" s="16"/>
      <c r="B19" s="17"/>
      <c r="C19" s="18"/>
      <c r="D19" s="19"/>
      <c r="E19" s="19"/>
      <c r="F19" s="131"/>
    </row>
    <row r="20" spans="1:6">
      <c r="A20" s="21" t="s">
        <v>52</v>
      </c>
      <c r="B20" s="17"/>
      <c r="C20" s="22">
        <v>16</v>
      </c>
      <c r="D20" s="23">
        <v>13</v>
      </c>
      <c r="E20" s="23">
        <v>11</v>
      </c>
      <c r="F20" s="69">
        <v>63.374432186891632</v>
      </c>
    </row>
    <row r="21" spans="1:6">
      <c r="A21" s="21" t="s">
        <v>78</v>
      </c>
      <c r="B21" s="17"/>
      <c r="C21" s="22">
        <v>1</v>
      </c>
      <c r="D21" s="23">
        <v>3</v>
      </c>
      <c r="E21" s="23">
        <v>12</v>
      </c>
      <c r="F21" s="69">
        <v>63.323996265172738</v>
      </c>
    </row>
    <row r="22" spans="1:6">
      <c r="A22" s="21" t="s">
        <v>34</v>
      </c>
      <c r="B22" s="17"/>
      <c r="C22" s="22">
        <v>6</v>
      </c>
      <c r="D22" s="23">
        <v>11</v>
      </c>
      <c r="E22" s="23">
        <v>13</v>
      </c>
      <c r="F22" s="69">
        <v>62.870086323749732</v>
      </c>
    </row>
    <row r="23" spans="1:6">
      <c r="A23" s="21" t="s">
        <v>46</v>
      </c>
      <c r="B23" s="17"/>
      <c r="C23" s="22">
        <v>12</v>
      </c>
      <c r="D23" s="23">
        <v>14</v>
      </c>
      <c r="E23" s="23">
        <v>14</v>
      </c>
      <c r="F23" s="69">
        <v>62.478450461413651</v>
      </c>
    </row>
    <row r="24" spans="1:6">
      <c r="A24" s="21" t="s">
        <v>70</v>
      </c>
      <c r="B24" s="17"/>
      <c r="C24" s="22">
        <v>20</v>
      </c>
      <c r="D24" s="23">
        <v>17</v>
      </c>
      <c r="E24" s="23">
        <v>15</v>
      </c>
      <c r="F24" s="69">
        <v>62.286361063950196</v>
      </c>
    </row>
    <row r="25" spans="1:6">
      <c r="A25" s="16"/>
      <c r="B25" s="17"/>
      <c r="C25" s="18"/>
      <c r="D25" s="19"/>
      <c r="E25" s="19"/>
      <c r="F25" s="131"/>
    </row>
    <row r="26" spans="1:6">
      <c r="A26" s="21" t="s">
        <v>111</v>
      </c>
      <c r="B26" s="17"/>
      <c r="C26" s="22">
        <v>5</v>
      </c>
      <c r="D26" s="23">
        <v>12</v>
      </c>
      <c r="E26" s="23">
        <v>16</v>
      </c>
      <c r="F26" s="69">
        <v>62.260751093238405</v>
      </c>
    </row>
    <row r="27" spans="1:6">
      <c r="A27" s="21" t="s">
        <v>127</v>
      </c>
      <c r="B27" s="17"/>
      <c r="C27" s="22">
        <v>7</v>
      </c>
      <c r="D27" s="23">
        <v>15</v>
      </c>
      <c r="E27" s="23">
        <v>17</v>
      </c>
      <c r="F27" s="69">
        <v>62.202340912148529</v>
      </c>
    </row>
    <row r="28" spans="1:6">
      <c r="A28" s="21" t="s">
        <v>41</v>
      </c>
      <c r="B28" s="17"/>
      <c r="C28" s="22">
        <v>15</v>
      </c>
      <c r="D28" s="23">
        <v>18</v>
      </c>
      <c r="E28" s="23">
        <v>18</v>
      </c>
      <c r="F28" s="69">
        <v>61.974324922532091</v>
      </c>
    </row>
    <row r="29" spans="1:6">
      <c r="A29" s="21" t="s">
        <v>50</v>
      </c>
      <c r="B29" s="17"/>
      <c r="C29" s="22">
        <v>24</v>
      </c>
      <c r="D29" s="23">
        <v>22</v>
      </c>
      <c r="E29" s="23">
        <v>19</v>
      </c>
      <c r="F29" s="69">
        <v>61.950455968422489</v>
      </c>
    </row>
    <row r="30" spans="1:6">
      <c r="A30" s="21" t="s">
        <v>75</v>
      </c>
      <c r="B30" s="17"/>
      <c r="C30" s="22">
        <v>23</v>
      </c>
      <c r="D30" s="23">
        <v>21</v>
      </c>
      <c r="E30" s="23">
        <v>20</v>
      </c>
      <c r="F30" s="69">
        <v>61.796721311475409</v>
      </c>
    </row>
    <row r="31" spans="1:6">
      <c r="A31" s="16"/>
      <c r="B31" s="17"/>
      <c r="C31" s="18"/>
      <c r="D31" s="19"/>
      <c r="E31" s="19"/>
      <c r="F31" s="131"/>
    </row>
    <row r="32" spans="1:6">
      <c r="A32" s="21" t="s">
        <v>28</v>
      </c>
      <c r="B32" s="17"/>
      <c r="C32" s="22">
        <v>18</v>
      </c>
      <c r="D32" s="23">
        <v>20</v>
      </c>
      <c r="E32" s="23">
        <v>21</v>
      </c>
      <c r="F32" s="69">
        <v>61.307457821507256</v>
      </c>
    </row>
    <row r="33" spans="1:6">
      <c r="A33" s="21" t="s">
        <v>48</v>
      </c>
      <c r="B33" s="17"/>
      <c r="C33" s="22">
        <v>21</v>
      </c>
      <c r="D33" s="23">
        <v>24</v>
      </c>
      <c r="E33" s="23">
        <v>22</v>
      </c>
      <c r="F33" s="69">
        <v>61.260196240690391</v>
      </c>
    </row>
    <row r="34" spans="1:6">
      <c r="A34" s="21" t="s">
        <v>76</v>
      </c>
      <c r="B34" s="17"/>
      <c r="C34" s="22">
        <v>19</v>
      </c>
      <c r="D34" s="23">
        <v>23</v>
      </c>
      <c r="E34" s="23">
        <v>23</v>
      </c>
      <c r="F34" s="69">
        <v>60.925407541577471</v>
      </c>
    </row>
    <row r="35" spans="1:6">
      <c r="A35" s="21" t="s">
        <v>69</v>
      </c>
      <c r="B35" s="17"/>
      <c r="C35" s="22">
        <v>25</v>
      </c>
      <c r="D35" s="23">
        <v>25</v>
      </c>
      <c r="E35" s="23">
        <v>24</v>
      </c>
      <c r="F35" s="69">
        <v>60.917973187911841</v>
      </c>
    </row>
    <row r="36" spans="1:6">
      <c r="A36" s="21" t="s">
        <v>72</v>
      </c>
      <c r="B36" s="17"/>
      <c r="C36" s="22">
        <v>14</v>
      </c>
      <c r="D36" s="23">
        <v>19</v>
      </c>
      <c r="E36" s="23">
        <v>25</v>
      </c>
      <c r="F36" s="69">
        <v>60.912821788334782</v>
      </c>
    </row>
    <row r="37" spans="1:6">
      <c r="A37" s="16"/>
      <c r="B37" s="17"/>
      <c r="C37" s="18"/>
      <c r="D37" s="19"/>
      <c r="E37" s="19"/>
      <c r="F37" s="131"/>
    </row>
    <row r="38" spans="1:6">
      <c r="A38" s="21" t="s">
        <v>153</v>
      </c>
      <c r="B38" s="17"/>
      <c r="C38" s="22">
        <v>27</v>
      </c>
      <c r="D38" s="23">
        <v>27</v>
      </c>
      <c r="E38" s="23">
        <v>26</v>
      </c>
      <c r="F38" s="69">
        <v>60.841144548593981</v>
      </c>
    </row>
    <row r="39" spans="1:6">
      <c r="A39" s="21" t="s">
        <v>47</v>
      </c>
      <c r="B39" s="17"/>
      <c r="C39" s="22">
        <v>26</v>
      </c>
      <c r="D39" s="23">
        <v>28</v>
      </c>
      <c r="E39" s="23">
        <v>27</v>
      </c>
      <c r="F39" s="69">
        <v>60.163774012463307</v>
      </c>
    </row>
    <row r="40" spans="1:6">
      <c r="A40" s="21" t="s">
        <v>73</v>
      </c>
      <c r="B40" s="17"/>
      <c r="C40" s="22">
        <v>28</v>
      </c>
      <c r="D40" s="23">
        <v>26</v>
      </c>
      <c r="E40" s="23">
        <v>28</v>
      </c>
      <c r="F40" s="69">
        <v>60.129854514849107</v>
      </c>
    </row>
    <row r="41" spans="1:6">
      <c r="A41" s="21" t="s">
        <v>132</v>
      </c>
      <c r="B41" s="17"/>
      <c r="C41" s="22">
        <v>34</v>
      </c>
      <c r="D41" s="23">
        <v>29</v>
      </c>
      <c r="E41" s="23">
        <v>29</v>
      </c>
      <c r="F41" s="69">
        <v>59.197566628041713</v>
      </c>
    </row>
    <row r="42" spans="1:6">
      <c r="A42" s="21" t="s">
        <v>67</v>
      </c>
      <c r="B42" s="17"/>
      <c r="C42" s="22">
        <v>33</v>
      </c>
      <c r="D42" s="23">
        <v>32</v>
      </c>
      <c r="E42" s="23">
        <v>30</v>
      </c>
      <c r="F42" s="69">
        <v>58.726584092537621</v>
      </c>
    </row>
    <row r="43" spans="1:6">
      <c r="A43" s="16"/>
      <c r="B43" s="17"/>
      <c r="C43" s="18"/>
      <c r="D43" s="19"/>
      <c r="E43" s="19"/>
      <c r="F43" s="131"/>
    </row>
    <row r="44" spans="1:6">
      <c r="A44" s="21" t="s">
        <v>74</v>
      </c>
      <c r="B44" s="17"/>
      <c r="C44" s="22">
        <v>31</v>
      </c>
      <c r="D44" s="23">
        <v>30</v>
      </c>
      <c r="E44" s="23">
        <v>31</v>
      </c>
      <c r="F44" s="69">
        <v>58.603805260212646</v>
      </c>
    </row>
    <row r="45" spans="1:6">
      <c r="A45" s="21" t="s">
        <v>36</v>
      </c>
      <c r="B45" s="17"/>
      <c r="C45" s="22">
        <v>36</v>
      </c>
      <c r="D45" s="23">
        <v>33</v>
      </c>
      <c r="E45" s="23">
        <v>32</v>
      </c>
      <c r="F45" s="69">
        <v>57.761203544336077</v>
      </c>
    </row>
    <row r="46" spans="1:6">
      <c r="A46" s="21" t="s">
        <v>154</v>
      </c>
      <c r="B46" s="17"/>
      <c r="C46" s="22">
        <v>32</v>
      </c>
      <c r="D46" s="23">
        <v>35</v>
      </c>
      <c r="E46" s="23">
        <v>33</v>
      </c>
      <c r="F46" s="69">
        <v>57.380018110473891</v>
      </c>
    </row>
    <row r="47" spans="1:6">
      <c r="A47" s="21" t="s">
        <v>68</v>
      </c>
      <c r="B47" s="17"/>
      <c r="C47" s="22">
        <v>29</v>
      </c>
      <c r="D47" s="23">
        <v>34</v>
      </c>
      <c r="E47" s="23">
        <v>34</v>
      </c>
      <c r="F47" s="69">
        <v>56.695098139965062</v>
      </c>
    </row>
    <row r="48" spans="1:6">
      <c r="A48" s="21" t="s">
        <v>82</v>
      </c>
      <c r="B48" s="17"/>
      <c r="C48" s="22">
        <v>30</v>
      </c>
      <c r="D48" s="23">
        <v>31</v>
      </c>
      <c r="E48" s="23">
        <v>35</v>
      </c>
      <c r="F48" s="69">
        <v>55.679110405083399</v>
      </c>
    </row>
    <row r="49" spans="1:6">
      <c r="A49" s="16"/>
      <c r="B49" s="17"/>
      <c r="C49" s="18"/>
      <c r="D49" s="19"/>
      <c r="E49" s="19"/>
      <c r="F49" s="131"/>
    </row>
    <row r="50" spans="1:6">
      <c r="A50" s="21" t="s">
        <v>131</v>
      </c>
      <c r="B50" s="17"/>
      <c r="C50" s="22">
        <v>35</v>
      </c>
      <c r="D50" s="23">
        <v>36</v>
      </c>
      <c r="E50" s="23">
        <v>36</v>
      </c>
      <c r="F50" s="69">
        <v>55.416231278300245</v>
      </c>
    </row>
    <row r="51" spans="1:6">
      <c r="A51" s="21" t="s">
        <v>80</v>
      </c>
      <c r="B51" s="17"/>
      <c r="C51" s="22">
        <v>39</v>
      </c>
      <c r="D51" s="23">
        <v>37</v>
      </c>
      <c r="E51" s="23">
        <v>37</v>
      </c>
      <c r="F51" s="69">
        <v>55.29849204709771</v>
      </c>
    </row>
    <row r="52" spans="1:6">
      <c r="A52" s="21" t="s">
        <v>133</v>
      </c>
      <c r="B52" s="17"/>
      <c r="C52" s="22">
        <v>49</v>
      </c>
      <c r="D52" s="23">
        <v>44</v>
      </c>
      <c r="E52" s="23">
        <v>38</v>
      </c>
      <c r="F52" s="69">
        <v>54.412923561859735</v>
      </c>
    </row>
    <row r="53" spans="1:6">
      <c r="A53" s="21" t="s">
        <v>137</v>
      </c>
      <c r="B53" s="17"/>
      <c r="C53" s="22">
        <v>37</v>
      </c>
      <c r="D53" s="23">
        <v>39</v>
      </c>
      <c r="E53" s="23">
        <v>39</v>
      </c>
      <c r="F53" s="69">
        <v>54.405422057917434</v>
      </c>
    </row>
    <row r="54" spans="1:6">
      <c r="A54" s="21" t="s">
        <v>77</v>
      </c>
      <c r="B54" s="17"/>
      <c r="C54" s="22">
        <v>43</v>
      </c>
      <c r="D54" s="23">
        <v>41</v>
      </c>
      <c r="E54" s="23">
        <v>40</v>
      </c>
      <c r="F54" s="69">
        <v>54.166666666666664</v>
      </c>
    </row>
    <row r="55" spans="1:6">
      <c r="A55" s="16"/>
      <c r="B55" s="17"/>
      <c r="C55" s="18"/>
      <c r="D55" s="19"/>
      <c r="E55" s="19"/>
      <c r="F55" s="131"/>
    </row>
    <row r="56" spans="1:6">
      <c r="A56" s="21" t="s">
        <v>136</v>
      </c>
      <c r="B56" s="17"/>
      <c r="C56" s="22">
        <v>44</v>
      </c>
      <c r="D56" s="23">
        <v>38</v>
      </c>
      <c r="E56" s="23">
        <v>41</v>
      </c>
      <c r="F56" s="69">
        <v>52.776280323450138</v>
      </c>
    </row>
    <row r="57" spans="1:6">
      <c r="A57" s="21" t="s">
        <v>135</v>
      </c>
      <c r="B57" s="17"/>
      <c r="C57" s="22">
        <v>42</v>
      </c>
      <c r="D57" s="23">
        <v>42</v>
      </c>
      <c r="E57" s="23">
        <v>42</v>
      </c>
      <c r="F57" s="69">
        <v>51.625196144362249</v>
      </c>
    </row>
    <row r="58" spans="1:6">
      <c r="A58" s="21" t="s">
        <v>140</v>
      </c>
      <c r="B58" s="17"/>
      <c r="C58" s="22">
        <v>50</v>
      </c>
      <c r="D58" s="23">
        <v>50</v>
      </c>
      <c r="E58" s="23">
        <v>43</v>
      </c>
      <c r="F58" s="69">
        <v>51.003426333822809</v>
      </c>
    </row>
    <row r="59" spans="1:6">
      <c r="A59" s="21" t="s">
        <v>139</v>
      </c>
      <c r="B59" s="17"/>
      <c r="C59" s="22">
        <v>40</v>
      </c>
      <c r="D59" s="23">
        <v>40</v>
      </c>
      <c r="E59" s="23">
        <v>44</v>
      </c>
      <c r="F59" s="69">
        <v>50.814332247557005</v>
      </c>
    </row>
    <row r="60" spans="1:6">
      <c r="A60" s="21" t="s">
        <v>79</v>
      </c>
      <c r="B60" s="17"/>
      <c r="C60" s="22">
        <v>41</v>
      </c>
      <c r="D60" s="23">
        <v>45</v>
      </c>
      <c r="E60" s="23">
        <v>45</v>
      </c>
      <c r="F60" s="69">
        <v>49.493966523939278</v>
      </c>
    </row>
    <row r="61" spans="1:6">
      <c r="A61" s="16"/>
      <c r="B61" s="17"/>
      <c r="C61" s="18"/>
      <c r="D61" s="19"/>
      <c r="E61" s="19"/>
      <c r="F61" s="131"/>
    </row>
    <row r="62" spans="1:6">
      <c r="A62" s="21" t="s">
        <v>134</v>
      </c>
      <c r="B62" s="17"/>
      <c r="C62" s="22">
        <v>46</v>
      </c>
      <c r="D62" s="23">
        <v>46</v>
      </c>
      <c r="E62" s="23">
        <v>46</v>
      </c>
      <c r="F62" s="69">
        <v>49.289222021194107</v>
      </c>
    </row>
    <row r="63" spans="1:6">
      <c r="A63" s="21" t="s">
        <v>84</v>
      </c>
      <c r="B63" s="17"/>
      <c r="C63" s="22">
        <v>38</v>
      </c>
      <c r="D63" s="23">
        <v>43</v>
      </c>
      <c r="E63" s="23">
        <v>47</v>
      </c>
      <c r="F63" s="69">
        <v>48.818897637795274</v>
      </c>
    </row>
    <row r="64" spans="1:6">
      <c r="A64" s="21" t="s">
        <v>138</v>
      </c>
      <c r="B64" s="17"/>
      <c r="C64" s="22">
        <v>45</v>
      </c>
      <c r="D64" s="23">
        <v>47</v>
      </c>
      <c r="E64" s="23">
        <v>48</v>
      </c>
      <c r="F64" s="69">
        <v>48.683602771362587</v>
      </c>
    </row>
    <row r="65" spans="1:6">
      <c r="A65" s="21" t="s">
        <v>81</v>
      </c>
      <c r="B65" s="17"/>
      <c r="C65" s="22">
        <v>47</v>
      </c>
      <c r="D65" s="23">
        <v>49</v>
      </c>
      <c r="E65" s="23">
        <v>49</v>
      </c>
      <c r="F65" s="69">
        <v>48.67321867321867</v>
      </c>
    </row>
    <row r="66" spans="1:6">
      <c r="A66" s="21" t="s">
        <v>83</v>
      </c>
      <c r="B66" s="17"/>
      <c r="C66" s="22">
        <v>48</v>
      </c>
      <c r="D66" s="23">
        <v>48</v>
      </c>
      <c r="E66" s="23">
        <v>50</v>
      </c>
      <c r="F66" s="69">
        <v>48.33601717659689</v>
      </c>
    </row>
    <row r="67" spans="1:6">
      <c r="A67" s="64"/>
      <c r="B67" s="11"/>
      <c r="C67" s="65"/>
      <c r="D67" s="66"/>
      <c r="E67" s="66"/>
      <c r="F67" s="132"/>
    </row>
    <row r="68" spans="1:6">
      <c r="A68" s="21" t="s">
        <v>86</v>
      </c>
      <c r="B68" s="38" t="s">
        <v>155</v>
      </c>
      <c r="C68" s="82"/>
      <c r="D68" s="82"/>
      <c r="E68" s="82"/>
      <c r="F68" s="133"/>
    </row>
    <row r="69" spans="1:6">
      <c r="A69" s="21" t="s">
        <v>88</v>
      </c>
      <c r="B69" s="38" t="s">
        <v>288</v>
      </c>
      <c r="C69" s="82"/>
      <c r="D69" s="82"/>
      <c r="E69" s="82"/>
      <c r="F69" s="93"/>
    </row>
    <row r="70" spans="1:6">
      <c r="A70" s="21" t="s">
        <v>90</v>
      </c>
      <c r="B70" s="38" t="s">
        <v>292</v>
      </c>
      <c r="C70" s="82"/>
      <c r="D70" s="82"/>
      <c r="E70" s="82"/>
      <c r="F70" s="93"/>
    </row>
    <row r="71" spans="1:6" ht="18" thickBot="1">
      <c r="A71" s="41"/>
      <c r="B71" s="3"/>
      <c r="C71" s="94"/>
      <c r="D71" s="42" t="s">
        <v>293</v>
      </c>
      <c r="E71" s="3"/>
      <c r="F71" s="95"/>
    </row>
    <row r="72" spans="1:6">
      <c r="A72" s="44"/>
      <c r="B72" s="96"/>
      <c r="C72" s="96"/>
      <c r="D72" s="96"/>
      <c r="E72" s="96"/>
      <c r="F72" s="96"/>
    </row>
    <row r="73" spans="1:6">
      <c r="B73" s="96"/>
      <c r="C73" s="96"/>
      <c r="D73" s="96"/>
      <c r="E73" s="96"/>
      <c r="F73" s="96"/>
    </row>
    <row r="74" spans="1:6">
      <c r="B74" s="96"/>
      <c r="C74" s="96"/>
      <c r="D74" s="96"/>
      <c r="E74" s="96"/>
      <c r="F74" s="96"/>
    </row>
    <row r="75" spans="1:6">
      <c r="B75" s="96"/>
      <c r="C75" s="96"/>
      <c r="D75" s="96"/>
      <c r="E75" s="96"/>
      <c r="F75" s="9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283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30" t="s">
        <v>284</v>
      </c>
      <c r="D5" s="97" t="s">
        <v>285</v>
      </c>
      <c r="E5" s="97" t="s">
        <v>286</v>
      </c>
      <c r="F5" s="48" t="s">
        <v>287</v>
      </c>
    </row>
    <row r="6" spans="1:6">
      <c r="A6" s="16"/>
      <c r="B6" s="17"/>
      <c r="C6" s="18"/>
      <c r="D6" s="19"/>
      <c r="E6" s="19"/>
      <c r="F6" s="20" t="s">
        <v>152</v>
      </c>
    </row>
    <row r="7" spans="1:6">
      <c r="A7" s="21" t="s">
        <v>27</v>
      </c>
      <c r="B7" s="17"/>
      <c r="C7" s="22">
        <v>2</v>
      </c>
      <c r="D7" s="23">
        <v>1</v>
      </c>
      <c r="E7" s="23">
        <v>1</v>
      </c>
      <c r="F7" s="69">
        <v>19.667331173685522</v>
      </c>
    </row>
    <row r="8" spans="1:6">
      <c r="A8" s="21" t="s">
        <v>35</v>
      </c>
      <c r="B8" s="17"/>
      <c r="C8" s="22">
        <v>3</v>
      </c>
      <c r="D8" s="23">
        <v>2</v>
      </c>
      <c r="E8" s="23">
        <v>2</v>
      </c>
      <c r="F8" s="69">
        <v>18.748517481853977</v>
      </c>
    </row>
    <row r="9" spans="1:6">
      <c r="A9" s="21" t="s">
        <v>154</v>
      </c>
      <c r="B9" s="17"/>
      <c r="C9" s="22">
        <v>5</v>
      </c>
      <c r="D9" s="23">
        <v>5</v>
      </c>
      <c r="E9" s="23">
        <v>3</v>
      </c>
      <c r="F9" s="69">
        <v>18.502867491699366</v>
      </c>
    </row>
    <row r="10" spans="1:6">
      <c r="A10" s="21" t="s">
        <v>50</v>
      </c>
      <c r="B10" s="17"/>
      <c r="C10" s="22">
        <v>7</v>
      </c>
      <c r="D10" s="23">
        <v>6</v>
      </c>
      <c r="E10" s="23">
        <v>4</v>
      </c>
      <c r="F10" s="69">
        <v>17.775962978086294</v>
      </c>
    </row>
    <row r="11" spans="1:6">
      <c r="A11" s="21" t="s">
        <v>51</v>
      </c>
      <c r="B11" s="17"/>
      <c r="C11" s="22">
        <v>1</v>
      </c>
      <c r="D11" s="23">
        <v>4</v>
      </c>
      <c r="E11" s="23">
        <v>5</v>
      </c>
      <c r="F11" s="69">
        <v>17.412592235018273</v>
      </c>
    </row>
    <row r="12" spans="1:6">
      <c r="A12" s="16"/>
      <c r="B12" s="17"/>
      <c r="C12" s="18"/>
      <c r="D12" s="19"/>
      <c r="E12" s="19"/>
      <c r="F12" s="131"/>
    </row>
    <row r="13" spans="1:6">
      <c r="A13" s="21" t="s">
        <v>26</v>
      </c>
      <c r="B13" s="17"/>
      <c r="C13" s="22">
        <v>4</v>
      </c>
      <c r="D13" s="23">
        <v>3</v>
      </c>
      <c r="E13" s="23">
        <v>6</v>
      </c>
      <c r="F13" s="69">
        <v>17.234115959397869</v>
      </c>
    </row>
    <row r="14" spans="1:6">
      <c r="A14" s="21" t="s">
        <v>132</v>
      </c>
      <c r="B14" s="17"/>
      <c r="C14" s="22">
        <v>8</v>
      </c>
      <c r="D14" s="23">
        <v>7</v>
      </c>
      <c r="E14" s="23">
        <v>7</v>
      </c>
      <c r="F14" s="69">
        <v>17.033603707995365</v>
      </c>
    </row>
    <row r="15" spans="1:6">
      <c r="A15" s="21" t="s">
        <v>74</v>
      </c>
      <c r="B15" s="17"/>
      <c r="C15" s="22">
        <v>21</v>
      </c>
      <c r="D15" s="23">
        <v>20</v>
      </c>
      <c r="E15" s="23">
        <v>8</v>
      </c>
      <c r="F15" s="69">
        <v>16.578063794068271</v>
      </c>
    </row>
    <row r="16" spans="1:6">
      <c r="A16" s="21" t="s">
        <v>153</v>
      </c>
      <c r="B16" s="17"/>
      <c r="C16" s="22">
        <v>6</v>
      </c>
      <c r="D16" s="23">
        <v>8</v>
      </c>
      <c r="E16" s="23">
        <v>9</v>
      </c>
      <c r="F16" s="69">
        <v>16.218549580661076</v>
      </c>
    </row>
    <row r="17" spans="1:6">
      <c r="A17" s="21" t="s">
        <v>9</v>
      </c>
      <c r="B17" s="17"/>
      <c r="C17" s="22">
        <v>9</v>
      </c>
      <c r="D17" s="23">
        <v>9</v>
      </c>
      <c r="E17" s="23">
        <v>10</v>
      </c>
      <c r="F17" s="69">
        <v>16.094371802160317</v>
      </c>
    </row>
    <row r="18" spans="1:6">
      <c r="A18" s="16"/>
      <c r="B18" s="17"/>
      <c r="C18" s="18"/>
      <c r="D18" s="19"/>
      <c r="E18" s="19"/>
      <c r="F18" s="131"/>
    </row>
    <row r="19" spans="1:6">
      <c r="A19" s="21" t="s">
        <v>33</v>
      </c>
      <c r="B19" s="17"/>
      <c r="C19" s="22">
        <v>12</v>
      </c>
      <c r="D19" s="23">
        <v>12</v>
      </c>
      <c r="E19" s="23">
        <v>11</v>
      </c>
      <c r="F19" s="69">
        <v>15.783844805561332</v>
      </c>
    </row>
    <row r="20" spans="1:6">
      <c r="A20" s="21" t="s">
        <v>48</v>
      </c>
      <c r="B20" s="17"/>
      <c r="C20" s="22">
        <v>31</v>
      </c>
      <c r="D20" s="23">
        <v>21</v>
      </c>
      <c r="E20" s="23">
        <v>12</v>
      </c>
      <c r="F20" s="69">
        <v>15.427355479371084</v>
      </c>
    </row>
    <row r="21" spans="1:6">
      <c r="A21" s="21" t="s">
        <v>53</v>
      </c>
      <c r="B21" s="17"/>
      <c r="C21" s="22">
        <v>33</v>
      </c>
      <c r="D21" s="23">
        <v>25</v>
      </c>
      <c r="E21" s="23">
        <v>13</v>
      </c>
      <c r="F21" s="69">
        <v>15.235744901935316</v>
      </c>
    </row>
    <row r="22" spans="1:6">
      <c r="A22" s="21" t="s">
        <v>34</v>
      </c>
      <c r="B22" s="17"/>
      <c r="C22" s="22">
        <v>18</v>
      </c>
      <c r="D22" s="23">
        <v>18</v>
      </c>
      <c r="E22" s="23">
        <v>14</v>
      </c>
      <c r="F22" s="69">
        <v>15.206534921880573</v>
      </c>
    </row>
    <row r="23" spans="1:6">
      <c r="A23" s="21" t="s">
        <v>71</v>
      </c>
      <c r="B23" s="17"/>
      <c r="C23" s="22">
        <v>10</v>
      </c>
      <c r="D23" s="23">
        <v>10</v>
      </c>
      <c r="E23" s="23">
        <v>15</v>
      </c>
      <c r="F23" s="69">
        <v>15.129769166367659</v>
      </c>
    </row>
    <row r="24" spans="1:6">
      <c r="A24" s="16"/>
      <c r="B24" s="17"/>
      <c r="C24" s="18"/>
      <c r="D24" s="19"/>
      <c r="E24" s="19"/>
      <c r="F24" s="131"/>
    </row>
    <row r="25" spans="1:6">
      <c r="A25" s="51" t="s">
        <v>108</v>
      </c>
      <c r="B25" s="52"/>
      <c r="C25" s="53"/>
      <c r="D25" s="54"/>
      <c r="E25" s="54"/>
      <c r="F25" s="71">
        <v>14.907394252985291</v>
      </c>
    </row>
    <row r="26" spans="1:6">
      <c r="A26" s="21" t="s">
        <v>67</v>
      </c>
      <c r="B26" s="17"/>
      <c r="C26" s="22">
        <v>11</v>
      </c>
      <c r="D26" s="23">
        <v>11</v>
      </c>
      <c r="E26" s="23">
        <v>16</v>
      </c>
      <c r="F26" s="69">
        <v>14.832633841744293</v>
      </c>
    </row>
    <row r="27" spans="1:6">
      <c r="A27" s="21" t="s">
        <v>137</v>
      </c>
      <c r="B27" s="17"/>
      <c r="C27" s="22">
        <v>39</v>
      </c>
      <c r="D27" s="23">
        <v>30</v>
      </c>
      <c r="E27" s="23">
        <v>17</v>
      </c>
      <c r="F27" s="69">
        <v>14.818237831176834</v>
      </c>
    </row>
    <row r="28" spans="1:6">
      <c r="A28" s="21" t="s">
        <v>49</v>
      </c>
      <c r="B28" s="17"/>
      <c r="C28" s="22">
        <v>17</v>
      </c>
      <c r="D28" s="23">
        <v>13</v>
      </c>
      <c r="E28" s="23">
        <v>18</v>
      </c>
      <c r="F28" s="69">
        <v>14.795313939713045</v>
      </c>
    </row>
    <row r="29" spans="1:6">
      <c r="A29" s="21" t="s">
        <v>72</v>
      </c>
      <c r="B29" s="17"/>
      <c r="C29" s="22">
        <v>37</v>
      </c>
      <c r="D29" s="23">
        <v>29</v>
      </c>
      <c r="E29" s="23">
        <v>19</v>
      </c>
      <c r="F29" s="69">
        <v>14.612610371844298</v>
      </c>
    </row>
    <row r="30" spans="1:6">
      <c r="A30" s="21" t="s">
        <v>75</v>
      </c>
      <c r="B30" s="17"/>
      <c r="C30" s="22">
        <v>13</v>
      </c>
      <c r="D30" s="23">
        <v>16</v>
      </c>
      <c r="E30" s="23">
        <v>20</v>
      </c>
      <c r="F30" s="69">
        <v>14.60983606557377</v>
      </c>
    </row>
    <row r="31" spans="1:6">
      <c r="A31" s="16"/>
      <c r="B31" s="17"/>
      <c r="C31" s="18"/>
      <c r="D31" s="19"/>
      <c r="E31" s="19"/>
      <c r="F31" s="131"/>
    </row>
    <row r="32" spans="1:6">
      <c r="A32" s="21" t="s">
        <v>69</v>
      </c>
      <c r="B32" s="17"/>
      <c r="C32" s="22">
        <v>14</v>
      </c>
      <c r="D32" s="23">
        <v>15</v>
      </c>
      <c r="E32" s="23">
        <v>21</v>
      </c>
      <c r="F32" s="69">
        <v>14.564871620086343</v>
      </c>
    </row>
    <row r="33" spans="1:6">
      <c r="A33" s="21" t="s">
        <v>135</v>
      </c>
      <c r="B33" s="17"/>
      <c r="C33" s="22">
        <v>26</v>
      </c>
      <c r="D33" s="23">
        <v>19</v>
      </c>
      <c r="E33" s="23">
        <v>22</v>
      </c>
      <c r="F33" s="69">
        <v>14.503474557274155</v>
      </c>
    </row>
    <row r="34" spans="1:6">
      <c r="A34" s="21" t="s">
        <v>28</v>
      </c>
      <c r="B34" s="17"/>
      <c r="C34" s="22">
        <v>22</v>
      </c>
      <c r="D34" s="23">
        <v>26</v>
      </c>
      <c r="E34" s="23">
        <v>23</v>
      </c>
      <c r="F34" s="69">
        <v>14.496121691365104</v>
      </c>
    </row>
    <row r="35" spans="1:6">
      <c r="A35" s="21" t="s">
        <v>8</v>
      </c>
      <c r="B35" s="17"/>
      <c r="C35" s="22">
        <v>20</v>
      </c>
      <c r="D35" s="23">
        <v>24</v>
      </c>
      <c r="E35" s="23">
        <v>24</v>
      </c>
      <c r="F35" s="69">
        <v>14.43276566352176</v>
      </c>
    </row>
    <row r="36" spans="1:6">
      <c r="A36" s="21" t="s">
        <v>68</v>
      </c>
      <c r="B36" s="17"/>
      <c r="C36" s="22">
        <v>23</v>
      </c>
      <c r="D36" s="23">
        <v>17</v>
      </c>
      <c r="E36" s="23">
        <v>25</v>
      </c>
      <c r="F36" s="69">
        <v>14.263693351145823</v>
      </c>
    </row>
    <row r="37" spans="1:6">
      <c r="A37" s="16"/>
      <c r="B37" s="17"/>
      <c r="C37" s="18"/>
      <c r="D37" s="19"/>
      <c r="E37" s="19"/>
      <c r="F37" s="131"/>
    </row>
    <row r="38" spans="1:6">
      <c r="A38" s="21" t="s">
        <v>52</v>
      </c>
      <c r="B38" s="17"/>
      <c r="C38" s="22">
        <v>15</v>
      </c>
      <c r="D38" s="23">
        <v>22</v>
      </c>
      <c r="E38" s="23">
        <v>26</v>
      </c>
      <c r="F38" s="69">
        <v>13.900064892926672</v>
      </c>
    </row>
    <row r="39" spans="1:6">
      <c r="A39" s="21" t="s">
        <v>46</v>
      </c>
      <c r="B39" s="17"/>
      <c r="C39" s="22">
        <v>24</v>
      </c>
      <c r="D39" s="23">
        <v>27</v>
      </c>
      <c r="E39" s="23">
        <v>27</v>
      </c>
      <c r="F39" s="69">
        <v>13.837339012270562</v>
      </c>
    </row>
    <row r="40" spans="1:6">
      <c r="A40" s="21" t="s">
        <v>127</v>
      </c>
      <c r="B40" s="17"/>
      <c r="C40" s="22">
        <v>25</v>
      </c>
      <c r="D40" s="23">
        <v>28</v>
      </c>
      <c r="E40" s="23">
        <v>28</v>
      </c>
      <c r="F40" s="69">
        <v>13.836943360688821</v>
      </c>
    </row>
    <row r="41" spans="1:6">
      <c r="A41" s="21" t="s">
        <v>82</v>
      </c>
      <c r="B41" s="17"/>
      <c r="C41" s="22">
        <v>38</v>
      </c>
      <c r="D41" s="23">
        <v>36</v>
      </c>
      <c r="E41" s="23">
        <v>29</v>
      </c>
      <c r="F41" s="69">
        <v>13.396875827376224</v>
      </c>
    </row>
    <row r="42" spans="1:6">
      <c r="A42" s="21" t="s">
        <v>134</v>
      </c>
      <c r="B42" s="17"/>
      <c r="C42" s="22">
        <v>44</v>
      </c>
      <c r="D42" s="23">
        <v>39</v>
      </c>
      <c r="E42" s="23">
        <v>30</v>
      </c>
      <c r="F42" s="69">
        <v>13.388472473507367</v>
      </c>
    </row>
    <row r="43" spans="1:6">
      <c r="A43" s="16"/>
      <c r="B43" s="17"/>
      <c r="C43" s="18"/>
      <c r="D43" s="19"/>
      <c r="E43" s="19"/>
      <c r="F43" s="131"/>
    </row>
    <row r="44" spans="1:6">
      <c r="A44" s="21" t="s">
        <v>133</v>
      </c>
      <c r="B44" s="17"/>
      <c r="C44" s="22">
        <v>16</v>
      </c>
      <c r="D44" s="23">
        <v>14</v>
      </c>
      <c r="E44" s="23">
        <v>31</v>
      </c>
      <c r="F44" s="69">
        <v>13.238770685579196</v>
      </c>
    </row>
    <row r="45" spans="1:6">
      <c r="A45" s="21" t="s">
        <v>111</v>
      </c>
      <c r="B45" s="17"/>
      <c r="C45" s="22">
        <v>35</v>
      </c>
      <c r="D45" s="23">
        <v>33</v>
      </c>
      <c r="E45" s="23">
        <v>32</v>
      </c>
      <c r="F45" s="69">
        <v>13.162810117124838</v>
      </c>
    </row>
    <row r="46" spans="1:6">
      <c r="A46" s="21" t="s">
        <v>41</v>
      </c>
      <c r="B46" s="17"/>
      <c r="C46" s="22">
        <v>27</v>
      </c>
      <c r="D46" s="23">
        <v>31</v>
      </c>
      <c r="E46" s="23">
        <v>33</v>
      </c>
      <c r="F46" s="69">
        <v>13.088387191972849</v>
      </c>
    </row>
    <row r="47" spans="1:6">
      <c r="A47" s="21" t="s">
        <v>70</v>
      </c>
      <c r="B47" s="17"/>
      <c r="C47" s="22">
        <v>19</v>
      </c>
      <c r="D47" s="23">
        <v>23</v>
      </c>
      <c r="E47" s="23">
        <v>34</v>
      </c>
      <c r="F47" s="69">
        <v>12.88058856819468</v>
      </c>
    </row>
    <row r="48" spans="1:6">
      <c r="A48" s="21" t="s">
        <v>47</v>
      </c>
      <c r="B48" s="17"/>
      <c r="C48" s="22">
        <v>29</v>
      </c>
      <c r="D48" s="23">
        <v>34</v>
      </c>
      <c r="E48" s="23">
        <v>35</v>
      </c>
      <c r="F48" s="69">
        <v>12.839264561981768</v>
      </c>
    </row>
    <row r="49" spans="1:6">
      <c r="A49" s="16"/>
      <c r="B49" s="17"/>
      <c r="C49" s="18"/>
      <c r="D49" s="19"/>
      <c r="E49" s="19"/>
      <c r="F49" s="131"/>
    </row>
    <row r="50" spans="1:6">
      <c r="A50" s="21" t="s">
        <v>140</v>
      </c>
      <c r="B50" s="17"/>
      <c r="C50" s="22">
        <v>43</v>
      </c>
      <c r="D50" s="23">
        <v>37</v>
      </c>
      <c r="E50" s="23">
        <v>36</v>
      </c>
      <c r="F50" s="69">
        <v>12.432697014194812</v>
      </c>
    </row>
    <row r="51" spans="1:6">
      <c r="A51" s="21" t="s">
        <v>36</v>
      </c>
      <c r="B51" s="17"/>
      <c r="C51" s="22">
        <v>28</v>
      </c>
      <c r="D51" s="23">
        <v>32</v>
      </c>
      <c r="E51" s="23">
        <v>37</v>
      </c>
      <c r="F51" s="69">
        <v>12.360553324408746</v>
      </c>
    </row>
    <row r="52" spans="1:6">
      <c r="A52" s="21" t="s">
        <v>76</v>
      </c>
      <c r="B52" s="17"/>
      <c r="C52" s="22">
        <v>34</v>
      </c>
      <c r="D52" s="23">
        <v>38</v>
      </c>
      <c r="E52" s="23">
        <v>38</v>
      </c>
      <c r="F52" s="69">
        <v>12.086283550139964</v>
      </c>
    </row>
    <row r="53" spans="1:6">
      <c r="A53" s="21" t="s">
        <v>136</v>
      </c>
      <c r="B53" s="17"/>
      <c r="C53" s="22">
        <v>40</v>
      </c>
      <c r="D53" s="23">
        <v>46</v>
      </c>
      <c r="E53" s="23">
        <v>39</v>
      </c>
      <c r="F53" s="69">
        <v>12.075471698113208</v>
      </c>
    </row>
    <row r="54" spans="1:6">
      <c r="A54" s="21" t="s">
        <v>138</v>
      </c>
      <c r="B54" s="17"/>
      <c r="C54" s="22">
        <v>46</v>
      </c>
      <c r="D54" s="23">
        <v>44</v>
      </c>
      <c r="E54" s="23">
        <v>40</v>
      </c>
      <c r="F54" s="69">
        <v>12.009237875288683</v>
      </c>
    </row>
    <row r="55" spans="1:6">
      <c r="A55" s="16"/>
      <c r="B55" s="17"/>
      <c r="C55" s="18"/>
      <c r="D55" s="19"/>
      <c r="E55" s="19"/>
      <c r="F55" s="131"/>
    </row>
    <row r="56" spans="1:6">
      <c r="A56" s="21" t="s">
        <v>80</v>
      </c>
      <c r="B56" s="17"/>
      <c r="C56" s="22">
        <v>32</v>
      </c>
      <c r="D56" s="23">
        <v>35</v>
      </c>
      <c r="E56" s="23">
        <v>41</v>
      </c>
      <c r="F56" s="69">
        <v>12.001652551125801</v>
      </c>
    </row>
    <row r="57" spans="1:6">
      <c r="A57" s="21" t="s">
        <v>139</v>
      </c>
      <c r="B57" s="17"/>
      <c r="C57" s="22">
        <v>41</v>
      </c>
      <c r="D57" s="23">
        <v>45</v>
      </c>
      <c r="E57" s="23">
        <v>42</v>
      </c>
      <c r="F57" s="69">
        <v>11.889250814332248</v>
      </c>
    </row>
    <row r="58" spans="1:6">
      <c r="A58" s="21" t="s">
        <v>79</v>
      </c>
      <c r="B58" s="17"/>
      <c r="C58" s="22">
        <v>45</v>
      </c>
      <c r="D58" s="23">
        <v>43</v>
      </c>
      <c r="E58" s="23">
        <v>43</v>
      </c>
      <c r="F58" s="69">
        <v>11.697158427403659</v>
      </c>
    </row>
    <row r="59" spans="1:6">
      <c r="A59" s="21" t="s">
        <v>131</v>
      </c>
      <c r="B59" s="17"/>
      <c r="C59" s="22">
        <v>36</v>
      </c>
      <c r="D59" s="23">
        <v>40</v>
      </c>
      <c r="E59" s="23">
        <v>44</v>
      </c>
      <c r="F59" s="69">
        <v>11.616161616161616</v>
      </c>
    </row>
    <row r="60" spans="1:6">
      <c r="A60" s="21" t="s">
        <v>73</v>
      </c>
      <c r="B60" s="17"/>
      <c r="C60" s="22">
        <v>30</v>
      </c>
      <c r="D60" s="23">
        <v>41</v>
      </c>
      <c r="E60" s="23">
        <v>45</v>
      </c>
      <c r="F60" s="69">
        <v>11.434411446435012</v>
      </c>
    </row>
    <row r="61" spans="1:6">
      <c r="A61" s="16"/>
      <c r="B61" s="17"/>
      <c r="C61" s="18"/>
      <c r="D61" s="19"/>
      <c r="E61" s="19"/>
      <c r="F61" s="131"/>
    </row>
    <row r="62" spans="1:6">
      <c r="A62" s="21" t="s">
        <v>77</v>
      </c>
      <c r="B62" s="17"/>
      <c r="C62" s="22">
        <v>42</v>
      </c>
      <c r="D62" s="23">
        <v>42</v>
      </c>
      <c r="E62" s="23">
        <v>46</v>
      </c>
      <c r="F62" s="69">
        <v>11.407930107526882</v>
      </c>
    </row>
    <row r="63" spans="1:6">
      <c r="A63" s="21" t="s">
        <v>81</v>
      </c>
      <c r="B63" s="17"/>
      <c r="C63" s="22">
        <v>47</v>
      </c>
      <c r="D63" s="23">
        <v>47</v>
      </c>
      <c r="E63" s="23">
        <v>47</v>
      </c>
      <c r="F63" s="69">
        <v>10.27027027027027</v>
      </c>
    </row>
    <row r="64" spans="1:6">
      <c r="A64" s="21" t="s">
        <v>84</v>
      </c>
      <c r="B64" s="17"/>
      <c r="C64" s="22">
        <v>50</v>
      </c>
      <c r="D64" s="23">
        <v>50</v>
      </c>
      <c r="E64" s="23">
        <v>48</v>
      </c>
      <c r="F64" s="69">
        <v>10.236220472440944</v>
      </c>
    </row>
    <row r="65" spans="1:6">
      <c r="A65" s="21" t="s">
        <v>83</v>
      </c>
      <c r="B65" s="17"/>
      <c r="C65" s="22">
        <v>49</v>
      </c>
      <c r="D65" s="23">
        <v>48</v>
      </c>
      <c r="E65" s="23">
        <v>49</v>
      </c>
      <c r="F65" s="69">
        <v>9.0445517981749859</v>
      </c>
    </row>
    <row r="66" spans="1:6">
      <c r="A66" s="21" t="s">
        <v>78</v>
      </c>
      <c r="B66" s="17"/>
      <c r="C66" s="22">
        <v>48</v>
      </c>
      <c r="D66" s="23">
        <v>49</v>
      </c>
      <c r="E66" s="23">
        <v>50</v>
      </c>
      <c r="F66" s="69">
        <v>8.7394957983193269</v>
      </c>
    </row>
    <row r="67" spans="1:6">
      <c r="A67" s="64"/>
      <c r="B67" s="11"/>
      <c r="C67" s="65"/>
      <c r="D67" s="66"/>
      <c r="E67" s="66"/>
      <c r="F67" s="132"/>
    </row>
    <row r="68" spans="1:6">
      <c r="A68" s="16"/>
      <c r="B68" s="17"/>
      <c r="C68" s="17"/>
      <c r="D68" s="17"/>
      <c r="E68" s="17"/>
      <c r="F68" s="133"/>
    </row>
    <row r="69" spans="1:6">
      <c r="A69" s="21" t="s">
        <v>86</v>
      </c>
      <c r="B69" s="38" t="s">
        <v>155</v>
      </c>
      <c r="C69" s="17"/>
      <c r="D69" s="17"/>
      <c r="E69" s="17"/>
      <c r="F69" s="39"/>
    </row>
    <row r="70" spans="1:6">
      <c r="A70" s="21" t="s">
        <v>88</v>
      </c>
      <c r="B70" s="38" t="s">
        <v>288</v>
      </c>
      <c r="C70" s="17"/>
      <c r="D70" s="17"/>
      <c r="E70" s="17"/>
      <c r="F70" s="39"/>
    </row>
    <row r="71" spans="1:6" ht="18" thickBot="1">
      <c r="A71" s="76" t="s">
        <v>90</v>
      </c>
      <c r="B71" s="42" t="s">
        <v>289</v>
      </c>
      <c r="C71" s="3"/>
      <c r="D71" s="3"/>
      <c r="E71" s="3"/>
      <c r="F71" s="43"/>
    </row>
    <row r="72" spans="1:6">
      <c r="A72" s="44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276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122</v>
      </c>
      <c r="D5" s="13" t="s">
        <v>277</v>
      </c>
      <c r="E5" s="14" t="s">
        <v>278</v>
      </c>
      <c r="F5" s="15" t="s">
        <v>279</v>
      </c>
    </row>
    <row r="6" spans="1:6">
      <c r="A6" s="16"/>
      <c r="B6" s="17"/>
      <c r="C6" s="18"/>
      <c r="D6" s="19"/>
      <c r="E6" s="19"/>
      <c r="F6" s="32"/>
    </row>
    <row r="7" spans="1:6">
      <c r="A7" s="21" t="s">
        <v>83</v>
      </c>
      <c r="B7" s="17"/>
      <c r="C7" s="68">
        <v>41</v>
      </c>
      <c r="D7" s="23">
        <v>21</v>
      </c>
      <c r="E7" s="23">
        <f t="shared" ref="E7:E26" si="0">RANK(F7,F$7:F$67)</f>
        <v>1</v>
      </c>
      <c r="F7" s="124">
        <v>3.4364261168384878</v>
      </c>
    </row>
    <row r="8" spans="1:6">
      <c r="A8" s="21" t="s">
        <v>51</v>
      </c>
      <c r="B8" s="17"/>
      <c r="C8" s="68">
        <v>1</v>
      </c>
      <c r="D8" s="23">
        <v>2</v>
      </c>
      <c r="E8" s="23">
        <f t="shared" si="0"/>
        <v>2</v>
      </c>
      <c r="F8" s="124">
        <v>3.1169535167366851</v>
      </c>
    </row>
    <row r="9" spans="1:6">
      <c r="A9" s="21" t="s">
        <v>27</v>
      </c>
      <c r="B9" s="17"/>
      <c r="C9" s="68">
        <v>3</v>
      </c>
      <c r="D9" s="23">
        <v>1</v>
      </c>
      <c r="E9" s="23">
        <f t="shared" si="0"/>
        <v>3</v>
      </c>
      <c r="F9" s="124">
        <v>3.1165552202299942</v>
      </c>
    </row>
    <row r="10" spans="1:6">
      <c r="A10" s="21" t="s">
        <v>80</v>
      </c>
      <c r="B10" s="17"/>
      <c r="C10" s="68">
        <v>11</v>
      </c>
      <c r="D10" s="23">
        <v>36</v>
      </c>
      <c r="E10" s="23">
        <f t="shared" si="0"/>
        <v>4</v>
      </c>
      <c r="F10" s="124">
        <v>3.1145717463848719</v>
      </c>
    </row>
    <row r="11" spans="1:6">
      <c r="A11" s="21" t="s">
        <v>134</v>
      </c>
      <c r="B11" s="17"/>
      <c r="C11" s="68">
        <v>30</v>
      </c>
      <c r="D11" s="23">
        <v>48</v>
      </c>
      <c r="E11" s="23">
        <f t="shared" si="0"/>
        <v>5</v>
      </c>
      <c r="F11" s="124">
        <v>3.0062858704564088</v>
      </c>
    </row>
    <row r="12" spans="1:6">
      <c r="A12" s="21"/>
      <c r="B12" s="17"/>
      <c r="C12" s="68"/>
      <c r="D12" s="23"/>
      <c r="E12" s="23"/>
      <c r="F12" s="124"/>
    </row>
    <row r="13" spans="1:6">
      <c r="A13" s="21" t="s">
        <v>136</v>
      </c>
      <c r="B13" s="17"/>
      <c r="C13" s="68">
        <v>36</v>
      </c>
      <c r="D13" s="23">
        <v>11</v>
      </c>
      <c r="E13" s="23">
        <f t="shared" si="0"/>
        <v>6</v>
      </c>
      <c r="F13" s="124">
        <v>2.8401022436807724</v>
      </c>
    </row>
    <row r="14" spans="1:6">
      <c r="A14" s="21" t="s">
        <v>28</v>
      </c>
      <c r="B14" s="17"/>
      <c r="C14" s="68">
        <v>16</v>
      </c>
      <c r="D14" s="23">
        <v>6</v>
      </c>
      <c r="E14" s="23">
        <f t="shared" si="0"/>
        <v>7</v>
      </c>
      <c r="F14" s="124">
        <v>2.6864086464873647</v>
      </c>
    </row>
    <row r="15" spans="1:6">
      <c r="A15" s="21" t="s">
        <v>75</v>
      </c>
      <c r="B15" s="17"/>
      <c r="C15" s="68">
        <v>19</v>
      </c>
      <c r="D15" s="23">
        <v>14</v>
      </c>
      <c r="E15" s="23">
        <f t="shared" si="0"/>
        <v>8</v>
      </c>
      <c r="F15" s="124">
        <v>2.5874982976984886</v>
      </c>
    </row>
    <row r="16" spans="1:6">
      <c r="A16" s="21" t="s">
        <v>47</v>
      </c>
      <c r="B16" s="17"/>
      <c r="C16" s="68">
        <v>6</v>
      </c>
      <c r="D16" s="23">
        <v>4</v>
      </c>
      <c r="E16" s="23">
        <f t="shared" si="0"/>
        <v>9</v>
      </c>
      <c r="F16" s="124">
        <v>2.5755218114503409</v>
      </c>
    </row>
    <row r="17" spans="1:6">
      <c r="A17" s="21" t="s">
        <v>46</v>
      </c>
      <c r="B17" s="17"/>
      <c r="C17" s="68">
        <v>13</v>
      </c>
      <c r="D17" s="23">
        <v>12</v>
      </c>
      <c r="E17" s="23">
        <f t="shared" si="0"/>
        <v>10</v>
      </c>
      <c r="F17" s="124">
        <v>2.4905967266443025</v>
      </c>
    </row>
    <row r="18" spans="1:6">
      <c r="A18" s="21"/>
      <c r="B18" s="17"/>
      <c r="C18" s="68"/>
      <c r="D18" s="23"/>
      <c r="E18" s="23"/>
      <c r="F18" s="124"/>
    </row>
    <row r="19" spans="1:6">
      <c r="A19" s="21" t="s">
        <v>9</v>
      </c>
      <c r="B19" s="17"/>
      <c r="C19" s="68">
        <v>10</v>
      </c>
      <c r="D19" s="23">
        <v>8</v>
      </c>
      <c r="E19" s="23">
        <f t="shared" si="0"/>
        <v>11</v>
      </c>
      <c r="F19" s="124">
        <v>2.4614849994208274</v>
      </c>
    </row>
    <row r="20" spans="1:6">
      <c r="A20" s="21" t="s">
        <v>8</v>
      </c>
      <c r="B20" s="17"/>
      <c r="C20" s="68">
        <v>8</v>
      </c>
      <c r="D20" s="23">
        <v>7</v>
      </c>
      <c r="E20" s="23">
        <f t="shared" si="0"/>
        <v>12</v>
      </c>
      <c r="F20" s="124">
        <v>2.4574028274587825</v>
      </c>
    </row>
    <row r="21" spans="1:6">
      <c r="A21" s="21" t="s">
        <v>71</v>
      </c>
      <c r="B21" s="17"/>
      <c r="C21" s="68">
        <v>28</v>
      </c>
      <c r="D21" s="23">
        <v>17</v>
      </c>
      <c r="E21" s="23">
        <f t="shared" si="0"/>
        <v>13</v>
      </c>
      <c r="F21" s="124">
        <v>2.4573043371421548</v>
      </c>
    </row>
    <row r="22" spans="1:6">
      <c r="A22" s="21" t="s">
        <v>138</v>
      </c>
      <c r="B22" s="17"/>
      <c r="C22" s="68">
        <v>43</v>
      </c>
      <c r="D22" s="23">
        <v>49</v>
      </c>
      <c r="E22" s="23">
        <f t="shared" si="0"/>
        <v>14</v>
      </c>
      <c r="F22" s="124">
        <v>2.4201355275895451</v>
      </c>
    </row>
    <row r="23" spans="1:6">
      <c r="A23" s="21" t="s">
        <v>35</v>
      </c>
      <c r="B23" s="17"/>
      <c r="C23" s="68">
        <v>4</v>
      </c>
      <c r="D23" s="23">
        <v>15</v>
      </c>
      <c r="E23" s="23">
        <f t="shared" si="0"/>
        <v>15</v>
      </c>
      <c r="F23" s="124">
        <v>2.4129447388342165</v>
      </c>
    </row>
    <row r="24" spans="1:6">
      <c r="A24" s="21"/>
      <c r="B24" s="17"/>
      <c r="C24" s="68"/>
      <c r="D24" s="23"/>
      <c r="E24" s="23"/>
      <c r="F24" s="124"/>
    </row>
    <row r="25" spans="1:6">
      <c r="A25" s="21" t="s">
        <v>34</v>
      </c>
      <c r="B25" s="17"/>
      <c r="C25" s="68">
        <v>9</v>
      </c>
      <c r="D25" s="23">
        <v>5</v>
      </c>
      <c r="E25" s="23">
        <f t="shared" si="0"/>
        <v>16</v>
      </c>
      <c r="F25" s="124">
        <v>2.4084778420038533</v>
      </c>
    </row>
    <row r="26" spans="1:6">
      <c r="A26" s="21" t="s">
        <v>74</v>
      </c>
      <c r="B26" s="17"/>
      <c r="C26" s="68">
        <v>33</v>
      </c>
      <c r="D26" s="23">
        <v>38</v>
      </c>
      <c r="E26" s="23">
        <f t="shared" si="0"/>
        <v>17</v>
      </c>
      <c r="F26" s="124">
        <v>2.341275306431621</v>
      </c>
    </row>
    <row r="27" spans="1:6">
      <c r="A27" s="51" t="s">
        <v>108</v>
      </c>
      <c r="B27" s="52"/>
      <c r="C27" s="70"/>
      <c r="D27" s="54"/>
      <c r="E27" s="54"/>
      <c r="F27" s="125">
        <v>2.2989796909181255</v>
      </c>
    </row>
    <row r="28" spans="1:6">
      <c r="A28" s="21" t="s">
        <v>53</v>
      </c>
      <c r="B28" s="17"/>
      <c r="C28" s="68">
        <v>23</v>
      </c>
      <c r="D28" s="23">
        <v>23</v>
      </c>
      <c r="E28" s="23">
        <f t="shared" ref="E28:E52" si="1">RANK(F28,F$7:F$67)-1</f>
        <v>18</v>
      </c>
      <c r="F28" s="124">
        <v>2.2965214454576159</v>
      </c>
    </row>
    <row r="29" spans="1:6">
      <c r="A29" s="21" t="s">
        <v>49</v>
      </c>
      <c r="B29" s="17"/>
      <c r="C29" s="68">
        <v>12</v>
      </c>
      <c r="D29" s="23">
        <v>10</v>
      </c>
      <c r="E29" s="23">
        <f t="shared" si="1"/>
        <v>19</v>
      </c>
      <c r="F29" s="124">
        <v>2.2946305644791192</v>
      </c>
    </row>
    <row r="30" spans="1:6">
      <c r="A30" s="21" t="s">
        <v>73</v>
      </c>
      <c r="B30" s="17"/>
      <c r="C30" s="68">
        <v>44</v>
      </c>
      <c r="D30" s="23">
        <v>31</v>
      </c>
      <c r="E30" s="23">
        <f t="shared" si="1"/>
        <v>20</v>
      </c>
      <c r="F30" s="124">
        <v>2.2701475595913734</v>
      </c>
    </row>
    <row r="31" spans="1:6">
      <c r="A31" s="21"/>
      <c r="B31" s="17"/>
      <c r="C31" s="68"/>
      <c r="D31" s="23"/>
      <c r="E31" s="23"/>
      <c r="F31" s="124"/>
    </row>
    <row r="32" spans="1:6">
      <c r="A32" s="21" t="s">
        <v>33</v>
      </c>
      <c r="B32" s="17"/>
      <c r="C32" s="68">
        <v>15</v>
      </c>
      <c r="D32" s="23">
        <v>25</v>
      </c>
      <c r="E32" s="23">
        <f t="shared" si="1"/>
        <v>21</v>
      </c>
      <c r="F32" s="124">
        <v>2.2567167820438536</v>
      </c>
    </row>
    <row r="33" spans="1:6">
      <c r="A33" s="21" t="s">
        <v>41</v>
      </c>
      <c r="B33" s="17"/>
      <c r="C33" s="68">
        <v>38</v>
      </c>
      <c r="D33" s="23">
        <v>28</v>
      </c>
      <c r="E33" s="23">
        <f t="shared" si="1"/>
        <v>22</v>
      </c>
      <c r="F33" s="124">
        <v>2.2054675078217163</v>
      </c>
    </row>
    <row r="34" spans="1:6">
      <c r="A34" s="21" t="s">
        <v>131</v>
      </c>
      <c r="B34" s="17"/>
      <c r="C34" s="68">
        <v>48</v>
      </c>
      <c r="D34" s="23">
        <v>30</v>
      </c>
      <c r="E34" s="23">
        <f t="shared" si="1"/>
        <v>23</v>
      </c>
      <c r="F34" s="124">
        <v>2.1857923497267762</v>
      </c>
    </row>
    <row r="35" spans="1:6">
      <c r="A35" s="21" t="s">
        <v>52</v>
      </c>
      <c r="B35" s="17"/>
      <c r="C35" s="68">
        <v>5</v>
      </c>
      <c r="D35" s="23">
        <v>13</v>
      </c>
      <c r="E35" s="23">
        <f t="shared" si="1"/>
        <v>24</v>
      </c>
      <c r="F35" s="124">
        <v>2.1541568495456076</v>
      </c>
    </row>
    <row r="36" spans="1:6">
      <c r="A36" s="21" t="s">
        <v>50</v>
      </c>
      <c r="B36" s="17"/>
      <c r="C36" s="68">
        <v>25</v>
      </c>
      <c r="D36" s="23">
        <v>29</v>
      </c>
      <c r="E36" s="23">
        <f t="shared" si="1"/>
        <v>25</v>
      </c>
      <c r="F36" s="124">
        <v>2.121171947500994</v>
      </c>
    </row>
    <row r="37" spans="1:6">
      <c r="A37" s="21"/>
      <c r="B37" s="17"/>
      <c r="C37" s="68"/>
      <c r="D37" s="23"/>
      <c r="E37" s="23"/>
      <c r="F37" s="124"/>
    </row>
    <row r="38" spans="1:6">
      <c r="A38" s="21" t="s">
        <v>72</v>
      </c>
      <c r="B38" s="17"/>
      <c r="C38" s="68">
        <v>7</v>
      </c>
      <c r="D38" s="23">
        <v>32</v>
      </c>
      <c r="E38" s="23">
        <f t="shared" si="1"/>
        <v>26</v>
      </c>
      <c r="F38" s="124">
        <v>2.1073509359117391</v>
      </c>
    </row>
    <row r="39" spans="1:6">
      <c r="A39" s="21" t="s">
        <v>69</v>
      </c>
      <c r="B39" s="17"/>
      <c r="C39" s="68">
        <v>29</v>
      </c>
      <c r="D39" s="23">
        <v>18</v>
      </c>
      <c r="E39" s="23">
        <f t="shared" si="1"/>
        <v>27</v>
      </c>
      <c r="F39" s="124">
        <v>2.1052631578947367</v>
      </c>
    </row>
    <row r="40" spans="1:6">
      <c r="A40" s="21" t="s">
        <v>111</v>
      </c>
      <c r="B40" s="17"/>
      <c r="C40" s="68">
        <v>14</v>
      </c>
      <c r="D40" s="23">
        <v>22</v>
      </c>
      <c r="E40" s="23">
        <f t="shared" si="1"/>
        <v>28</v>
      </c>
      <c r="F40" s="124">
        <v>2.0924308588064044</v>
      </c>
    </row>
    <row r="41" spans="1:6">
      <c r="A41" s="21" t="s">
        <v>78</v>
      </c>
      <c r="B41" s="17"/>
      <c r="C41" s="68">
        <v>32</v>
      </c>
      <c r="D41" s="23">
        <v>46</v>
      </c>
      <c r="E41" s="23">
        <f t="shared" si="1"/>
        <v>29</v>
      </c>
      <c r="F41" s="124">
        <v>2.0408163265306123</v>
      </c>
    </row>
    <row r="42" spans="1:6">
      <c r="A42" s="21" t="s">
        <v>70</v>
      </c>
      <c r="B42" s="17"/>
      <c r="C42" s="68">
        <v>18</v>
      </c>
      <c r="D42" s="23">
        <v>19</v>
      </c>
      <c r="E42" s="23">
        <f t="shared" si="1"/>
        <v>30</v>
      </c>
      <c r="F42" s="124">
        <v>1.9542476146683527</v>
      </c>
    </row>
    <row r="43" spans="1:6">
      <c r="A43" s="21"/>
      <c r="B43" s="17"/>
      <c r="C43" s="68"/>
      <c r="D43" s="23"/>
      <c r="E43" s="23"/>
      <c r="F43" s="124"/>
    </row>
    <row r="44" spans="1:6">
      <c r="A44" s="21" t="s">
        <v>76</v>
      </c>
      <c r="B44" s="17"/>
      <c r="C44" s="68">
        <v>37</v>
      </c>
      <c r="D44" s="23">
        <v>39</v>
      </c>
      <c r="E44" s="23">
        <f t="shared" si="1"/>
        <v>31</v>
      </c>
      <c r="F44" s="124">
        <v>1.9479369576766425</v>
      </c>
    </row>
    <row r="45" spans="1:6">
      <c r="A45" s="21" t="s">
        <v>132</v>
      </c>
      <c r="B45" s="17"/>
      <c r="C45" s="68">
        <v>35</v>
      </c>
      <c r="D45" s="23">
        <v>27</v>
      </c>
      <c r="E45" s="23">
        <f t="shared" si="1"/>
        <v>32</v>
      </c>
      <c r="F45" s="124">
        <v>1.8873403019744484</v>
      </c>
    </row>
    <row r="46" spans="1:6">
      <c r="A46" s="21" t="s">
        <v>137</v>
      </c>
      <c r="B46" s="17"/>
      <c r="C46" s="68">
        <v>20</v>
      </c>
      <c r="D46" s="23">
        <v>42</v>
      </c>
      <c r="E46" s="23">
        <f t="shared" si="1"/>
        <v>33</v>
      </c>
      <c r="F46" s="124">
        <v>1.8365472910927456</v>
      </c>
    </row>
    <row r="47" spans="1:6">
      <c r="A47" s="21" t="s">
        <v>77</v>
      </c>
      <c r="B47" s="17"/>
      <c r="C47" s="22">
        <v>40</v>
      </c>
      <c r="D47" s="23">
        <v>24</v>
      </c>
      <c r="E47" s="23">
        <f t="shared" si="1"/>
        <v>34</v>
      </c>
      <c r="F47" s="124">
        <v>1.7746228926353151</v>
      </c>
    </row>
    <row r="48" spans="1:6">
      <c r="A48" s="21" t="s">
        <v>26</v>
      </c>
      <c r="B48" s="17"/>
      <c r="C48" s="68">
        <v>22</v>
      </c>
      <c r="D48" s="23">
        <v>35</v>
      </c>
      <c r="E48" s="23">
        <f t="shared" si="1"/>
        <v>35</v>
      </c>
      <c r="F48" s="124">
        <v>1.6487140030775995</v>
      </c>
    </row>
    <row r="49" spans="1:6">
      <c r="A49" s="21"/>
      <c r="B49" s="17"/>
      <c r="C49" s="68"/>
      <c r="D49" s="23"/>
      <c r="E49" s="23"/>
      <c r="F49" s="124"/>
    </row>
    <row r="50" spans="1:6">
      <c r="A50" s="21" t="s">
        <v>84</v>
      </c>
      <c r="B50" s="17"/>
      <c r="C50" s="74" t="s">
        <v>253</v>
      </c>
      <c r="D50" s="26">
        <v>34</v>
      </c>
      <c r="E50" s="23">
        <f t="shared" si="1"/>
        <v>36</v>
      </c>
      <c r="F50" s="126">
        <v>1.6286644951140066</v>
      </c>
    </row>
    <row r="51" spans="1:6">
      <c r="A51" s="21" t="s">
        <v>68</v>
      </c>
      <c r="B51" s="17"/>
      <c r="C51" s="68">
        <v>34</v>
      </c>
      <c r="D51" s="23">
        <v>44</v>
      </c>
      <c r="E51" s="23">
        <f t="shared" si="1"/>
        <v>37</v>
      </c>
      <c r="F51" s="124">
        <v>1.6144656118824667</v>
      </c>
    </row>
    <row r="52" spans="1:6">
      <c r="A52" s="21" t="s">
        <v>54</v>
      </c>
      <c r="B52" s="17"/>
      <c r="C52" s="74" t="s">
        <v>280</v>
      </c>
      <c r="D52" s="26" t="s">
        <v>280</v>
      </c>
      <c r="E52" s="23">
        <f t="shared" si="1"/>
        <v>38</v>
      </c>
      <c r="F52" s="124">
        <v>1.5722195638799645</v>
      </c>
    </row>
    <row r="53" spans="1:6">
      <c r="A53" s="21" t="s">
        <v>56</v>
      </c>
      <c r="B53" s="17"/>
      <c r="C53" s="68">
        <v>47</v>
      </c>
      <c r="D53" s="23">
        <v>40</v>
      </c>
      <c r="E53" s="26" t="s">
        <v>280</v>
      </c>
      <c r="F53" s="126" t="s">
        <v>280</v>
      </c>
    </row>
    <row r="54" spans="1:6">
      <c r="A54" s="21" t="s">
        <v>58</v>
      </c>
      <c r="B54" s="17"/>
      <c r="C54" s="68">
        <v>26</v>
      </c>
      <c r="D54" s="23">
        <v>41</v>
      </c>
      <c r="E54" s="26" t="s">
        <v>280</v>
      </c>
      <c r="F54" s="126" t="s">
        <v>280</v>
      </c>
    </row>
    <row r="55" spans="1:6">
      <c r="A55" s="21" t="s">
        <v>36</v>
      </c>
      <c r="B55" s="17"/>
      <c r="C55" s="68">
        <v>21</v>
      </c>
      <c r="D55" s="23">
        <v>16</v>
      </c>
      <c r="E55" s="23">
        <f t="shared" ref="E55:E66" si="2">RANK(F55,F$7:F$67)-1</f>
        <v>39</v>
      </c>
      <c r="F55" s="124">
        <v>1.5342538856647323</v>
      </c>
    </row>
    <row r="56" spans="1:6">
      <c r="A56" s="21" t="s">
        <v>67</v>
      </c>
      <c r="B56" s="17"/>
      <c r="C56" s="68">
        <v>17</v>
      </c>
      <c r="D56" s="23">
        <v>37</v>
      </c>
      <c r="E56" s="23">
        <f t="shared" si="2"/>
        <v>40</v>
      </c>
      <c r="F56" s="124">
        <v>1.4644351464435148</v>
      </c>
    </row>
    <row r="57" spans="1:6">
      <c r="A57" s="21"/>
      <c r="B57" s="17"/>
      <c r="C57" s="68"/>
      <c r="D57" s="23"/>
      <c r="E57" s="23"/>
      <c r="F57" s="124"/>
    </row>
    <row r="58" spans="1:6">
      <c r="A58" s="21" t="s">
        <v>48</v>
      </c>
      <c r="B58" s="17"/>
      <c r="C58" s="68">
        <v>27</v>
      </c>
      <c r="D58" s="23">
        <v>20</v>
      </c>
      <c r="E58" s="23">
        <f t="shared" si="2"/>
        <v>41</v>
      </c>
      <c r="F58" s="124">
        <v>1.4243249938072826</v>
      </c>
    </row>
    <row r="59" spans="1:6">
      <c r="A59" s="21" t="s">
        <v>82</v>
      </c>
      <c r="B59" s="17"/>
      <c r="C59" s="68">
        <v>24</v>
      </c>
      <c r="D59" s="23">
        <v>3</v>
      </c>
      <c r="E59" s="23">
        <f t="shared" si="2"/>
        <v>42</v>
      </c>
      <c r="F59" s="124">
        <v>1.3800717637317139</v>
      </c>
    </row>
    <row r="60" spans="1:6">
      <c r="A60" s="21" t="s">
        <v>127</v>
      </c>
      <c r="B60" s="17"/>
      <c r="C60" s="68">
        <v>31</v>
      </c>
      <c r="D60" s="23">
        <v>45</v>
      </c>
      <c r="E60" s="23">
        <f t="shared" si="2"/>
        <v>43</v>
      </c>
      <c r="F60" s="124">
        <v>1.0481447837327931</v>
      </c>
    </row>
    <row r="61" spans="1:6">
      <c r="A61" s="21" t="s">
        <v>79</v>
      </c>
      <c r="B61" s="17"/>
      <c r="C61" s="68">
        <v>46</v>
      </c>
      <c r="D61" s="23">
        <v>50</v>
      </c>
      <c r="E61" s="23">
        <f t="shared" si="2"/>
        <v>44</v>
      </c>
      <c r="F61" s="124">
        <v>1.0341261633919339</v>
      </c>
    </row>
    <row r="62" spans="1:6">
      <c r="A62" s="21" t="s">
        <v>140</v>
      </c>
      <c r="B62" s="17"/>
      <c r="C62" s="68">
        <v>42</v>
      </c>
      <c r="D62" s="23">
        <v>9</v>
      </c>
      <c r="E62" s="23">
        <f t="shared" si="2"/>
        <v>45</v>
      </c>
      <c r="F62" s="124">
        <v>1.0298661174047374</v>
      </c>
    </row>
    <row r="63" spans="1:6">
      <c r="A63" s="21"/>
      <c r="B63" s="17"/>
      <c r="C63" s="68"/>
      <c r="D63" s="23"/>
      <c r="E63" s="23"/>
      <c r="F63" s="124"/>
    </row>
    <row r="64" spans="1:6">
      <c r="A64" s="21" t="s">
        <v>135</v>
      </c>
      <c r="B64" s="17"/>
      <c r="C64" s="68">
        <v>49</v>
      </c>
      <c r="D64" s="23">
        <v>47</v>
      </c>
      <c r="E64" s="23">
        <f t="shared" si="2"/>
        <v>46</v>
      </c>
      <c r="F64" s="124">
        <v>0.91365920511649157</v>
      </c>
    </row>
    <row r="65" spans="1:6">
      <c r="A65" s="21" t="s">
        <v>133</v>
      </c>
      <c r="B65" s="17"/>
      <c r="C65" s="68">
        <v>45</v>
      </c>
      <c r="D65" s="23">
        <v>43</v>
      </c>
      <c r="E65" s="23">
        <f t="shared" si="2"/>
        <v>47</v>
      </c>
      <c r="F65" s="124">
        <v>0.81333875559170399</v>
      </c>
    </row>
    <row r="66" spans="1:6">
      <c r="A66" s="21" t="s">
        <v>81</v>
      </c>
      <c r="B66" s="17"/>
      <c r="C66" s="68">
        <v>39</v>
      </c>
      <c r="D66" s="23">
        <v>26</v>
      </c>
      <c r="E66" s="127">
        <f t="shared" si="2"/>
        <v>48</v>
      </c>
      <c r="F66" s="128">
        <v>0.79491255961844198</v>
      </c>
    </row>
    <row r="67" spans="1:6">
      <c r="A67" s="21" t="s">
        <v>139</v>
      </c>
      <c r="B67" s="17"/>
      <c r="C67" s="74">
        <v>2</v>
      </c>
      <c r="D67" s="26">
        <v>33</v>
      </c>
      <c r="E67" s="26" t="s">
        <v>10</v>
      </c>
      <c r="F67" s="126" t="s">
        <v>10</v>
      </c>
    </row>
    <row r="68" spans="1:6">
      <c r="A68" s="64"/>
      <c r="B68" s="11"/>
      <c r="C68" s="65"/>
      <c r="D68" s="66"/>
      <c r="E68" s="66"/>
      <c r="F68" s="129"/>
    </row>
    <row r="69" spans="1:6">
      <c r="A69" s="21" t="s">
        <v>86</v>
      </c>
      <c r="B69" s="38" t="s">
        <v>272</v>
      </c>
      <c r="C69" s="17"/>
      <c r="D69" s="17"/>
      <c r="E69" s="17"/>
      <c r="F69" s="39"/>
    </row>
    <row r="70" spans="1:6">
      <c r="A70" s="21" t="s">
        <v>88</v>
      </c>
      <c r="B70" s="40" t="s">
        <v>273</v>
      </c>
      <c r="C70" s="17"/>
      <c r="D70" s="17"/>
      <c r="E70" s="17"/>
      <c r="F70" s="39"/>
    </row>
    <row r="71" spans="1:6">
      <c r="A71" s="21" t="s">
        <v>90</v>
      </c>
      <c r="B71" s="38" t="s">
        <v>281</v>
      </c>
      <c r="C71" s="17"/>
      <c r="D71" s="17"/>
      <c r="E71" s="17"/>
      <c r="F71" s="39"/>
    </row>
    <row r="72" spans="1:6" ht="18" thickBot="1">
      <c r="A72" s="41"/>
      <c r="B72" s="42" t="s">
        <v>282</v>
      </c>
      <c r="C72" s="3"/>
      <c r="D72" s="3"/>
      <c r="E72" s="3"/>
      <c r="F72" s="43"/>
    </row>
    <row r="73" spans="1:6">
      <c r="A73" s="44"/>
    </row>
    <row r="77" spans="1:6">
      <c r="A77" s="44"/>
    </row>
    <row r="79" spans="1:6">
      <c r="A79" s="44"/>
    </row>
    <row r="81" spans="1:1">
      <c r="A81" s="44"/>
    </row>
    <row r="82" spans="1:1">
      <c r="A82" s="44"/>
    </row>
    <row r="83" spans="1:1">
      <c r="A83" s="44"/>
    </row>
    <row r="85" spans="1:1">
      <c r="A85" s="44"/>
    </row>
    <row r="87" spans="1:1">
      <c r="A87" s="44"/>
    </row>
    <row r="88" spans="1:1">
      <c r="A88" s="44"/>
    </row>
    <row r="89" spans="1:1">
      <c r="A89" s="44"/>
    </row>
    <row r="91" spans="1:1">
      <c r="A91" s="44"/>
    </row>
    <row r="93" spans="1:1">
      <c r="A93" s="44"/>
    </row>
    <row r="95" spans="1:1">
      <c r="A95" s="44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15" t="s">
        <v>268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122</v>
      </c>
      <c r="D5" s="13" t="s">
        <v>269</v>
      </c>
      <c r="E5" s="14" t="s">
        <v>270</v>
      </c>
      <c r="F5" s="15" t="s">
        <v>271</v>
      </c>
    </row>
    <row r="6" spans="1:6">
      <c r="A6" s="16"/>
      <c r="B6" s="17"/>
      <c r="C6" s="18"/>
      <c r="D6" s="19"/>
      <c r="E6" s="19"/>
      <c r="F6" s="20"/>
    </row>
    <row r="7" spans="1:6">
      <c r="A7" s="21" t="s">
        <v>27</v>
      </c>
      <c r="B7" s="17"/>
      <c r="C7" s="22">
        <v>1</v>
      </c>
      <c r="D7" s="23">
        <v>3</v>
      </c>
      <c r="E7" s="23">
        <f t="shared" ref="E7:E21" si="0">RANK(F7,F$7:F$68)</f>
        <v>1</v>
      </c>
      <c r="F7" s="116">
        <v>5.6216344162376473</v>
      </c>
    </row>
    <row r="8" spans="1:6">
      <c r="A8" s="21" t="s">
        <v>52</v>
      </c>
      <c r="B8" s="17"/>
      <c r="C8" s="22">
        <v>10</v>
      </c>
      <c r="D8" s="23">
        <v>19</v>
      </c>
      <c r="E8" s="23">
        <f t="shared" si="0"/>
        <v>2</v>
      </c>
      <c r="F8" s="116">
        <v>5.520026926960619</v>
      </c>
    </row>
    <row r="9" spans="1:6">
      <c r="A9" s="21" t="s">
        <v>74</v>
      </c>
      <c r="B9" s="17"/>
      <c r="C9" s="22">
        <v>32</v>
      </c>
      <c r="D9" s="23">
        <v>9</v>
      </c>
      <c r="E9" s="23">
        <f t="shared" si="0"/>
        <v>3</v>
      </c>
      <c r="F9" s="116">
        <v>5.5088830739567554</v>
      </c>
    </row>
    <row r="10" spans="1:6">
      <c r="A10" s="21" t="s">
        <v>33</v>
      </c>
      <c r="B10" s="17"/>
      <c r="C10" s="22">
        <v>15</v>
      </c>
      <c r="D10" s="23">
        <v>29</v>
      </c>
      <c r="E10" s="23">
        <f t="shared" si="0"/>
        <v>4</v>
      </c>
      <c r="F10" s="116">
        <v>5.4588149187277004</v>
      </c>
    </row>
    <row r="11" spans="1:6">
      <c r="A11" s="21" t="s">
        <v>9</v>
      </c>
      <c r="B11" s="17"/>
      <c r="C11" s="22">
        <v>5</v>
      </c>
      <c r="D11" s="23">
        <v>1</v>
      </c>
      <c r="E11" s="23">
        <f t="shared" si="0"/>
        <v>5</v>
      </c>
      <c r="F11" s="116">
        <v>5.299432410517781</v>
      </c>
    </row>
    <row r="12" spans="1:6">
      <c r="A12" s="21"/>
      <c r="B12" s="17"/>
      <c r="C12" s="22"/>
      <c r="D12" s="23"/>
      <c r="E12" s="23"/>
      <c r="F12" s="116"/>
    </row>
    <row r="13" spans="1:6">
      <c r="A13" s="21" t="s">
        <v>8</v>
      </c>
      <c r="B13" s="17"/>
      <c r="C13" s="22">
        <v>6</v>
      </c>
      <c r="D13" s="23">
        <v>5</v>
      </c>
      <c r="E13" s="23">
        <f t="shared" si="0"/>
        <v>6</v>
      </c>
      <c r="F13" s="116">
        <v>5.2775025428205735</v>
      </c>
    </row>
    <row r="14" spans="1:6">
      <c r="A14" s="21" t="s">
        <v>47</v>
      </c>
      <c r="B14" s="17"/>
      <c r="C14" s="22">
        <v>33</v>
      </c>
      <c r="D14" s="23">
        <v>22</v>
      </c>
      <c r="E14" s="23">
        <f t="shared" si="0"/>
        <v>7</v>
      </c>
      <c r="F14" s="116">
        <v>5.2047003273058969</v>
      </c>
    </row>
    <row r="15" spans="1:6">
      <c r="A15" s="21" t="s">
        <v>70</v>
      </c>
      <c r="B15" s="17"/>
      <c r="C15" s="22">
        <v>26</v>
      </c>
      <c r="D15" s="23">
        <v>44</v>
      </c>
      <c r="E15" s="23">
        <f t="shared" si="0"/>
        <v>8</v>
      </c>
      <c r="F15" s="116">
        <v>5.0580526497298539</v>
      </c>
    </row>
    <row r="16" spans="1:6">
      <c r="A16" s="21" t="s">
        <v>135</v>
      </c>
      <c r="B16" s="17"/>
      <c r="C16" s="22">
        <v>8</v>
      </c>
      <c r="D16" s="23">
        <v>25</v>
      </c>
      <c r="E16" s="23">
        <f t="shared" si="0"/>
        <v>9</v>
      </c>
      <c r="F16" s="116">
        <v>5.025125628140704</v>
      </c>
    </row>
    <row r="17" spans="1:6">
      <c r="A17" s="21" t="s">
        <v>49</v>
      </c>
      <c r="B17" s="17"/>
      <c r="C17" s="22">
        <v>28</v>
      </c>
      <c r="D17" s="23">
        <v>13</v>
      </c>
      <c r="E17" s="23">
        <f t="shared" si="0"/>
        <v>10</v>
      </c>
      <c r="F17" s="116">
        <v>4.9826263685832295</v>
      </c>
    </row>
    <row r="18" spans="1:6">
      <c r="A18" s="21"/>
      <c r="B18" s="17"/>
      <c r="C18" s="22"/>
      <c r="D18" s="23"/>
      <c r="E18" s="23"/>
      <c r="F18" s="116"/>
    </row>
    <row r="19" spans="1:6">
      <c r="A19" s="21" t="s">
        <v>50</v>
      </c>
      <c r="B19" s="17"/>
      <c r="C19" s="22">
        <v>13</v>
      </c>
      <c r="D19" s="23">
        <v>12</v>
      </c>
      <c r="E19" s="23">
        <f t="shared" si="0"/>
        <v>11</v>
      </c>
      <c r="F19" s="116">
        <v>4.9714967519554554</v>
      </c>
    </row>
    <row r="20" spans="1:6">
      <c r="A20" s="21" t="s">
        <v>51</v>
      </c>
      <c r="B20" s="17"/>
      <c r="C20" s="22">
        <v>4</v>
      </c>
      <c r="D20" s="23">
        <v>14</v>
      </c>
      <c r="E20" s="23">
        <f t="shared" si="0"/>
        <v>12</v>
      </c>
      <c r="F20" s="116">
        <v>4.8787098522835066</v>
      </c>
    </row>
    <row r="21" spans="1:6">
      <c r="A21" s="21" t="s">
        <v>75</v>
      </c>
      <c r="B21" s="17"/>
      <c r="C21" s="22">
        <v>40</v>
      </c>
      <c r="D21" s="23">
        <v>36</v>
      </c>
      <c r="E21" s="23">
        <f t="shared" si="0"/>
        <v>13</v>
      </c>
      <c r="F21" s="116">
        <v>4.7664442326024785</v>
      </c>
    </row>
    <row r="22" spans="1:6">
      <c r="A22" s="51" t="s">
        <v>108</v>
      </c>
      <c r="B22" s="52"/>
      <c r="C22" s="53"/>
      <c r="D22" s="54"/>
      <c r="E22" s="54"/>
      <c r="F22" s="117">
        <v>4.7645521130622033</v>
      </c>
    </row>
    <row r="23" spans="1:6">
      <c r="A23" s="21" t="s">
        <v>46</v>
      </c>
      <c r="B23" s="17"/>
      <c r="C23" s="22">
        <v>21</v>
      </c>
      <c r="D23" s="23">
        <v>6</v>
      </c>
      <c r="E23" s="23">
        <f>RANK(F23,F$7:F$68)-1</f>
        <v>14</v>
      </c>
      <c r="F23" s="116">
        <v>4.7270509301616341</v>
      </c>
    </row>
    <row r="24" spans="1:6">
      <c r="A24" s="21" t="s">
        <v>54</v>
      </c>
      <c r="B24" s="17"/>
      <c r="C24" s="25" t="s">
        <v>97</v>
      </c>
      <c r="D24" s="26" t="s">
        <v>97</v>
      </c>
      <c r="E24" s="23">
        <f>RANK(F24,F$7:F$68)-1</f>
        <v>15</v>
      </c>
      <c r="F24" s="116">
        <v>4.511586574612072</v>
      </c>
    </row>
    <row r="25" spans="1:6">
      <c r="A25" s="21" t="s">
        <v>56</v>
      </c>
      <c r="B25" s="17"/>
      <c r="C25" s="22">
        <v>24</v>
      </c>
      <c r="D25" s="23">
        <v>28</v>
      </c>
      <c r="E25" s="26" t="s">
        <v>97</v>
      </c>
      <c r="F25" s="118" t="s">
        <v>97</v>
      </c>
    </row>
    <row r="26" spans="1:6">
      <c r="A26" s="21" t="s">
        <v>58</v>
      </c>
      <c r="B26" s="17"/>
      <c r="C26" s="22">
        <v>2</v>
      </c>
      <c r="D26" s="23">
        <v>4</v>
      </c>
      <c r="E26" s="26" t="s">
        <v>97</v>
      </c>
      <c r="F26" s="118" t="s">
        <v>97</v>
      </c>
    </row>
    <row r="27" spans="1:6">
      <c r="A27" s="21"/>
      <c r="B27" s="17"/>
      <c r="C27" s="22"/>
      <c r="D27" s="23"/>
      <c r="E27" s="26"/>
      <c r="F27" s="118"/>
    </row>
    <row r="28" spans="1:6">
      <c r="A28" s="21" t="s">
        <v>111</v>
      </c>
      <c r="B28" s="17"/>
      <c r="C28" s="22">
        <v>27</v>
      </c>
      <c r="D28" s="23">
        <v>15</v>
      </c>
      <c r="E28" s="23">
        <f t="shared" ref="E28:E66" si="1">RANK(F28,F$7:F$68)-1</f>
        <v>16</v>
      </c>
      <c r="F28" s="116">
        <v>4.503275109170306</v>
      </c>
    </row>
    <row r="29" spans="1:6">
      <c r="A29" s="21" t="s">
        <v>28</v>
      </c>
      <c r="B29" s="17"/>
      <c r="C29" s="22">
        <v>23</v>
      </c>
      <c r="D29" s="23">
        <v>18</v>
      </c>
      <c r="E29" s="23">
        <f t="shared" si="1"/>
        <v>17</v>
      </c>
      <c r="F29" s="116">
        <v>4.4981726173741921</v>
      </c>
    </row>
    <row r="30" spans="1:6">
      <c r="A30" s="21" t="s">
        <v>127</v>
      </c>
      <c r="B30" s="17"/>
      <c r="C30" s="22">
        <v>38</v>
      </c>
      <c r="D30" s="23">
        <v>27</v>
      </c>
      <c r="E30" s="23">
        <f t="shared" si="1"/>
        <v>18</v>
      </c>
      <c r="F30" s="116">
        <v>4.4720844105932498</v>
      </c>
    </row>
    <row r="31" spans="1:6">
      <c r="A31" s="21" t="s">
        <v>34</v>
      </c>
      <c r="B31" s="17"/>
      <c r="C31" s="22">
        <v>3</v>
      </c>
      <c r="D31" s="23">
        <v>16</v>
      </c>
      <c r="E31" s="23">
        <f t="shared" si="1"/>
        <v>19</v>
      </c>
      <c r="F31" s="116">
        <v>4.4464206313917289</v>
      </c>
    </row>
    <row r="32" spans="1:6">
      <c r="A32" s="21" t="s">
        <v>53</v>
      </c>
      <c r="B32" s="17"/>
      <c r="C32" s="22">
        <v>36</v>
      </c>
      <c r="D32" s="23">
        <v>21</v>
      </c>
      <c r="E32" s="23">
        <f t="shared" si="1"/>
        <v>20</v>
      </c>
      <c r="F32" s="116">
        <v>4.2553191489361701</v>
      </c>
    </row>
    <row r="33" spans="1:6">
      <c r="A33" s="21"/>
      <c r="B33" s="17"/>
      <c r="C33" s="22"/>
      <c r="D33" s="23"/>
      <c r="E33" s="23"/>
      <c r="F33" s="116"/>
    </row>
    <row r="34" spans="1:6">
      <c r="A34" s="21" t="s">
        <v>67</v>
      </c>
      <c r="B34" s="17"/>
      <c r="C34" s="22">
        <v>14</v>
      </c>
      <c r="D34" s="23">
        <v>8</v>
      </c>
      <c r="E34" s="23">
        <f t="shared" si="1"/>
        <v>21</v>
      </c>
      <c r="F34" s="116">
        <v>4.0794979079497908</v>
      </c>
    </row>
    <row r="35" spans="1:6">
      <c r="A35" s="21" t="s">
        <v>76</v>
      </c>
      <c r="B35" s="17"/>
      <c r="C35" s="22">
        <v>44</v>
      </c>
      <c r="D35" s="23">
        <v>39</v>
      </c>
      <c r="E35" s="23">
        <f t="shared" si="1"/>
        <v>22</v>
      </c>
      <c r="F35" s="116">
        <v>4.0729590933238891</v>
      </c>
    </row>
    <row r="36" spans="1:6">
      <c r="A36" s="21" t="s">
        <v>71</v>
      </c>
      <c r="B36" s="17"/>
      <c r="C36" s="22">
        <v>17</v>
      </c>
      <c r="D36" s="23">
        <v>24</v>
      </c>
      <c r="E36" s="23">
        <f t="shared" si="1"/>
        <v>23</v>
      </c>
      <c r="F36" s="116">
        <v>4.0545521562845561</v>
      </c>
    </row>
    <row r="37" spans="1:6">
      <c r="A37" s="21" t="s">
        <v>41</v>
      </c>
      <c r="B37" s="17"/>
      <c r="C37" s="22">
        <v>12</v>
      </c>
      <c r="D37" s="23">
        <v>30</v>
      </c>
      <c r="E37" s="23">
        <f t="shared" si="1"/>
        <v>24</v>
      </c>
      <c r="F37" s="116">
        <v>3.9493255372621427</v>
      </c>
    </row>
    <row r="38" spans="1:6">
      <c r="A38" s="21" t="s">
        <v>36</v>
      </c>
      <c r="B38" s="17"/>
      <c r="C38" s="22">
        <v>34</v>
      </c>
      <c r="D38" s="23">
        <v>33</v>
      </c>
      <c r="E38" s="23">
        <f t="shared" si="1"/>
        <v>25</v>
      </c>
      <c r="F38" s="116">
        <v>3.9356947501834432</v>
      </c>
    </row>
    <row r="39" spans="1:6">
      <c r="A39" s="21"/>
      <c r="B39" s="17"/>
      <c r="C39" s="22"/>
      <c r="D39" s="23"/>
      <c r="E39" s="23"/>
      <c r="F39" s="116"/>
    </row>
    <row r="40" spans="1:6">
      <c r="A40" s="21" t="s">
        <v>26</v>
      </c>
      <c r="B40" s="17"/>
      <c r="C40" s="22">
        <v>30</v>
      </c>
      <c r="D40" s="23">
        <v>31</v>
      </c>
      <c r="E40" s="23">
        <f t="shared" si="1"/>
        <v>26</v>
      </c>
      <c r="F40" s="116">
        <v>3.8653183849930386</v>
      </c>
    </row>
    <row r="41" spans="1:6">
      <c r="A41" s="21" t="s">
        <v>69</v>
      </c>
      <c r="B41" s="17"/>
      <c r="C41" s="22">
        <v>16</v>
      </c>
      <c r="D41" s="23">
        <v>17</v>
      </c>
      <c r="E41" s="23">
        <f t="shared" si="1"/>
        <v>27</v>
      </c>
      <c r="F41" s="116">
        <v>3.8596491228070176</v>
      </c>
    </row>
    <row r="42" spans="1:6">
      <c r="A42" s="21" t="s">
        <v>35</v>
      </c>
      <c r="B42" s="17"/>
      <c r="C42" s="22">
        <v>19</v>
      </c>
      <c r="D42" s="23">
        <v>23</v>
      </c>
      <c r="E42" s="23">
        <f t="shared" si="1"/>
        <v>28</v>
      </c>
      <c r="F42" s="116">
        <v>3.7376987130961394</v>
      </c>
    </row>
    <row r="43" spans="1:6">
      <c r="A43" s="21" t="s">
        <v>77</v>
      </c>
      <c r="B43" s="17"/>
      <c r="C43" s="22">
        <v>31</v>
      </c>
      <c r="D43" s="23">
        <v>35</v>
      </c>
      <c r="E43" s="23">
        <f t="shared" si="1"/>
        <v>29</v>
      </c>
      <c r="F43" s="116">
        <v>3.7267080745341614</v>
      </c>
    </row>
    <row r="44" spans="1:6">
      <c r="A44" s="21" t="s">
        <v>79</v>
      </c>
      <c r="B44" s="17"/>
      <c r="C44" s="22">
        <v>42</v>
      </c>
      <c r="D44" s="23">
        <v>48</v>
      </c>
      <c r="E44" s="23">
        <f t="shared" si="1"/>
        <v>30</v>
      </c>
      <c r="F44" s="116">
        <v>3.7228541882109618</v>
      </c>
    </row>
    <row r="45" spans="1:6">
      <c r="A45" s="21"/>
      <c r="B45" s="17"/>
      <c r="C45" s="22"/>
      <c r="D45" s="23"/>
      <c r="E45" s="23"/>
      <c r="F45" s="116"/>
    </row>
    <row r="46" spans="1:6">
      <c r="A46" s="21" t="s">
        <v>136</v>
      </c>
      <c r="B46" s="17"/>
      <c r="C46" s="22">
        <v>25</v>
      </c>
      <c r="D46" s="23">
        <v>46</v>
      </c>
      <c r="E46" s="23">
        <f t="shared" si="1"/>
        <v>31</v>
      </c>
      <c r="F46" s="116">
        <v>3.6921329167850043</v>
      </c>
    </row>
    <row r="47" spans="1:6">
      <c r="A47" s="21" t="s">
        <v>73</v>
      </c>
      <c r="B47" s="17"/>
      <c r="C47" s="22">
        <v>39</v>
      </c>
      <c r="D47" s="23">
        <v>32</v>
      </c>
      <c r="E47" s="23">
        <f t="shared" si="1"/>
        <v>32</v>
      </c>
      <c r="F47" s="116">
        <v>3.6574599571194351</v>
      </c>
    </row>
    <row r="48" spans="1:6">
      <c r="A48" s="21" t="s">
        <v>132</v>
      </c>
      <c r="B48" s="17"/>
      <c r="C48" s="22">
        <v>22</v>
      </c>
      <c r="D48" s="23">
        <v>20</v>
      </c>
      <c r="E48" s="23">
        <f t="shared" si="1"/>
        <v>33</v>
      </c>
      <c r="F48" s="116">
        <v>3.6295005807200931</v>
      </c>
    </row>
    <row r="49" spans="1:6">
      <c r="A49" s="21" t="s">
        <v>80</v>
      </c>
      <c r="B49" s="17"/>
      <c r="C49" s="22">
        <v>20</v>
      </c>
      <c r="D49" s="23">
        <v>42</v>
      </c>
      <c r="E49" s="23">
        <f t="shared" si="1"/>
        <v>34</v>
      </c>
      <c r="F49" s="116">
        <v>3.5595105672969969</v>
      </c>
    </row>
    <row r="50" spans="1:6">
      <c r="A50" s="21" t="s">
        <v>139</v>
      </c>
      <c r="B50" s="17"/>
      <c r="C50" s="25" t="s">
        <v>97</v>
      </c>
      <c r="D50" s="26">
        <v>49</v>
      </c>
      <c r="E50" s="23">
        <f t="shared" si="1"/>
        <v>35</v>
      </c>
      <c r="F50" s="118">
        <v>3.5087719298245617</v>
      </c>
    </row>
    <row r="51" spans="1:6">
      <c r="A51" s="21"/>
      <c r="B51" s="17"/>
      <c r="C51" s="25"/>
      <c r="D51" s="26"/>
      <c r="E51" s="23"/>
      <c r="F51" s="118"/>
    </row>
    <row r="52" spans="1:6">
      <c r="A52" s="21" t="s">
        <v>72</v>
      </c>
      <c r="B52" s="17"/>
      <c r="C52" s="22">
        <v>29</v>
      </c>
      <c r="D52" s="23">
        <v>34</v>
      </c>
      <c r="E52" s="23">
        <f t="shared" si="1"/>
        <v>36</v>
      </c>
      <c r="F52" s="116">
        <v>3.4709309532663939</v>
      </c>
    </row>
    <row r="53" spans="1:6">
      <c r="A53" s="21" t="s">
        <v>81</v>
      </c>
      <c r="B53" s="17"/>
      <c r="C53" s="22">
        <v>41</v>
      </c>
      <c r="D53" s="23">
        <v>2</v>
      </c>
      <c r="E53" s="23">
        <f t="shared" si="1"/>
        <v>37</v>
      </c>
      <c r="F53" s="116">
        <v>3.4446210916799149</v>
      </c>
    </row>
    <row r="54" spans="1:6">
      <c r="A54" s="21" t="s">
        <v>131</v>
      </c>
      <c r="B54" s="17"/>
      <c r="C54" s="22">
        <v>47</v>
      </c>
      <c r="D54" s="23">
        <v>37</v>
      </c>
      <c r="E54" s="23">
        <f t="shared" si="1"/>
        <v>38</v>
      </c>
      <c r="F54" s="116">
        <v>3.278688524590164</v>
      </c>
    </row>
    <row r="55" spans="1:6">
      <c r="A55" s="21" t="s">
        <v>48</v>
      </c>
      <c r="B55" s="17"/>
      <c r="C55" s="22">
        <v>35</v>
      </c>
      <c r="D55" s="23">
        <v>43</v>
      </c>
      <c r="E55" s="23">
        <f t="shared" si="1"/>
        <v>39</v>
      </c>
      <c r="F55" s="116">
        <v>3.2202130294773346</v>
      </c>
    </row>
    <row r="56" spans="1:6">
      <c r="A56" s="21" t="s">
        <v>68</v>
      </c>
      <c r="B56" s="17"/>
      <c r="C56" s="22">
        <v>37</v>
      </c>
      <c r="D56" s="23">
        <v>38</v>
      </c>
      <c r="E56" s="23">
        <f t="shared" si="1"/>
        <v>40</v>
      </c>
      <c r="F56" s="116">
        <v>3.1213001829727691</v>
      </c>
    </row>
    <row r="57" spans="1:6">
      <c r="A57" s="21"/>
      <c r="B57" s="17"/>
      <c r="C57" s="22"/>
      <c r="D57" s="23"/>
      <c r="E57" s="23"/>
      <c r="F57" s="116"/>
    </row>
    <row r="58" spans="1:6">
      <c r="A58" s="21" t="s">
        <v>78</v>
      </c>
      <c r="B58" s="17"/>
      <c r="C58" s="22">
        <v>43</v>
      </c>
      <c r="D58" s="23">
        <v>45</v>
      </c>
      <c r="E58" s="23">
        <f t="shared" si="1"/>
        <v>41</v>
      </c>
      <c r="F58" s="116">
        <v>3.0612244897959182</v>
      </c>
    </row>
    <row r="59" spans="1:6">
      <c r="A59" s="21" t="s">
        <v>134</v>
      </c>
      <c r="B59" s="17"/>
      <c r="C59" s="22">
        <v>46</v>
      </c>
      <c r="D59" s="23">
        <v>11</v>
      </c>
      <c r="E59" s="23">
        <f t="shared" si="1"/>
        <v>42</v>
      </c>
      <c r="F59" s="116">
        <v>3.0062858704564088</v>
      </c>
    </row>
    <row r="60" spans="1:6">
      <c r="A60" s="21" t="s">
        <v>83</v>
      </c>
      <c r="B60" s="17"/>
      <c r="C60" s="22">
        <v>49</v>
      </c>
      <c r="D60" s="23">
        <v>26</v>
      </c>
      <c r="E60" s="23">
        <f t="shared" si="1"/>
        <v>43</v>
      </c>
      <c r="F60" s="116">
        <v>2.5773195876288661</v>
      </c>
    </row>
    <row r="61" spans="1:6">
      <c r="A61" s="21" t="s">
        <v>140</v>
      </c>
      <c r="B61" s="17"/>
      <c r="C61" s="22">
        <v>18</v>
      </c>
      <c r="D61" s="23">
        <v>10</v>
      </c>
      <c r="E61" s="23">
        <f t="shared" si="1"/>
        <v>44</v>
      </c>
      <c r="F61" s="116">
        <v>2.5746652935118437</v>
      </c>
    </row>
    <row r="62" spans="1:6">
      <c r="A62" s="21" t="s">
        <v>133</v>
      </c>
      <c r="B62" s="17"/>
      <c r="C62" s="22">
        <v>9</v>
      </c>
      <c r="D62" s="23">
        <v>7</v>
      </c>
      <c r="E62" s="23">
        <f t="shared" si="1"/>
        <v>45</v>
      </c>
      <c r="F62" s="116">
        <v>2.4400162667751117</v>
      </c>
    </row>
    <row r="63" spans="1:6">
      <c r="A63" s="21"/>
      <c r="B63" s="17"/>
      <c r="C63" s="22"/>
      <c r="D63" s="23"/>
      <c r="E63" s="23"/>
      <c r="F63" s="116"/>
    </row>
    <row r="64" spans="1:6">
      <c r="A64" s="21" t="s">
        <v>138</v>
      </c>
      <c r="B64" s="17"/>
      <c r="C64" s="22">
        <v>7</v>
      </c>
      <c r="D64" s="23">
        <v>47</v>
      </c>
      <c r="E64" s="23">
        <f t="shared" si="1"/>
        <v>46</v>
      </c>
      <c r="F64" s="116">
        <v>1.936108422071636</v>
      </c>
    </row>
    <row r="65" spans="1:6">
      <c r="A65" s="21" t="s">
        <v>137</v>
      </c>
      <c r="B65" s="17"/>
      <c r="C65" s="22">
        <v>11</v>
      </c>
      <c r="D65" s="23">
        <v>40</v>
      </c>
      <c r="E65" s="23">
        <f t="shared" si="1"/>
        <v>47</v>
      </c>
      <c r="F65" s="116">
        <v>1.2243648607284972</v>
      </c>
    </row>
    <row r="66" spans="1:6">
      <c r="A66" s="21" t="s">
        <v>82</v>
      </c>
      <c r="B66" s="17"/>
      <c r="C66" s="22">
        <v>45</v>
      </c>
      <c r="D66" s="23">
        <v>41</v>
      </c>
      <c r="E66" s="23">
        <f t="shared" si="1"/>
        <v>48</v>
      </c>
      <c r="F66" s="116">
        <v>1.1040574109853714</v>
      </c>
    </row>
    <row r="67" spans="1:6">
      <c r="A67" s="21" t="s">
        <v>84</v>
      </c>
      <c r="B67" s="17"/>
      <c r="C67" s="22">
        <v>48</v>
      </c>
      <c r="D67" s="23">
        <v>50</v>
      </c>
      <c r="E67" s="26" t="s">
        <v>97</v>
      </c>
      <c r="F67" s="118" t="s">
        <v>97</v>
      </c>
    </row>
    <row r="68" spans="1:6">
      <c r="A68" s="119"/>
      <c r="B68" s="120"/>
      <c r="C68" s="121"/>
      <c r="D68" s="122"/>
      <c r="E68" s="122"/>
      <c r="F68" s="123"/>
    </row>
    <row r="69" spans="1:6">
      <c r="A69" s="21" t="s">
        <v>86</v>
      </c>
      <c r="B69" s="38" t="s">
        <v>272</v>
      </c>
      <c r="C69" s="17"/>
      <c r="D69" s="17"/>
      <c r="E69" s="17"/>
      <c r="F69" s="39"/>
    </row>
    <row r="70" spans="1:6">
      <c r="A70" s="21" t="s">
        <v>88</v>
      </c>
      <c r="B70" s="40" t="s">
        <v>273</v>
      </c>
      <c r="C70" s="17"/>
      <c r="D70" s="17"/>
      <c r="E70" s="17"/>
      <c r="F70" s="39"/>
    </row>
    <row r="71" spans="1:6">
      <c r="A71" s="21" t="s">
        <v>90</v>
      </c>
      <c r="B71" s="38" t="s">
        <v>274</v>
      </c>
      <c r="C71" s="17"/>
      <c r="D71" s="17"/>
      <c r="E71" s="17"/>
      <c r="F71" s="39"/>
    </row>
    <row r="72" spans="1:6" ht="18" thickBot="1">
      <c r="A72" s="41"/>
      <c r="B72" s="42" t="s">
        <v>275</v>
      </c>
      <c r="C72" s="3"/>
      <c r="D72" s="3"/>
      <c r="E72" s="3"/>
      <c r="F72" s="43"/>
    </row>
    <row r="73" spans="1:6">
      <c r="A73" s="44"/>
    </row>
    <row r="77" spans="1:6">
      <c r="A77" s="44"/>
    </row>
    <row r="79" spans="1:6">
      <c r="A79" s="44"/>
    </row>
    <row r="81" spans="1:1">
      <c r="A81" s="44"/>
    </row>
    <row r="82" spans="1:1">
      <c r="A82" s="44"/>
    </row>
    <row r="83" spans="1:1">
      <c r="A83" s="44"/>
    </row>
    <row r="85" spans="1:1">
      <c r="A85" s="44"/>
    </row>
    <row r="87" spans="1:1">
      <c r="A87" s="44"/>
    </row>
    <row r="88" spans="1:1">
      <c r="A88" s="44"/>
    </row>
    <row r="89" spans="1:1">
      <c r="A89" s="44"/>
    </row>
    <row r="91" spans="1:1">
      <c r="A91" s="44"/>
    </row>
    <row r="93" spans="1:1">
      <c r="A93" s="44"/>
    </row>
    <row r="95" spans="1:1">
      <c r="A95" s="44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view="pageBreakPreview" zoomScaleNormal="100" workbookViewId="0"/>
  </sheetViews>
  <sheetFormatPr defaultColWidth="18.375" defaultRowHeight="17.25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>
      <c r="A2" s="1" t="s">
        <v>262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184</v>
      </c>
      <c r="D5" s="13" t="s">
        <v>263</v>
      </c>
      <c r="E5" s="14" t="s">
        <v>264</v>
      </c>
      <c r="F5" s="15" t="s">
        <v>252</v>
      </c>
    </row>
    <row r="6" spans="1:6">
      <c r="A6" s="16"/>
      <c r="B6" s="17"/>
      <c r="C6" s="18"/>
      <c r="D6" s="19"/>
      <c r="E6" s="19"/>
      <c r="F6" s="20" t="s">
        <v>152</v>
      </c>
    </row>
    <row r="7" spans="1:6">
      <c r="A7" s="21" t="s">
        <v>26</v>
      </c>
      <c r="B7" s="17"/>
      <c r="C7" s="68">
        <v>1</v>
      </c>
      <c r="D7" s="23">
        <v>1</v>
      </c>
      <c r="E7" s="23">
        <f>RANK(F7,F$7:F$71)</f>
        <v>1</v>
      </c>
      <c r="F7" s="69">
        <v>80.236486486486484</v>
      </c>
    </row>
    <row r="8" spans="1:6">
      <c r="A8" s="21" t="s">
        <v>28</v>
      </c>
      <c r="B8" s="17"/>
      <c r="C8" s="74" t="s">
        <v>265</v>
      </c>
      <c r="D8" s="26" t="s">
        <v>265</v>
      </c>
      <c r="E8" s="23">
        <f>RANK(F8,F$7:F$71)</f>
        <v>2</v>
      </c>
      <c r="F8" s="69">
        <v>73.24393358876118</v>
      </c>
    </row>
    <row r="9" spans="1:6">
      <c r="A9" s="21" t="s">
        <v>29</v>
      </c>
      <c r="B9" s="17"/>
      <c r="C9" s="68">
        <v>4</v>
      </c>
      <c r="D9" s="23">
        <v>4</v>
      </c>
      <c r="E9" s="26" t="s">
        <v>265</v>
      </c>
      <c r="F9" s="111" t="s">
        <v>265</v>
      </c>
    </row>
    <row r="10" spans="1:6">
      <c r="A10" s="21" t="s">
        <v>31</v>
      </c>
      <c r="B10" s="17"/>
      <c r="C10" s="68">
        <v>14</v>
      </c>
      <c r="D10" s="23">
        <v>30</v>
      </c>
      <c r="E10" s="26" t="s">
        <v>265</v>
      </c>
      <c r="F10" s="111" t="s">
        <v>265</v>
      </c>
    </row>
    <row r="11" spans="1:6">
      <c r="A11" s="21" t="s">
        <v>8</v>
      </c>
      <c r="B11" s="17"/>
      <c r="C11" s="68">
        <v>2</v>
      </c>
      <c r="D11" s="23">
        <v>3</v>
      </c>
      <c r="E11" s="23">
        <f>RANK(F11,F$7:F$71)</f>
        <v>3</v>
      </c>
      <c r="F11" s="69">
        <v>73.022294138798998</v>
      </c>
    </row>
    <row r="12" spans="1:6">
      <c r="A12" s="21" t="s">
        <v>78</v>
      </c>
      <c r="B12" s="17"/>
      <c r="C12" s="68">
        <v>3</v>
      </c>
      <c r="D12" s="23">
        <v>5</v>
      </c>
      <c r="E12" s="23">
        <f>RANK(F12,F$7:F$71)</f>
        <v>4</v>
      </c>
      <c r="F12" s="69">
        <v>69.230769230769226</v>
      </c>
    </row>
    <row r="13" spans="1:6">
      <c r="A13" s="21" t="s">
        <v>36</v>
      </c>
      <c r="B13" s="17"/>
      <c r="C13" s="74" t="s">
        <v>265</v>
      </c>
      <c r="D13" s="26" t="s">
        <v>265</v>
      </c>
      <c r="E13" s="23">
        <f>RANK(F13,F$7:F$71)</f>
        <v>5</v>
      </c>
      <c r="F13" s="69">
        <v>65.229485396383865</v>
      </c>
    </row>
    <row r="14" spans="1:6">
      <c r="A14" s="21" t="s">
        <v>37</v>
      </c>
      <c r="B14" s="17"/>
      <c r="C14" s="68">
        <v>8</v>
      </c>
      <c r="D14" s="23">
        <v>7</v>
      </c>
      <c r="E14" s="26" t="s">
        <v>265</v>
      </c>
      <c r="F14" s="111" t="s">
        <v>265</v>
      </c>
    </row>
    <row r="15" spans="1:6">
      <c r="A15" s="21" t="s">
        <v>39</v>
      </c>
      <c r="B15" s="17"/>
      <c r="C15" s="68">
        <v>31</v>
      </c>
      <c r="D15" s="23">
        <v>17</v>
      </c>
      <c r="E15" s="26" t="s">
        <v>265</v>
      </c>
      <c r="F15" s="111" t="s">
        <v>265</v>
      </c>
    </row>
    <row r="16" spans="1:6">
      <c r="A16" s="21"/>
      <c r="B16" s="17"/>
      <c r="C16" s="68"/>
      <c r="D16" s="23"/>
      <c r="E16" s="26"/>
      <c r="F16" s="111"/>
    </row>
    <row r="17" spans="1:6">
      <c r="A17" s="21" t="s">
        <v>47</v>
      </c>
      <c r="B17" s="17"/>
      <c r="C17" s="68">
        <v>6</v>
      </c>
      <c r="D17" s="23">
        <v>6</v>
      </c>
      <c r="E17" s="23">
        <f>RANK(F17,F$7:F$71)</f>
        <v>6</v>
      </c>
      <c r="F17" s="69">
        <v>61.776581426648725</v>
      </c>
    </row>
    <row r="18" spans="1:6">
      <c r="A18" s="51" t="s">
        <v>108</v>
      </c>
      <c r="B18" s="52"/>
      <c r="C18" s="70"/>
      <c r="D18" s="54"/>
      <c r="E18" s="54"/>
      <c r="F18" s="71">
        <v>58.31741621809342</v>
      </c>
    </row>
    <row r="19" spans="1:6">
      <c r="A19" s="21" t="s">
        <v>9</v>
      </c>
      <c r="B19" s="17"/>
      <c r="C19" s="74" t="s">
        <v>265</v>
      </c>
      <c r="D19" s="26" t="s">
        <v>265</v>
      </c>
      <c r="E19" s="23">
        <f>RANK(F19,F$7:F$71)-1</f>
        <v>7</v>
      </c>
      <c r="F19" s="69">
        <v>58.055744391570364</v>
      </c>
    </row>
    <row r="20" spans="1:6">
      <c r="A20" s="21" t="s">
        <v>11</v>
      </c>
      <c r="B20" s="17"/>
      <c r="C20" s="68">
        <v>9</v>
      </c>
      <c r="D20" s="23">
        <v>8</v>
      </c>
      <c r="E20" s="26" t="s">
        <v>265</v>
      </c>
      <c r="F20" s="111" t="s">
        <v>265</v>
      </c>
    </row>
    <row r="21" spans="1:6">
      <c r="A21" s="21" t="s">
        <v>13</v>
      </c>
      <c r="B21" s="17"/>
      <c r="C21" s="68">
        <v>41</v>
      </c>
      <c r="D21" s="23">
        <v>25</v>
      </c>
      <c r="E21" s="26" t="s">
        <v>265</v>
      </c>
      <c r="F21" s="111" t="s">
        <v>265</v>
      </c>
    </row>
    <row r="22" spans="1:6">
      <c r="A22" s="21" t="s">
        <v>15</v>
      </c>
      <c r="B22" s="17"/>
      <c r="C22" s="68">
        <v>36</v>
      </c>
      <c r="D22" s="23">
        <v>36</v>
      </c>
      <c r="E22" s="26" t="s">
        <v>265</v>
      </c>
      <c r="F22" s="111" t="s">
        <v>265</v>
      </c>
    </row>
    <row r="23" spans="1:6">
      <c r="A23" s="21" t="s">
        <v>17</v>
      </c>
      <c r="B23" s="17"/>
      <c r="C23" s="68">
        <v>30</v>
      </c>
      <c r="D23" s="23">
        <v>42</v>
      </c>
      <c r="E23" s="26" t="s">
        <v>265</v>
      </c>
      <c r="F23" s="111" t="s">
        <v>265</v>
      </c>
    </row>
    <row r="24" spans="1:6">
      <c r="A24" s="21" t="s">
        <v>19</v>
      </c>
      <c r="B24" s="17"/>
      <c r="C24" s="68">
        <v>5</v>
      </c>
      <c r="D24" s="23">
        <v>33</v>
      </c>
      <c r="E24" s="26" t="s">
        <v>265</v>
      </c>
      <c r="F24" s="111" t="s">
        <v>265</v>
      </c>
    </row>
    <row r="25" spans="1:6">
      <c r="A25" s="21" t="s">
        <v>84</v>
      </c>
      <c r="B25" s="17"/>
      <c r="C25" s="68">
        <v>7</v>
      </c>
      <c r="D25" s="23">
        <v>2</v>
      </c>
      <c r="E25" s="23">
        <f t="shared" ref="E25:E31" si="0">RANK(F25,F$7:F$71)-1</f>
        <v>8</v>
      </c>
      <c r="F25" s="69">
        <v>56</v>
      </c>
    </row>
    <row r="26" spans="1:6">
      <c r="A26" s="21" t="s">
        <v>82</v>
      </c>
      <c r="B26" s="17"/>
      <c r="C26" s="68">
        <v>24</v>
      </c>
      <c r="D26" s="23">
        <v>16</v>
      </c>
      <c r="E26" s="23">
        <f t="shared" si="0"/>
        <v>9</v>
      </c>
      <c r="F26" s="69">
        <v>54.716981132075468</v>
      </c>
    </row>
    <row r="27" spans="1:6">
      <c r="A27" s="21" t="s">
        <v>46</v>
      </c>
      <c r="B27" s="17"/>
      <c r="C27" s="68">
        <v>12</v>
      </c>
      <c r="D27" s="23">
        <v>9</v>
      </c>
      <c r="E27" s="23">
        <f t="shared" si="0"/>
        <v>10</v>
      </c>
      <c r="F27" s="69">
        <v>53.921568627450981</v>
      </c>
    </row>
    <row r="28" spans="1:6">
      <c r="A28" s="21"/>
      <c r="B28" s="17"/>
      <c r="C28" s="68"/>
      <c r="D28" s="23"/>
      <c r="E28" s="23"/>
      <c r="F28" s="69"/>
    </row>
    <row r="29" spans="1:6">
      <c r="A29" s="21" t="s">
        <v>83</v>
      </c>
      <c r="B29" s="17"/>
      <c r="C29" s="68">
        <v>10</v>
      </c>
      <c r="D29" s="23">
        <v>23</v>
      </c>
      <c r="E29" s="23">
        <f t="shared" si="0"/>
        <v>11</v>
      </c>
      <c r="F29" s="69">
        <v>51.282051282051277</v>
      </c>
    </row>
    <row r="30" spans="1:6">
      <c r="A30" s="21" t="s">
        <v>27</v>
      </c>
      <c r="B30" s="17"/>
      <c r="C30" s="68">
        <v>13</v>
      </c>
      <c r="D30" s="23">
        <v>10</v>
      </c>
      <c r="E30" s="23">
        <f t="shared" si="0"/>
        <v>12</v>
      </c>
      <c r="F30" s="69">
        <v>50.354314297624015</v>
      </c>
    </row>
    <row r="31" spans="1:6">
      <c r="A31" s="21" t="s">
        <v>54</v>
      </c>
      <c r="B31" s="17"/>
      <c r="C31" s="74" t="s">
        <v>265</v>
      </c>
      <c r="D31" s="26" t="s">
        <v>265</v>
      </c>
      <c r="E31" s="23">
        <f t="shared" si="0"/>
        <v>13</v>
      </c>
      <c r="F31" s="69">
        <v>49.453551912568308</v>
      </c>
    </row>
    <row r="32" spans="1:6">
      <c r="A32" s="21" t="s">
        <v>56</v>
      </c>
      <c r="B32" s="17"/>
      <c r="C32" s="68">
        <v>28</v>
      </c>
      <c r="D32" s="23">
        <v>15</v>
      </c>
      <c r="E32" s="26" t="s">
        <v>265</v>
      </c>
      <c r="F32" s="111" t="s">
        <v>265</v>
      </c>
    </row>
    <row r="33" spans="1:6">
      <c r="A33" s="21" t="s">
        <v>58</v>
      </c>
      <c r="B33" s="17"/>
      <c r="C33" s="68">
        <v>38</v>
      </c>
      <c r="D33" s="23">
        <v>20</v>
      </c>
      <c r="E33" s="26" t="s">
        <v>265</v>
      </c>
      <c r="F33" s="111" t="s">
        <v>265</v>
      </c>
    </row>
    <row r="34" spans="1:6">
      <c r="A34" s="21" t="s">
        <v>53</v>
      </c>
      <c r="B34" s="17"/>
      <c r="C34" s="68">
        <v>11</v>
      </c>
      <c r="D34" s="23">
        <v>14</v>
      </c>
      <c r="E34" s="23">
        <f>RANK(F34,F$7:F$71)-1</f>
        <v>14</v>
      </c>
      <c r="F34" s="69">
        <v>48.085106382978722</v>
      </c>
    </row>
    <row r="35" spans="1:6">
      <c r="A35" s="21" t="s">
        <v>60</v>
      </c>
      <c r="B35" s="17"/>
      <c r="C35" s="74" t="s">
        <v>265</v>
      </c>
      <c r="D35" s="26" t="s">
        <v>265</v>
      </c>
      <c r="E35" s="23">
        <f>RANK(F35,F$7:F$71)-1</f>
        <v>15</v>
      </c>
      <c r="F35" s="69">
        <v>46.855345911949684</v>
      </c>
    </row>
    <row r="36" spans="1:6">
      <c r="A36" s="21" t="s">
        <v>61</v>
      </c>
      <c r="B36" s="17"/>
      <c r="C36" s="68">
        <v>15</v>
      </c>
      <c r="D36" s="23">
        <v>39</v>
      </c>
      <c r="E36" s="26" t="s">
        <v>265</v>
      </c>
      <c r="F36" s="111" t="s">
        <v>265</v>
      </c>
    </row>
    <row r="37" spans="1:6">
      <c r="A37" s="21" t="s">
        <v>63</v>
      </c>
      <c r="B37" s="17"/>
      <c r="C37" s="68">
        <v>26</v>
      </c>
      <c r="D37" s="23">
        <v>34</v>
      </c>
      <c r="E37" s="26" t="s">
        <v>265</v>
      </c>
      <c r="F37" s="111" t="s">
        <v>265</v>
      </c>
    </row>
    <row r="38" spans="1:6">
      <c r="A38" s="21" t="s">
        <v>65</v>
      </c>
      <c r="B38" s="17"/>
      <c r="C38" s="68">
        <v>50</v>
      </c>
      <c r="D38" s="23">
        <v>13</v>
      </c>
      <c r="E38" s="26" t="s">
        <v>265</v>
      </c>
      <c r="F38" s="111" t="s">
        <v>265</v>
      </c>
    </row>
    <row r="39" spans="1:6">
      <c r="A39" s="21"/>
      <c r="B39" s="17"/>
      <c r="C39" s="68"/>
      <c r="D39" s="23"/>
      <c r="E39" s="26"/>
      <c r="F39" s="111"/>
    </row>
    <row r="40" spans="1:6">
      <c r="A40" s="21" t="s">
        <v>33</v>
      </c>
      <c r="B40" s="17"/>
      <c r="C40" s="68">
        <v>18</v>
      </c>
      <c r="D40" s="23">
        <v>21</v>
      </c>
      <c r="E40" s="23">
        <f>RANK(F40,F$7:F$71)-1</f>
        <v>16</v>
      </c>
      <c r="F40" s="69">
        <v>46.257796257796258</v>
      </c>
    </row>
    <row r="41" spans="1:6">
      <c r="A41" s="21" t="s">
        <v>69</v>
      </c>
      <c r="B41" s="17"/>
      <c r="C41" s="68">
        <v>16</v>
      </c>
      <c r="D41" s="23">
        <v>35</v>
      </c>
      <c r="E41" s="23">
        <f>RANK(F41,F$7:F$71)-1</f>
        <v>17</v>
      </c>
      <c r="F41" s="69">
        <v>45.639534883720927</v>
      </c>
    </row>
    <row r="42" spans="1:6">
      <c r="A42" s="21" t="s">
        <v>48</v>
      </c>
      <c r="B42" s="17"/>
      <c r="C42" s="68">
        <v>25</v>
      </c>
      <c r="D42" s="23">
        <v>37</v>
      </c>
      <c r="E42" s="23">
        <f>RANK(F42,F$7:F$71)-1</f>
        <v>18</v>
      </c>
      <c r="F42" s="69">
        <v>44.255319148936167</v>
      </c>
    </row>
    <row r="43" spans="1:6">
      <c r="A43" s="21" t="s">
        <v>80</v>
      </c>
      <c r="B43" s="17"/>
      <c r="C43" s="68">
        <v>20</v>
      </c>
      <c r="D43" s="23">
        <v>40</v>
      </c>
      <c r="E43" s="23">
        <f>RANK(F43,F$7:F$71)-1</f>
        <v>19</v>
      </c>
      <c r="F43" s="69">
        <v>44.019138755980862</v>
      </c>
    </row>
    <row r="44" spans="1:6">
      <c r="A44" s="21" t="s">
        <v>41</v>
      </c>
      <c r="B44" s="17"/>
      <c r="C44" s="74" t="s">
        <v>265</v>
      </c>
      <c r="D44" s="26" t="s">
        <v>265</v>
      </c>
      <c r="E44" s="23">
        <f>RANK(F44,F$7:F$71)-1</f>
        <v>20</v>
      </c>
      <c r="F44" s="69">
        <v>43.607705779334502</v>
      </c>
    </row>
    <row r="45" spans="1:6">
      <c r="A45" s="29" t="s">
        <v>42</v>
      </c>
      <c r="B45" s="17"/>
      <c r="C45" s="68">
        <v>19</v>
      </c>
      <c r="D45" s="23">
        <v>19</v>
      </c>
      <c r="E45" s="26" t="s">
        <v>265</v>
      </c>
      <c r="F45" s="111" t="s">
        <v>265</v>
      </c>
    </row>
    <row r="46" spans="1:6">
      <c r="A46" s="21" t="s">
        <v>44</v>
      </c>
      <c r="B46" s="17"/>
      <c r="C46" s="68">
        <v>49</v>
      </c>
      <c r="D46" s="23">
        <v>50</v>
      </c>
      <c r="E46" s="26" t="s">
        <v>265</v>
      </c>
      <c r="F46" s="111" t="s">
        <v>265</v>
      </c>
    </row>
    <row r="47" spans="1:6">
      <c r="A47" s="21"/>
      <c r="B47" s="17"/>
      <c r="C47" s="68"/>
      <c r="D47" s="23"/>
      <c r="E47" s="26"/>
      <c r="F47" s="111"/>
    </row>
    <row r="48" spans="1:6">
      <c r="A48" s="21" t="s">
        <v>76</v>
      </c>
      <c r="B48" s="17"/>
      <c r="C48" s="68">
        <v>47</v>
      </c>
      <c r="D48" s="23">
        <v>26</v>
      </c>
      <c r="E48" s="23">
        <f>RANK(F48,F$7:F$71)-1</f>
        <v>21</v>
      </c>
      <c r="F48" s="69">
        <v>43.349753694581281</v>
      </c>
    </row>
    <row r="49" spans="1:6">
      <c r="A49" s="21" t="s">
        <v>70</v>
      </c>
      <c r="B49" s="17"/>
      <c r="C49" s="68">
        <v>42</v>
      </c>
      <c r="D49" s="23">
        <v>24</v>
      </c>
      <c r="E49" s="23">
        <f>RANK(F49,F$7:F$71)-1</f>
        <v>22</v>
      </c>
      <c r="F49" s="69">
        <v>42.570281124497996</v>
      </c>
    </row>
    <row r="50" spans="1:6">
      <c r="A50" s="21" t="s">
        <v>75</v>
      </c>
      <c r="B50" s="17"/>
      <c r="C50" s="68">
        <v>17</v>
      </c>
      <c r="D50" s="23">
        <v>28</v>
      </c>
      <c r="E50" s="23">
        <f>RANK(F50,F$7:F$71)-1</f>
        <v>23</v>
      </c>
      <c r="F50" s="69">
        <v>41.96078431372549</v>
      </c>
    </row>
    <row r="51" spans="1:6">
      <c r="A51" s="21" t="s">
        <v>77</v>
      </c>
      <c r="B51" s="17"/>
      <c r="C51" s="68">
        <v>22</v>
      </c>
      <c r="D51" s="23">
        <v>31</v>
      </c>
      <c r="E51" s="23">
        <f>RANK(F51,F$7:F$71)-1</f>
        <v>24</v>
      </c>
      <c r="F51" s="69">
        <v>41.104294478527606</v>
      </c>
    </row>
    <row r="52" spans="1:6">
      <c r="A52" s="21" t="s">
        <v>21</v>
      </c>
      <c r="B52" s="17"/>
      <c r="C52" s="74" t="s">
        <v>265</v>
      </c>
      <c r="D52" s="26" t="s">
        <v>265</v>
      </c>
      <c r="E52" s="23">
        <f>RANK(F52,F$7:F$71)-1</f>
        <v>25</v>
      </c>
      <c r="F52" s="69">
        <v>40.655940594059402</v>
      </c>
    </row>
    <row r="53" spans="1:6">
      <c r="A53" s="21" t="s">
        <v>22</v>
      </c>
      <c r="B53" s="17"/>
      <c r="C53" s="68">
        <v>37</v>
      </c>
      <c r="D53" s="23">
        <v>29</v>
      </c>
      <c r="E53" s="26" t="s">
        <v>265</v>
      </c>
      <c r="F53" s="111" t="s">
        <v>265</v>
      </c>
    </row>
    <row r="54" spans="1:6">
      <c r="A54" s="21" t="s">
        <v>24</v>
      </c>
      <c r="B54" s="17"/>
      <c r="C54" s="68">
        <v>45</v>
      </c>
      <c r="D54" s="23">
        <v>41</v>
      </c>
      <c r="E54" s="26" t="s">
        <v>265</v>
      </c>
      <c r="F54" s="111" t="s">
        <v>265</v>
      </c>
    </row>
    <row r="55" spans="1:6">
      <c r="A55" s="21"/>
      <c r="B55" s="17"/>
      <c r="C55" s="68"/>
      <c r="D55" s="23"/>
      <c r="E55" s="26"/>
      <c r="F55" s="111"/>
    </row>
    <row r="56" spans="1:6">
      <c r="A56" s="21" t="s">
        <v>49</v>
      </c>
      <c r="B56" s="17"/>
      <c r="C56" s="68">
        <v>32</v>
      </c>
      <c r="D56" s="23">
        <v>22</v>
      </c>
      <c r="E56" s="23">
        <f t="shared" ref="E56:E71" si="1">RANK(F56,F$7:F$71)-1</f>
        <v>26</v>
      </c>
      <c r="F56" s="69">
        <v>39.652448657187996</v>
      </c>
    </row>
    <row r="57" spans="1:6">
      <c r="A57" s="21" t="s">
        <v>34</v>
      </c>
      <c r="B57" s="17"/>
      <c r="C57" s="68">
        <v>21</v>
      </c>
      <c r="D57" s="23">
        <v>12</v>
      </c>
      <c r="E57" s="23">
        <f t="shared" si="1"/>
        <v>27</v>
      </c>
      <c r="F57" s="69">
        <v>39.402427637721757</v>
      </c>
    </row>
    <row r="58" spans="1:6">
      <c r="A58" s="21" t="s">
        <v>50</v>
      </c>
      <c r="B58" s="17"/>
      <c r="C58" s="68">
        <v>23</v>
      </c>
      <c r="D58" s="23">
        <v>18</v>
      </c>
      <c r="E58" s="23">
        <f t="shared" si="1"/>
        <v>28</v>
      </c>
      <c r="F58" s="69">
        <v>39.294117647058826</v>
      </c>
    </row>
    <row r="59" spans="1:6">
      <c r="A59" s="21" t="s">
        <v>81</v>
      </c>
      <c r="B59" s="17"/>
      <c r="C59" s="68">
        <v>46</v>
      </c>
      <c r="D59" s="23">
        <v>49</v>
      </c>
      <c r="E59" s="23">
        <f t="shared" si="1"/>
        <v>29</v>
      </c>
      <c r="F59" s="69">
        <v>37.735849056603776</v>
      </c>
    </row>
    <row r="60" spans="1:6">
      <c r="A60" s="21" t="s">
        <v>67</v>
      </c>
      <c r="B60" s="17"/>
      <c r="C60" s="68">
        <v>29</v>
      </c>
      <c r="D60" s="23">
        <v>27</v>
      </c>
      <c r="E60" s="23">
        <f t="shared" si="1"/>
        <v>30</v>
      </c>
      <c r="F60" s="69">
        <v>36.200716845878134</v>
      </c>
    </row>
    <row r="61" spans="1:6">
      <c r="A61" s="21"/>
      <c r="B61" s="17"/>
      <c r="C61" s="68"/>
      <c r="D61" s="23"/>
      <c r="E61" s="23"/>
      <c r="F61" s="69"/>
    </row>
    <row r="62" spans="1:6">
      <c r="A62" s="21" t="s">
        <v>51</v>
      </c>
      <c r="B62" s="17"/>
      <c r="C62" s="68">
        <v>35</v>
      </c>
      <c r="D62" s="23">
        <v>47</v>
      </c>
      <c r="E62" s="23">
        <f t="shared" si="1"/>
        <v>31</v>
      </c>
      <c r="F62" s="69">
        <v>36.098310291858674</v>
      </c>
    </row>
    <row r="63" spans="1:6">
      <c r="A63" s="21" t="s">
        <v>35</v>
      </c>
      <c r="B63" s="17"/>
      <c r="C63" s="68">
        <v>44</v>
      </c>
      <c r="D63" s="23">
        <v>45</v>
      </c>
      <c r="E63" s="23">
        <f t="shared" si="1"/>
        <v>32</v>
      </c>
      <c r="F63" s="69">
        <v>35.346097201767307</v>
      </c>
    </row>
    <row r="64" spans="1:6">
      <c r="A64" s="21" t="s">
        <v>74</v>
      </c>
      <c r="B64" s="17"/>
      <c r="C64" s="68">
        <v>34</v>
      </c>
      <c r="D64" s="23">
        <v>38</v>
      </c>
      <c r="E64" s="23">
        <f t="shared" si="1"/>
        <v>33</v>
      </c>
      <c r="F64" s="69">
        <v>35.344827586206897</v>
      </c>
    </row>
    <row r="65" spans="1:6">
      <c r="A65" s="21" t="s">
        <v>71</v>
      </c>
      <c r="B65" s="17"/>
      <c r="C65" s="68">
        <v>43</v>
      </c>
      <c r="D65" s="23">
        <v>46</v>
      </c>
      <c r="E65" s="23">
        <f t="shared" si="1"/>
        <v>34</v>
      </c>
      <c r="F65" s="69">
        <v>35.16949152542373</v>
      </c>
    </row>
    <row r="66" spans="1:6">
      <c r="A66" s="21" t="s">
        <v>72</v>
      </c>
      <c r="B66" s="17"/>
      <c r="C66" s="68">
        <v>40</v>
      </c>
      <c r="D66" s="23">
        <v>44</v>
      </c>
      <c r="E66" s="23">
        <f t="shared" si="1"/>
        <v>35</v>
      </c>
      <c r="F66" s="69">
        <v>35.114503816793892</v>
      </c>
    </row>
    <row r="67" spans="1:6">
      <c r="A67" s="21"/>
      <c r="B67" s="17"/>
      <c r="C67" s="68"/>
      <c r="D67" s="23"/>
      <c r="E67" s="23"/>
      <c r="F67" s="69"/>
    </row>
    <row r="68" spans="1:6">
      <c r="A68" s="21" t="s">
        <v>68</v>
      </c>
      <c r="B68" s="17"/>
      <c r="C68" s="68">
        <v>33</v>
      </c>
      <c r="D68" s="23">
        <v>32</v>
      </c>
      <c r="E68" s="23">
        <f t="shared" si="1"/>
        <v>36</v>
      </c>
      <c r="F68" s="69">
        <v>34.913793103448278</v>
      </c>
    </row>
    <row r="69" spans="1:6">
      <c r="A69" s="21" t="s">
        <v>79</v>
      </c>
      <c r="B69" s="17"/>
      <c r="C69" s="68">
        <v>27</v>
      </c>
      <c r="D69" s="23">
        <v>11</v>
      </c>
      <c r="E69" s="23">
        <f t="shared" si="1"/>
        <v>37</v>
      </c>
      <c r="F69" s="69">
        <v>34.745762711864408</v>
      </c>
    </row>
    <row r="70" spans="1:6">
      <c r="A70" s="21" t="s">
        <v>52</v>
      </c>
      <c r="B70" s="17"/>
      <c r="C70" s="68">
        <v>39</v>
      </c>
      <c r="D70" s="23">
        <v>43</v>
      </c>
      <c r="E70" s="23">
        <f t="shared" si="1"/>
        <v>38</v>
      </c>
      <c r="F70" s="69">
        <v>34.549356223175963</v>
      </c>
    </row>
    <row r="71" spans="1:6">
      <c r="A71" s="21" t="s">
        <v>73</v>
      </c>
      <c r="B71" s="17"/>
      <c r="C71" s="68">
        <v>48</v>
      </c>
      <c r="D71" s="23">
        <v>48</v>
      </c>
      <c r="E71" s="23">
        <f t="shared" si="1"/>
        <v>39</v>
      </c>
      <c r="F71" s="69">
        <v>28.205128205128204</v>
      </c>
    </row>
    <row r="72" spans="1:6">
      <c r="A72" s="64"/>
      <c r="B72" s="11"/>
      <c r="C72" s="65"/>
      <c r="D72" s="66"/>
      <c r="E72" s="66"/>
      <c r="F72" s="67"/>
    </row>
    <row r="73" spans="1:6">
      <c r="A73" s="21" t="s">
        <v>86</v>
      </c>
      <c r="B73" s="38" t="s">
        <v>143</v>
      </c>
      <c r="C73" s="17"/>
      <c r="D73" s="17"/>
      <c r="E73" s="17"/>
      <c r="F73" s="39"/>
    </row>
    <row r="74" spans="1:6">
      <c r="A74" s="21" t="s">
        <v>88</v>
      </c>
      <c r="B74" s="40" t="s">
        <v>266</v>
      </c>
      <c r="C74" s="17"/>
      <c r="D74" s="17"/>
      <c r="E74" s="17"/>
      <c r="F74" s="39"/>
    </row>
    <row r="75" spans="1:6">
      <c r="A75" s="21" t="s">
        <v>90</v>
      </c>
      <c r="B75" s="112" t="s">
        <v>267</v>
      </c>
      <c r="C75" s="17"/>
      <c r="D75" s="17"/>
      <c r="E75" s="17"/>
      <c r="F75" s="39"/>
    </row>
    <row r="76" spans="1:6" ht="18" thickBot="1">
      <c r="A76" s="41"/>
      <c r="B76" s="113" t="s">
        <v>182</v>
      </c>
      <c r="C76" s="3"/>
      <c r="D76" s="3"/>
      <c r="E76" s="3"/>
      <c r="F76" s="114"/>
    </row>
    <row r="77" spans="1:6">
      <c r="A77" s="44"/>
    </row>
    <row r="81" spans="1:1">
      <c r="A81" s="44"/>
    </row>
    <row r="83" spans="1:1">
      <c r="A83" s="44"/>
    </row>
    <row r="85" spans="1:1">
      <c r="A85" s="44"/>
    </row>
    <row r="86" spans="1:1">
      <c r="A86" s="44"/>
    </row>
    <row r="87" spans="1:1">
      <c r="A87" s="44"/>
    </row>
    <row r="89" spans="1:1">
      <c r="A89" s="44"/>
    </row>
    <row r="91" spans="1:1">
      <c r="A91" s="44"/>
    </row>
    <row r="92" spans="1:1">
      <c r="A92" s="44"/>
    </row>
    <row r="93" spans="1:1">
      <c r="A93" s="44"/>
    </row>
    <row r="95" spans="1:1">
      <c r="A95" s="44"/>
    </row>
    <row r="97" spans="1:1">
      <c r="A97" s="44"/>
    </row>
    <row r="99" spans="1:1">
      <c r="A99" s="44"/>
    </row>
  </sheetData>
  <phoneticPr fontId="3"/>
  <pageMargins left="0.75" right="0.75" top="1" bottom="1" header="0.51200000000000001" footer="0.51200000000000001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28</vt:i4>
      </vt:variant>
    </vt:vector>
  </HeadingPairs>
  <TitlesOfParts>
    <vt:vector size="49" baseType="lpstr"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'19'!Print_Area_MI</vt:lpstr>
      <vt:lpstr>'20'!Print_Area_MI</vt:lpstr>
      <vt:lpstr>'21'!Print_Area_MI</vt:lpstr>
      <vt:lpstr>'22'!Print_Area_MI</vt:lpstr>
      <vt:lpstr>'23'!Print_Area_MI</vt:lpstr>
      <vt:lpstr>'24'!Print_Area_MI</vt:lpstr>
      <vt:lpstr>'7'!Print_Area_MI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2018-03-05T04:56:47Z</dcterms:created>
  <dcterms:modified xsi:type="dcterms:W3CDTF">2018-03-05T05:14:33Z</dcterms:modified>
</cp:coreProperties>
</file>