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8520" activeTab="15"/>
  </bookViews>
  <sheets>
    <sheet name="21" sheetId="20" r:id="rId1"/>
    <sheet name="20" sheetId="19" r:id="rId2"/>
    <sheet name="19" sheetId="18" r:id="rId3"/>
    <sheet name="18" sheetId="17" r:id="rId4"/>
    <sheet name="17" sheetId="16" r:id="rId5"/>
    <sheet name="16" sheetId="15" r:id="rId6"/>
    <sheet name="15" sheetId="13" r:id="rId7"/>
    <sheet name="14" sheetId="12" r:id="rId8"/>
    <sheet name="13" sheetId="11" r:id="rId9"/>
    <sheet name="12" sheetId="10" r:id="rId10"/>
    <sheet name="11" sheetId="9" r:id="rId11"/>
    <sheet name="10" sheetId="8" r:id="rId12"/>
    <sheet name="9" sheetId="7" r:id="rId13"/>
    <sheet name="8" sheetId="6" r:id="rId14"/>
    <sheet name="7" sheetId="5" r:id="rId15"/>
    <sheet name="6" sheetId="4" r:id="rId16"/>
  </sheets>
  <definedNames>
    <definedName name="_Fill" localSheetId="12" hidden="1">'9'!$E$27:$E$63</definedName>
    <definedName name="_Fill" hidden="1">#REF!</definedName>
    <definedName name="_Key1" localSheetId="11" hidden="1">#REF!</definedName>
    <definedName name="_Key1" localSheetId="10" hidden="1">#REF!</definedName>
    <definedName name="_Key1" localSheetId="9" hidden="1">#REF!</definedName>
    <definedName name="_Key1" localSheetId="8" hidden="1">#REF!</definedName>
    <definedName name="_Key1" localSheetId="7" hidden="1">#REF!</definedName>
    <definedName name="_Key1" localSheetId="6" hidden="1">#REF!</definedName>
    <definedName name="_Key1" localSheetId="5" hidden="1">#REF!</definedName>
    <definedName name="_Key1" localSheetId="4" hidden="1">#REF!</definedName>
    <definedName name="_Key1" localSheetId="3" hidden="1">#REF!</definedName>
    <definedName name="_Key1" localSheetId="2" hidden="1">#REF!</definedName>
    <definedName name="_Key1" localSheetId="1" hidden="1">'20'!$F$7:$F$63</definedName>
    <definedName name="_Key1" localSheetId="0" hidden="1">'21'!$F$7:$F$63</definedName>
    <definedName name="_Key1" localSheetId="14" hidden="1">#REF!</definedName>
    <definedName name="_Key1" localSheetId="13" hidden="1">#REF!</definedName>
    <definedName name="_Key1" localSheetId="12" hidden="1">'9'!$F$7</definedName>
    <definedName name="_Key1" hidden="1">#REF!</definedName>
    <definedName name="_Key2" localSheetId="11" hidden="1">#REF!</definedName>
    <definedName name="_Key2" localSheetId="10" hidden="1">#REF!</definedName>
    <definedName name="_Key2" localSheetId="9" hidden="1">#REF!</definedName>
    <definedName name="_Key2" localSheetId="8" hidden="1">#REF!</definedName>
    <definedName name="_Key2" localSheetId="7" hidden="1">#REF!</definedName>
    <definedName name="_Key2" localSheetId="6" hidden="1">#REF!</definedName>
    <definedName name="_Key2" localSheetId="5" hidden="1">#REF!</definedName>
    <definedName name="_Key2" localSheetId="2" hidden="1">#REF!</definedName>
    <definedName name="_Key2" localSheetId="1" hidden="1">'20'!#REF!</definedName>
    <definedName name="_Key2" localSheetId="0" hidden="1">'21'!#REF!</definedName>
    <definedName name="_Key2" localSheetId="14" hidden="1">#REF!</definedName>
    <definedName name="_Key2" localSheetId="13" hidden="1">#REF!</definedName>
    <definedName name="_Key2" localSheetId="12" hidden="1">'9'!#REF!</definedName>
    <definedName name="_Key2" hidden="1">#REF!</definedName>
    <definedName name="_Order1" localSheetId="4" hidden="1">255</definedName>
    <definedName name="_Order1" localSheetId="3" hidden="1">255</definedName>
    <definedName name="_Order1" hidden="1">0</definedName>
    <definedName name="_Order2" hidden="1">255</definedName>
    <definedName name="_Regression_Int" localSheetId="1" hidden="1">1</definedName>
    <definedName name="_Regression_Int" localSheetId="0" hidden="1">1</definedName>
    <definedName name="_Regression_Int" localSheetId="12" hidden="1">1</definedName>
    <definedName name="_Sort" localSheetId="11" hidden="1">#REF!</definedName>
    <definedName name="_Sort" localSheetId="10" hidden="1">#REF!</definedName>
    <definedName name="_Sort" localSheetId="9" hidden="1">#REF!</definedName>
    <definedName name="_Sort" localSheetId="8" hidden="1">#REF!</definedName>
    <definedName name="_Sort" localSheetId="7" hidden="1">#REF!</definedName>
    <definedName name="_Sort" localSheetId="6" hidden="1">#REF!</definedName>
    <definedName name="_Sort" localSheetId="5" hidden="1">#REF!</definedName>
    <definedName name="_Sort" localSheetId="4" hidden="1">#REF!</definedName>
    <definedName name="_Sort" localSheetId="3" hidden="1">#REF!</definedName>
    <definedName name="_Sort" localSheetId="2" hidden="1">#REF!</definedName>
    <definedName name="_Sort" localSheetId="1" hidden="1">'20'!$A$7:$F$63</definedName>
    <definedName name="_Sort" localSheetId="0" hidden="1">'21'!$A$7:$F$63</definedName>
    <definedName name="_Sort" localSheetId="14" hidden="1">#REF!</definedName>
    <definedName name="_Sort" localSheetId="13" hidden="1">#REF!</definedName>
    <definedName name="_Sort" hidden="1">#REF!</definedName>
    <definedName name="\a" localSheetId="11">#REF!</definedName>
    <definedName name="\a" localSheetId="10">#REF!</definedName>
    <definedName name="\a" localSheetId="9">#REF!</definedName>
    <definedName name="\a" localSheetId="8">#REF!</definedName>
    <definedName name="\a" localSheetId="7">#REF!</definedName>
    <definedName name="\a" localSheetId="6">#REF!</definedName>
    <definedName name="\a" localSheetId="5">#REF!</definedName>
    <definedName name="\a" localSheetId="4">#REF!</definedName>
    <definedName name="\a" localSheetId="3">#REF!</definedName>
    <definedName name="\a" localSheetId="2">#REF!</definedName>
    <definedName name="\a" localSheetId="1">'20'!#REF!</definedName>
    <definedName name="\a" localSheetId="0">'21'!#REF!</definedName>
    <definedName name="\a" localSheetId="14">#REF!</definedName>
    <definedName name="\a" localSheetId="13">#REF!</definedName>
    <definedName name="\a" localSheetId="12">'9'!#REF!</definedName>
    <definedName name="\a">#REF!</definedName>
    <definedName name="\b" localSheetId="11">#REF!</definedName>
    <definedName name="\b" localSheetId="10">#REF!</definedName>
    <definedName name="\b" localSheetId="9">#REF!</definedName>
    <definedName name="\b" localSheetId="8">#REF!</definedName>
    <definedName name="\b" localSheetId="7">#REF!</definedName>
    <definedName name="\b" localSheetId="6">#REF!</definedName>
    <definedName name="\b" localSheetId="5">#REF!</definedName>
    <definedName name="\b" localSheetId="4">#REF!</definedName>
    <definedName name="\b" localSheetId="3">#REF!</definedName>
    <definedName name="\b" localSheetId="2">#REF!</definedName>
    <definedName name="\b" localSheetId="1">'20'!#REF!</definedName>
    <definedName name="\b" localSheetId="0">'21'!#REF!</definedName>
    <definedName name="\b" localSheetId="14">#REF!</definedName>
    <definedName name="\b" localSheetId="13">#REF!</definedName>
    <definedName name="\b" localSheetId="12">'9'!#REF!</definedName>
    <definedName name="\b">#REF!</definedName>
    <definedName name="\c" localSheetId="11">#REF!</definedName>
    <definedName name="\c" localSheetId="10">#REF!</definedName>
    <definedName name="\c" localSheetId="9">#REF!</definedName>
    <definedName name="\c" localSheetId="8">#REF!</definedName>
    <definedName name="\c" localSheetId="7">#REF!</definedName>
    <definedName name="\c" localSheetId="6">#REF!</definedName>
    <definedName name="\c" localSheetId="5">#REF!</definedName>
    <definedName name="\c" localSheetId="4">#REF!</definedName>
    <definedName name="\c" localSheetId="3">#REF!</definedName>
    <definedName name="\c" localSheetId="2">#REF!</definedName>
    <definedName name="\c" localSheetId="1">'20'!#REF!</definedName>
    <definedName name="\c" localSheetId="0">'21'!#REF!</definedName>
    <definedName name="\c" localSheetId="14">#REF!</definedName>
    <definedName name="\c" localSheetId="13">#REF!</definedName>
    <definedName name="\c" localSheetId="12">'9'!#REF!</definedName>
    <definedName name="\c">#REF!</definedName>
    <definedName name="\d" localSheetId="11">#REF!</definedName>
    <definedName name="\d" localSheetId="10">#REF!</definedName>
    <definedName name="\d" localSheetId="9">#REF!</definedName>
    <definedName name="\d" localSheetId="8">#REF!</definedName>
    <definedName name="\d" localSheetId="7">#REF!</definedName>
    <definedName name="\d" localSheetId="6">#REF!</definedName>
    <definedName name="\d" localSheetId="5">#REF!</definedName>
    <definedName name="\d" localSheetId="4">#REF!</definedName>
    <definedName name="\d" localSheetId="3">#REF!</definedName>
    <definedName name="\d" localSheetId="2">#REF!</definedName>
    <definedName name="\d" localSheetId="1">'20'!#REF!</definedName>
    <definedName name="\d" localSheetId="0">'21'!#REF!</definedName>
    <definedName name="\d" localSheetId="14">#REF!</definedName>
    <definedName name="\d" localSheetId="13">#REF!</definedName>
    <definedName name="\d" localSheetId="12">'9'!#REF!</definedName>
    <definedName name="\d">#REF!</definedName>
    <definedName name="\e" localSheetId="11">#REF!</definedName>
    <definedName name="\e" localSheetId="10">#REF!</definedName>
    <definedName name="\e" localSheetId="9">#REF!</definedName>
    <definedName name="\e" localSheetId="8">#REF!</definedName>
    <definedName name="\e" localSheetId="7">#REF!</definedName>
    <definedName name="\e" localSheetId="6">#REF!</definedName>
    <definedName name="\e" localSheetId="5">#REF!</definedName>
    <definedName name="\e" localSheetId="4">#REF!</definedName>
    <definedName name="\e" localSheetId="3">#REF!</definedName>
    <definedName name="\e" localSheetId="2">#REF!</definedName>
    <definedName name="\e" localSheetId="1">'20'!#REF!</definedName>
    <definedName name="\e" localSheetId="0">'21'!#REF!</definedName>
    <definedName name="\e" localSheetId="14">#REF!</definedName>
    <definedName name="\e" localSheetId="13">#REF!</definedName>
    <definedName name="\e" localSheetId="12">'9'!#REF!</definedName>
    <definedName name="\e">#REF!</definedName>
    <definedName name="\f" localSheetId="11">#REF!</definedName>
    <definedName name="\f" localSheetId="10">#REF!</definedName>
    <definedName name="\f" localSheetId="9">#REF!</definedName>
    <definedName name="\f" localSheetId="8">#REF!</definedName>
    <definedName name="\f" localSheetId="7">#REF!</definedName>
    <definedName name="\f" localSheetId="6">#REF!</definedName>
    <definedName name="\f" localSheetId="5">#REF!</definedName>
    <definedName name="\f" localSheetId="4">#REF!</definedName>
    <definedName name="\f" localSheetId="3">#REF!</definedName>
    <definedName name="\f" localSheetId="2">#REF!</definedName>
    <definedName name="\f" localSheetId="1">'20'!#REF!</definedName>
    <definedName name="\f" localSheetId="0">'21'!#REF!</definedName>
    <definedName name="\f" localSheetId="14">#REF!</definedName>
    <definedName name="\f" localSheetId="13">#REF!</definedName>
    <definedName name="\f" localSheetId="12">'9'!#REF!</definedName>
    <definedName name="\f">#REF!</definedName>
    <definedName name="\k" localSheetId="11">#REF!</definedName>
    <definedName name="\k" localSheetId="10">#REF!</definedName>
    <definedName name="\k" localSheetId="9">#REF!</definedName>
    <definedName name="\k" localSheetId="8">#REF!</definedName>
    <definedName name="\k" localSheetId="7">#REF!</definedName>
    <definedName name="\k" localSheetId="6">#REF!</definedName>
    <definedName name="\k" localSheetId="5">#REF!</definedName>
    <definedName name="\k" localSheetId="4">#REF!</definedName>
    <definedName name="\k" localSheetId="3">#REF!</definedName>
    <definedName name="\k" localSheetId="2">#REF!</definedName>
    <definedName name="\k" localSheetId="1">'20'!#REF!</definedName>
    <definedName name="\k" localSheetId="0">'21'!#REF!</definedName>
    <definedName name="\k" localSheetId="14">#REF!</definedName>
    <definedName name="\k" localSheetId="13">#REF!</definedName>
    <definedName name="\k" localSheetId="12">'9'!#REF!</definedName>
    <definedName name="\k">#REF!</definedName>
    <definedName name="\p" localSheetId="11">#REF!</definedName>
    <definedName name="\p" localSheetId="10">#REF!</definedName>
    <definedName name="\p" localSheetId="9">#REF!</definedName>
    <definedName name="\p" localSheetId="8">#REF!</definedName>
    <definedName name="\p" localSheetId="7">#REF!</definedName>
    <definedName name="\p" localSheetId="6">#REF!</definedName>
    <definedName name="\p" localSheetId="5">#REF!</definedName>
    <definedName name="\p" localSheetId="4">#REF!</definedName>
    <definedName name="\p" localSheetId="3">#REF!</definedName>
    <definedName name="\p" localSheetId="2">#REF!</definedName>
    <definedName name="\p" localSheetId="1">'20'!#REF!</definedName>
    <definedName name="\p" localSheetId="0">'21'!#REF!</definedName>
    <definedName name="\p" localSheetId="14">#REF!</definedName>
    <definedName name="\p" localSheetId="13">#REF!</definedName>
    <definedName name="\p" localSheetId="12">'9'!#REF!</definedName>
    <definedName name="\p">#REF!</definedName>
    <definedName name="H7県別">#N/A</definedName>
    <definedName name="H8県別">#N/A</definedName>
    <definedName name="H9県別">#N/A</definedName>
    <definedName name="_xlnm.Print_Area" localSheetId="11">'10'!$A$1:$F$70</definedName>
    <definedName name="_xlnm.Print_Area" localSheetId="10">'11'!$A$1:$F$71</definedName>
    <definedName name="_xlnm.Print_Area" localSheetId="9">'12'!$A$1:$F$71</definedName>
    <definedName name="_xlnm.Print_Area" localSheetId="8">'13'!$A$1:$F$71</definedName>
    <definedName name="_xlnm.Print_Area" localSheetId="7">'14'!$A$1:$F$71</definedName>
    <definedName name="_xlnm.Print_Area" localSheetId="6">'15'!$A$1:$F$71</definedName>
    <definedName name="_xlnm.Print_Area" localSheetId="5">'16'!$A$1:$F$71</definedName>
    <definedName name="_xlnm.Print_Area" localSheetId="4">'17'!$A$1:$F$71</definedName>
    <definedName name="_xlnm.Print_Area" localSheetId="3">'18'!$A$1:$F$71</definedName>
    <definedName name="_xlnm.Print_Area" localSheetId="2">'19'!$A$1:$F$71</definedName>
    <definedName name="_xlnm.Print_Area" localSheetId="1">'20'!$A$1:$F$71</definedName>
    <definedName name="_xlnm.Print_Area" localSheetId="0">'21'!$A$1:$F$71</definedName>
    <definedName name="_xlnm.Print_Area" localSheetId="15">'6'!$A$1:$F$71</definedName>
    <definedName name="_xlnm.Print_Area" localSheetId="14">'7'!$A$1:$F$71</definedName>
    <definedName name="_xlnm.Print_Area" localSheetId="13">'8'!$A$1:$F$71</definedName>
    <definedName name="_xlnm.Print_Area" localSheetId="12">'9'!$A$1:$F$71</definedName>
    <definedName name="Print_Area_MI" localSheetId="1">'20'!$A$1:$F$72</definedName>
    <definedName name="Print_Area_MI" localSheetId="0">'21'!$A$1:$F$72</definedName>
    <definedName name="Print_Area_MI" localSheetId="12">'9'!$A$1:$F$72</definedName>
    <definedName name="範囲">#N/A</definedName>
  </definedNames>
  <calcPr calcId="145621"/>
</workbook>
</file>

<file path=xl/calcChain.xml><?xml version="1.0" encoding="utf-8"?>
<calcChain xmlns="http://schemas.openxmlformats.org/spreadsheetml/2006/main">
  <c r="E63" i="18" l="1"/>
  <c r="E62" i="18"/>
  <c r="E60" i="18"/>
  <c r="E59" i="18"/>
  <c r="E58" i="18"/>
  <c r="E57" i="18"/>
  <c r="E56" i="18"/>
  <c r="E54" i="18"/>
  <c r="E53" i="18"/>
  <c r="E52" i="18"/>
  <c r="E51" i="18"/>
  <c r="E50" i="18"/>
  <c r="E48" i="18"/>
  <c r="E47" i="18"/>
  <c r="E45" i="18"/>
  <c r="E44" i="18"/>
  <c r="E43" i="18"/>
  <c r="E41" i="18"/>
  <c r="E40" i="18"/>
  <c r="E39" i="18"/>
  <c r="E38" i="18"/>
  <c r="E37" i="18"/>
  <c r="E35" i="18"/>
  <c r="E34" i="18"/>
  <c r="E33" i="18"/>
  <c r="E32" i="18"/>
  <c r="E31" i="18"/>
  <c r="E29" i="18"/>
  <c r="E28" i="18"/>
  <c r="E27" i="18"/>
  <c r="E26" i="18"/>
  <c r="E25" i="18"/>
  <c r="E23" i="18"/>
  <c r="E22" i="18"/>
  <c r="E21" i="18"/>
  <c r="E20" i="18"/>
  <c r="E19" i="18"/>
  <c r="E17" i="18"/>
  <c r="E16" i="18"/>
  <c r="E15" i="18"/>
  <c r="E14" i="18"/>
  <c r="E13" i="18"/>
  <c r="E11" i="18"/>
  <c r="E10" i="18"/>
  <c r="E9" i="18"/>
  <c r="E8" i="18"/>
  <c r="E7" i="18"/>
  <c r="E63" i="17"/>
  <c r="E62" i="17"/>
  <c r="E60" i="17"/>
  <c r="E59" i="17"/>
  <c r="E58" i="17"/>
  <c r="E57" i="17"/>
  <c r="E56" i="17"/>
  <c r="E54" i="17"/>
  <c r="E53" i="17"/>
  <c r="E52" i="17"/>
  <c r="E51" i="17"/>
  <c r="E50" i="17"/>
  <c r="E48" i="17"/>
  <c r="E47" i="17"/>
  <c r="E46" i="17"/>
  <c r="E45" i="17"/>
  <c r="E44" i="17"/>
  <c r="E42" i="17"/>
  <c r="E41" i="17"/>
  <c r="E40" i="17"/>
  <c r="E39" i="17"/>
  <c r="E38" i="17"/>
  <c r="E36" i="17"/>
  <c r="E35" i="17"/>
  <c r="E34" i="17"/>
  <c r="E33" i="17"/>
  <c r="E32" i="17"/>
  <c r="E30" i="17"/>
  <c r="E29" i="17"/>
  <c r="E28" i="17"/>
  <c r="E27" i="17"/>
  <c r="E26" i="17"/>
  <c r="E24" i="17"/>
  <c r="E22" i="17"/>
  <c r="E21" i="17"/>
  <c r="E20" i="17"/>
  <c r="E19" i="17"/>
  <c r="E17" i="17"/>
  <c r="E16" i="17"/>
  <c r="E15" i="17"/>
  <c r="E14" i="17"/>
  <c r="E13" i="17"/>
  <c r="E11" i="17"/>
  <c r="E10" i="17"/>
  <c r="E9" i="17"/>
  <c r="E8" i="17"/>
  <c r="E7" i="17"/>
  <c r="E63" i="16"/>
  <c r="E62" i="16"/>
  <c r="E60" i="16"/>
  <c r="E59" i="16"/>
  <c r="E58" i="16"/>
  <c r="E57" i="16"/>
  <c r="E56" i="16"/>
  <c r="E54" i="16"/>
  <c r="E53" i="16"/>
  <c r="E52" i="16"/>
  <c r="E51" i="16"/>
  <c r="E50" i="16"/>
  <c r="E48" i="16"/>
  <c r="E47" i="16"/>
  <c r="E46" i="16"/>
  <c r="E45" i="16"/>
  <c r="E44" i="16"/>
  <c r="E42" i="16"/>
  <c r="E40" i="16"/>
  <c r="E39" i="16"/>
  <c r="E38" i="16"/>
  <c r="E37" i="16"/>
  <c r="E35" i="16"/>
  <c r="E34" i="16"/>
  <c r="E33" i="16"/>
  <c r="E32" i="16"/>
  <c r="E31" i="16"/>
  <c r="E29" i="16"/>
  <c r="E28" i="16"/>
  <c r="E27" i="16"/>
  <c r="E26" i="16"/>
  <c r="E25" i="16"/>
  <c r="E23" i="16"/>
  <c r="E22" i="16"/>
  <c r="E21" i="16"/>
  <c r="E20" i="16"/>
  <c r="E19" i="16"/>
  <c r="E17" i="16"/>
  <c r="E16" i="16"/>
  <c r="E15" i="16"/>
  <c r="E14" i="16"/>
  <c r="E13" i="16"/>
  <c r="E11" i="16"/>
  <c r="E10" i="16"/>
  <c r="E9" i="16"/>
  <c r="E8" i="16"/>
  <c r="E7" i="16"/>
  <c r="E63" i="15"/>
  <c r="E62" i="15"/>
  <c r="E60" i="15"/>
  <c r="E59" i="15"/>
  <c r="E58" i="15"/>
  <c r="E57" i="15"/>
  <c r="E56" i="15"/>
  <c r="E54" i="15"/>
  <c r="E53" i="15"/>
  <c r="E52" i="15"/>
  <c r="E51" i="15"/>
  <c r="E50" i="15"/>
  <c r="E48" i="15"/>
  <c r="E47" i="15"/>
  <c r="E46" i="15"/>
  <c r="E45" i="15"/>
  <c r="E44" i="15"/>
  <c r="E42" i="15"/>
  <c r="E41" i="15"/>
  <c r="E40" i="15"/>
  <c r="E39" i="15"/>
  <c r="E38" i="15"/>
  <c r="E36" i="15"/>
  <c r="E35" i="15"/>
  <c r="E34" i="15"/>
  <c r="E33" i="15"/>
  <c r="E32" i="15"/>
  <c r="E30" i="15"/>
  <c r="E29" i="15"/>
  <c r="E28" i="15"/>
  <c r="E27" i="15"/>
  <c r="E26" i="15"/>
  <c r="E24" i="15"/>
  <c r="E22" i="15"/>
  <c r="E21" i="15"/>
  <c r="E20" i="15"/>
  <c r="E19" i="15"/>
  <c r="E17" i="15"/>
  <c r="E16" i="15"/>
  <c r="E15" i="15"/>
  <c r="E14" i="15"/>
  <c r="E13" i="15"/>
  <c r="E11" i="15"/>
  <c r="E10" i="15"/>
  <c r="E9" i="15"/>
  <c r="E8" i="15"/>
  <c r="E7" i="15"/>
  <c r="E63" i="13"/>
  <c r="E62" i="13"/>
  <c r="E60" i="13"/>
  <c r="E59" i="13"/>
  <c r="E58" i="13"/>
  <c r="E57" i="13"/>
  <c r="E56" i="13"/>
  <c r="E54" i="13"/>
  <c r="E53" i="13"/>
  <c r="E52" i="13"/>
  <c r="E51" i="13"/>
  <c r="E50" i="13"/>
  <c r="E48" i="13"/>
  <c r="E47" i="13"/>
  <c r="E46" i="13"/>
  <c r="E45" i="13"/>
  <c r="E44" i="13"/>
  <c r="E42" i="13"/>
  <c r="E41" i="13"/>
  <c r="E40" i="13"/>
  <c r="E39" i="13"/>
  <c r="E38" i="13"/>
  <c r="E36" i="13"/>
  <c r="E35" i="13"/>
  <c r="E34" i="13"/>
  <c r="E33" i="13"/>
  <c r="E32" i="13"/>
  <c r="E30" i="13"/>
  <c r="E29" i="13"/>
  <c r="E28" i="13"/>
  <c r="E27" i="13"/>
  <c r="E26" i="13"/>
  <c r="E24" i="13"/>
  <c r="E23" i="13"/>
  <c r="E22" i="13"/>
  <c r="E21" i="13"/>
  <c r="E20" i="13"/>
  <c r="E17" i="13"/>
  <c r="E16" i="13"/>
  <c r="E15" i="13"/>
  <c r="E14" i="13"/>
  <c r="E13" i="13"/>
  <c r="E11" i="13"/>
  <c r="E10" i="13"/>
  <c r="E9" i="13"/>
  <c r="E8" i="13"/>
  <c r="E7" i="13"/>
  <c r="E63" i="12"/>
  <c r="E62" i="12"/>
  <c r="E60" i="12"/>
  <c r="E59" i="12"/>
  <c r="E58" i="12"/>
  <c r="E57" i="12"/>
  <c r="E56" i="12"/>
  <c r="E54" i="12"/>
  <c r="E53" i="12"/>
  <c r="E52" i="12"/>
  <c r="E51" i="12"/>
  <c r="E50" i="12"/>
  <c r="E48" i="12"/>
  <c r="E47" i="12"/>
  <c r="E46" i="12"/>
  <c r="E45" i="12"/>
  <c r="E44" i="12"/>
  <c r="E42" i="12"/>
  <c r="E41" i="12"/>
  <c r="E40" i="12"/>
  <c r="E39" i="12"/>
  <c r="E38" i="12"/>
  <c r="E36" i="12"/>
  <c r="E35" i="12"/>
  <c r="E34" i="12"/>
  <c r="E33" i="12"/>
  <c r="E32" i="12"/>
  <c r="E30" i="12"/>
  <c r="E29" i="12"/>
  <c r="E28" i="12"/>
  <c r="E27" i="12"/>
  <c r="E26" i="12"/>
  <c r="E24" i="12"/>
  <c r="E23" i="12"/>
  <c r="E22" i="12"/>
  <c r="E21" i="12"/>
  <c r="E20" i="12"/>
  <c r="E17" i="12"/>
  <c r="E16" i="12"/>
  <c r="E15" i="12"/>
  <c r="E14" i="12"/>
  <c r="E13" i="12"/>
  <c r="E11" i="12"/>
  <c r="E10" i="12"/>
  <c r="E9" i="12"/>
  <c r="E8" i="12"/>
  <c r="E7" i="12"/>
  <c r="E63" i="11"/>
  <c r="E62" i="11"/>
  <c r="E60" i="11"/>
  <c r="E59" i="11"/>
  <c r="E58" i="11"/>
  <c r="E57" i="11"/>
  <c r="E56" i="11"/>
  <c r="E54" i="11"/>
  <c r="E53" i="11"/>
  <c r="E52" i="11"/>
  <c r="E51" i="11"/>
  <c r="E50" i="11"/>
  <c r="E47" i="11"/>
  <c r="E46" i="11"/>
  <c r="E45" i="11"/>
  <c r="E44" i="11"/>
  <c r="E43" i="11"/>
  <c r="E41" i="11"/>
  <c r="E40" i="11"/>
  <c r="E39" i="11"/>
  <c r="E38" i="11"/>
  <c r="E37" i="11"/>
  <c r="E35" i="11"/>
  <c r="E34" i="11"/>
  <c r="E33" i="11"/>
  <c r="E32" i="11"/>
  <c r="E31" i="11"/>
  <c r="E29" i="11"/>
  <c r="E28" i="11"/>
  <c r="E27" i="11"/>
  <c r="E26" i="11"/>
  <c r="E25" i="11"/>
  <c r="E23" i="11"/>
  <c r="E22" i="11"/>
  <c r="E21" i="11"/>
  <c r="E20" i="11"/>
  <c r="E19" i="11"/>
  <c r="E17" i="11"/>
  <c r="E16" i="11"/>
  <c r="E15" i="11"/>
  <c r="E14" i="11"/>
  <c r="E13" i="11"/>
  <c r="E11" i="11"/>
  <c r="E10" i="11"/>
  <c r="E9" i="11"/>
  <c r="E8" i="11"/>
  <c r="E7" i="11"/>
  <c r="E63" i="10"/>
  <c r="E62" i="10"/>
  <c r="E60" i="10"/>
  <c r="E59" i="10"/>
  <c r="E58" i="10"/>
  <c r="E57" i="10"/>
  <c r="E56" i="10"/>
  <c r="E54" i="10"/>
  <c r="E53" i="10"/>
  <c r="E52" i="10"/>
  <c r="E51" i="10"/>
  <c r="E50" i="10"/>
  <c r="E47" i="10"/>
  <c r="E46" i="10"/>
  <c r="E45" i="10"/>
  <c r="E44" i="10"/>
  <c r="E43" i="10"/>
  <c r="E41" i="10"/>
  <c r="E40" i="10"/>
  <c r="E39" i="10"/>
  <c r="E38" i="10"/>
  <c r="E37" i="10"/>
  <c r="E35" i="10"/>
  <c r="E34" i="10"/>
  <c r="E33" i="10"/>
  <c r="E32" i="10"/>
  <c r="E31" i="10"/>
  <c r="E29" i="10"/>
  <c r="E28" i="10"/>
  <c r="E27" i="10"/>
  <c r="E26" i="10"/>
  <c r="E25" i="10"/>
  <c r="E23" i="10"/>
  <c r="E22" i="10"/>
  <c r="E21" i="10"/>
  <c r="E20" i="10"/>
  <c r="E19" i="10"/>
  <c r="E17" i="10"/>
  <c r="E16" i="10"/>
  <c r="E15" i="10"/>
  <c r="E14" i="10"/>
  <c r="E13" i="10"/>
  <c r="E11" i="10"/>
  <c r="E10" i="10"/>
  <c r="E9" i="10"/>
  <c r="E8" i="10"/>
  <c r="E7" i="10"/>
  <c r="E63" i="9"/>
  <c r="E62" i="9"/>
  <c r="E60" i="9"/>
  <c r="E59" i="9"/>
  <c r="E58" i="9"/>
  <c r="E57" i="9"/>
  <c r="E56" i="9"/>
  <c r="E54" i="9"/>
  <c r="E53" i="9"/>
  <c r="E52" i="9"/>
  <c r="E51" i="9"/>
  <c r="E50" i="9"/>
  <c r="E48" i="9"/>
  <c r="E47" i="9"/>
  <c r="E46" i="9"/>
  <c r="E45" i="9"/>
  <c r="E44" i="9"/>
  <c r="E42" i="9"/>
  <c r="E41" i="9"/>
  <c r="E40" i="9"/>
  <c r="E39" i="9"/>
  <c r="E38" i="9"/>
  <c r="E36" i="9"/>
  <c r="E34" i="9"/>
  <c r="E33" i="9"/>
  <c r="E32" i="9"/>
  <c r="E31" i="9"/>
  <c r="E29" i="9"/>
  <c r="E28" i="9"/>
  <c r="E27" i="9"/>
  <c r="E26" i="9"/>
  <c r="E25" i="9"/>
  <c r="E23" i="9"/>
  <c r="E22" i="9"/>
  <c r="E21" i="9"/>
  <c r="E20" i="9"/>
  <c r="E19" i="9"/>
  <c r="E17" i="9"/>
  <c r="E16" i="9"/>
  <c r="E15" i="9"/>
  <c r="E14" i="9"/>
  <c r="E13" i="9"/>
  <c r="E11" i="9"/>
  <c r="E10" i="9"/>
  <c r="E9" i="9"/>
  <c r="E8" i="9"/>
  <c r="E7" i="9"/>
  <c r="E63" i="8"/>
  <c r="E62" i="8"/>
  <c r="E60" i="8"/>
  <c r="E59" i="8"/>
  <c r="E58" i="8"/>
  <c r="E57" i="8"/>
  <c r="E56" i="8"/>
  <c r="E54" i="8"/>
  <c r="E53" i="8"/>
  <c r="E52" i="8"/>
  <c r="E51" i="8"/>
  <c r="E50" i="8"/>
  <c r="E48" i="8"/>
  <c r="E47" i="8"/>
  <c r="E46" i="8"/>
  <c r="E45" i="8"/>
  <c r="E44" i="8"/>
  <c r="E42" i="8"/>
  <c r="E41" i="8"/>
  <c r="E40" i="8"/>
  <c r="E39" i="8"/>
  <c r="E38" i="8"/>
  <c r="E36" i="8"/>
  <c r="E35" i="8"/>
  <c r="E34" i="8"/>
  <c r="E33" i="8"/>
  <c r="E32" i="8"/>
  <c r="E30" i="8"/>
  <c r="E29" i="8"/>
  <c r="E28" i="8"/>
  <c r="E27" i="8"/>
  <c r="E26" i="8"/>
  <c r="E24" i="8"/>
  <c r="E23" i="8"/>
  <c r="E22" i="8"/>
  <c r="E20" i="8"/>
  <c r="E19" i="8"/>
  <c r="E17" i="8"/>
  <c r="E16" i="8"/>
  <c r="E15" i="8"/>
  <c r="E14" i="8"/>
  <c r="E13" i="8"/>
  <c r="E11" i="8"/>
  <c r="E10" i="8"/>
  <c r="E9" i="8"/>
  <c r="E8" i="8"/>
  <c r="E7" i="8"/>
  <c r="E63" i="7"/>
  <c r="E62" i="7"/>
  <c r="E60" i="7"/>
  <c r="E59" i="7"/>
  <c r="E58" i="7"/>
  <c r="E57" i="7"/>
  <c r="E56" i="7"/>
  <c r="E54" i="7"/>
  <c r="E53" i="7"/>
  <c r="E52" i="7"/>
  <c r="E51" i="7"/>
  <c r="E50" i="7"/>
  <c r="E48" i="7"/>
  <c r="E47" i="7"/>
  <c r="E46" i="7"/>
  <c r="E45" i="7"/>
  <c r="E44" i="7"/>
  <c r="E42" i="7"/>
  <c r="E41" i="7"/>
  <c r="E40" i="7"/>
  <c r="E39" i="7"/>
  <c r="E38" i="7"/>
  <c r="E36" i="7"/>
  <c r="E35" i="7"/>
  <c r="E34" i="7"/>
  <c r="E33" i="7"/>
  <c r="E32" i="7"/>
  <c r="E30" i="7"/>
  <c r="E29" i="7"/>
  <c r="E28" i="7"/>
  <c r="E26" i="7"/>
  <c r="E25" i="7"/>
  <c r="E23" i="7"/>
  <c r="E22" i="7"/>
  <c r="E21" i="7"/>
  <c r="E20" i="7"/>
  <c r="E19" i="7"/>
  <c r="E17" i="7"/>
  <c r="E16" i="7"/>
  <c r="E15" i="7"/>
  <c r="E14" i="7"/>
  <c r="E13" i="7"/>
  <c r="E11" i="7"/>
  <c r="E10" i="7"/>
  <c r="E9" i="7"/>
  <c r="E8" i="7"/>
  <c r="E7" i="7"/>
  <c r="E63" i="6"/>
  <c r="E62" i="6"/>
  <c r="E60" i="6"/>
  <c r="E59" i="6"/>
  <c r="E58" i="6"/>
  <c r="E57" i="6"/>
  <c r="E56" i="6"/>
  <c r="E54" i="6"/>
  <c r="E53" i="6"/>
  <c r="E52" i="6"/>
  <c r="E51" i="6"/>
  <c r="E50" i="6"/>
  <c r="E48" i="6"/>
  <c r="E47" i="6"/>
  <c r="E46" i="6"/>
  <c r="E45" i="6"/>
  <c r="E44" i="6"/>
  <c r="E42" i="6"/>
  <c r="E41" i="6"/>
  <c r="E40" i="6"/>
  <c r="E39" i="6"/>
  <c r="E38" i="6"/>
  <c r="E36" i="6"/>
  <c r="E35" i="6"/>
  <c r="E34" i="6"/>
  <c r="E33" i="6"/>
  <c r="E32" i="6"/>
  <c r="E30" i="6"/>
  <c r="E29" i="6"/>
  <c r="E28" i="6"/>
  <c r="E27" i="6"/>
  <c r="E25" i="6"/>
  <c r="E23" i="6"/>
  <c r="E22" i="6"/>
  <c r="E21" i="6"/>
  <c r="E20" i="6"/>
  <c r="E19" i="6"/>
  <c r="E17" i="6"/>
  <c r="E16" i="6"/>
  <c r="E15" i="6"/>
  <c r="E14" i="6"/>
  <c r="E13" i="6"/>
  <c r="E11" i="6"/>
  <c r="E10" i="6"/>
  <c r="E9" i="6"/>
  <c r="E8" i="6"/>
  <c r="E7" i="6"/>
  <c r="E63" i="5"/>
  <c r="E62" i="5"/>
  <c r="E60" i="5"/>
  <c r="E59" i="5"/>
  <c r="E58" i="5"/>
  <c r="E57" i="5"/>
  <c r="E56" i="5"/>
  <c r="E54" i="5"/>
  <c r="E53" i="5"/>
  <c r="E52" i="5"/>
  <c r="E51" i="5"/>
  <c r="E50" i="5"/>
  <c r="E48" i="5"/>
  <c r="E47" i="5"/>
  <c r="E46" i="5"/>
  <c r="E45" i="5"/>
  <c r="E44" i="5"/>
  <c r="E42" i="5"/>
  <c r="E41" i="5"/>
  <c r="E40" i="5"/>
  <c r="E39" i="5"/>
  <c r="E38" i="5"/>
  <c r="E36" i="5"/>
  <c r="E35" i="5"/>
  <c r="E34" i="5"/>
  <c r="E33" i="5"/>
  <c r="E32" i="5"/>
  <c r="E30" i="5"/>
  <c r="E29" i="5"/>
  <c r="E28" i="5"/>
  <c r="E27" i="5"/>
  <c r="E26" i="5"/>
  <c r="E24" i="5"/>
  <c r="E23" i="5"/>
  <c r="E22" i="5"/>
  <c r="E21" i="5"/>
  <c r="E20" i="5"/>
  <c r="E17" i="5"/>
  <c r="E16" i="5"/>
  <c r="E15" i="5"/>
  <c r="E14" i="5"/>
  <c r="E13" i="5"/>
  <c r="E11" i="5"/>
  <c r="E10" i="5"/>
  <c r="E9" i="5"/>
  <c r="E8" i="5"/>
  <c r="E7" i="5"/>
  <c r="E62" i="4"/>
  <c r="E61" i="4"/>
  <c r="E59" i="4"/>
  <c r="E58" i="4"/>
  <c r="E57" i="4"/>
  <c r="E56" i="4"/>
  <c r="E55" i="4"/>
  <c r="E53" i="4"/>
  <c r="E52" i="4"/>
  <c r="E51" i="4"/>
  <c r="E50" i="4"/>
  <c r="E49" i="4"/>
  <c r="E47" i="4"/>
  <c r="E46" i="4"/>
  <c r="E45" i="4"/>
  <c r="E44" i="4"/>
  <c r="E43" i="4"/>
  <c r="E41" i="4"/>
  <c r="E40" i="4"/>
  <c r="E39" i="4"/>
  <c r="E38" i="4"/>
  <c r="E37" i="4"/>
  <c r="E35" i="4"/>
  <c r="E34" i="4"/>
  <c r="E33" i="4"/>
  <c r="E32" i="4"/>
  <c r="E31" i="4"/>
  <c r="E29" i="4"/>
  <c r="E28" i="4"/>
  <c r="E27" i="4"/>
  <c r="E26" i="4"/>
  <c r="E25" i="4"/>
  <c r="E23" i="4"/>
  <c r="E22" i="4"/>
  <c r="E21" i="4"/>
  <c r="E20" i="4"/>
  <c r="E19" i="4"/>
  <c r="E17" i="4"/>
  <c r="E16" i="4"/>
  <c r="E15" i="4"/>
  <c r="E14" i="4"/>
  <c r="E13" i="4"/>
  <c r="E11" i="4"/>
  <c r="E10" i="4"/>
  <c r="E9" i="4"/>
  <c r="E8" i="4"/>
  <c r="E7" i="4"/>
</calcChain>
</file>

<file path=xl/sharedStrings.xml><?xml version="1.0" encoding="utf-8"?>
<sst xmlns="http://schemas.openxmlformats.org/spreadsheetml/2006/main" count="1059" uniqueCount="201">
  <si>
    <t xml:space="preserve"> 6.総  人  口</t>
  </si>
  <si>
    <t>順  位</t>
  </si>
  <si>
    <t xml:space="preserve">  都道府県</t>
  </si>
  <si>
    <t>02年</t>
  </si>
  <si>
    <t>03年</t>
    <phoneticPr fontId="4"/>
  </si>
  <si>
    <t>2004年</t>
    <phoneticPr fontId="4"/>
  </si>
  <si>
    <t xml:space="preserve">   総人口</t>
  </si>
  <si>
    <t>人</t>
  </si>
  <si>
    <t xml:space="preserve">  東 京 都</t>
  </si>
  <si>
    <t xml:space="preserve"> *大 阪 府</t>
  </si>
  <si>
    <t xml:space="preserve">  神奈川県</t>
  </si>
  <si>
    <t xml:space="preserve">  愛 知 県</t>
  </si>
  <si>
    <t xml:space="preserve">  埼 玉 県</t>
  </si>
  <si>
    <t xml:space="preserve">  千 葉 県</t>
  </si>
  <si>
    <t xml:space="preserve">  北 海 道</t>
  </si>
  <si>
    <t xml:space="preserve"> *兵 庫 県</t>
  </si>
  <si>
    <t xml:space="preserve">  福 岡 県</t>
  </si>
  <si>
    <t xml:space="preserve">  静 岡 県</t>
  </si>
  <si>
    <t xml:space="preserve">  茨 城 県</t>
  </si>
  <si>
    <t xml:space="preserve">  広 島 県</t>
  </si>
  <si>
    <t xml:space="preserve"> *京 都 府</t>
  </si>
  <si>
    <t xml:space="preserve">  新 潟 県</t>
  </si>
  <si>
    <t xml:space="preserve">  宮 城 県</t>
  </si>
  <si>
    <t xml:space="preserve">  長 野 県</t>
  </si>
  <si>
    <t xml:space="preserve">  岐 阜 県</t>
  </si>
  <si>
    <t xml:space="preserve">  福 島 県</t>
  </si>
  <si>
    <t xml:space="preserve">  群 馬 県</t>
  </si>
  <si>
    <t xml:space="preserve">  栃 木 県</t>
  </si>
  <si>
    <t xml:space="preserve">  岡 山 県</t>
  </si>
  <si>
    <t xml:space="preserve">  三 重 県</t>
  </si>
  <si>
    <t xml:space="preserve">  熊 本 県</t>
  </si>
  <si>
    <t xml:space="preserve">  鹿児島県</t>
  </si>
  <si>
    <t xml:space="preserve">  山 口 県</t>
  </si>
  <si>
    <t xml:space="preserve">  長 崎 県</t>
  </si>
  <si>
    <t xml:space="preserve">  愛 媛 県</t>
  </si>
  <si>
    <t xml:space="preserve">  青 森 県</t>
  </si>
  <si>
    <t xml:space="preserve"> *奈 良 県</t>
  </si>
  <si>
    <t xml:space="preserve">  岩 手 県</t>
  </si>
  <si>
    <t xml:space="preserve"> *滋 賀 県</t>
  </si>
  <si>
    <t xml:space="preserve">  沖 縄 県</t>
  </si>
  <si>
    <t xml:space="preserve">  山 形 県</t>
  </si>
  <si>
    <t xml:space="preserve">  大 分 県</t>
  </si>
  <si>
    <t xml:space="preserve">  石 川 県</t>
  </si>
  <si>
    <t xml:space="preserve">  宮 崎 県</t>
  </si>
  <si>
    <t xml:space="preserve">  秋 田 県</t>
  </si>
  <si>
    <t xml:space="preserve">  富 山 県</t>
  </si>
  <si>
    <t>☆和歌山県</t>
  </si>
  <si>
    <t xml:space="preserve">  香 川 県</t>
  </si>
  <si>
    <t xml:space="preserve">  山 梨 県</t>
  </si>
  <si>
    <t xml:space="preserve">  佐 賀 県</t>
  </si>
  <si>
    <t xml:space="preserve">  福 井 県</t>
  </si>
  <si>
    <t xml:space="preserve">  徳 島 県</t>
  </si>
  <si>
    <t xml:space="preserve">  高 知 県</t>
  </si>
  <si>
    <t xml:space="preserve">  島 根 県</t>
  </si>
  <si>
    <t xml:space="preserve">  鳥 取 県</t>
  </si>
  <si>
    <t xml:space="preserve">  全 国 計</t>
  </si>
  <si>
    <t xml:space="preserve"> 資料:</t>
  </si>
  <si>
    <t>総務省統計局「人口推計年報」</t>
    <rPh sb="7" eb="9">
      <t>ジンコウ</t>
    </rPh>
    <rPh sb="9" eb="11">
      <t>スイケイ</t>
    </rPh>
    <rPh sb="11" eb="13">
      <t>ネンポウ</t>
    </rPh>
    <phoneticPr fontId="4"/>
  </si>
  <si>
    <t xml:space="preserve"> 時期:</t>
  </si>
  <si>
    <t>2004年10月 1日,毎年</t>
    <rPh sb="12" eb="14">
      <t>マイトシ</t>
    </rPh>
    <phoneticPr fontId="4"/>
  </si>
  <si>
    <t xml:space="preserve"> メモ:</t>
  </si>
  <si>
    <t>人口の推移(万人)</t>
  </si>
  <si>
    <t xml:space="preserve"> 1930年 1945年 1960年 1975年 1990年</t>
  </si>
  <si>
    <t>和歌山</t>
  </si>
  <si>
    <t xml:space="preserve">    83     94    100    107     107</t>
  </si>
  <si>
    <t>全  国</t>
  </si>
  <si>
    <t xml:space="preserve"> 6,445  7,215  9,342 11,194  12,361</t>
  </si>
  <si>
    <t xml:space="preserve"> 7.人口増加数(人口千人当り)</t>
  </si>
  <si>
    <t xml:space="preserve">      [(期末人口－期初人口)÷期初人口]</t>
  </si>
  <si>
    <t>増 加 数</t>
  </si>
  <si>
    <t>◎全    国</t>
  </si>
  <si>
    <t>2003年10月～2004年9月</t>
    <phoneticPr fontId="4"/>
  </si>
  <si>
    <t>増加数の多い都道府県</t>
  </si>
  <si>
    <t xml:space="preserve">  沖縄県    9,991人増　東京都  68,119人増　</t>
    <rPh sb="2" eb="4">
      <t>オキナワ</t>
    </rPh>
    <rPh sb="17" eb="20">
      <t>トウキョウト</t>
    </rPh>
    <rPh sb="28" eb="29">
      <t>ニン</t>
    </rPh>
    <rPh sb="29" eb="30">
      <t>ゾウ</t>
    </rPh>
    <phoneticPr fontId="4"/>
  </si>
  <si>
    <t xml:space="preserve">  神奈川県 45,971人増  愛知県  34,932人増</t>
    <rPh sb="2" eb="5">
      <t>カナガワ</t>
    </rPh>
    <rPh sb="5" eb="6">
      <t>ケン</t>
    </rPh>
    <rPh sb="17" eb="19">
      <t>アイチ</t>
    </rPh>
    <rPh sb="19" eb="20">
      <t>ケン</t>
    </rPh>
    <phoneticPr fontId="4"/>
  </si>
  <si>
    <t xml:space="preserve">  滋賀県    5,609人増  埼玉県  18,016人増</t>
    <rPh sb="2" eb="4">
      <t>シガ</t>
    </rPh>
    <rPh sb="4" eb="5">
      <t>ケン</t>
    </rPh>
    <rPh sb="18" eb="20">
      <t>サイタマ</t>
    </rPh>
    <rPh sb="20" eb="21">
      <t>ケン</t>
    </rPh>
    <phoneticPr fontId="4"/>
  </si>
  <si>
    <t xml:space="preserve"> 8.人口密度(総面積当り)</t>
  </si>
  <si>
    <t>人口密度</t>
  </si>
  <si>
    <t>人/k㎡</t>
  </si>
  <si>
    <t>2004年10月1日，毎年</t>
    <rPh sb="11" eb="13">
      <t>マイトシ</t>
    </rPh>
    <phoneticPr fontId="4"/>
  </si>
  <si>
    <t>分母は北方地域及び竹島を除いた総面積</t>
  </si>
  <si>
    <t xml:space="preserve"> メモ:人口密度の高い国(人口1,000万人以上)</t>
  </si>
  <si>
    <t xml:space="preserve"> 2002年(国立社会保障･人口問題研究所)</t>
    <phoneticPr fontId="4"/>
  </si>
  <si>
    <t>　　　韓国 　ｵﾗﾝﾀﾞ　 日本　 ﾍﾞﾙｷﾞｰ　ｲﾝﾄﾞ</t>
    <rPh sb="3" eb="5">
      <t>カンコク</t>
    </rPh>
    <rPh sb="14" eb="16">
      <t>ニホン</t>
    </rPh>
    <phoneticPr fontId="4"/>
  </si>
  <si>
    <t xml:space="preserve">      479    389     342    338     320人/k㎡</t>
    <phoneticPr fontId="4"/>
  </si>
  <si>
    <t xml:space="preserve"> 9.昼夜間人口比率</t>
  </si>
  <si>
    <t>(昼間人口÷常住人口)</t>
  </si>
  <si>
    <t xml:space="preserve">  昼夜間</t>
  </si>
  <si>
    <t>90年</t>
  </si>
  <si>
    <t>95年</t>
    <phoneticPr fontId="4"/>
  </si>
  <si>
    <t>2000年</t>
    <phoneticPr fontId="4"/>
  </si>
  <si>
    <t>人口比率</t>
  </si>
  <si>
    <t>％</t>
  </si>
  <si>
    <t>総務省統計局「国勢調査報告」</t>
  </si>
  <si>
    <t>2000年10月1日，5年毎</t>
    <phoneticPr fontId="4"/>
  </si>
  <si>
    <t>昼夜間人口比率の推移</t>
  </si>
  <si>
    <t>　</t>
  </si>
  <si>
    <t xml:space="preserve">  和歌山県　東京都  埼玉県</t>
  </si>
  <si>
    <t xml:space="preserve">     1985年</t>
  </si>
  <si>
    <t xml:space="preserve">    98.6     118.4   87.2 ％</t>
  </si>
  <si>
    <t xml:space="preserve">     1990年</t>
  </si>
  <si>
    <t xml:space="preserve">    97.9     123.1   84.9 ％</t>
  </si>
  <si>
    <t xml:space="preserve">     1995年</t>
    <phoneticPr fontId="4"/>
  </si>
  <si>
    <t xml:space="preserve">    97.4     124.2   84.8 ％</t>
    <phoneticPr fontId="4"/>
  </si>
  <si>
    <t>10.自然増加数(日本人,人口千人当り)</t>
  </si>
  <si>
    <t>03年</t>
    <phoneticPr fontId="4"/>
  </si>
  <si>
    <t>2004年</t>
    <phoneticPr fontId="4"/>
  </si>
  <si>
    <t xml:space="preserve"> 自然増加数</t>
  </si>
  <si>
    <t>厚生労働省「人口動態統計」</t>
  </si>
  <si>
    <t>2004年，毎年</t>
    <phoneticPr fontId="4"/>
  </si>
  <si>
    <t xml:space="preserve"> メモ:自然増加数＝出生数－死亡数</t>
  </si>
  <si>
    <t xml:space="preserve">       2004年自然増加数</t>
    <phoneticPr fontId="4"/>
  </si>
  <si>
    <t>全　　国　　８２，１１９人</t>
    <rPh sb="0" eb="1">
      <t>ゼン</t>
    </rPh>
    <rPh sb="3" eb="4">
      <t>コク</t>
    </rPh>
    <rPh sb="12" eb="13">
      <t>ニン</t>
    </rPh>
    <phoneticPr fontId="4"/>
  </si>
  <si>
    <t>和歌山県　　－２，４４７人</t>
    <rPh sb="0" eb="4">
      <t>ワカヤマケン</t>
    </rPh>
    <rPh sb="12" eb="13">
      <t>ニン</t>
    </rPh>
    <phoneticPr fontId="4"/>
  </si>
  <si>
    <t>11.出生児数(日本人,人口千人当り)</t>
  </si>
  <si>
    <t xml:space="preserve"> </t>
  </si>
  <si>
    <t>出生児数</t>
  </si>
  <si>
    <t xml:space="preserve"> メモ: 県内の出生児数の推移</t>
  </si>
  <si>
    <t>　   2000   2001   2002   2003   2004年</t>
    <phoneticPr fontId="4"/>
  </si>
  <si>
    <t xml:space="preserve">     9,566  9,345  8,943  8,561  8,153人</t>
    <phoneticPr fontId="4"/>
  </si>
  <si>
    <t>12.死亡者数(日本人,人口千人当り)</t>
  </si>
  <si>
    <t>死亡者数</t>
  </si>
  <si>
    <t xml:space="preserve"> メモ:死因割合(2004年)</t>
    <phoneticPr fontId="4"/>
  </si>
  <si>
    <t xml:space="preserve">  悪性</t>
  </si>
  <si>
    <t xml:space="preserve">    脳血管</t>
    <rPh sb="6" eb="7">
      <t>カン</t>
    </rPh>
    <phoneticPr fontId="4"/>
  </si>
  <si>
    <t>　 不慮</t>
    <phoneticPr fontId="4"/>
  </si>
  <si>
    <t xml:space="preserve">  新生物 心疾患  疾患  肺炎  の事故</t>
    <phoneticPr fontId="4"/>
  </si>
  <si>
    <t xml:space="preserve"> 和歌山  30.5   16.2   10.8   9.4   3.8 ％</t>
    <phoneticPr fontId="4"/>
  </si>
  <si>
    <t xml:space="preserve"> 全  国  31.1   15.5   12.5   9.3   3.7 ％</t>
    <phoneticPr fontId="4"/>
  </si>
  <si>
    <t>13.合計特殊出生率</t>
  </si>
  <si>
    <t>合計</t>
  </si>
  <si>
    <t>03年</t>
    <phoneticPr fontId="4"/>
  </si>
  <si>
    <t>2004年</t>
    <phoneticPr fontId="4"/>
  </si>
  <si>
    <t xml:space="preserve"> 特殊出生率</t>
  </si>
  <si>
    <t xml:space="preserve">2004年，毎年 </t>
    <phoneticPr fontId="4"/>
  </si>
  <si>
    <t>合計特殊出生率とは､15歳から49歳までの</t>
    <rPh sb="12" eb="13">
      <t>サイ</t>
    </rPh>
    <rPh sb="17" eb="18">
      <t>サイ</t>
    </rPh>
    <phoneticPr fontId="4"/>
  </si>
  <si>
    <t xml:space="preserve"> 女子の年齢別出生率を合計したもので､1人の女子</t>
    <rPh sb="20" eb="21">
      <t>ニン</t>
    </rPh>
    <rPh sb="22" eb="24">
      <t>ジョシ</t>
    </rPh>
    <phoneticPr fontId="4"/>
  </si>
  <si>
    <t xml:space="preserve"> が仮にその年次の年齢別出生率で、一生の間に生</t>
    <rPh sb="2" eb="3">
      <t>カリ</t>
    </rPh>
    <rPh sb="6" eb="8">
      <t>ネンジ</t>
    </rPh>
    <rPh sb="9" eb="12">
      <t>ネンレイベツ</t>
    </rPh>
    <rPh sb="12" eb="15">
      <t>シュッセイリツ</t>
    </rPh>
    <rPh sb="17" eb="19">
      <t>イッショウ</t>
    </rPh>
    <rPh sb="20" eb="21">
      <t>アイダ</t>
    </rPh>
    <rPh sb="22" eb="23">
      <t>ウ</t>
    </rPh>
    <phoneticPr fontId="4"/>
  </si>
  <si>
    <t xml:space="preserve"> むとしたときの子どもの数に相当する。</t>
    <phoneticPr fontId="4"/>
  </si>
  <si>
    <t>14.社会移動数（日本人,人口千人当り）</t>
  </si>
  <si>
    <t xml:space="preserve"> 社会移動数</t>
  </si>
  <si>
    <t>統計局｢住民基本台帳人口移動報告年報｣</t>
  </si>
  <si>
    <t>2004年，毎年</t>
    <phoneticPr fontId="4"/>
  </si>
  <si>
    <t>社会移動数＝転入者数－転出者数</t>
  </si>
  <si>
    <t xml:space="preserve">   本県の社会移動数</t>
  </si>
  <si>
    <t xml:space="preserve">  2000年   2001年   2002年   2003年  2004年</t>
    <rPh sb="22" eb="23">
      <t>ネン</t>
    </rPh>
    <rPh sb="37" eb="38">
      <t>ネン</t>
    </rPh>
    <phoneticPr fontId="4"/>
  </si>
  <si>
    <t xml:space="preserve"> -2,615人 -2,923人 -3,248人 -3,891人 -3.307人</t>
    <rPh sb="15" eb="16">
      <t>ニン</t>
    </rPh>
    <rPh sb="23" eb="24">
      <t>ニン</t>
    </rPh>
    <rPh sb="31" eb="32">
      <t>ニン</t>
    </rPh>
    <rPh sb="39" eb="40">
      <t>ニン</t>
    </rPh>
    <phoneticPr fontId="4"/>
  </si>
  <si>
    <t>15.転入者数(日本人,人口千人当り)</t>
  </si>
  <si>
    <t>(都道府県間転入者数÷人口)</t>
  </si>
  <si>
    <t>転入者数</t>
  </si>
  <si>
    <t xml:space="preserve"> メモ: 本県転入者の主な移動前都府県</t>
  </si>
  <si>
    <t>大阪府  兵庫県  奈良県  東京都　京都府</t>
    <rPh sb="19" eb="22">
      <t>キョウトフ</t>
    </rPh>
    <phoneticPr fontId="4"/>
  </si>
  <si>
    <t>　割合</t>
  </si>
  <si>
    <t xml:space="preserve"> 40.2    8.5     5.8     5.7    4.6％</t>
    <phoneticPr fontId="4"/>
  </si>
  <si>
    <t>16.転出者数(日本人,人口千人当り)</t>
  </si>
  <si>
    <t>(都道府県間転出者数÷人口)</t>
  </si>
  <si>
    <t>転出者数</t>
  </si>
  <si>
    <t xml:space="preserve"> 本県転出者の主な移動先都府県</t>
  </si>
  <si>
    <t>大阪府  兵庫県  東京都  京都府  三重県</t>
    <rPh sb="15" eb="18">
      <t>キョウトフ</t>
    </rPh>
    <rPh sb="20" eb="22">
      <t>ミエ</t>
    </rPh>
    <rPh sb="22" eb="23">
      <t>ケン</t>
    </rPh>
    <phoneticPr fontId="4"/>
  </si>
  <si>
    <t xml:space="preserve"> 40.7     8.5     7.0     4.7    4.5％</t>
    <phoneticPr fontId="4"/>
  </si>
  <si>
    <t>17.年少人口割合</t>
  </si>
  <si>
    <t>(0～14歳人口÷総人口)</t>
  </si>
  <si>
    <t>2004年</t>
    <rPh sb="4" eb="5">
      <t>ネン</t>
    </rPh>
    <phoneticPr fontId="4"/>
  </si>
  <si>
    <t>人口割合</t>
  </si>
  <si>
    <t>2004年10月1日，毎年</t>
    <rPh sb="12" eb="13">
      <t>ネン</t>
    </rPh>
    <phoneticPr fontId="4"/>
  </si>
  <si>
    <t xml:space="preserve"> メモ:推計年少人口割合</t>
  </si>
  <si>
    <t xml:space="preserve">   (国立社会保障・人口問題研究所)</t>
    <phoneticPr fontId="4"/>
  </si>
  <si>
    <t>2005  2010  2015  2020  2025　2030年</t>
    <rPh sb="33" eb="34">
      <t>ネン</t>
    </rPh>
    <phoneticPr fontId="4"/>
  </si>
  <si>
    <t>和歌山 13.9  13.2  12.5  11.9  11.5　11.2%</t>
    <phoneticPr fontId="4"/>
  </si>
  <si>
    <t>全  国 13.9  13.4  12.8  12.2  11.6　11.3%</t>
    <phoneticPr fontId="4"/>
  </si>
  <si>
    <t>18.生産年齢人口割合</t>
  </si>
  <si>
    <t>(15～64歳人口÷総人口)</t>
  </si>
  <si>
    <t xml:space="preserve"> メモ:推計生産年齢人口割合</t>
  </si>
  <si>
    <t>和歌山 62.6  60.7  57.9  56.6  56.1　55.4%</t>
    <phoneticPr fontId="4"/>
  </si>
  <si>
    <t>全  国 66.2  64.1  61.2  60.0  59.7　59.2%</t>
    <phoneticPr fontId="4"/>
  </si>
  <si>
    <t>19.老年人口割合</t>
  </si>
  <si>
    <t>(65歳以上人口÷総人口)</t>
  </si>
  <si>
    <t>03年</t>
    <phoneticPr fontId="4"/>
  </si>
  <si>
    <t>2004年</t>
    <phoneticPr fontId="4"/>
  </si>
  <si>
    <t xml:space="preserve"> メモ:推計老年人口割合</t>
  </si>
  <si>
    <t xml:space="preserve">   (国立社会保障・人口問題研究所)</t>
    <phoneticPr fontId="4"/>
  </si>
  <si>
    <t>和歌山 23.6  26.2  29.6  31.4  32.3　33.4%</t>
    <phoneticPr fontId="4"/>
  </si>
  <si>
    <t>全  国 19.9  22.5  26.0  27.8  28.7　29.6%</t>
    <phoneticPr fontId="4"/>
  </si>
  <si>
    <t>20.１人暮しの老人世帯割合</t>
  </si>
  <si>
    <t>(一般世帯に占める)</t>
  </si>
  <si>
    <t xml:space="preserve"> 90年</t>
  </si>
  <si>
    <t xml:space="preserve"> 95年</t>
  </si>
  <si>
    <t>2000年</t>
  </si>
  <si>
    <t>世帯割合</t>
  </si>
  <si>
    <t>2000年10月1日，5年毎</t>
  </si>
  <si>
    <t>｢１人暮しの老人世帯｣とは､65歳以上の</t>
  </si>
  <si>
    <t>者で１人のみの世帯｡また､｢一般世帯｣と</t>
  </si>
  <si>
    <t>は､施設(寮･寄宿舎､病院､社会福祉施設</t>
  </si>
  <si>
    <t>等)の入所者を除く世帯。</t>
  </si>
  <si>
    <t>21.１世帯当り人員(一般世帯)</t>
  </si>
  <si>
    <t>95年</t>
  </si>
  <si>
    <t xml:space="preserve"> 世帯人員</t>
  </si>
  <si>
    <t>｢一般世帯｣とは､住居と生計を共にする</t>
  </si>
  <si>
    <t xml:space="preserve">     人の集まり及び一戸を構えて住む単身者｡</t>
  </si>
  <si>
    <t>｢施設等の世帯｣とは､施設･病院等の入所</t>
  </si>
  <si>
    <t xml:space="preserve">     者､寮の生徒･学生､営舎･艦船内居住者｡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</si>
</sst>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"/>
    <numFmt numFmtId="177" formatCode="#,##0.0;\-#,##0.0"/>
    <numFmt numFmtId="178" formatCode="#,###,###,##0.00;&quot; -&quot;###,###,##0.00"/>
    <numFmt numFmtId="179" formatCode="0.0"/>
    <numFmt numFmtId="180" formatCode="0.00\ "/>
    <numFmt numFmtId="181" formatCode="#,##0.0_ "/>
  </numFmts>
  <fonts count="12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8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3.9"/>
      <name val="ＭＳ 明朝"/>
      <family val="1"/>
      <charset val="128"/>
    </font>
    <font>
      <b/>
      <sz val="13.9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4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7" fontId="1" fillId="0" borderId="0"/>
    <xf numFmtId="0" fontId="6" fillId="0" borderId="0"/>
    <xf numFmtId="0" fontId="9" fillId="0" borderId="0"/>
  </cellStyleXfs>
  <cellXfs count="202">
    <xf numFmtId="0" fontId="0" fillId="0" borderId="0" xfId="0">
      <alignment vertical="center"/>
    </xf>
    <xf numFmtId="37" fontId="2" fillId="0" borderId="0" xfId="1" applyFont="1" applyAlignment="1" applyProtection="1">
      <alignment horizontal="left"/>
    </xf>
    <xf numFmtId="37" fontId="1" fillId="0" borderId="0" xfId="1"/>
    <xf numFmtId="37" fontId="1" fillId="0" borderId="1" xfId="1" applyBorder="1"/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5" xfId="1" applyBorder="1" applyAlignment="1" applyProtection="1">
      <alignment horizontal="left"/>
    </xf>
    <xf numFmtId="37" fontId="1" fillId="0" borderId="5" xfId="1" applyBorder="1"/>
    <xf numFmtId="37" fontId="1" fillId="0" borderId="6" xfId="1" applyBorder="1"/>
    <xf numFmtId="37" fontId="1" fillId="0" borderId="7" xfId="1" applyBorder="1" applyAlignment="1" applyProtection="1">
      <alignment horizontal="left"/>
    </xf>
    <xf numFmtId="37" fontId="1" fillId="0" borderId="8" xfId="1" applyBorder="1"/>
    <xf numFmtId="37" fontId="1" fillId="0" borderId="9" xfId="1" quotePrefix="1" applyBorder="1" applyAlignment="1" applyProtection="1">
      <alignment horizontal="center"/>
    </xf>
    <xf numFmtId="37" fontId="1" fillId="0" borderId="8" xfId="1" quotePrefix="1" applyBorder="1" applyAlignment="1" applyProtection="1">
      <alignment horizontal="center"/>
    </xf>
    <xf numFmtId="37" fontId="1" fillId="0" borderId="10" xfId="1" applyBorder="1" applyAlignment="1" applyProtection="1">
      <alignment horizontal="left"/>
    </xf>
    <xf numFmtId="37" fontId="1" fillId="0" borderId="11" xfId="1" applyBorder="1"/>
    <xf numFmtId="37" fontId="1" fillId="0" borderId="0" xfId="1" applyBorder="1"/>
    <xf numFmtId="37" fontId="1" fillId="0" borderId="12" xfId="1" applyBorder="1"/>
    <xf numFmtId="37" fontId="1" fillId="0" borderId="13" xfId="1" applyBorder="1"/>
    <xf numFmtId="37" fontId="1" fillId="0" borderId="14" xfId="1" applyBorder="1"/>
    <xf numFmtId="37" fontId="1" fillId="0" borderId="15" xfId="1" applyBorder="1" applyAlignment="1" applyProtection="1">
      <alignment horizontal="right"/>
    </xf>
    <xf numFmtId="37" fontId="1" fillId="0" borderId="11" xfId="1" applyBorder="1" applyAlignment="1" applyProtection="1">
      <alignment horizontal="left"/>
    </xf>
    <xf numFmtId="37" fontId="2" fillId="0" borderId="0" xfId="1" applyFont="1" applyBorder="1" applyProtection="1"/>
    <xf numFmtId="37" fontId="1" fillId="0" borderId="16" xfId="1" applyBorder="1" applyProtection="1"/>
    <xf numFmtId="37" fontId="1" fillId="0" borderId="13" xfId="1" applyBorder="1" applyProtection="1"/>
    <xf numFmtId="37" fontId="1" fillId="0" borderId="17" xfId="1" applyFill="1" applyBorder="1" applyProtection="1"/>
    <xf numFmtId="3" fontId="1" fillId="0" borderId="15" xfId="1" applyNumberFormat="1" applyBorder="1"/>
    <xf numFmtId="37" fontId="2" fillId="0" borderId="0" xfId="1" applyFont="1" applyProtection="1"/>
    <xf numFmtId="37" fontId="1" fillId="0" borderId="11" xfId="1" applyFill="1" applyBorder="1" applyAlignment="1" applyProtection="1">
      <alignment horizontal="left"/>
    </xf>
    <xf numFmtId="37" fontId="2" fillId="0" borderId="0" xfId="1" applyFont="1" applyFill="1" applyBorder="1" applyProtection="1"/>
    <xf numFmtId="37" fontId="1" fillId="0" borderId="16" xfId="1" applyFill="1" applyBorder="1" applyProtection="1"/>
    <xf numFmtId="37" fontId="1" fillId="0" borderId="13" xfId="1" applyFill="1" applyBorder="1" applyProtection="1"/>
    <xf numFmtId="3" fontId="1" fillId="0" borderId="15" xfId="1" applyNumberFormat="1" applyFill="1" applyBorder="1"/>
    <xf numFmtId="37" fontId="1" fillId="0" borderId="17" xfId="1" applyFont="1" applyFill="1" applyBorder="1"/>
    <xf numFmtId="37" fontId="2" fillId="0" borderId="0" xfId="1" applyFont="1" applyFill="1"/>
    <xf numFmtId="37" fontId="1" fillId="0" borderId="0" xfId="1" applyFill="1"/>
    <xf numFmtId="37" fontId="2" fillId="2" borderId="11" xfId="1" applyFont="1" applyFill="1" applyBorder="1" applyAlignment="1" applyProtection="1">
      <alignment horizontal="left"/>
    </xf>
    <xf numFmtId="37" fontId="2" fillId="2" borderId="0" xfId="1" applyFont="1" applyFill="1" applyBorder="1" applyProtection="1"/>
    <xf numFmtId="37" fontId="2" fillId="2" borderId="16" xfId="1" applyFont="1" applyFill="1" applyBorder="1" applyProtection="1"/>
    <xf numFmtId="37" fontId="2" fillId="2" borderId="13" xfId="1" applyFont="1" applyFill="1" applyBorder="1" applyProtection="1"/>
    <xf numFmtId="37" fontId="2" fillId="2" borderId="17" xfId="1" applyFont="1" applyFill="1" applyBorder="1" applyProtection="1"/>
    <xf numFmtId="3" fontId="2" fillId="2" borderId="15" xfId="1" applyNumberFormat="1" applyFont="1" applyFill="1" applyBorder="1"/>
    <xf numFmtId="37" fontId="1" fillId="0" borderId="0" xfId="1" applyFill="1" applyBorder="1"/>
    <xf numFmtId="37" fontId="1" fillId="0" borderId="18" xfId="1" applyBorder="1" applyProtection="1"/>
    <xf numFmtId="37" fontId="1" fillId="0" borderId="15" xfId="1" applyBorder="1" applyProtection="1"/>
    <xf numFmtId="37" fontId="2" fillId="3" borderId="7" xfId="1" applyFont="1" applyFill="1" applyBorder="1" applyAlignment="1" applyProtection="1">
      <alignment horizontal="left"/>
    </xf>
    <xf numFmtId="37" fontId="2" fillId="3" borderId="8" xfId="1" applyFont="1" applyFill="1" applyBorder="1" applyProtection="1"/>
    <xf numFmtId="37" fontId="2" fillId="3" borderId="19" xfId="1" applyFont="1" applyFill="1" applyBorder="1" applyProtection="1"/>
    <xf numFmtId="37" fontId="2" fillId="3" borderId="20" xfId="1" applyFont="1" applyFill="1" applyBorder="1" applyProtection="1"/>
    <xf numFmtId="37" fontId="2" fillId="3" borderId="10" xfId="1" applyFont="1" applyFill="1" applyBorder="1" applyProtection="1"/>
    <xf numFmtId="37" fontId="1" fillId="0" borderId="21" xfId="1" applyBorder="1"/>
    <xf numFmtId="37" fontId="1" fillId="0" borderId="0" xfId="1" applyBorder="1" applyAlignment="1" applyProtection="1">
      <alignment horizontal="left"/>
    </xf>
    <xf numFmtId="37" fontId="1" fillId="0" borderId="22" xfId="1" applyBorder="1" applyAlignment="1" applyProtection="1">
      <alignment horizontal="left"/>
    </xf>
    <xf numFmtId="37" fontId="1" fillId="0" borderId="23" xfId="1" quotePrefix="1" applyBorder="1" applyAlignment="1" applyProtection="1">
      <alignment horizontal="left"/>
    </xf>
    <xf numFmtId="37" fontId="1" fillId="0" borderId="23" xfId="1" applyBorder="1"/>
    <xf numFmtId="37" fontId="1" fillId="0" borderId="24" xfId="1" applyBorder="1"/>
    <xf numFmtId="37" fontId="1" fillId="0" borderId="25" xfId="1" applyBorder="1" applyAlignment="1" applyProtection="1">
      <alignment horizontal="left"/>
    </xf>
    <xf numFmtId="37" fontId="1" fillId="0" borderId="1" xfId="1" applyBorder="1" applyAlignment="1" applyProtection="1">
      <alignment horizontal="left"/>
    </xf>
    <xf numFmtId="37" fontId="1" fillId="0" borderId="26" xfId="1" applyBorder="1"/>
    <xf numFmtId="37" fontId="1" fillId="0" borderId="0" xfId="1" applyAlignment="1" applyProtection="1">
      <alignment horizontal="left"/>
    </xf>
    <xf numFmtId="37" fontId="2" fillId="0" borderId="1" xfId="1" applyFont="1" applyBorder="1" applyAlignment="1" applyProtection="1">
      <alignment horizontal="left"/>
    </xf>
    <xf numFmtId="37" fontId="1" fillId="0" borderId="10" xfId="1" applyBorder="1" applyAlignment="1" applyProtection="1">
      <alignment horizontal="center"/>
    </xf>
    <xf numFmtId="37" fontId="1" fillId="0" borderId="18" xfId="1" applyBorder="1"/>
    <xf numFmtId="37" fontId="1" fillId="4" borderId="0" xfId="1" applyFont="1" applyFill="1" applyBorder="1" applyProtection="1"/>
    <xf numFmtId="37" fontId="1" fillId="0" borderId="17" xfId="1" applyBorder="1"/>
    <xf numFmtId="39" fontId="1" fillId="0" borderId="15" xfId="1" applyNumberFormat="1" applyBorder="1" applyProtection="1"/>
    <xf numFmtId="37" fontId="1" fillId="0" borderId="0" xfId="1" applyBorder="1" applyProtection="1"/>
    <xf numFmtId="37" fontId="2" fillId="3" borderId="11" xfId="1" applyFont="1" applyFill="1" applyBorder="1" applyAlignment="1" applyProtection="1">
      <alignment horizontal="left"/>
    </xf>
    <xf numFmtId="37" fontId="2" fillId="3" borderId="0" xfId="1" applyFont="1" applyFill="1" applyBorder="1" applyProtection="1"/>
    <xf numFmtId="37" fontId="2" fillId="3" borderId="16" xfId="1" applyFont="1" applyFill="1" applyBorder="1" applyProtection="1"/>
    <xf numFmtId="37" fontId="2" fillId="3" borderId="17" xfId="1" applyFont="1" applyFill="1" applyBorder="1" applyProtection="1"/>
    <xf numFmtId="39" fontId="2" fillId="3" borderId="15" xfId="1" applyNumberFormat="1" applyFont="1" applyFill="1" applyBorder="1" applyProtection="1"/>
    <xf numFmtId="37" fontId="2" fillId="0" borderId="11" xfId="1" applyFont="1" applyFill="1" applyBorder="1" applyAlignment="1" applyProtection="1">
      <alignment horizontal="left"/>
    </xf>
    <xf numFmtId="37" fontId="2" fillId="0" borderId="16" xfId="1" applyFont="1" applyFill="1" applyBorder="1" applyProtection="1"/>
    <xf numFmtId="37" fontId="2" fillId="0" borderId="17" xfId="1" applyFont="1" applyFill="1" applyBorder="1" applyProtection="1"/>
    <xf numFmtId="39" fontId="2" fillId="0" borderId="15" xfId="1" applyNumberFormat="1" applyFont="1" applyFill="1" applyBorder="1" applyProtection="1"/>
    <xf numFmtId="37" fontId="2" fillId="3" borderId="0" xfId="1" applyFont="1" applyFill="1"/>
    <xf numFmtId="37" fontId="2" fillId="4" borderId="0" xfId="1" applyFont="1" applyFill="1"/>
    <xf numFmtId="37" fontId="2" fillId="2" borderId="17" xfId="1" applyFont="1" applyFill="1" applyBorder="1"/>
    <xf numFmtId="39" fontId="2" fillId="2" borderId="15" xfId="1" applyNumberFormat="1" applyFont="1" applyFill="1" applyBorder="1" applyProtection="1"/>
    <xf numFmtId="37" fontId="1" fillId="0" borderId="27" xfId="1" applyBorder="1" applyProtection="1"/>
    <xf numFmtId="37" fontId="1" fillId="0" borderId="7" xfId="1" applyBorder="1"/>
    <xf numFmtId="37" fontId="1" fillId="0" borderId="19" xfId="1" applyBorder="1"/>
    <xf numFmtId="37" fontId="1" fillId="0" borderId="20" xfId="1" applyBorder="1"/>
    <xf numFmtId="37" fontId="1" fillId="0" borderId="10" xfId="1" applyBorder="1"/>
    <xf numFmtId="37" fontId="2" fillId="0" borderId="21" xfId="1" applyFont="1" applyBorder="1" applyProtection="1"/>
    <xf numFmtId="37" fontId="2" fillId="0" borderId="23" xfId="1" applyFont="1" applyBorder="1" applyProtection="1"/>
    <xf numFmtId="37" fontId="2" fillId="0" borderId="24" xfId="1" applyFont="1" applyBorder="1" applyProtection="1"/>
    <xf numFmtId="37" fontId="2" fillId="0" borderId="1" xfId="1" applyFont="1" applyBorder="1" applyProtection="1"/>
    <xf numFmtId="37" fontId="2" fillId="0" borderId="26" xfId="1" applyFont="1" applyBorder="1" applyProtection="1"/>
    <xf numFmtId="37" fontId="1" fillId="0" borderId="21" xfId="1" applyBorder="1" applyAlignment="1" applyProtection="1">
      <alignment horizontal="right"/>
    </xf>
    <xf numFmtId="176" fontId="1" fillId="0" borderId="21" xfId="1" applyNumberFormat="1" applyFont="1" applyBorder="1"/>
    <xf numFmtId="37" fontId="1" fillId="3" borderId="13" xfId="1" applyFill="1" applyBorder="1" applyProtection="1"/>
    <xf numFmtId="37" fontId="1" fillId="3" borderId="17" xfId="1" applyFill="1" applyBorder="1"/>
    <xf numFmtId="176" fontId="2" fillId="3" borderId="21" xfId="1" applyNumberFormat="1" applyFont="1" applyFill="1" applyBorder="1"/>
    <xf numFmtId="176" fontId="2" fillId="2" borderId="21" xfId="1" applyNumberFormat="1" applyFont="1" applyFill="1" applyBorder="1"/>
    <xf numFmtId="37" fontId="1" fillId="0" borderId="19" xfId="1" applyBorder="1" applyProtection="1"/>
    <xf numFmtId="37" fontId="1" fillId="0" borderId="28" xfId="1" applyBorder="1" applyProtection="1"/>
    <xf numFmtId="37" fontId="1" fillId="0" borderId="20" xfId="1" applyBorder="1" applyProtection="1"/>
    <xf numFmtId="177" fontId="5" fillId="0" borderId="10" xfId="1" applyNumberFormat="1" applyFont="1" applyBorder="1" applyProtection="1">
      <protection locked="0"/>
    </xf>
    <xf numFmtId="37" fontId="1" fillId="0" borderId="0" xfId="1" quotePrefix="1" applyBorder="1" applyAlignment="1" applyProtection="1">
      <alignment horizontal="left"/>
    </xf>
    <xf numFmtId="37" fontId="1" fillId="0" borderId="22" xfId="1" applyBorder="1"/>
    <xf numFmtId="37" fontId="1" fillId="0" borderId="23" xfId="1" applyBorder="1" applyAlignment="1" applyProtection="1">
      <alignment horizontal="left"/>
    </xf>
    <xf numFmtId="37" fontId="1" fillId="0" borderId="6" xfId="1" applyBorder="1" applyAlignment="1" applyProtection="1">
      <alignment horizontal="left"/>
    </xf>
    <xf numFmtId="37" fontId="1" fillId="0" borderId="9" xfId="1" applyBorder="1" applyAlignment="1" applyProtection="1">
      <alignment horizontal="center"/>
    </xf>
    <xf numFmtId="37" fontId="1" fillId="0" borderId="29" xfId="1" quotePrefix="1" applyBorder="1" applyAlignment="1" applyProtection="1">
      <alignment horizontal="center"/>
    </xf>
    <xf numFmtId="37" fontId="1" fillId="0" borderId="17" xfId="1" applyBorder="1" applyProtection="1"/>
    <xf numFmtId="178" fontId="1" fillId="0" borderId="21" xfId="2" quotePrefix="1" applyNumberFormat="1" applyFont="1" applyFill="1" applyBorder="1" applyAlignment="1">
      <alignment horizontal="right"/>
    </xf>
    <xf numFmtId="37" fontId="2" fillId="3" borderId="18" xfId="1" applyFont="1" applyFill="1" applyBorder="1" applyProtection="1"/>
    <xf numFmtId="37" fontId="2" fillId="3" borderId="13" xfId="1" applyFont="1" applyFill="1" applyBorder="1" applyProtection="1"/>
    <xf numFmtId="178" fontId="2" fillId="3" borderId="21" xfId="2" quotePrefix="1" applyNumberFormat="1" applyFont="1" applyFill="1" applyBorder="1" applyAlignment="1">
      <alignment horizontal="right"/>
    </xf>
    <xf numFmtId="37" fontId="2" fillId="2" borderId="18" xfId="1" applyFont="1" applyFill="1" applyBorder="1" applyProtection="1"/>
    <xf numFmtId="178" fontId="2" fillId="2" borderId="21" xfId="2" quotePrefix="1" applyNumberFormat="1" applyFont="1" applyFill="1" applyBorder="1" applyAlignment="1">
      <alignment horizontal="right"/>
    </xf>
    <xf numFmtId="178" fontId="1" fillId="0" borderId="15" xfId="2" quotePrefix="1" applyNumberFormat="1" applyFont="1" applyFill="1" applyBorder="1" applyAlignment="1">
      <alignment horizontal="right"/>
    </xf>
    <xf numFmtId="37" fontId="2" fillId="0" borderId="8" xfId="1" applyFont="1" applyBorder="1" applyProtection="1"/>
    <xf numFmtId="37" fontId="2" fillId="0" borderId="20" xfId="1" applyFont="1" applyBorder="1" applyProtection="1"/>
    <xf numFmtId="37" fontId="2" fillId="0" borderId="10" xfId="1" applyFont="1" applyBorder="1" applyProtection="1"/>
    <xf numFmtId="37" fontId="1" fillId="4" borderId="11" xfId="1" applyFill="1" applyBorder="1" applyAlignment="1" applyProtection="1">
      <alignment horizontal="left"/>
    </xf>
    <xf numFmtId="37" fontId="1" fillId="4" borderId="0" xfId="1" applyFill="1" applyBorder="1"/>
    <xf numFmtId="37" fontId="1" fillId="4" borderId="18" xfId="1" applyFill="1" applyBorder="1" applyProtection="1"/>
    <xf numFmtId="37" fontId="1" fillId="4" borderId="13" xfId="1" applyFill="1" applyBorder="1" applyProtection="1"/>
    <xf numFmtId="179" fontId="7" fillId="4" borderId="15" xfId="1" applyNumberFormat="1" applyFont="1" applyFill="1" applyBorder="1" applyProtection="1">
      <protection locked="0"/>
    </xf>
    <xf numFmtId="179" fontId="8" fillId="3" borderId="15" xfId="1" applyNumberFormat="1" applyFont="1" applyFill="1" applyBorder="1" applyProtection="1">
      <protection locked="0"/>
    </xf>
    <xf numFmtId="179" fontId="8" fillId="2" borderId="15" xfId="1" applyNumberFormat="1" applyFont="1" applyFill="1" applyBorder="1" applyProtection="1">
      <protection locked="0"/>
    </xf>
    <xf numFmtId="37" fontId="1" fillId="0" borderId="30" xfId="1" applyBorder="1"/>
    <xf numFmtId="37" fontId="1" fillId="0" borderId="0" xfId="1" applyFill="1" applyBorder="1" applyAlignment="1" applyProtection="1">
      <alignment horizontal="left"/>
    </xf>
    <xf numFmtId="37" fontId="2" fillId="0" borderId="21" xfId="1" applyFont="1" applyFill="1" applyBorder="1" applyProtection="1"/>
    <xf numFmtId="37" fontId="1" fillId="0" borderId="0" xfId="1" applyFont="1" applyBorder="1" applyProtection="1"/>
    <xf numFmtId="37" fontId="1" fillId="0" borderId="1" xfId="1" applyFont="1" applyBorder="1" applyProtection="1"/>
    <xf numFmtId="179" fontId="7" fillId="0" borderId="15" xfId="1" applyNumberFormat="1" applyFont="1" applyBorder="1" applyProtection="1">
      <protection locked="0"/>
    </xf>
    <xf numFmtId="37" fontId="2" fillId="5" borderId="17" xfId="1" applyFont="1" applyFill="1" applyBorder="1"/>
    <xf numFmtId="179" fontId="8" fillId="5" borderId="15" xfId="1" applyNumberFormat="1" applyFont="1" applyFill="1" applyBorder="1" applyProtection="1">
      <protection locked="0"/>
    </xf>
    <xf numFmtId="37" fontId="2" fillId="0" borderId="13" xfId="1" applyFont="1" applyFill="1" applyBorder="1" applyProtection="1"/>
    <xf numFmtId="37" fontId="2" fillId="0" borderId="17" xfId="1" applyFont="1" applyFill="1" applyBorder="1"/>
    <xf numFmtId="179" fontId="8" fillId="0" borderId="15" xfId="1" applyNumberFormat="1" applyFont="1" applyFill="1" applyBorder="1" applyProtection="1">
      <protection locked="0"/>
    </xf>
    <xf numFmtId="37" fontId="1" fillId="0" borderId="25" xfId="1" applyBorder="1"/>
    <xf numFmtId="37" fontId="8" fillId="2" borderId="11" xfId="1" applyFont="1" applyFill="1" applyBorder="1" applyAlignment="1" applyProtection="1">
      <alignment horizontal="left"/>
    </xf>
    <xf numFmtId="37" fontId="8" fillId="2" borderId="0" xfId="1" applyFont="1" applyFill="1" applyBorder="1" applyProtection="1"/>
    <xf numFmtId="37" fontId="1" fillId="0" borderId="18" xfId="1" applyFill="1" applyBorder="1" applyProtection="1"/>
    <xf numFmtId="37" fontId="1" fillId="0" borderId="17" xfId="1" applyFill="1" applyBorder="1"/>
    <xf numFmtId="179" fontId="7" fillId="0" borderId="15" xfId="1" applyNumberFormat="1" applyFont="1" applyFill="1" applyBorder="1" applyProtection="1">
      <protection locked="0"/>
    </xf>
    <xf numFmtId="37" fontId="1" fillId="3" borderId="17" xfId="1" applyFill="1" applyBorder="1" applyProtection="1"/>
    <xf numFmtId="37" fontId="2" fillId="0" borderId="18" xfId="1" applyFont="1" applyFill="1" applyBorder="1" applyProtection="1"/>
    <xf numFmtId="37" fontId="1" fillId="0" borderId="21" xfId="1" applyBorder="1" applyAlignment="1" applyProtection="1">
      <alignment horizontal="left"/>
    </xf>
    <xf numFmtId="37" fontId="1" fillId="0" borderId="6" xfId="1" applyBorder="1" applyAlignment="1" applyProtection="1">
      <alignment horizontal="center"/>
    </xf>
    <xf numFmtId="37" fontId="1" fillId="0" borderId="31" xfId="1" applyBorder="1"/>
    <xf numFmtId="37" fontId="1" fillId="0" borderId="32" xfId="1" applyBorder="1"/>
    <xf numFmtId="37" fontId="1" fillId="0" borderId="18" xfId="1" applyFont="1" applyBorder="1" applyProtection="1"/>
    <xf numFmtId="180" fontId="1" fillId="0" borderId="15" xfId="3" applyNumberFormat="1" applyFont="1" applyBorder="1" applyAlignment="1"/>
    <xf numFmtId="37" fontId="1" fillId="0" borderId="18" xfId="1" applyFont="1" applyFill="1" applyBorder="1" applyProtection="1"/>
    <xf numFmtId="180" fontId="1" fillId="0" borderId="15" xfId="3" applyNumberFormat="1" applyFont="1" applyFill="1" applyBorder="1" applyAlignment="1"/>
    <xf numFmtId="180" fontId="2" fillId="3" borderId="15" xfId="3" applyNumberFormat="1" applyFont="1" applyFill="1" applyBorder="1" applyAlignment="1"/>
    <xf numFmtId="180" fontId="2" fillId="0" borderId="15" xfId="3" applyNumberFormat="1" applyFont="1" applyFill="1" applyBorder="1" applyAlignment="1"/>
    <xf numFmtId="180" fontId="2" fillId="2" borderId="15" xfId="3" applyNumberFormat="1" applyFont="1" applyFill="1" applyBorder="1" applyAlignment="1"/>
    <xf numFmtId="37" fontId="2" fillId="0" borderId="19" xfId="1" applyFont="1" applyBorder="1" applyProtection="1"/>
    <xf numFmtId="37" fontId="1" fillId="0" borderId="33" xfId="1" applyBorder="1"/>
    <xf numFmtId="37" fontId="1" fillId="0" borderId="34" xfId="1" applyBorder="1"/>
    <xf numFmtId="37" fontId="2" fillId="0" borderId="34" xfId="1" applyFont="1" applyBorder="1" applyProtection="1"/>
    <xf numFmtId="37" fontId="2" fillId="0" borderId="35" xfId="1" applyFont="1" applyBorder="1" applyProtection="1"/>
    <xf numFmtId="37" fontId="10" fillId="0" borderId="11" xfId="1" applyFont="1" applyBorder="1"/>
    <xf numFmtId="37" fontId="10" fillId="0" borderId="0" xfId="1" applyFont="1" applyBorder="1"/>
    <xf numFmtId="37" fontId="11" fillId="0" borderId="0" xfId="1" applyFont="1" applyBorder="1" applyProtection="1"/>
    <xf numFmtId="37" fontId="11" fillId="0" borderId="21" xfId="1" applyFont="1" applyBorder="1" applyProtection="1"/>
    <xf numFmtId="39" fontId="1" fillId="0" borderId="21" xfId="1" applyNumberFormat="1" applyBorder="1" applyProtection="1"/>
    <xf numFmtId="39" fontId="2" fillId="3" borderId="21" xfId="1" applyNumberFormat="1" applyFont="1" applyFill="1" applyBorder="1" applyProtection="1"/>
    <xf numFmtId="39" fontId="2" fillId="0" borderId="21" xfId="1" applyNumberFormat="1" applyFont="1" applyFill="1" applyBorder="1" applyProtection="1"/>
    <xf numFmtId="39" fontId="2" fillId="2" borderId="21" xfId="1" applyNumberFormat="1" applyFont="1" applyFill="1" applyBorder="1" applyProtection="1"/>
    <xf numFmtId="39" fontId="7" fillId="0" borderId="15" xfId="1" applyNumberFormat="1" applyFont="1" applyBorder="1" applyProtection="1">
      <protection locked="0"/>
    </xf>
    <xf numFmtId="39" fontId="8" fillId="3" borderId="15" xfId="1" applyNumberFormat="1" applyFont="1" applyFill="1" applyBorder="1" applyProtection="1">
      <protection locked="0"/>
    </xf>
    <xf numFmtId="39" fontId="8" fillId="0" borderId="15" xfId="1" applyNumberFormat="1" applyFont="1" applyFill="1" applyBorder="1" applyProtection="1">
      <protection locked="0"/>
    </xf>
    <xf numFmtId="37" fontId="1" fillId="4" borderId="0" xfId="1" applyFill="1"/>
    <xf numFmtId="39" fontId="8" fillId="2" borderId="15" xfId="1" applyNumberFormat="1" applyFont="1" applyFill="1" applyBorder="1" applyProtection="1">
      <protection locked="0"/>
    </xf>
    <xf numFmtId="181" fontId="1" fillId="0" borderId="21" xfId="1" applyNumberFormat="1" applyFont="1" applyBorder="1"/>
    <xf numFmtId="37" fontId="2" fillId="3" borderId="17" xfId="1" applyFont="1" applyFill="1" applyBorder="1"/>
    <xf numFmtId="181" fontId="2" fillId="3" borderId="21" xfId="1" applyNumberFormat="1" applyFont="1" applyFill="1" applyBorder="1"/>
    <xf numFmtId="181" fontId="2" fillId="2" borderId="21" xfId="1" applyNumberFormat="1" applyFont="1" applyFill="1" applyBorder="1"/>
    <xf numFmtId="37" fontId="7" fillId="0" borderId="10" xfId="1" applyFont="1" applyBorder="1"/>
    <xf numFmtId="37" fontId="1" fillId="0" borderId="11" xfId="1" applyBorder="1" applyAlignment="1">
      <alignment horizontal="centerContinuous"/>
    </xf>
    <xf numFmtId="37" fontId="1" fillId="0" borderId="0" xfId="1" quotePrefix="1" applyBorder="1" applyAlignment="1" applyProtection="1">
      <alignment horizontal="centerContinuous"/>
    </xf>
    <xf numFmtId="37" fontId="1" fillId="0" borderId="0" xfId="1" applyBorder="1" applyAlignment="1">
      <alignment horizontal="centerContinuous"/>
    </xf>
    <xf numFmtId="37" fontId="1" fillId="0" borderId="21" xfId="1" applyBorder="1" applyAlignment="1">
      <alignment horizontal="centerContinuous"/>
    </xf>
    <xf numFmtId="37" fontId="1" fillId="0" borderId="11" xfId="1" applyFont="1" applyBorder="1" applyAlignment="1" applyProtection="1">
      <alignment horizontal="centerContinuous"/>
    </xf>
    <xf numFmtId="37" fontId="1" fillId="0" borderId="25" xfId="1" applyFont="1" applyBorder="1" applyAlignment="1" applyProtection="1">
      <alignment horizontal="centerContinuous"/>
    </xf>
    <xf numFmtId="37" fontId="1" fillId="0" borderId="1" xfId="1" applyBorder="1" applyAlignment="1">
      <alignment horizontal="centerContinuous"/>
    </xf>
    <xf numFmtId="37" fontId="1" fillId="0" borderId="26" xfId="1" applyBorder="1" applyAlignment="1">
      <alignment horizontal="centerContinuous"/>
    </xf>
    <xf numFmtId="37" fontId="1" fillId="0" borderId="1" xfId="1" applyBorder="1" applyAlignment="1">
      <alignment horizontal="right"/>
    </xf>
    <xf numFmtId="37" fontId="1" fillId="0" borderId="36" xfId="1" applyBorder="1"/>
    <xf numFmtId="181" fontId="1" fillId="0" borderId="21" xfId="1" applyNumberFormat="1" applyFont="1" applyFill="1" applyBorder="1"/>
    <xf numFmtId="37" fontId="2" fillId="0" borderId="7" xfId="1" applyFont="1" applyBorder="1" applyProtection="1"/>
    <xf numFmtId="37" fontId="2" fillId="0" borderId="37" xfId="1" applyFont="1" applyBorder="1" applyProtection="1"/>
    <xf numFmtId="37" fontId="1" fillId="0" borderId="19" xfId="1" applyBorder="1" applyAlignment="1" applyProtection="1">
      <alignment horizontal="left"/>
    </xf>
    <xf numFmtId="37" fontId="1" fillId="0" borderId="8" xfId="1" applyBorder="1" applyAlignment="1" applyProtection="1">
      <alignment horizontal="left"/>
    </xf>
    <xf numFmtId="177" fontId="7" fillId="0" borderId="15" xfId="1" applyNumberFormat="1" applyFont="1" applyBorder="1" applyProtection="1">
      <protection locked="0"/>
    </xf>
    <xf numFmtId="177" fontId="8" fillId="2" borderId="15" xfId="1" applyNumberFormat="1" applyFont="1" applyFill="1" applyBorder="1" applyProtection="1">
      <protection locked="0"/>
    </xf>
    <xf numFmtId="37" fontId="7" fillId="0" borderId="15" xfId="1" applyFont="1" applyBorder="1"/>
    <xf numFmtId="37" fontId="2" fillId="3" borderId="18" xfId="1" applyFont="1" applyFill="1" applyBorder="1" applyAlignment="1" applyProtection="1">
      <alignment horizontal="left"/>
    </xf>
    <xf numFmtId="177" fontId="8" fillId="3" borderId="15" xfId="1" applyNumberFormat="1" applyFont="1" applyFill="1" applyBorder="1" applyProtection="1">
      <protection locked="0"/>
    </xf>
    <xf numFmtId="37" fontId="1" fillId="0" borderId="19" xfId="1" applyBorder="1" applyAlignment="1" applyProtection="1">
      <alignment horizontal="center"/>
    </xf>
    <xf numFmtId="37" fontId="1" fillId="0" borderId="8" xfId="1" applyBorder="1" applyAlignment="1" applyProtection="1">
      <alignment horizontal="center"/>
    </xf>
    <xf numFmtId="2" fontId="7" fillId="0" borderId="15" xfId="1" applyNumberFormat="1" applyFont="1" applyBorder="1" applyProtection="1">
      <protection locked="0"/>
    </xf>
    <xf numFmtId="2" fontId="8" fillId="2" borderId="15" xfId="1" applyNumberFormat="1" applyFont="1" applyFill="1" applyBorder="1" applyProtection="1">
      <protection locked="0"/>
    </xf>
    <xf numFmtId="2" fontId="8" fillId="3" borderId="15" xfId="1" applyNumberFormat="1" applyFont="1" applyFill="1" applyBorder="1" applyProtection="1">
      <protection locked="0"/>
    </xf>
  </cellXfs>
  <cellStyles count="4">
    <cellStyle name="標準" xfId="0" builtinId="0"/>
    <cellStyle name="標準 2" xfId="1"/>
    <cellStyle name="標準_Sheet1 (2)" xfId="3"/>
    <cellStyle name="標準_第7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72"/>
  <sheetViews>
    <sheetView showGridLines="0"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194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97" t="s">
        <v>88</v>
      </c>
      <c r="D5" s="198" t="s">
        <v>195</v>
      </c>
      <c r="E5" s="198" t="s">
        <v>187</v>
      </c>
      <c r="F5" s="61" t="s">
        <v>196</v>
      </c>
    </row>
    <row r="6" spans="1:6">
      <c r="A6" s="15"/>
      <c r="B6" s="16"/>
      <c r="C6" s="62"/>
      <c r="D6" s="18"/>
      <c r="E6" s="18"/>
      <c r="F6" s="20" t="s">
        <v>7</v>
      </c>
    </row>
    <row r="7" spans="1:6">
      <c r="A7" s="21" t="s">
        <v>40</v>
      </c>
      <c r="B7" s="16"/>
      <c r="C7" s="43">
        <v>1</v>
      </c>
      <c r="D7" s="24">
        <v>1</v>
      </c>
      <c r="E7" s="24">
        <v>1</v>
      </c>
      <c r="F7" s="199">
        <v>3.2534321764716827</v>
      </c>
    </row>
    <row r="8" spans="1:6">
      <c r="A8" s="21" t="s">
        <v>50</v>
      </c>
      <c r="B8" s="16"/>
      <c r="C8" s="43">
        <v>3</v>
      </c>
      <c r="D8" s="24">
        <v>2</v>
      </c>
      <c r="E8" s="24">
        <v>2</v>
      </c>
      <c r="F8" s="199">
        <v>3.1447036325911246</v>
      </c>
    </row>
    <row r="9" spans="1:6">
      <c r="A9" s="21" t="s">
        <v>45</v>
      </c>
      <c r="B9" s="16"/>
      <c r="C9" s="43">
        <v>2</v>
      </c>
      <c r="D9" s="24">
        <v>3</v>
      </c>
      <c r="E9" s="24">
        <v>3</v>
      </c>
      <c r="F9" s="199">
        <v>3.0862355869469442</v>
      </c>
    </row>
    <row r="10" spans="1:6">
      <c r="A10" s="21" t="s">
        <v>49</v>
      </c>
      <c r="B10" s="16"/>
      <c r="C10" s="43">
        <v>7</v>
      </c>
      <c r="D10" s="24">
        <v>5</v>
      </c>
      <c r="E10" s="24">
        <v>4</v>
      </c>
      <c r="F10" s="199">
        <v>3.0817921802842876</v>
      </c>
    </row>
    <row r="11" spans="1:6">
      <c r="A11" s="21" t="s">
        <v>21</v>
      </c>
      <c r="B11" s="16"/>
      <c r="C11" s="43">
        <v>4</v>
      </c>
      <c r="D11" s="24">
        <v>4</v>
      </c>
      <c r="E11" s="24">
        <v>5</v>
      </c>
      <c r="F11" s="199">
        <v>3.0742764055159872</v>
      </c>
    </row>
    <row r="12" spans="1:6">
      <c r="A12" s="15"/>
      <c r="B12" s="16"/>
      <c r="C12" s="62"/>
      <c r="D12" s="18"/>
      <c r="E12" s="18"/>
      <c r="F12" s="194"/>
    </row>
    <row r="13" spans="1:6">
      <c r="A13" s="21" t="s">
        <v>24</v>
      </c>
      <c r="B13" s="16"/>
      <c r="C13" s="43">
        <v>8</v>
      </c>
      <c r="D13" s="24">
        <v>7</v>
      </c>
      <c r="E13" s="24">
        <v>6</v>
      </c>
      <c r="F13" s="199">
        <v>3.0687441374794258</v>
      </c>
    </row>
    <row r="14" spans="1:6">
      <c r="A14" s="21" t="s">
        <v>25</v>
      </c>
      <c r="B14" s="16"/>
      <c r="C14" s="43">
        <v>6</v>
      </c>
      <c r="D14" s="24">
        <v>7</v>
      </c>
      <c r="E14" s="24">
        <v>7</v>
      </c>
      <c r="F14" s="199">
        <v>3.0549994535320049</v>
      </c>
    </row>
    <row r="15" spans="1:6">
      <c r="A15" s="21" t="s">
        <v>38</v>
      </c>
      <c r="B15" s="16"/>
      <c r="C15" s="43">
        <v>5</v>
      </c>
      <c r="D15" s="24">
        <v>5</v>
      </c>
      <c r="E15" s="24">
        <v>8</v>
      </c>
      <c r="F15" s="199">
        <v>3.023242369756697</v>
      </c>
    </row>
    <row r="16" spans="1:6">
      <c r="A16" s="21" t="s">
        <v>54</v>
      </c>
      <c r="B16" s="16"/>
      <c r="C16" s="43">
        <v>10</v>
      </c>
      <c r="D16" s="24">
        <v>9</v>
      </c>
      <c r="E16" s="24">
        <v>9</v>
      </c>
      <c r="F16" s="199">
        <v>2.999539972398344</v>
      </c>
    </row>
    <row r="17" spans="1:6">
      <c r="A17" s="21" t="s">
        <v>44</v>
      </c>
      <c r="B17" s="16"/>
      <c r="C17" s="43">
        <v>11</v>
      </c>
      <c r="D17" s="24">
        <v>10</v>
      </c>
      <c r="E17" s="24">
        <v>10</v>
      </c>
      <c r="F17" s="199">
        <v>2.9993151813482175</v>
      </c>
    </row>
    <row r="18" spans="1:6">
      <c r="A18" s="15"/>
      <c r="B18" s="16"/>
      <c r="C18" s="62"/>
      <c r="D18" s="18"/>
      <c r="E18" s="18"/>
      <c r="F18" s="194"/>
    </row>
    <row r="19" spans="1:6">
      <c r="A19" s="21" t="s">
        <v>18</v>
      </c>
      <c r="B19" s="16"/>
      <c r="C19" s="43">
        <v>9</v>
      </c>
      <c r="D19" s="24">
        <v>11</v>
      </c>
      <c r="E19" s="24">
        <v>11</v>
      </c>
      <c r="F19" s="199">
        <v>2.9913144416085511</v>
      </c>
    </row>
    <row r="20" spans="1:6">
      <c r="A20" s="21" t="s">
        <v>27</v>
      </c>
      <c r="B20" s="16"/>
      <c r="C20" s="43">
        <v>12</v>
      </c>
      <c r="D20" s="24">
        <v>12</v>
      </c>
      <c r="E20" s="24">
        <v>12</v>
      </c>
      <c r="F20" s="199">
        <v>2.968231085963474</v>
      </c>
    </row>
    <row r="21" spans="1:6">
      <c r="A21" s="21" t="s">
        <v>36</v>
      </c>
      <c r="B21" s="16"/>
      <c r="C21" s="43">
        <v>13</v>
      </c>
      <c r="D21" s="24">
        <v>13</v>
      </c>
      <c r="E21" s="24">
        <v>13</v>
      </c>
      <c r="F21" s="199">
        <v>2.9252403320727325</v>
      </c>
    </row>
    <row r="22" spans="1:6">
      <c r="A22" s="21" t="s">
        <v>37</v>
      </c>
      <c r="B22" s="16"/>
      <c r="C22" s="43">
        <v>15</v>
      </c>
      <c r="D22" s="24">
        <v>15</v>
      </c>
      <c r="E22" s="24">
        <v>14</v>
      </c>
      <c r="F22" s="199">
        <v>2.9241751990898748</v>
      </c>
    </row>
    <row r="23" spans="1:6">
      <c r="A23" s="21" t="s">
        <v>39</v>
      </c>
      <c r="B23" s="16"/>
      <c r="C23" s="43">
        <v>14</v>
      </c>
      <c r="D23" s="24">
        <v>14</v>
      </c>
      <c r="E23" s="24">
        <v>15</v>
      </c>
      <c r="F23" s="199">
        <v>2.9126711278246744</v>
      </c>
    </row>
    <row r="24" spans="1:6">
      <c r="A24" s="15"/>
      <c r="B24" s="16"/>
      <c r="C24" s="62"/>
      <c r="D24" s="18"/>
      <c r="E24" s="18"/>
      <c r="F24" s="194"/>
    </row>
    <row r="25" spans="1:6">
      <c r="A25" s="21" t="s">
        <v>17</v>
      </c>
      <c r="B25" s="16"/>
      <c r="C25" s="43">
        <v>17</v>
      </c>
      <c r="D25" s="24">
        <v>17</v>
      </c>
      <c r="E25" s="24">
        <v>16</v>
      </c>
      <c r="F25" s="199">
        <v>2.9091531187141619</v>
      </c>
    </row>
    <row r="26" spans="1:6">
      <c r="A26" s="21" t="s">
        <v>53</v>
      </c>
      <c r="B26" s="16"/>
      <c r="C26" s="43">
        <v>16</v>
      </c>
      <c r="D26" s="24">
        <v>15</v>
      </c>
      <c r="E26" s="24">
        <v>17</v>
      </c>
      <c r="F26" s="199">
        <v>2.8966971790353515</v>
      </c>
    </row>
    <row r="27" spans="1:6">
      <c r="A27" s="21" t="s">
        <v>23</v>
      </c>
      <c r="B27" s="16"/>
      <c r="C27" s="43">
        <v>17</v>
      </c>
      <c r="D27" s="24">
        <v>18</v>
      </c>
      <c r="E27" s="24">
        <v>18</v>
      </c>
      <c r="F27" s="199">
        <v>2.8877765135478408</v>
      </c>
    </row>
    <row r="28" spans="1:6">
      <c r="A28" s="21" t="s">
        <v>26</v>
      </c>
      <c r="B28" s="16"/>
      <c r="C28" s="43">
        <v>20</v>
      </c>
      <c r="D28" s="24">
        <v>18</v>
      </c>
      <c r="E28" s="24">
        <v>19</v>
      </c>
      <c r="F28" s="199">
        <v>2.8830574900285395</v>
      </c>
    </row>
    <row r="29" spans="1:6">
      <c r="A29" s="21" t="s">
        <v>29</v>
      </c>
      <c r="B29" s="16"/>
      <c r="C29" s="43">
        <v>17</v>
      </c>
      <c r="D29" s="24">
        <v>18</v>
      </c>
      <c r="E29" s="24">
        <v>20</v>
      </c>
      <c r="F29" s="199">
        <v>2.8800280775974136</v>
      </c>
    </row>
    <row r="30" spans="1:6">
      <c r="A30" s="15"/>
      <c r="B30" s="16"/>
      <c r="C30" s="62"/>
      <c r="D30" s="18"/>
      <c r="E30" s="18"/>
      <c r="F30" s="194"/>
    </row>
    <row r="31" spans="1:6">
      <c r="A31" s="21" t="s">
        <v>35</v>
      </c>
      <c r="B31" s="16"/>
      <c r="C31" s="43">
        <v>21</v>
      </c>
      <c r="D31" s="24">
        <v>21</v>
      </c>
      <c r="E31" s="24">
        <v>21</v>
      </c>
      <c r="F31" s="199">
        <v>2.8636445646376787</v>
      </c>
    </row>
    <row r="32" spans="1:6">
      <c r="A32" s="21" t="s">
        <v>48</v>
      </c>
      <c r="B32" s="16"/>
      <c r="C32" s="43">
        <v>21</v>
      </c>
      <c r="D32" s="24">
        <v>22</v>
      </c>
      <c r="E32" s="24">
        <v>22</v>
      </c>
      <c r="F32" s="199">
        <v>2.8353576949557673</v>
      </c>
    </row>
    <row r="33" spans="1:6">
      <c r="A33" s="21" t="s">
        <v>42</v>
      </c>
      <c r="B33" s="16"/>
      <c r="C33" s="43">
        <v>24</v>
      </c>
      <c r="D33" s="24">
        <v>23</v>
      </c>
      <c r="E33" s="24">
        <v>23</v>
      </c>
      <c r="F33" s="199">
        <v>2.8335464735943812</v>
      </c>
    </row>
    <row r="34" spans="1:6">
      <c r="A34" s="21" t="s">
        <v>30</v>
      </c>
      <c r="B34" s="16"/>
      <c r="C34" s="43">
        <v>26</v>
      </c>
      <c r="D34" s="24">
        <v>26</v>
      </c>
      <c r="E34" s="24">
        <v>24</v>
      </c>
      <c r="F34" s="199">
        <v>2.8074385662433348</v>
      </c>
    </row>
    <row r="35" spans="1:6">
      <c r="A35" s="21" t="s">
        <v>22</v>
      </c>
      <c r="B35" s="16"/>
      <c r="C35" s="43">
        <v>21</v>
      </c>
      <c r="D35" s="24">
        <v>23</v>
      </c>
      <c r="E35" s="24">
        <v>25</v>
      </c>
      <c r="F35" s="199">
        <v>2.8041901285246893</v>
      </c>
    </row>
    <row r="36" spans="1:6">
      <c r="A36" s="15"/>
      <c r="B36" s="16"/>
      <c r="C36" s="62"/>
      <c r="D36" s="18"/>
      <c r="E36" s="18"/>
      <c r="F36" s="194"/>
    </row>
    <row r="37" spans="1:6">
      <c r="A37" s="21" t="s">
        <v>51</v>
      </c>
      <c r="B37" s="16"/>
      <c r="C37" s="43">
        <v>25</v>
      </c>
      <c r="D37" s="24">
        <v>25</v>
      </c>
      <c r="E37" s="24">
        <v>26</v>
      </c>
      <c r="F37" s="199">
        <v>2.7848188761953061</v>
      </c>
    </row>
    <row r="38" spans="1:6">
      <c r="A38" s="21" t="s">
        <v>12</v>
      </c>
      <c r="B38" s="16"/>
      <c r="C38" s="43">
        <v>26</v>
      </c>
      <c r="D38" s="24">
        <v>27</v>
      </c>
      <c r="E38" s="24">
        <v>27</v>
      </c>
      <c r="F38" s="199">
        <v>2.7760210841020414</v>
      </c>
    </row>
    <row r="39" spans="1:6">
      <c r="A39" s="21" t="s">
        <v>28</v>
      </c>
      <c r="B39" s="16"/>
      <c r="C39" s="43">
        <v>29</v>
      </c>
      <c r="D39" s="24">
        <v>28</v>
      </c>
      <c r="E39" s="24">
        <v>28</v>
      </c>
      <c r="F39" s="199">
        <v>2.7733833236919212</v>
      </c>
    </row>
    <row r="40" spans="1:6">
      <c r="A40" s="36" t="s">
        <v>46</v>
      </c>
      <c r="B40" s="37"/>
      <c r="C40" s="111">
        <v>30</v>
      </c>
      <c r="D40" s="39">
        <v>30</v>
      </c>
      <c r="E40" s="39">
        <v>29</v>
      </c>
      <c r="F40" s="200">
        <v>2.7687154545191217</v>
      </c>
    </row>
    <row r="41" spans="1:6">
      <c r="A41" s="21" t="s">
        <v>47</v>
      </c>
      <c r="B41" s="16"/>
      <c r="C41" s="43">
        <v>26</v>
      </c>
      <c r="D41" s="24">
        <v>28</v>
      </c>
      <c r="E41" s="24">
        <v>30</v>
      </c>
      <c r="F41" s="199">
        <v>2.75249687461362</v>
      </c>
    </row>
    <row r="42" spans="1:6">
      <c r="A42" s="15"/>
      <c r="B42" s="16"/>
      <c r="C42" s="62"/>
      <c r="D42" s="18"/>
      <c r="E42" s="18"/>
      <c r="F42" s="194"/>
    </row>
    <row r="43" spans="1:6">
      <c r="A43" s="21" t="s">
        <v>11</v>
      </c>
      <c r="B43" s="16"/>
      <c r="C43" s="43">
        <v>31</v>
      </c>
      <c r="D43" s="24">
        <v>31</v>
      </c>
      <c r="E43" s="24">
        <v>31</v>
      </c>
      <c r="F43" s="199">
        <v>2.7518859817410966</v>
      </c>
    </row>
    <row r="44" spans="1:6">
      <c r="A44" s="21" t="s">
        <v>33</v>
      </c>
      <c r="B44" s="16"/>
      <c r="C44" s="43">
        <v>33</v>
      </c>
      <c r="D44" s="24">
        <v>34</v>
      </c>
      <c r="E44" s="24">
        <v>32</v>
      </c>
      <c r="F44" s="199">
        <v>2.7125150786854149</v>
      </c>
    </row>
    <row r="45" spans="1:6">
      <c r="A45" s="21" t="s">
        <v>13</v>
      </c>
      <c r="B45" s="16"/>
      <c r="C45" s="43">
        <v>32</v>
      </c>
      <c r="D45" s="24">
        <v>32</v>
      </c>
      <c r="E45" s="24">
        <v>33</v>
      </c>
      <c r="F45" s="199">
        <v>2.7045048858264131</v>
      </c>
    </row>
    <row r="46" spans="1:6">
      <c r="A46" s="21" t="s">
        <v>15</v>
      </c>
      <c r="B46" s="16"/>
      <c r="C46" s="43">
        <v>34</v>
      </c>
      <c r="D46" s="24">
        <v>32</v>
      </c>
      <c r="E46" s="24">
        <v>34</v>
      </c>
      <c r="F46" s="199">
        <v>2.6901838094203865</v>
      </c>
    </row>
    <row r="47" spans="1:6">
      <c r="A47" s="67" t="s">
        <v>70</v>
      </c>
      <c r="B47" s="68"/>
      <c r="C47" s="108"/>
      <c r="D47" s="109"/>
      <c r="E47" s="109"/>
      <c r="F47" s="201">
        <v>2.6660604270628969</v>
      </c>
    </row>
    <row r="48" spans="1:6">
      <c r="A48" s="21" t="s">
        <v>41</v>
      </c>
      <c r="B48" s="16"/>
      <c r="C48" s="43">
        <v>35</v>
      </c>
      <c r="D48" s="24">
        <v>35</v>
      </c>
      <c r="E48" s="106">
        <v>35</v>
      </c>
      <c r="F48" s="199">
        <v>2.6386250074718229</v>
      </c>
    </row>
    <row r="49" spans="1:6">
      <c r="A49" s="15"/>
      <c r="B49" s="16"/>
      <c r="C49" s="62"/>
      <c r="D49" s="18"/>
      <c r="E49" s="18"/>
      <c r="F49" s="194"/>
    </row>
    <row r="50" spans="1:6">
      <c r="A50" s="21" t="s">
        <v>43</v>
      </c>
      <c r="B50" s="16"/>
      <c r="C50" s="43">
        <v>36</v>
      </c>
      <c r="D50" s="24">
        <v>36</v>
      </c>
      <c r="E50" s="106">
        <v>36</v>
      </c>
      <c r="F50" s="199">
        <v>2.6101080474430449</v>
      </c>
    </row>
    <row r="51" spans="1:6">
      <c r="A51" s="21" t="s">
        <v>34</v>
      </c>
      <c r="B51" s="16"/>
      <c r="C51" s="43">
        <v>37</v>
      </c>
      <c r="D51" s="24">
        <v>36</v>
      </c>
      <c r="E51" s="106">
        <v>37</v>
      </c>
      <c r="F51" s="199">
        <v>2.5923403291212281</v>
      </c>
    </row>
    <row r="52" spans="1:6">
      <c r="A52" s="21" t="s">
        <v>19</v>
      </c>
      <c r="B52" s="16"/>
      <c r="C52" s="43">
        <v>40</v>
      </c>
      <c r="D52" s="24">
        <v>39</v>
      </c>
      <c r="E52" s="106">
        <v>38</v>
      </c>
      <c r="F52" s="199">
        <v>2.574891071762607</v>
      </c>
    </row>
    <row r="53" spans="1:6">
      <c r="A53" s="21" t="s">
        <v>16</v>
      </c>
      <c r="B53" s="16"/>
      <c r="C53" s="43">
        <v>38</v>
      </c>
      <c r="D53" s="24">
        <v>38</v>
      </c>
      <c r="E53" s="106">
        <v>39</v>
      </c>
      <c r="F53" s="199">
        <v>2.5694166646563832</v>
      </c>
    </row>
    <row r="54" spans="1:6">
      <c r="A54" s="21" t="s">
        <v>32</v>
      </c>
      <c r="B54" s="16"/>
      <c r="C54" s="43">
        <v>39</v>
      </c>
      <c r="D54" s="24">
        <v>39</v>
      </c>
      <c r="E54" s="106">
        <v>40</v>
      </c>
      <c r="F54" s="199">
        <v>2.5585016061822996</v>
      </c>
    </row>
    <row r="55" spans="1:6">
      <c r="A55" s="15"/>
      <c r="B55" s="16"/>
      <c r="C55" s="62"/>
      <c r="D55" s="18"/>
      <c r="E55" s="18"/>
      <c r="F55" s="194"/>
    </row>
    <row r="56" spans="1:6">
      <c r="A56" s="21" t="s">
        <v>20</v>
      </c>
      <c r="B56" s="16"/>
      <c r="C56" s="43">
        <v>41</v>
      </c>
      <c r="D56" s="24">
        <v>39</v>
      </c>
      <c r="E56" s="106">
        <v>41</v>
      </c>
      <c r="F56" s="199">
        <v>2.5490424119716231</v>
      </c>
    </row>
    <row r="57" spans="1:6">
      <c r="A57" s="21" t="s">
        <v>10</v>
      </c>
      <c r="B57" s="16"/>
      <c r="C57" s="43">
        <v>43</v>
      </c>
      <c r="D57" s="24">
        <v>42</v>
      </c>
      <c r="E57" s="106">
        <v>42</v>
      </c>
      <c r="F57" s="199">
        <v>2.5278652045666319</v>
      </c>
    </row>
    <row r="58" spans="1:6">
      <c r="A58" s="21" t="s">
        <v>9</v>
      </c>
      <c r="B58" s="16"/>
      <c r="C58" s="43">
        <v>42</v>
      </c>
      <c r="D58" s="24">
        <v>42</v>
      </c>
      <c r="E58" s="106">
        <v>43</v>
      </c>
      <c r="F58" s="199">
        <v>2.5104537402600409</v>
      </c>
    </row>
    <row r="59" spans="1:6">
      <c r="A59" s="21" t="s">
        <v>52</v>
      </c>
      <c r="B59" s="16"/>
      <c r="C59" s="43">
        <v>44</v>
      </c>
      <c r="D59" s="24">
        <v>44</v>
      </c>
      <c r="E59" s="106">
        <v>44</v>
      </c>
      <c r="F59" s="199">
        <v>2.4744126176800356</v>
      </c>
    </row>
    <row r="60" spans="1:6">
      <c r="A60" s="21" t="s">
        <v>31</v>
      </c>
      <c r="B60" s="16"/>
      <c r="C60" s="43">
        <v>46</v>
      </c>
      <c r="D60" s="24">
        <v>46</v>
      </c>
      <c r="E60" s="106">
        <v>45</v>
      </c>
      <c r="F60" s="199">
        <v>2.4278757525408974</v>
      </c>
    </row>
    <row r="61" spans="1:6">
      <c r="A61" s="15"/>
      <c r="B61" s="16"/>
      <c r="C61" s="62"/>
      <c r="D61" s="18"/>
      <c r="E61" s="18"/>
      <c r="F61" s="194"/>
    </row>
    <row r="62" spans="1:6">
      <c r="A62" s="21" t="s">
        <v>14</v>
      </c>
      <c r="B62" s="16"/>
      <c r="C62" s="43">
        <v>45</v>
      </c>
      <c r="D62" s="24">
        <v>45</v>
      </c>
      <c r="E62" s="106">
        <v>46</v>
      </c>
      <c r="F62" s="199">
        <v>2.4242254500502201</v>
      </c>
    </row>
    <row r="63" spans="1:6">
      <c r="A63" s="21" t="s">
        <v>8</v>
      </c>
      <c r="B63" s="16"/>
      <c r="C63" s="43">
        <v>47</v>
      </c>
      <c r="D63" s="24">
        <v>47</v>
      </c>
      <c r="E63" s="106">
        <v>47</v>
      </c>
      <c r="F63" s="199">
        <v>2.2089542151572772</v>
      </c>
    </row>
    <row r="64" spans="1:6">
      <c r="A64" s="81"/>
      <c r="B64" s="114"/>
      <c r="C64" s="154"/>
      <c r="D64" s="83"/>
      <c r="E64" s="115"/>
      <c r="F64" s="116"/>
    </row>
    <row r="65" spans="1:6">
      <c r="A65" s="15"/>
      <c r="B65" s="16"/>
      <c r="C65" s="16"/>
      <c r="D65" s="16"/>
      <c r="E65" s="16"/>
      <c r="F65" s="50"/>
    </row>
    <row r="66" spans="1:6">
      <c r="A66" s="21" t="s">
        <v>56</v>
      </c>
      <c r="B66" s="51" t="s">
        <v>93</v>
      </c>
      <c r="C66" s="16"/>
      <c r="D66" s="16"/>
      <c r="E66" s="16"/>
      <c r="F66" s="50"/>
    </row>
    <row r="67" spans="1:6">
      <c r="A67" s="52" t="s">
        <v>58</v>
      </c>
      <c r="B67" s="102" t="s">
        <v>189</v>
      </c>
      <c r="C67" s="54"/>
      <c r="D67" s="54"/>
      <c r="E67" s="54"/>
      <c r="F67" s="55"/>
    </row>
    <row r="68" spans="1:6">
      <c r="A68" s="21" t="s">
        <v>60</v>
      </c>
      <c r="B68" s="51" t="s">
        <v>197</v>
      </c>
      <c r="C68" s="16"/>
      <c r="D68" s="16"/>
      <c r="E68" s="16"/>
      <c r="F68" s="50"/>
    </row>
    <row r="69" spans="1:6">
      <c r="A69" s="21" t="s">
        <v>198</v>
      </c>
      <c r="B69" s="16"/>
      <c r="C69" s="16"/>
      <c r="D69" s="16"/>
      <c r="E69" s="16"/>
      <c r="F69" s="50"/>
    </row>
    <row r="70" spans="1:6">
      <c r="A70" s="15"/>
      <c r="B70" s="51" t="s">
        <v>199</v>
      </c>
      <c r="C70" s="16"/>
      <c r="D70" s="16"/>
      <c r="E70" s="16"/>
      <c r="F70" s="50"/>
    </row>
    <row r="71" spans="1:6" ht="18" thickBot="1">
      <c r="A71" s="56" t="s">
        <v>200</v>
      </c>
      <c r="B71" s="3"/>
      <c r="C71" s="3"/>
      <c r="D71" s="3"/>
      <c r="E71" s="3"/>
      <c r="F71" s="58"/>
    </row>
    <row r="72" spans="1:6">
      <c r="A72" s="59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2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120</v>
      </c>
      <c r="B2" s="27"/>
      <c r="C2" s="27"/>
      <c r="D2" s="27"/>
      <c r="E2" s="27"/>
      <c r="F2" s="27"/>
    </row>
    <row r="3" spans="1:6" ht="18" thickBot="1">
      <c r="A3" s="3"/>
      <c r="B3" s="57" t="s">
        <v>115</v>
      </c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3</v>
      </c>
      <c r="D5" s="13" t="s">
        <v>4</v>
      </c>
      <c r="E5" s="13" t="s">
        <v>5</v>
      </c>
      <c r="F5" s="61" t="s">
        <v>121</v>
      </c>
    </row>
    <row r="6" spans="1:6">
      <c r="A6" s="15"/>
      <c r="B6" s="16"/>
      <c r="C6" s="62"/>
      <c r="D6" s="18"/>
      <c r="E6" s="19"/>
      <c r="F6" s="20" t="s">
        <v>7</v>
      </c>
    </row>
    <row r="7" spans="1:6">
      <c r="A7" s="21" t="s">
        <v>53</v>
      </c>
      <c r="B7" s="16"/>
      <c r="C7" s="43">
        <v>3</v>
      </c>
      <c r="D7" s="24">
        <v>2</v>
      </c>
      <c r="E7" s="64">
        <f>RANK(F7,F$7:F$63)</f>
        <v>1</v>
      </c>
      <c r="F7" s="129">
        <v>11.033556145242015</v>
      </c>
    </row>
    <row r="8" spans="1:6">
      <c r="A8" s="21" t="s">
        <v>44</v>
      </c>
      <c r="B8" s="16"/>
      <c r="C8" s="43">
        <v>1</v>
      </c>
      <c r="D8" s="24">
        <v>1</v>
      </c>
      <c r="E8" s="64">
        <f>RANK(F8,F$7:F$63)</f>
        <v>2</v>
      </c>
      <c r="F8" s="129">
        <v>10.997809959921401</v>
      </c>
    </row>
    <row r="9" spans="1:6">
      <c r="A9" s="21" t="s">
        <v>52</v>
      </c>
      <c r="B9" s="16"/>
      <c r="C9" s="43">
        <v>2</v>
      </c>
      <c r="D9" s="24">
        <v>3</v>
      </c>
      <c r="E9" s="64">
        <f>RANK(F9,F$7:F$63)</f>
        <v>3</v>
      </c>
      <c r="F9" s="129">
        <v>10.898818284726163</v>
      </c>
    </row>
    <row r="10" spans="1:6">
      <c r="A10" s="21" t="s">
        <v>32</v>
      </c>
      <c r="B10" s="16"/>
      <c r="C10" s="43">
        <v>4</v>
      </c>
      <c r="D10" s="24">
        <v>5</v>
      </c>
      <c r="E10" s="64">
        <f>RANK(F10,F$7:F$63)</f>
        <v>4</v>
      </c>
      <c r="F10" s="129">
        <v>10.518925625260428</v>
      </c>
    </row>
    <row r="11" spans="1:6">
      <c r="A11" s="21" t="s">
        <v>40</v>
      </c>
      <c r="B11" s="16"/>
      <c r="C11" s="43">
        <v>6</v>
      </c>
      <c r="D11" s="24">
        <v>6</v>
      </c>
      <c r="E11" s="64">
        <f>RANK(F11,F$7:F$63)</f>
        <v>5</v>
      </c>
      <c r="F11" s="129">
        <v>10.383163538521684</v>
      </c>
    </row>
    <row r="12" spans="1:6">
      <c r="A12" s="21"/>
      <c r="B12" s="16"/>
      <c r="C12" s="43"/>
      <c r="D12" s="24"/>
      <c r="E12" s="64"/>
      <c r="F12" s="129"/>
    </row>
    <row r="13" spans="1:6">
      <c r="A13" s="21" t="s">
        <v>51</v>
      </c>
      <c r="B13" s="16"/>
      <c r="C13" s="43">
        <v>9</v>
      </c>
      <c r="D13" s="24">
        <v>4</v>
      </c>
      <c r="E13" s="64">
        <f>RANK(F13,F$7:F$63)</f>
        <v>6</v>
      </c>
      <c r="F13" s="129">
        <v>10.337912722662972</v>
      </c>
    </row>
    <row r="14" spans="1:6">
      <c r="A14" s="21" t="s">
        <v>31</v>
      </c>
      <c r="B14" s="16"/>
      <c r="C14" s="43">
        <v>5</v>
      </c>
      <c r="D14" s="24">
        <v>7</v>
      </c>
      <c r="E14" s="64">
        <f>RANK(F14,F$7:F$63)</f>
        <v>7</v>
      </c>
      <c r="F14" s="129">
        <v>10.314805599919294</v>
      </c>
    </row>
    <row r="15" spans="1:6">
      <c r="A15" s="21" t="s">
        <v>54</v>
      </c>
      <c r="B15" s="16"/>
      <c r="C15" s="43">
        <v>7</v>
      </c>
      <c r="D15" s="24">
        <v>8</v>
      </c>
      <c r="E15" s="64">
        <f>RANK(F15,F$7:F$63)</f>
        <v>8</v>
      </c>
      <c r="F15" s="129">
        <v>10.182125630190349</v>
      </c>
    </row>
    <row r="16" spans="1:6">
      <c r="A16" s="136" t="s">
        <v>46</v>
      </c>
      <c r="B16" s="137"/>
      <c r="C16" s="111">
        <v>8</v>
      </c>
      <c r="D16" s="39">
        <v>10</v>
      </c>
      <c r="E16" s="78">
        <f>RANK(F16,F$7:F$63)</f>
        <v>9</v>
      </c>
      <c r="F16" s="123">
        <v>10.141104863807833</v>
      </c>
    </row>
    <row r="17" spans="1:6">
      <c r="A17" s="21" t="s">
        <v>34</v>
      </c>
      <c r="B17" s="16"/>
      <c r="C17" s="43">
        <v>10</v>
      </c>
      <c r="D17" s="24">
        <v>9</v>
      </c>
      <c r="E17" s="64">
        <f>RANK(F17,F$7:F$63)</f>
        <v>10</v>
      </c>
      <c r="F17" s="129">
        <v>9.9704774868739712</v>
      </c>
    </row>
    <row r="18" spans="1:6">
      <c r="A18" s="21"/>
      <c r="B18" s="16"/>
      <c r="C18" s="43"/>
      <c r="D18" s="24"/>
      <c r="E18" s="64"/>
      <c r="F18" s="129"/>
    </row>
    <row r="19" spans="1:6">
      <c r="A19" s="21" t="s">
        <v>35</v>
      </c>
      <c r="B19" s="16"/>
      <c r="C19" s="43">
        <v>15</v>
      </c>
      <c r="D19" s="24">
        <v>12</v>
      </c>
      <c r="E19" s="64">
        <f>RANK(F19,F$7:F$63)</f>
        <v>11</v>
      </c>
      <c r="F19" s="129">
        <v>9.9236530532909555</v>
      </c>
    </row>
    <row r="20" spans="1:6">
      <c r="A20" s="21" t="s">
        <v>37</v>
      </c>
      <c r="B20" s="16"/>
      <c r="C20" s="43">
        <v>12</v>
      </c>
      <c r="D20" s="24">
        <v>11</v>
      </c>
      <c r="E20" s="64">
        <f>RANK(F20,F$7:F$63)</f>
        <v>12</v>
      </c>
      <c r="F20" s="129">
        <v>9.9022301431745721</v>
      </c>
    </row>
    <row r="21" spans="1:6">
      <c r="A21" s="21" t="s">
        <v>41</v>
      </c>
      <c r="B21" s="16"/>
      <c r="C21" s="43">
        <v>13</v>
      </c>
      <c r="D21" s="24">
        <v>13</v>
      </c>
      <c r="E21" s="64">
        <f>RANK(F21,F$7:F$63)</f>
        <v>13</v>
      </c>
      <c r="F21" s="129">
        <v>9.7105698969850298</v>
      </c>
    </row>
    <row r="22" spans="1:6">
      <c r="A22" s="21" t="s">
        <v>21</v>
      </c>
      <c r="B22" s="16"/>
      <c r="C22" s="43">
        <v>16</v>
      </c>
      <c r="D22" s="24">
        <v>15</v>
      </c>
      <c r="E22" s="64">
        <f>RANK(F22,F$7:F$63)</f>
        <v>14</v>
      </c>
      <c r="F22" s="129">
        <v>9.6349844478048645</v>
      </c>
    </row>
    <row r="23" spans="1:6">
      <c r="A23" s="21" t="s">
        <v>47</v>
      </c>
      <c r="B23" s="16"/>
      <c r="C23" s="43">
        <v>11</v>
      </c>
      <c r="D23" s="24">
        <v>17</v>
      </c>
      <c r="E23" s="64">
        <f>RANK(F23,F$7:F$63)</f>
        <v>15</v>
      </c>
      <c r="F23" s="129">
        <v>9.5952388482155566</v>
      </c>
    </row>
    <row r="24" spans="1:6">
      <c r="A24" s="21"/>
      <c r="B24" s="16"/>
      <c r="C24" s="43"/>
      <c r="D24" s="24"/>
      <c r="E24" s="64"/>
      <c r="F24" s="129"/>
    </row>
    <row r="25" spans="1:6">
      <c r="A25" s="21" t="s">
        <v>25</v>
      </c>
      <c r="B25" s="16"/>
      <c r="C25" s="43">
        <v>19</v>
      </c>
      <c r="D25" s="24">
        <v>19</v>
      </c>
      <c r="E25" s="64">
        <f>RANK(F25,F$7:F$63)</f>
        <v>16</v>
      </c>
      <c r="F25" s="129">
        <v>9.5528739521788335</v>
      </c>
    </row>
    <row r="26" spans="1:6">
      <c r="A26" s="21" t="s">
        <v>33</v>
      </c>
      <c r="B26" s="16"/>
      <c r="C26" s="43">
        <v>14</v>
      </c>
      <c r="D26" s="24">
        <v>14</v>
      </c>
      <c r="E26" s="64">
        <f>RANK(F26,F$7:F$63)</f>
        <v>17</v>
      </c>
      <c r="F26" s="129">
        <v>9.5254912808888577</v>
      </c>
    </row>
    <row r="27" spans="1:6">
      <c r="A27" s="21" t="s">
        <v>49</v>
      </c>
      <c r="B27" s="16"/>
      <c r="C27" s="43">
        <v>17</v>
      </c>
      <c r="D27" s="24">
        <v>18</v>
      </c>
      <c r="E27" s="64">
        <f>RANK(F27,F$7:F$63)</f>
        <v>18</v>
      </c>
      <c r="F27" s="129">
        <v>9.4802045619012123</v>
      </c>
    </row>
    <row r="28" spans="1:6">
      <c r="A28" s="21" t="s">
        <v>23</v>
      </c>
      <c r="B28" s="16"/>
      <c r="C28" s="43">
        <v>20</v>
      </c>
      <c r="D28" s="24">
        <v>23</v>
      </c>
      <c r="E28" s="64">
        <f>RANK(F28,F$7:F$63)</f>
        <v>19</v>
      </c>
      <c r="F28" s="129">
        <v>9.4272121368746049</v>
      </c>
    </row>
    <row r="29" spans="1:6">
      <c r="A29" s="21" t="s">
        <v>45</v>
      </c>
      <c r="B29" s="16"/>
      <c r="C29" s="43">
        <v>23</v>
      </c>
      <c r="D29" s="24">
        <v>16</v>
      </c>
      <c r="E29" s="64">
        <f>RANK(F29,F$7:F$63)</f>
        <v>20</v>
      </c>
      <c r="F29" s="129">
        <v>9.3898409796649798</v>
      </c>
    </row>
    <row r="30" spans="1:6">
      <c r="A30" s="21"/>
      <c r="B30" s="16"/>
      <c r="C30" s="43"/>
      <c r="D30" s="24"/>
      <c r="E30" s="64"/>
      <c r="F30" s="129"/>
    </row>
    <row r="31" spans="1:6">
      <c r="A31" s="21" t="s">
        <v>30</v>
      </c>
      <c r="B31" s="16"/>
      <c r="C31" s="43">
        <v>18</v>
      </c>
      <c r="D31" s="24">
        <v>20</v>
      </c>
      <c r="E31" s="64">
        <f>RANK(F31,F$7:F$63)</f>
        <v>21</v>
      </c>
      <c r="F31" s="129">
        <v>9.250731889129904</v>
      </c>
    </row>
    <row r="32" spans="1:6">
      <c r="A32" s="21" t="s">
        <v>50</v>
      </c>
      <c r="B32" s="16"/>
      <c r="C32" s="43">
        <v>24</v>
      </c>
      <c r="D32" s="24">
        <v>24</v>
      </c>
      <c r="E32" s="64">
        <f>RANK(F32,F$7:F$63)</f>
        <v>22</v>
      </c>
      <c r="F32" s="129">
        <v>9.1482398020276197</v>
      </c>
    </row>
    <row r="33" spans="1:6">
      <c r="A33" s="21" t="s">
        <v>43</v>
      </c>
      <c r="B33" s="16"/>
      <c r="C33" s="43">
        <v>21</v>
      </c>
      <c r="D33" s="24">
        <v>21</v>
      </c>
      <c r="E33" s="64">
        <f>RANK(F33,F$7:F$63)</f>
        <v>23</v>
      </c>
      <c r="F33" s="129">
        <v>9.1309774755410995</v>
      </c>
    </row>
    <row r="34" spans="1:6">
      <c r="A34" s="21" t="s">
        <v>28</v>
      </c>
      <c r="B34" s="16"/>
      <c r="C34" s="43">
        <v>22</v>
      </c>
      <c r="D34" s="24">
        <v>22</v>
      </c>
      <c r="E34" s="64">
        <f>RANK(F34,F$7:F$63)</f>
        <v>24</v>
      </c>
      <c r="F34" s="129">
        <v>9.0226456074640993</v>
      </c>
    </row>
    <row r="35" spans="1:6">
      <c r="A35" s="21" t="s">
        <v>48</v>
      </c>
      <c r="B35" s="16"/>
      <c r="C35" s="43">
        <v>25</v>
      </c>
      <c r="D35" s="24">
        <v>25</v>
      </c>
      <c r="E35" s="64">
        <f>RANK(F35,F$7:F$63)</f>
        <v>25</v>
      </c>
      <c r="F35" s="129">
        <v>8.9989190280892046</v>
      </c>
    </row>
    <row r="36" spans="1:6">
      <c r="A36" s="21"/>
      <c r="B36" s="16"/>
      <c r="C36" s="43"/>
      <c r="D36" s="24"/>
      <c r="E36" s="64"/>
      <c r="F36" s="129"/>
    </row>
    <row r="37" spans="1:6">
      <c r="A37" s="21" t="s">
        <v>29</v>
      </c>
      <c r="B37" s="16"/>
      <c r="C37" s="43">
        <v>26</v>
      </c>
      <c r="D37" s="24">
        <v>27</v>
      </c>
      <c r="E37" s="64">
        <f>RANK(F37,F$7:F$63)</f>
        <v>26</v>
      </c>
      <c r="F37" s="129">
        <v>8.7463906815746331</v>
      </c>
    </row>
    <row r="38" spans="1:6">
      <c r="A38" s="21" t="s">
        <v>26</v>
      </c>
      <c r="B38" s="16"/>
      <c r="C38" s="43">
        <v>29</v>
      </c>
      <c r="D38" s="24">
        <v>30</v>
      </c>
      <c r="E38" s="64">
        <f>RANK(F38,F$7:F$63)</f>
        <v>27</v>
      </c>
      <c r="F38" s="129">
        <v>8.6448117361567611</v>
      </c>
    </row>
    <row r="39" spans="1:6">
      <c r="A39" s="21" t="s">
        <v>19</v>
      </c>
      <c r="B39" s="16"/>
      <c r="C39" s="43">
        <v>27</v>
      </c>
      <c r="D39" s="24">
        <v>28</v>
      </c>
      <c r="E39" s="64">
        <f>RANK(F39,F$7:F$63)</f>
        <v>28</v>
      </c>
      <c r="F39" s="129">
        <v>8.5673563911567072</v>
      </c>
    </row>
    <row r="40" spans="1:6">
      <c r="A40" s="21" t="s">
        <v>24</v>
      </c>
      <c r="B40" s="16"/>
      <c r="C40" s="43">
        <v>30</v>
      </c>
      <c r="D40" s="24">
        <v>33</v>
      </c>
      <c r="E40" s="64">
        <f>RANK(F40,F$7:F$63)</f>
        <v>29</v>
      </c>
      <c r="F40" s="129">
        <v>8.5368952510175085</v>
      </c>
    </row>
    <row r="41" spans="1:6">
      <c r="A41" s="21" t="s">
        <v>42</v>
      </c>
      <c r="B41" s="16"/>
      <c r="C41" s="43">
        <v>28</v>
      </c>
      <c r="D41" s="24">
        <v>26</v>
      </c>
      <c r="E41" s="64">
        <f>RANK(F41,F$7:F$63)</f>
        <v>30</v>
      </c>
      <c r="F41" s="129">
        <v>8.514073910969211</v>
      </c>
    </row>
    <row r="42" spans="1:6" s="35" customFormat="1">
      <c r="A42" s="28"/>
      <c r="B42" s="42"/>
      <c r="C42" s="138"/>
      <c r="D42" s="31"/>
      <c r="E42" s="139"/>
      <c r="F42" s="140"/>
    </row>
    <row r="43" spans="1:6">
      <c r="A43" s="21" t="s">
        <v>27</v>
      </c>
      <c r="B43" s="16"/>
      <c r="C43" s="43">
        <v>31</v>
      </c>
      <c r="D43" s="24">
        <v>29</v>
      </c>
      <c r="E43" s="64">
        <f>RANK(F43,F$7:F$63)</f>
        <v>31</v>
      </c>
      <c r="F43" s="129">
        <v>8.4445542715735247</v>
      </c>
    </row>
    <row r="44" spans="1:6">
      <c r="A44" s="21" t="s">
        <v>14</v>
      </c>
      <c r="B44" s="16"/>
      <c r="C44" s="43">
        <v>33</v>
      </c>
      <c r="D44" s="24">
        <v>32</v>
      </c>
      <c r="E44" s="64">
        <f>RANK(F44,F$7:F$63)</f>
        <v>32</v>
      </c>
      <c r="F44" s="129">
        <v>8.4080244544109579</v>
      </c>
    </row>
    <row r="45" spans="1:6">
      <c r="A45" s="21" t="s">
        <v>18</v>
      </c>
      <c r="B45" s="16"/>
      <c r="C45" s="43">
        <v>32</v>
      </c>
      <c r="D45" s="24">
        <v>31</v>
      </c>
      <c r="E45" s="64">
        <f>RANK(F45,F$7:F$63)</f>
        <v>33</v>
      </c>
      <c r="F45" s="129">
        <v>8.2528155787446682</v>
      </c>
    </row>
    <row r="46" spans="1:6">
      <c r="A46" s="21" t="s">
        <v>16</v>
      </c>
      <c r="B46" s="16"/>
      <c r="C46" s="43">
        <v>34</v>
      </c>
      <c r="D46" s="24">
        <v>34</v>
      </c>
      <c r="E46" s="64">
        <f>RANK(F46,F$7:F$63)</f>
        <v>34</v>
      </c>
      <c r="F46" s="129">
        <v>8.1879666105133708</v>
      </c>
    </row>
    <row r="47" spans="1:6">
      <c r="A47" s="21" t="s">
        <v>20</v>
      </c>
      <c r="B47" s="16"/>
      <c r="C47" s="43">
        <v>35</v>
      </c>
      <c r="D47" s="24">
        <v>37</v>
      </c>
      <c r="E47" s="64">
        <f>RANK(F47,F$7:F$63)</f>
        <v>35</v>
      </c>
      <c r="F47" s="129">
        <v>8.1380161943787641</v>
      </c>
    </row>
    <row r="48" spans="1:6">
      <c r="A48" s="67" t="s">
        <v>70</v>
      </c>
      <c r="B48" s="68"/>
      <c r="C48" s="108"/>
      <c r="D48" s="109"/>
      <c r="E48" s="141"/>
      <c r="F48" s="122">
        <v>8.1363042289380587</v>
      </c>
    </row>
    <row r="49" spans="1:6" s="35" customFormat="1">
      <c r="A49" s="72"/>
      <c r="B49" s="29"/>
      <c r="C49" s="142"/>
      <c r="D49" s="132"/>
      <c r="E49" s="25"/>
      <c r="F49" s="134"/>
    </row>
    <row r="50" spans="1:6">
      <c r="A50" s="21" t="s">
        <v>15</v>
      </c>
      <c r="B50" s="16"/>
      <c r="C50" s="43">
        <v>37</v>
      </c>
      <c r="D50" s="24">
        <v>36</v>
      </c>
      <c r="E50" s="64">
        <f>RANK(F50,F$7:F$63)-1</f>
        <v>36</v>
      </c>
      <c r="F50" s="129">
        <v>8.07811079615343</v>
      </c>
    </row>
    <row r="51" spans="1:6">
      <c r="A51" s="21" t="s">
        <v>17</v>
      </c>
      <c r="B51" s="16"/>
      <c r="C51" s="43">
        <v>36</v>
      </c>
      <c r="D51" s="24">
        <v>35</v>
      </c>
      <c r="E51" s="64">
        <f>RANK(F51,F$7:F$63)-1</f>
        <v>37</v>
      </c>
      <c r="F51" s="129">
        <v>8.001524662353054</v>
      </c>
    </row>
    <row r="52" spans="1:6">
      <c r="A52" s="21" t="s">
        <v>22</v>
      </c>
      <c r="B52" s="16"/>
      <c r="C52" s="43">
        <v>38</v>
      </c>
      <c r="D52" s="24">
        <v>38</v>
      </c>
      <c r="E52" s="64">
        <f>RANK(F52,F$7:F$63)-1</f>
        <v>38</v>
      </c>
      <c r="F52" s="129">
        <v>7.8566739104988059</v>
      </c>
    </row>
    <row r="53" spans="1:6">
      <c r="A53" s="21" t="s">
        <v>36</v>
      </c>
      <c r="B53" s="16"/>
      <c r="C53" s="43">
        <v>39</v>
      </c>
      <c r="D53" s="24">
        <v>39</v>
      </c>
      <c r="E53" s="64">
        <f>RANK(F53,F$7:F$63)-1</f>
        <v>39</v>
      </c>
      <c r="F53" s="129">
        <v>7.8185731174346307</v>
      </c>
    </row>
    <row r="54" spans="1:6">
      <c r="A54" s="21" t="s">
        <v>9</v>
      </c>
      <c r="B54" s="16"/>
      <c r="C54" s="43">
        <v>40</v>
      </c>
      <c r="D54" s="24">
        <v>40</v>
      </c>
      <c r="E54" s="64">
        <f>RANK(F54,F$7:F$63)-1</f>
        <v>40</v>
      </c>
      <c r="F54" s="129">
        <v>7.5300987268054529</v>
      </c>
    </row>
    <row r="55" spans="1:6">
      <c r="A55" s="21"/>
      <c r="B55" s="16"/>
      <c r="C55" s="43"/>
      <c r="D55" s="24"/>
      <c r="E55" s="64"/>
      <c r="F55" s="129"/>
    </row>
    <row r="56" spans="1:6">
      <c r="A56" s="21" t="s">
        <v>8</v>
      </c>
      <c r="B56" s="16"/>
      <c r="C56" s="43">
        <v>41</v>
      </c>
      <c r="D56" s="24">
        <v>42</v>
      </c>
      <c r="E56" s="64">
        <f>RANK(F56,F$7:F$63)-1</f>
        <v>41</v>
      </c>
      <c r="F56" s="129">
        <v>7.3220507087088826</v>
      </c>
    </row>
    <row r="57" spans="1:6">
      <c r="A57" s="21" t="s">
        <v>38</v>
      </c>
      <c r="B57" s="16"/>
      <c r="C57" s="43">
        <v>42</v>
      </c>
      <c r="D57" s="24">
        <v>41</v>
      </c>
      <c r="E57" s="64">
        <f>RANK(F57,F$7:F$63)-1</f>
        <v>42</v>
      </c>
      <c r="F57" s="129">
        <v>7.1506258833703153</v>
      </c>
    </row>
    <row r="58" spans="1:6">
      <c r="A58" s="21" t="s">
        <v>11</v>
      </c>
      <c r="B58" s="16"/>
      <c r="C58" s="43">
        <v>44</v>
      </c>
      <c r="D58" s="24">
        <v>43</v>
      </c>
      <c r="E58" s="64">
        <f>RANK(F58,F$7:F$63)-1</f>
        <v>43</v>
      </c>
      <c r="F58" s="129">
        <v>7.0088107200211329</v>
      </c>
    </row>
    <row r="59" spans="1:6">
      <c r="A59" s="21" t="s">
        <v>13</v>
      </c>
      <c r="B59" s="16"/>
      <c r="C59" s="43">
        <v>43</v>
      </c>
      <c r="D59" s="24">
        <v>44</v>
      </c>
      <c r="E59" s="64">
        <f>RANK(F59,F$7:F$63)-1</f>
        <v>44</v>
      </c>
      <c r="F59" s="129">
        <v>6.9785463453841645</v>
      </c>
    </row>
    <row r="60" spans="1:6">
      <c r="A60" s="21" t="s">
        <v>12</v>
      </c>
      <c r="B60" s="16"/>
      <c r="C60" s="43">
        <v>46</v>
      </c>
      <c r="D60" s="24">
        <v>46</v>
      </c>
      <c r="E60" s="64">
        <f>RANK(F60,F$7:F$63)-1</f>
        <v>45</v>
      </c>
      <c r="F60" s="129">
        <v>6.4570142864688469</v>
      </c>
    </row>
    <row r="61" spans="1:6">
      <c r="A61" s="21"/>
      <c r="B61" s="16"/>
      <c r="C61" s="43"/>
      <c r="D61" s="24"/>
      <c r="E61" s="64"/>
      <c r="F61" s="129"/>
    </row>
    <row r="62" spans="1:6">
      <c r="A62" s="21" t="s">
        <v>10</v>
      </c>
      <c r="B62" s="16"/>
      <c r="C62" s="43">
        <v>45</v>
      </c>
      <c r="D62" s="24">
        <v>45</v>
      </c>
      <c r="E62" s="64">
        <f>RANK(F62,F$7:F$63)-1</f>
        <v>46</v>
      </c>
      <c r="F62" s="129">
        <v>6.4351072982302142</v>
      </c>
    </row>
    <row r="63" spans="1:6">
      <c r="A63" s="21" t="s">
        <v>39</v>
      </c>
      <c r="B63" s="16"/>
      <c r="C63" s="43">
        <v>47</v>
      </c>
      <c r="D63" s="24">
        <v>47</v>
      </c>
      <c r="E63" s="64">
        <f>RANK(F63,F$7:F$63)-1</f>
        <v>47</v>
      </c>
      <c r="F63" s="129">
        <v>6.3697943022522878</v>
      </c>
    </row>
    <row r="64" spans="1:6">
      <c r="A64" s="81"/>
      <c r="B64" s="11"/>
      <c r="C64" s="82"/>
      <c r="D64" s="83"/>
      <c r="E64" s="83"/>
      <c r="F64" s="84"/>
    </row>
    <row r="65" spans="1:6">
      <c r="A65" s="21" t="s">
        <v>56</v>
      </c>
      <c r="B65" s="51" t="s">
        <v>108</v>
      </c>
      <c r="C65" s="16"/>
      <c r="D65" s="16"/>
      <c r="E65" s="22"/>
      <c r="F65" s="85"/>
    </row>
    <row r="66" spans="1:6">
      <c r="A66" s="52" t="s">
        <v>58</v>
      </c>
      <c r="B66" s="53" t="s">
        <v>109</v>
      </c>
      <c r="C66" s="54"/>
      <c r="D66" s="54"/>
      <c r="E66" s="54"/>
      <c r="F66" s="55"/>
    </row>
    <row r="67" spans="1:6">
      <c r="A67" s="21" t="s">
        <v>122</v>
      </c>
      <c r="B67" s="16"/>
      <c r="C67" s="16"/>
      <c r="D67" s="16"/>
      <c r="E67" s="16"/>
      <c r="F67" s="50"/>
    </row>
    <row r="68" spans="1:6">
      <c r="A68" s="15"/>
      <c r="B68" s="51" t="s">
        <v>123</v>
      </c>
      <c r="C68" s="16"/>
      <c r="D68" s="51" t="s">
        <v>124</v>
      </c>
      <c r="E68" s="16"/>
      <c r="F68" s="143" t="s">
        <v>125</v>
      </c>
    </row>
    <row r="69" spans="1:6">
      <c r="A69" s="15"/>
      <c r="B69" s="51" t="s">
        <v>126</v>
      </c>
      <c r="C69" s="16"/>
      <c r="D69" s="16"/>
      <c r="E69" s="16"/>
      <c r="F69" s="50"/>
    </row>
    <row r="70" spans="1:6">
      <c r="A70" s="21" t="s">
        <v>127</v>
      </c>
      <c r="B70" s="16"/>
      <c r="C70" s="16"/>
      <c r="D70" s="16"/>
      <c r="E70" s="16"/>
      <c r="F70" s="50"/>
    </row>
    <row r="71" spans="1:6" ht="18" thickBot="1">
      <c r="A71" s="56" t="s">
        <v>128</v>
      </c>
      <c r="B71" s="3"/>
      <c r="C71" s="3"/>
      <c r="D71" s="3"/>
      <c r="E71" s="3"/>
      <c r="F71" s="58"/>
    </row>
    <row r="80" spans="1:6">
      <c r="A80" s="59"/>
    </row>
    <row r="84" spans="1:1">
      <c r="A84" s="59"/>
    </row>
    <row r="86" spans="1:1">
      <c r="A86" s="59"/>
    </row>
    <row r="88" spans="1:1">
      <c r="A88" s="59"/>
    </row>
    <row r="89" spans="1:1">
      <c r="A89" s="59"/>
    </row>
    <row r="90" spans="1:1">
      <c r="A90" s="59"/>
    </row>
    <row r="92" spans="1:1">
      <c r="A92" s="59"/>
    </row>
    <row r="94" spans="1:1">
      <c r="A94" s="59"/>
    </row>
    <row r="95" spans="1:1">
      <c r="A95" s="59"/>
    </row>
    <row r="96" spans="1:1">
      <c r="A96" s="59"/>
    </row>
    <row r="98" spans="1:1">
      <c r="A98" s="59"/>
    </row>
    <row r="100" spans="1:1">
      <c r="A100" s="59"/>
    </row>
    <row r="102" spans="1:1">
      <c r="A102" s="59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2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114</v>
      </c>
      <c r="B2" s="27"/>
      <c r="C2" s="27"/>
      <c r="D2" s="27"/>
      <c r="E2" s="27"/>
      <c r="F2" s="27"/>
    </row>
    <row r="3" spans="1:6" ht="18" thickBot="1">
      <c r="A3" s="3"/>
      <c r="B3" s="57" t="s">
        <v>115</v>
      </c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3</v>
      </c>
      <c r="D5" s="13" t="s">
        <v>4</v>
      </c>
      <c r="E5" s="13" t="s">
        <v>5</v>
      </c>
      <c r="F5" s="61" t="s">
        <v>116</v>
      </c>
    </row>
    <row r="6" spans="1:6">
      <c r="A6" s="15"/>
      <c r="B6" s="16"/>
      <c r="C6" s="62"/>
      <c r="D6" s="18"/>
      <c r="E6" s="19"/>
      <c r="F6" s="20" t="s">
        <v>7</v>
      </c>
    </row>
    <row r="7" spans="1:6">
      <c r="A7" s="21" t="s">
        <v>39</v>
      </c>
      <c r="B7" s="16"/>
      <c r="C7" s="23">
        <v>1</v>
      </c>
      <c r="D7" s="24">
        <v>1</v>
      </c>
      <c r="E7" s="64">
        <f>RANK(F7,F$7:F$63)</f>
        <v>1</v>
      </c>
      <c r="F7" s="129">
        <v>12.104828614802781</v>
      </c>
    </row>
    <row r="8" spans="1:6">
      <c r="A8" s="21" t="s">
        <v>38</v>
      </c>
      <c r="B8" s="16"/>
      <c r="C8" s="23">
        <v>2</v>
      </c>
      <c r="D8" s="24">
        <v>2</v>
      </c>
      <c r="E8" s="64">
        <f>RANK(F8,F$7:F$63)</f>
        <v>2</v>
      </c>
      <c r="F8" s="129">
        <v>10.089208833369982</v>
      </c>
    </row>
    <row r="9" spans="1:6">
      <c r="A9" s="21" t="s">
        <v>11</v>
      </c>
      <c r="B9" s="16"/>
      <c r="C9" s="23">
        <v>3</v>
      </c>
      <c r="D9" s="24">
        <v>3</v>
      </c>
      <c r="E9" s="64">
        <f>RANK(F9,F$7:F$63)</f>
        <v>3</v>
      </c>
      <c r="F9" s="129">
        <v>9.9791621908269423</v>
      </c>
    </row>
    <row r="10" spans="1:6">
      <c r="A10" s="21" t="s">
        <v>10</v>
      </c>
      <c r="B10" s="16"/>
      <c r="C10" s="23">
        <v>6</v>
      </c>
      <c r="D10" s="24">
        <v>5</v>
      </c>
      <c r="E10" s="64">
        <f>RANK(F10,F$7:F$63)</f>
        <v>4</v>
      </c>
      <c r="F10" s="129">
        <v>9.2234796369635816</v>
      </c>
    </row>
    <row r="11" spans="1:6">
      <c r="A11" s="21" t="s">
        <v>9</v>
      </c>
      <c r="B11" s="16"/>
      <c r="C11" s="23">
        <v>4</v>
      </c>
      <c r="D11" s="24">
        <v>6</v>
      </c>
      <c r="E11" s="64">
        <f>RANK(F11,F$7:F$63)</f>
        <v>5</v>
      </c>
      <c r="F11" s="129">
        <v>9.2125834929742769</v>
      </c>
    </row>
    <row r="12" spans="1:6">
      <c r="A12" s="21"/>
      <c r="B12" s="16"/>
      <c r="C12" s="23"/>
      <c r="D12" s="24"/>
      <c r="E12" s="64"/>
      <c r="F12" s="129"/>
    </row>
    <row r="13" spans="1:6">
      <c r="A13" s="21" t="s">
        <v>28</v>
      </c>
      <c r="B13" s="16"/>
      <c r="C13" s="23">
        <v>5</v>
      </c>
      <c r="D13" s="24">
        <v>8</v>
      </c>
      <c r="E13" s="64">
        <f>RANK(F13,F$7:F$63)</f>
        <v>6</v>
      </c>
      <c r="F13" s="129">
        <v>9.1082856766984204</v>
      </c>
    </row>
    <row r="14" spans="1:6">
      <c r="A14" s="21" t="s">
        <v>49</v>
      </c>
      <c r="B14" s="16"/>
      <c r="C14" s="23">
        <v>7</v>
      </c>
      <c r="D14" s="24">
        <v>10</v>
      </c>
      <c r="E14" s="64">
        <f>RANK(F14,F$7:F$63)</f>
        <v>7</v>
      </c>
      <c r="F14" s="129">
        <v>9.0531683203741302</v>
      </c>
    </row>
    <row r="15" spans="1:6">
      <c r="A15" s="21" t="s">
        <v>15</v>
      </c>
      <c r="B15" s="16"/>
      <c r="C15" s="23">
        <v>8</v>
      </c>
      <c r="D15" s="24">
        <v>11</v>
      </c>
      <c r="E15" s="64">
        <f>RANK(F15,F$7:F$63)</f>
        <v>8</v>
      </c>
      <c r="F15" s="129">
        <v>9.0394448336783189</v>
      </c>
    </row>
    <row r="16" spans="1:6">
      <c r="A16" s="21" t="s">
        <v>17</v>
      </c>
      <c r="B16" s="16"/>
      <c r="C16" s="23">
        <v>10</v>
      </c>
      <c r="D16" s="24">
        <v>16</v>
      </c>
      <c r="E16" s="64">
        <f>RANK(F16,F$7:F$63)</f>
        <v>9</v>
      </c>
      <c r="F16" s="129">
        <v>9.0266453536049003</v>
      </c>
    </row>
    <row r="17" spans="1:6">
      <c r="A17" s="21" t="s">
        <v>19</v>
      </c>
      <c r="B17" s="16"/>
      <c r="C17" s="23">
        <v>17</v>
      </c>
      <c r="D17" s="24">
        <v>7</v>
      </c>
      <c r="E17" s="64">
        <f>RANK(F17,F$7:F$63)</f>
        <v>10</v>
      </c>
      <c r="F17" s="129">
        <v>9.0228094687958542</v>
      </c>
    </row>
    <row r="18" spans="1:6">
      <c r="A18" s="21"/>
      <c r="B18" s="16"/>
      <c r="C18" s="23"/>
      <c r="D18" s="24"/>
      <c r="E18" s="64"/>
      <c r="F18" s="129"/>
    </row>
    <row r="19" spans="1:6">
      <c r="A19" s="21" t="s">
        <v>42</v>
      </c>
      <c r="B19" s="16"/>
      <c r="C19" s="23">
        <v>16</v>
      </c>
      <c r="D19" s="24">
        <v>4</v>
      </c>
      <c r="E19" s="64">
        <f>RANK(F19,F$7:F$63)</f>
        <v>11</v>
      </c>
      <c r="F19" s="129">
        <v>8.9851814489458537</v>
      </c>
    </row>
    <row r="20" spans="1:6">
      <c r="A20" s="21" t="s">
        <v>16</v>
      </c>
      <c r="B20" s="16"/>
      <c r="C20" s="23">
        <v>18</v>
      </c>
      <c r="D20" s="24">
        <v>19</v>
      </c>
      <c r="E20" s="64">
        <f>RANK(F20,F$7:F$63)</f>
        <v>12</v>
      </c>
      <c r="F20" s="129">
        <v>8.9837978003695564</v>
      </c>
    </row>
    <row r="21" spans="1:6">
      <c r="A21" s="21" t="s">
        <v>27</v>
      </c>
      <c r="B21" s="16"/>
      <c r="C21" s="23">
        <v>21</v>
      </c>
      <c r="D21" s="24">
        <v>13</v>
      </c>
      <c r="E21" s="64">
        <f>RANK(F21,F$7:F$63)</f>
        <v>13</v>
      </c>
      <c r="F21" s="129">
        <v>8.9664568152067403</v>
      </c>
    </row>
    <row r="22" spans="1:6">
      <c r="A22" s="21" t="s">
        <v>47</v>
      </c>
      <c r="B22" s="16"/>
      <c r="C22" s="23">
        <v>13</v>
      </c>
      <c r="D22" s="24">
        <v>18</v>
      </c>
      <c r="E22" s="64">
        <f>RANK(F22,F$7:F$63)</f>
        <v>14</v>
      </c>
      <c r="F22" s="129">
        <v>8.9617494979522778</v>
      </c>
    </row>
    <row r="23" spans="1:6">
      <c r="A23" s="21" t="s">
        <v>50</v>
      </c>
      <c r="B23" s="16"/>
      <c r="C23" s="23">
        <v>9</v>
      </c>
      <c r="D23" s="24">
        <v>14</v>
      </c>
      <c r="E23" s="64">
        <f>RANK(F23,F$7:F$63)</f>
        <v>15</v>
      </c>
      <c r="F23" s="129">
        <v>8.944372463171856</v>
      </c>
    </row>
    <row r="24" spans="1:6">
      <c r="A24" s="21"/>
      <c r="B24" s="16"/>
      <c r="C24" s="23"/>
      <c r="D24" s="24"/>
      <c r="E24" s="64"/>
      <c r="F24" s="129"/>
    </row>
    <row r="25" spans="1:6">
      <c r="A25" s="21" t="s">
        <v>12</v>
      </c>
      <c r="B25" s="16"/>
      <c r="C25" s="23">
        <v>12</v>
      </c>
      <c r="D25" s="24">
        <v>15</v>
      </c>
      <c r="E25" s="64">
        <f>RANK(F25,F$7:F$63)</f>
        <v>16</v>
      </c>
      <c r="F25" s="129">
        <v>8.8911509322604125</v>
      </c>
    </row>
    <row r="26" spans="1:6">
      <c r="A26" s="21" t="s">
        <v>29</v>
      </c>
      <c r="B26" s="16"/>
      <c r="C26" s="23">
        <v>14</v>
      </c>
      <c r="D26" s="24">
        <v>23</v>
      </c>
      <c r="E26" s="64">
        <f>RANK(F26,F$7:F$63)</f>
        <v>17</v>
      </c>
      <c r="F26" s="129">
        <v>8.8866166581912704</v>
      </c>
    </row>
    <row r="27" spans="1:6">
      <c r="A27" s="21" t="s">
        <v>23</v>
      </c>
      <c r="B27" s="16"/>
      <c r="C27" s="23">
        <v>20</v>
      </c>
      <c r="D27" s="24">
        <v>20</v>
      </c>
      <c r="E27" s="64">
        <f>RANK(F27,F$7:F$63)</f>
        <v>18</v>
      </c>
      <c r="F27" s="129">
        <v>8.885518761076435</v>
      </c>
    </row>
    <row r="28" spans="1:6">
      <c r="A28" s="21" t="s">
        <v>26</v>
      </c>
      <c r="B28" s="16"/>
      <c r="C28" s="23">
        <v>15</v>
      </c>
      <c r="D28" s="24">
        <v>12</v>
      </c>
      <c r="E28" s="64">
        <f>RANK(F28,F$7:F$63)</f>
        <v>19</v>
      </c>
      <c r="F28" s="129">
        <v>8.8841248774020798</v>
      </c>
    </row>
    <row r="29" spans="1:6">
      <c r="A29" s="21" t="s">
        <v>13</v>
      </c>
      <c r="B29" s="16"/>
      <c r="C29" s="23">
        <v>24</v>
      </c>
      <c r="D29" s="24">
        <v>27</v>
      </c>
      <c r="E29" s="64">
        <f>RANK(F29,F$7:F$63)</f>
        <v>20</v>
      </c>
      <c r="F29" s="129">
        <v>8.8793333737779871</v>
      </c>
    </row>
    <row r="30" spans="1:6">
      <c r="A30" s="21"/>
      <c r="B30" s="16"/>
      <c r="C30" s="23"/>
      <c r="D30" s="24"/>
      <c r="E30" s="64"/>
      <c r="F30" s="129"/>
    </row>
    <row r="31" spans="1:6">
      <c r="A31" s="21" t="s">
        <v>18</v>
      </c>
      <c r="B31" s="16"/>
      <c r="C31" s="23">
        <v>22</v>
      </c>
      <c r="D31" s="24">
        <v>22</v>
      </c>
      <c r="E31" s="64">
        <f>RANK(F31,F$7:F$63)</f>
        <v>21</v>
      </c>
      <c r="F31" s="129">
        <v>8.871191933985612</v>
      </c>
    </row>
    <row r="32" spans="1:6">
      <c r="A32" s="21" t="s">
        <v>43</v>
      </c>
      <c r="B32" s="16"/>
      <c r="C32" s="23">
        <v>23</v>
      </c>
      <c r="D32" s="24">
        <v>26</v>
      </c>
      <c r="E32" s="64">
        <f>RANK(F32,F$7:F$63)</f>
        <v>22</v>
      </c>
      <c r="F32" s="129">
        <v>8.8625208679694154</v>
      </c>
    </row>
    <row r="33" spans="1:6">
      <c r="A33" s="21" t="s">
        <v>24</v>
      </c>
      <c r="B33" s="16"/>
      <c r="C33" s="23">
        <v>11</v>
      </c>
      <c r="D33" s="24">
        <v>9</v>
      </c>
      <c r="E33" s="64">
        <f>RANK(F33,F$7:F$63)</f>
        <v>23</v>
      </c>
      <c r="F33" s="129">
        <v>8.8541659132693873</v>
      </c>
    </row>
    <row r="34" spans="1:6">
      <c r="A34" s="21" t="s">
        <v>30</v>
      </c>
      <c r="B34" s="16"/>
      <c r="C34" s="23">
        <v>25</v>
      </c>
      <c r="D34" s="24">
        <v>24</v>
      </c>
      <c r="E34" s="64">
        <f>RANK(F34,F$7:F$63)</f>
        <v>24</v>
      </c>
      <c r="F34" s="129">
        <v>8.8373851784595967</v>
      </c>
    </row>
    <row r="35" spans="1:6">
      <c r="A35" s="67" t="s">
        <v>70</v>
      </c>
      <c r="B35" s="68"/>
      <c r="C35" s="69"/>
      <c r="D35" s="109"/>
      <c r="E35" s="70"/>
      <c r="F35" s="122">
        <v>8.8015234411568333</v>
      </c>
    </row>
    <row r="36" spans="1:6">
      <c r="A36" s="21" t="s">
        <v>25</v>
      </c>
      <c r="B36" s="16"/>
      <c r="C36" s="23">
        <v>19</v>
      </c>
      <c r="D36" s="24">
        <v>21</v>
      </c>
      <c r="E36" s="64">
        <f>RANK(F36,F$7:F$63)-1</f>
        <v>25</v>
      </c>
      <c r="F36" s="129">
        <v>8.7371926339538213</v>
      </c>
    </row>
    <row r="37" spans="1:6">
      <c r="A37" s="21"/>
      <c r="B37" s="16"/>
      <c r="C37" s="23"/>
      <c r="D37" s="24"/>
      <c r="E37" s="64"/>
      <c r="F37" s="129"/>
    </row>
    <row r="38" spans="1:6">
      <c r="A38" s="21" t="s">
        <v>54</v>
      </c>
      <c r="B38" s="16"/>
      <c r="C38" s="23">
        <v>31</v>
      </c>
      <c r="D38" s="24">
        <v>17</v>
      </c>
      <c r="E38" s="64">
        <f>RANK(F38,F$7:F$63)-1</f>
        <v>26</v>
      </c>
      <c r="F38" s="129">
        <v>8.7107870092854522</v>
      </c>
    </row>
    <row r="39" spans="1:6">
      <c r="A39" s="21" t="s">
        <v>33</v>
      </c>
      <c r="B39" s="16"/>
      <c r="C39" s="23">
        <v>30</v>
      </c>
      <c r="D39" s="24">
        <v>30</v>
      </c>
      <c r="E39" s="64">
        <f>RANK(F39,F$7:F$63)-1</f>
        <v>27</v>
      </c>
      <c r="F39" s="129">
        <v>8.6929256089143614</v>
      </c>
    </row>
    <row r="40" spans="1:6">
      <c r="A40" s="21" t="s">
        <v>48</v>
      </c>
      <c r="B40" s="16"/>
      <c r="C40" s="23">
        <v>27</v>
      </c>
      <c r="D40" s="24">
        <v>29</v>
      </c>
      <c r="E40" s="64">
        <f>RANK(F40,F$7:F$63)-1</f>
        <v>28</v>
      </c>
      <c r="F40" s="129">
        <v>8.6374475292562405</v>
      </c>
    </row>
    <row r="41" spans="1:6">
      <c r="A41" s="21" t="s">
        <v>31</v>
      </c>
      <c r="B41" s="16"/>
      <c r="C41" s="23">
        <v>28</v>
      </c>
      <c r="D41" s="24">
        <v>28</v>
      </c>
      <c r="E41" s="64">
        <f>RANK(F41,F$7:F$63)-1</f>
        <v>29</v>
      </c>
      <c r="F41" s="129">
        <v>8.6134294234930469</v>
      </c>
    </row>
    <row r="42" spans="1:6">
      <c r="A42" s="21" t="s">
        <v>22</v>
      </c>
      <c r="B42" s="16"/>
      <c r="C42" s="23">
        <v>26</v>
      </c>
      <c r="D42" s="24">
        <v>25</v>
      </c>
      <c r="E42" s="64">
        <f>RANK(F42,F$7:F$63)-1</f>
        <v>30</v>
      </c>
      <c r="F42" s="129">
        <v>8.5823294603429865</v>
      </c>
    </row>
    <row r="43" spans="1:6">
      <c r="A43" s="21"/>
      <c r="B43" s="16"/>
      <c r="C43" s="23"/>
      <c r="D43" s="24"/>
      <c r="E43" s="64"/>
      <c r="F43" s="129"/>
    </row>
    <row r="44" spans="1:6">
      <c r="A44" s="21" t="s">
        <v>20</v>
      </c>
      <c r="B44" s="16"/>
      <c r="C44" s="23">
        <v>33</v>
      </c>
      <c r="D44" s="24">
        <v>31</v>
      </c>
      <c r="E44" s="64">
        <f>RANK(F44,F$7:F$63)-1</f>
        <v>31</v>
      </c>
      <c r="F44" s="129">
        <v>8.4989098085646191</v>
      </c>
    </row>
    <row r="45" spans="1:6">
      <c r="A45" s="21" t="s">
        <v>45</v>
      </c>
      <c r="B45" s="16"/>
      <c r="C45" s="23">
        <v>29</v>
      </c>
      <c r="D45" s="24">
        <v>35</v>
      </c>
      <c r="E45" s="64">
        <f>RANK(F45,F$7:F$63)-1</f>
        <v>32</v>
      </c>
      <c r="F45" s="129">
        <v>8.4866242636525726</v>
      </c>
    </row>
    <row r="46" spans="1:6">
      <c r="A46" s="21" t="s">
        <v>41</v>
      </c>
      <c r="B46" s="16"/>
      <c r="C46" s="23">
        <v>34</v>
      </c>
      <c r="D46" s="24">
        <v>34</v>
      </c>
      <c r="E46" s="64">
        <f>RANK(F46,F$7:F$63)-1</f>
        <v>33</v>
      </c>
      <c r="F46" s="129">
        <v>8.2961521049499662</v>
      </c>
    </row>
    <row r="47" spans="1:6">
      <c r="A47" s="21" t="s">
        <v>36</v>
      </c>
      <c r="B47" s="16"/>
      <c r="C47" s="23">
        <v>32</v>
      </c>
      <c r="D47" s="24">
        <v>32</v>
      </c>
      <c r="E47" s="64">
        <f>RANK(F47,F$7:F$63)-1</f>
        <v>34</v>
      </c>
      <c r="F47" s="129">
        <v>8.2578582844965371</v>
      </c>
    </row>
    <row r="48" spans="1:6">
      <c r="A48" s="21" t="s">
        <v>53</v>
      </c>
      <c r="B48" s="16"/>
      <c r="C48" s="23">
        <v>40</v>
      </c>
      <c r="D48" s="24">
        <v>39</v>
      </c>
      <c r="E48" s="64">
        <f>RANK(F48,F$7:F$63)-1</f>
        <v>35</v>
      </c>
      <c r="F48" s="129">
        <v>8.2012696919821302</v>
      </c>
    </row>
    <row r="49" spans="1:6">
      <c r="A49" s="21"/>
      <c r="B49" s="16"/>
      <c r="C49" s="23"/>
      <c r="D49" s="24"/>
      <c r="E49" s="64"/>
      <c r="F49" s="129"/>
    </row>
    <row r="50" spans="1:6">
      <c r="A50" s="21" t="s">
        <v>34</v>
      </c>
      <c r="B50" s="16"/>
      <c r="C50" s="23">
        <v>39</v>
      </c>
      <c r="D50" s="24">
        <v>33</v>
      </c>
      <c r="E50" s="64">
        <f>RANK(F50,F$7:F$63)-1</f>
        <v>36</v>
      </c>
      <c r="F50" s="129">
        <v>8.1979028272803802</v>
      </c>
    </row>
    <row r="51" spans="1:6">
      <c r="A51" s="21" t="s">
        <v>8</v>
      </c>
      <c r="B51" s="16"/>
      <c r="C51" s="23">
        <v>44</v>
      </c>
      <c r="D51" s="24">
        <v>44</v>
      </c>
      <c r="E51" s="64">
        <f>RANK(F51,F$7:F$63)-1</f>
        <v>37</v>
      </c>
      <c r="F51" s="129">
        <v>8.1885680258986806</v>
      </c>
    </row>
    <row r="52" spans="1:6">
      <c r="A52" s="21" t="s">
        <v>40</v>
      </c>
      <c r="B52" s="16"/>
      <c r="C52" s="23">
        <v>35</v>
      </c>
      <c r="D52" s="24">
        <v>36</v>
      </c>
      <c r="E52" s="64">
        <f>RANK(F52,F$7:F$63)-1</f>
        <v>38</v>
      </c>
      <c r="F52" s="129">
        <v>8.1475227260034107</v>
      </c>
    </row>
    <row r="53" spans="1:6">
      <c r="A53" s="21" t="s">
        <v>32</v>
      </c>
      <c r="B53" s="16"/>
      <c r="C53" s="23">
        <v>42</v>
      </c>
      <c r="D53" s="24">
        <v>40</v>
      </c>
      <c r="E53" s="64">
        <f>RANK(F53,F$7:F$63)-1</f>
        <v>39</v>
      </c>
      <c r="F53" s="129">
        <v>8.0523172854178018</v>
      </c>
    </row>
    <row r="54" spans="1:6">
      <c r="A54" s="21" t="s">
        <v>37</v>
      </c>
      <c r="B54" s="16"/>
      <c r="C54" s="23">
        <v>37</v>
      </c>
      <c r="D54" s="24">
        <v>37</v>
      </c>
      <c r="E54" s="64">
        <f>RANK(F54,F$7:F$63)-1</f>
        <v>40</v>
      </c>
      <c r="F54" s="129">
        <v>8.0379591487119626</v>
      </c>
    </row>
    <row r="55" spans="1:6">
      <c r="A55" s="21"/>
      <c r="B55" s="16"/>
      <c r="C55" s="23"/>
      <c r="D55" s="24"/>
      <c r="E55" s="64"/>
      <c r="F55" s="129"/>
    </row>
    <row r="56" spans="1:6">
      <c r="A56" s="21" t="s">
        <v>51</v>
      </c>
      <c r="B56" s="16"/>
      <c r="C56" s="23">
        <v>41</v>
      </c>
      <c r="D56" s="24">
        <v>41</v>
      </c>
      <c r="E56" s="64">
        <f>RANK(F56,F$7:F$63)-1</f>
        <v>41</v>
      </c>
      <c r="F56" s="129">
        <v>8.0224772688240318</v>
      </c>
    </row>
    <row r="57" spans="1:6">
      <c r="A57" s="21" t="s">
        <v>21</v>
      </c>
      <c r="B57" s="16"/>
      <c r="C57" s="23">
        <v>43</v>
      </c>
      <c r="D57" s="24">
        <v>43</v>
      </c>
      <c r="E57" s="64">
        <f>RANK(F57,F$7:F$63)-1</f>
        <v>42</v>
      </c>
      <c r="F57" s="129">
        <v>8.0039505444292818</v>
      </c>
    </row>
    <row r="58" spans="1:6">
      <c r="A58" s="21" t="s">
        <v>35</v>
      </c>
      <c r="B58" s="16"/>
      <c r="C58" s="23">
        <v>36</v>
      </c>
      <c r="D58" s="24">
        <v>42</v>
      </c>
      <c r="E58" s="64">
        <f>RANK(F58,F$7:F$63)-1</f>
        <v>43</v>
      </c>
      <c r="F58" s="129">
        <v>7.9778658069665811</v>
      </c>
    </row>
    <row r="59" spans="1:6">
      <c r="A59" s="21" t="s">
        <v>14</v>
      </c>
      <c r="B59" s="16"/>
      <c r="C59" s="23">
        <v>45</v>
      </c>
      <c r="D59" s="24">
        <v>45</v>
      </c>
      <c r="E59" s="64">
        <f>RANK(F59,F$7:F$63)-1</f>
        <v>44</v>
      </c>
      <c r="F59" s="129">
        <v>7.8191874191015174</v>
      </c>
    </row>
    <row r="60" spans="1:6">
      <c r="A60" s="36" t="s">
        <v>46</v>
      </c>
      <c r="B60" s="37"/>
      <c r="C60" s="38">
        <v>38</v>
      </c>
      <c r="D60" s="39">
        <v>38</v>
      </c>
      <c r="E60" s="130">
        <f>RANK(F60,F$7:F$63)-1</f>
        <v>45</v>
      </c>
      <c r="F60" s="131">
        <v>7.800040373077854</v>
      </c>
    </row>
    <row r="61" spans="1:6" s="35" customFormat="1">
      <c r="A61" s="72"/>
      <c r="B61" s="29"/>
      <c r="C61" s="73"/>
      <c r="D61" s="132"/>
      <c r="E61" s="133"/>
      <c r="F61" s="134"/>
    </row>
    <row r="62" spans="1:6">
      <c r="A62" s="21" t="s">
        <v>52</v>
      </c>
      <c r="B62" s="16"/>
      <c r="C62" s="23">
        <v>46</v>
      </c>
      <c r="D62" s="24">
        <v>46</v>
      </c>
      <c r="E62" s="64">
        <f>RANK(F62,F$7:F$63)-1</f>
        <v>46</v>
      </c>
      <c r="F62" s="129">
        <v>7.6015602939669806</v>
      </c>
    </row>
    <row r="63" spans="1:6">
      <c r="A63" s="21" t="s">
        <v>44</v>
      </c>
      <c r="B63" s="16"/>
      <c r="C63" s="23">
        <v>47</v>
      </c>
      <c r="D63" s="80">
        <v>47</v>
      </c>
      <c r="E63" s="64">
        <f>RANK(F63,F$7:F$63)-1</f>
        <v>47</v>
      </c>
      <c r="F63" s="129">
        <v>6.923296659539659</v>
      </c>
    </row>
    <row r="64" spans="1:6">
      <c r="A64" s="81"/>
      <c r="B64" s="11"/>
      <c r="C64" s="82"/>
      <c r="D64" s="83"/>
      <c r="E64" s="83"/>
      <c r="F64" s="84"/>
    </row>
    <row r="65" spans="1:6">
      <c r="A65" s="15"/>
      <c r="B65" s="16"/>
      <c r="C65" s="16"/>
      <c r="D65" s="16"/>
      <c r="E65" s="22"/>
      <c r="F65" s="85"/>
    </row>
    <row r="66" spans="1:6">
      <c r="A66" s="21" t="s">
        <v>56</v>
      </c>
      <c r="B66" s="51" t="s">
        <v>108</v>
      </c>
      <c r="C66" s="22"/>
      <c r="D66" s="16"/>
      <c r="E66" s="16"/>
      <c r="F66" s="50"/>
    </row>
    <row r="67" spans="1:6">
      <c r="A67" s="52" t="s">
        <v>58</v>
      </c>
      <c r="B67" s="53" t="s">
        <v>109</v>
      </c>
      <c r="C67" s="54"/>
      <c r="D67" s="54"/>
      <c r="E67" s="54"/>
      <c r="F67" s="55"/>
    </row>
    <row r="68" spans="1:6">
      <c r="A68" s="21" t="s">
        <v>117</v>
      </c>
      <c r="B68" s="16"/>
      <c r="C68" s="16"/>
      <c r="D68" s="16"/>
      <c r="E68" s="16"/>
      <c r="F68" s="50"/>
    </row>
    <row r="69" spans="1:6">
      <c r="A69" s="21" t="s">
        <v>118</v>
      </c>
      <c r="B69" s="16"/>
      <c r="C69" s="16"/>
      <c r="D69" s="16"/>
      <c r="E69" s="16"/>
      <c r="F69" s="50"/>
    </row>
    <row r="70" spans="1:6">
      <c r="A70" s="21" t="s">
        <v>119</v>
      </c>
      <c r="B70" s="16"/>
      <c r="C70" s="16"/>
      <c r="D70" s="16"/>
      <c r="E70" s="16"/>
      <c r="F70" s="50"/>
    </row>
    <row r="71" spans="1:6" ht="18" thickBot="1">
      <c r="A71" s="135"/>
      <c r="B71" s="3"/>
      <c r="C71" s="3"/>
      <c r="D71" s="3"/>
      <c r="E71" s="3"/>
      <c r="F71" s="58"/>
    </row>
    <row r="80" spans="1:6">
      <c r="A80" s="59"/>
    </row>
    <row r="84" spans="1:1">
      <c r="A84" s="59"/>
    </row>
    <row r="86" spans="1:1">
      <c r="A86" s="59"/>
    </row>
    <row r="88" spans="1:1">
      <c r="A88" s="59"/>
    </row>
    <row r="89" spans="1:1">
      <c r="A89" s="59"/>
    </row>
    <row r="90" spans="1:1">
      <c r="A90" s="59"/>
    </row>
    <row r="92" spans="1:1">
      <c r="A92" s="59"/>
    </row>
    <row r="94" spans="1:1">
      <c r="A94" s="59"/>
    </row>
    <row r="95" spans="1:1">
      <c r="A95" s="59"/>
    </row>
    <row r="96" spans="1:1">
      <c r="A96" s="59"/>
    </row>
    <row r="98" spans="1:1">
      <c r="A98" s="59"/>
    </row>
    <row r="100" spans="1:1">
      <c r="A100" s="59"/>
    </row>
    <row r="102" spans="1:1">
      <c r="A102" s="59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6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104</v>
      </c>
    </row>
    <row r="3" spans="1:6" ht="18" thickBot="1">
      <c r="A3" s="3"/>
      <c r="B3" s="60" t="s">
        <v>96</v>
      </c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3</v>
      </c>
      <c r="D5" s="13" t="s">
        <v>105</v>
      </c>
      <c r="E5" s="13" t="s">
        <v>106</v>
      </c>
      <c r="F5" s="61" t="s">
        <v>107</v>
      </c>
    </row>
    <row r="6" spans="1:6">
      <c r="A6" s="15"/>
      <c r="B6" s="16"/>
      <c r="C6" s="62"/>
      <c r="D6" s="18"/>
      <c r="E6" s="19"/>
      <c r="F6" s="20" t="s">
        <v>7</v>
      </c>
    </row>
    <row r="7" spans="1:6">
      <c r="A7" s="117" t="s">
        <v>39</v>
      </c>
      <c r="B7" s="118"/>
      <c r="C7" s="119">
        <v>1</v>
      </c>
      <c r="D7" s="120">
        <v>1</v>
      </c>
      <c r="E7" s="64">
        <f>RANK(F7,F$7:F$63)</f>
        <v>1</v>
      </c>
      <c r="F7" s="121">
        <v>5.7350343125504928</v>
      </c>
    </row>
    <row r="8" spans="1:6">
      <c r="A8" s="117" t="s">
        <v>11</v>
      </c>
      <c r="B8" s="118"/>
      <c r="C8" s="119">
        <v>2</v>
      </c>
      <c r="D8" s="120">
        <v>2</v>
      </c>
      <c r="E8" s="64">
        <f>RANK(F8,F$7:F$63)</f>
        <v>2</v>
      </c>
      <c r="F8" s="121">
        <v>2.9703514708058099</v>
      </c>
    </row>
    <row r="9" spans="1:6">
      <c r="A9" s="117" t="s">
        <v>38</v>
      </c>
      <c r="B9" s="118"/>
      <c r="C9" s="119">
        <v>3</v>
      </c>
      <c r="D9" s="120">
        <v>4</v>
      </c>
      <c r="E9" s="64">
        <f>RANK(F9,F$7:F$63)</f>
        <v>3</v>
      </c>
      <c r="F9" s="121">
        <v>2.9385829499996667</v>
      </c>
    </row>
    <row r="10" spans="1:6">
      <c r="A10" s="117" t="s">
        <v>10</v>
      </c>
      <c r="B10" s="118"/>
      <c r="C10" s="119">
        <v>4</v>
      </c>
      <c r="D10" s="120">
        <v>3</v>
      </c>
      <c r="E10" s="64">
        <f>RANK(F10,F$7:F$63)</f>
        <v>4</v>
      </c>
      <c r="F10" s="121">
        <v>2.7883723387333665</v>
      </c>
    </row>
    <row r="11" spans="1:6">
      <c r="A11" s="117" t="s">
        <v>12</v>
      </c>
      <c r="B11" s="118"/>
      <c r="C11" s="119">
        <v>5</v>
      </c>
      <c r="D11" s="120">
        <v>5</v>
      </c>
      <c r="E11" s="64">
        <f>RANK(F11,F$7:F$63)</f>
        <v>5</v>
      </c>
      <c r="F11" s="121">
        <v>2.4341366457915661</v>
      </c>
    </row>
    <row r="12" spans="1:6">
      <c r="A12" s="117"/>
      <c r="B12" s="118"/>
      <c r="C12" s="119"/>
      <c r="D12" s="120"/>
      <c r="E12" s="64"/>
      <c r="F12" s="121"/>
    </row>
    <row r="13" spans="1:6">
      <c r="A13" s="117" t="s">
        <v>13</v>
      </c>
      <c r="B13" s="118"/>
      <c r="C13" s="119">
        <v>6</v>
      </c>
      <c r="D13" s="120">
        <v>6</v>
      </c>
      <c r="E13" s="64">
        <f>RANK(F13,F$7:F$63)</f>
        <v>6</v>
      </c>
      <c r="F13" s="121">
        <v>1.9007870283938233</v>
      </c>
    </row>
    <row r="14" spans="1:6">
      <c r="A14" s="117" t="s">
        <v>9</v>
      </c>
      <c r="B14" s="118"/>
      <c r="C14" s="119">
        <v>7</v>
      </c>
      <c r="D14" s="120">
        <v>7</v>
      </c>
      <c r="E14" s="64">
        <f>RANK(F14,F$7:F$63)</f>
        <v>7</v>
      </c>
      <c r="F14" s="121">
        <v>1.6824847661688243</v>
      </c>
    </row>
    <row r="15" spans="1:6">
      <c r="A15" s="117" t="s">
        <v>17</v>
      </c>
      <c r="B15" s="118"/>
      <c r="C15" s="119">
        <v>9</v>
      </c>
      <c r="D15" s="120">
        <v>10</v>
      </c>
      <c r="E15" s="64">
        <f>RANK(F15,F$7:F$63)</f>
        <v>8</v>
      </c>
      <c r="F15" s="121">
        <v>1.0251206912518471</v>
      </c>
    </row>
    <row r="16" spans="1:6">
      <c r="A16" s="117" t="s">
        <v>15</v>
      </c>
      <c r="B16" s="118"/>
      <c r="C16" s="119">
        <v>8</v>
      </c>
      <c r="D16" s="120">
        <v>8</v>
      </c>
      <c r="E16" s="64">
        <f>RANK(F16,F$7:F$63)</f>
        <v>9</v>
      </c>
      <c r="F16" s="121">
        <v>0.96133403752488888</v>
      </c>
    </row>
    <row r="17" spans="1:6">
      <c r="A17" s="117" t="s">
        <v>8</v>
      </c>
      <c r="B17" s="118"/>
      <c r="C17" s="119">
        <v>14</v>
      </c>
      <c r="D17" s="120">
        <v>13</v>
      </c>
      <c r="E17" s="64">
        <f>RANK(F17,F$7:F$63)</f>
        <v>10</v>
      </c>
      <c r="F17" s="121">
        <v>0.86651731718979808</v>
      </c>
    </row>
    <row r="18" spans="1:6">
      <c r="A18" s="117"/>
      <c r="B18" s="118"/>
      <c r="C18" s="119"/>
      <c r="D18" s="120"/>
      <c r="E18" s="64"/>
      <c r="F18" s="121"/>
    </row>
    <row r="19" spans="1:6">
      <c r="A19" s="117" t="s">
        <v>16</v>
      </c>
      <c r="B19" s="118"/>
      <c r="C19" s="119">
        <v>11</v>
      </c>
      <c r="D19" s="120">
        <v>14</v>
      </c>
      <c r="E19" s="64">
        <f>RANK(F19,F$7:F$63)</f>
        <v>11</v>
      </c>
      <c r="F19" s="121">
        <v>0.79583118985618717</v>
      </c>
    </row>
    <row r="20" spans="1:6">
      <c r="A20" s="117" t="s">
        <v>22</v>
      </c>
      <c r="B20" s="118"/>
      <c r="C20" s="119">
        <v>10</v>
      </c>
      <c r="D20" s="120">
        <v>9</v>
      </c>
      <c r="E20" s="64">
        <f>RANK(F20,F$7:F$63)</f>
        <v>12</v>
      </c>
      <c r="F20" s="121">
        <v>0.72565554984418124</v>
      </c>
    </row>
    <row r="21" spans="1:6">
      <c r="A21" s="67" t="s">
        <v>70</v>
      </c>
      <c r="B21" s="68"/>
      <c r="C21" s="108"/>
      <c r="D21" s="109"/>
      <c r="E21" s="70"/>
      <c r="F21" s="122">
        <v>0.66521921221877434</v>
      </c>
    </row>
    <row r="22" spans="1:6">
      <c r="A22" s="117" t="s">
        <v>18</v>
      </c>
      <c r="B22" s="118"/>
      <c r="C22" s="119">
        <v>15</v>
      </c>
      <c r="D22" s="120">
        <v>19</v>
      </c>
      <c r="E22" s="64">
        <f>RANK(F22,F$7:F$63)-1</f>
        <v>13</v>
      </c>
      <c r="F22" s="121">
        <v>0.61837635524094303</v>
      </c>
    </row>
    <row r="23" spans="1:6">
      <c r="A23" s="117" t="s">
        <v>27</v>
      </c>
      <c r="B23" s="118"/>
      <c r="C23" s="119">
        <v>16</v>
      </c>
      <c r="D23" s="120">
        <v>20</v>
      </c>
      <c r="E23" s="64">
        <f>RANK(F23,F$7:F$63)-1</f>
        <v>14</v>
      </c>
      <c r="F23" s="121">
        <v>0.52190254363321675</v>
      </c>
    </row>
    <row r="24" spans="1:6">
      <c r="A24" s="117" t="s">
        <v>42</v>
      </c>
      <c r="B24" s="118"/>
      <c r="C24" s="119">
        <v>18</v>
      </c>
      <c r="D24" s="120">
        <v>15</v>
      </c>
      <c r="E24" s="64">
        <f>RANK(F24,F$7:F$63)-1</f>
        <v>15</v>
      </c>
      <c r="F24" s="121">
        <v>0.47110753797664429</v>
      </c>
    </row>
    <row r="25" spans="1:6">
      <c r="A25" s="117"/>
      <c r="B25" s="118"/>
      <c r="C25" s="119"/>
      <c r="D25" s="120"/>
      <c r="E25" s="64"/>
      <c r="F25" s="121"/>
    </row>
    <row r="26" spans="1:6">
      <c r="A26" s="117" t="s">
        <v>19</v>
      </c>
      <c r="B26" s="118"/>
      <c r="C26" s="119">
        <v>19</v>
      </c>
      <c r="D26" s="120">
        <v>16</v>
      </c>
      <c r="E26" s="64">
        <f>RANK(F26,F$7:F$63)-1</f>
        <v>16</v>
      </c>
      <c r="F26" s="121">
        <v>0.45545307763914722</v>
      </c>
    </row>
    <row r="27" spans="1:6">
      <c r="A27" s="117" t="s">
        <v>36</v>
      </c>
      <c r="B27" s="118"/>
      <c r="C27" s="119">
        <v>12</v>
      </c>
      <c r="D27" s="120">
        <v>12</v>
      </c>
      <c r="E27" s="64">
        <f>RANK(F27,F$7:F$63)-1</f>
        <v>17</v>
      </c>
      <c r="F27" s="121">
        <v>0.43928516706190618</v>
      </c>
    </row>
    <row r="28" spans="1:6">
      <c r="A28" s="117" t="s">
        <v>20</v>
      </c>
      <c r="B28" s="118"/>
      <c r="C28" s="119">
        <v>21</v>
      </c>
      <c r="D28" s="120">
        <v>18</v>
      </c>
      <c r="E28" s="64">
        <f>RANK(F28,F$7:F$63)-1</f>
        <v>18</v>
      </c>
      <c r="F28" s="121">
        <v>0.36089361418585364</v>
      </c>
    </row>
    <row r="29" spans="1:6">
      <c r="A29" s="117" t="s">
        <v>24</v>
      </c>
      <c r="B29" s="118"/>
      <c r="C29" s="119">
        <v>13</v>
      </c>
      <c r="D29" s="120">
        <v>11</v>
      </c>
      <c r="E29" s="64">
        <f>RANK(F29,F$7:F$63)-1</f>
        <v>19</v>
      </c>
      <c r="F29" s="121">
        <v>0.31727066225187917</v>
      </c>
    </row>
    <row r="30" spans="1:6">
      <c r="A30" s="117" t="s">
        <v>26</v>
      </c>
      <c r="B30" s="118"/>
      <c r="C30" s="119">
        <v>17</v>
      </c>
      <c r="D30" s="120">
        <v>17</v>
      </c>
      <c r="E30" s="64">
        <f>RANK(F30,F$7:F$63)-1</f>
        <v>20</v>
      </c>
      <c r="F30" s="121">
        <v>0.23931314124531952</v>
      </c>
    </row>
    <row r="31" spans="1:6">
      <c r="A31" s="117"/>
      <c r="B31" s="118"/>
      <c r="C31" s="119"/>
      <c r="D31" s="120"/>
      <c r="E31" s="64"/>
      <c r="F31" s="121"/>
    </row>
    <row r="32" spans="1:6">
      <c r="A32" s="117" t="s">
        <v>29</v>
      </c>
      <c r="B32" s="118"/>
      <c r="C32" s="119">
        <v>20</v>
      </c>
      <c r="D32" s="120">
        <v>21</v>
      </c>
      <c r="E32" s="64">
        <f>RANK(F32,F$7:F$63)-1</f>
        <v>21</v>
      </c>
      <c r="F32" s="121">
        <v>0.14022597661663636</v>
      </c>
    </row>
    <row r="33" spans="1:6">
      <c r="A33" s="117" t="s">
        <v>28</v>
      </c>
      <c r="B33" s="118"/>
      <c r="C33" s="119">
        <v>23</v>
      </c>
      <c r="D33" s="120">
        <v>23</v>
      </c>
      <c r="E33" s="64">
        <f>RANK(F33,F$7:F$63)-1</f>
        <v>22</v>
      </c>
      <c r="F33" s="121">
        <v>8.5640069234321034E-2</v>
      </c>
    </row>
    <row r="34" spans="1:6">
      <c r="A34" s="117" t="s">
        <v>50</v>
      </c>
      <c r="B34" s="118"/>
      <c r="C34" s="119">
        <v>22</v>
      </c>
      <c r="D34" s="120">
        <v>22</v>
      </c>
      <c r="E34" s="64">
        <f>RANK(F34,F$7:F$63)-1</f>
        <v>23</v>
      </c>
      <c r="F34" s="121">
        <v>-0.20386733885576386</v>
      </c>
    </row>
    <row r="35" spans="1:6">
      <c r="A35" s="117" t="s">
        <v>43</v>
      </c>
      <c r="B35" s="118"/>
      <c r="C35" s="119">
        <v>26</v>
      </c>
      <c r="D35" s="120">
        <v>28</v>
      </c>
      <c r="E35" s="64">
        <f>RANK(F35,F$7:F$63)-1</f>
        <v>24</v>
      </c>
      <c r="F35" s="121">
        <v>-0.26845660757168482</v>
      </c>
    </row>
    <row r="36" spans="1:6">
      <c r="A36" s="117" t="s">
        <v>48</v>
      </c>
      <c r="B36" s="118"/>
      <c r="C36" s="119">
        <v>24</v>
      </c>
      <c r="D36" s="120">
        <v>24</v>
      </c>
      <c r="E36" s="64">
        <f>RANK(F36,F$7:F$63)-1</f>
        <v>25</v>
      </c>
      <c r="F36" s="121">
        <v>-0.36147149883296348</v>
      </c>
    </row>
    <row r="37" spans="1:6">
      <c r="A37" s="117"/>
      <c r="B37" s="118"/>
      <c r="C37" s="119"/>
      <c r="D37" s="120"/>
      <c r="E37" s="64"/>
      <c r="F37" s="121"/>
    </row>
    <row r="38" spans="1:6">
      <c r="A38" s="117" t="s">
        <v>30</v>
      </c>
      <c r="B38" s="118"/>
      <c r="C38" s="119">
        <v>30</v>
      </c>
      <c r="D38" s="120">
        <v>30</v>
      </c>
      <c r="E38" s="64">
        <f>RANK(F38,F$7:F$63)-1</f>
        <v>26</v>
      </c>
      <c r="F38" s="121">
        <v>-0.41334671067030426</v>
      </c>
    </row>
    <row r="39" spans="1:6">
      <c r="A39" s="117" t="s">
        <v>49</v>
      </c>
      <c r="B39" s="118"/>
      <c r="C39" s="119">
        <v>25</v>
      </c>
      <c r="D39" s="120">
        <v>27</v>
      </c>
      <c r="E39" s="64">
        <f>RANK(F39,F$7:F$63)-1</f>
        <v>27</v>
      </c>
      <c r="F39" s="121">
        <v>-0.42703624152708158</v>
      </c>
    </row>
    <row r="40" spans="1:6">
      <c r="A40" s="117" t="s">
        <v>23</v>
      </c>
      <c r="B40" s="118"/>
      <c r="C40" s="119">
        <v>27</v>
      </c>
      <c r="D40" s="120">
        <v>25</v>
      </c>
      <c r="E40" s="64">
        <f>RANK(F40,F$7:F$63)-1</f>
        <v>28</v>
      </c>
      <c r="F40" s="121">
        <v>-0.54169337579817001</v>
      </c>
    </row>
    <row r="41" spans="1:6">
      <c r="A41" s="117" t="s">
        <v>14</v>
      </c>
      <c r="B41" s="118"/>
      <c r="C41" s="119">
        <v>28</v>
      </c>
      <c r="D41" s="120">
        <v>26</v>
      </c>
      <c r="E41" s="64">
        <f>RANK(F41,F$7:F$63)-1</f>
        <v>29</v>
      </c>
      <c r="F41" s="121">
        <v>-0.58883703530943965</v>
      </c>
    </row>
    <row r="42" spans="1:6">
      <c r="A42" s="117" t="s">
        <v>47</v>
      </c>
      <c r="B42" s="118"/>
      <c r="C42" s="119">
        <v>32</v>
      </c>
      <c r="D42" s="120">
        <v>31</v>
      </c>
      <c r="E42" s="64">
        <f>RANK(F42,F$7:F$63)-1</f>
        <v>30</v>
      </c>
      <c r="F42" s="121">
        <v>-0.63348935026327857</v>
      </c>
    </row>
    <row r="43" spans="1:6">
      <c r="A43" s="117"/>
      <c r="B43" s="118"/>
      <c r="C43" s="119"/>
      <c r="D43" s="120"/>
      <c r="E43" s="64"/>
      <c r="F43" s="121"/>
    </row>
    <row r="44" spans="1:6">
      <c r="A44" s="117" t="s">
        <v>25</v>
      </c>
      <c r="B44" s="118"/>
      <c r="C44" s="119">
        <v>29</v>
      </c>
      <c r="D44" s="120">
        <v>29</v>
      </c>
      <c r="E44" s="64">
        <f>RANK(F44,F$7:F$63)-1</f>
        <v>31</v>
      </c>
      <c r="F44" s="121">
        <v>-0.81568131822501244</v>
      </c>
    </row>
    <row r="45" spans="1:6">
      <c r="A45" s="117" t="s">
        <v>33</v>
      </c>
      <c r="B45" s="118"/>
      <c r="C45" s="119">
        <v>33</v>
      </c>
      <c r="D45" s="120">
        <v>32</v>
      </c>
      <c r="E45" s="64">
        <f>RANK(F45,F$7:F$63)-1</f>
        <v>32</v>
      </c>
      <c r="F45" s="121">
        <v>-0.8325656719744966</v>
      </c>
    </row>
    <row r="46" spans="1:6">
      <c r="A46" s="117" t="s">
        <v>45</v>
      </c>
      <c r="B46" s="118"/>
      <c r="C46" s="119">
        <v>31</v>
      </c>
      <c r="D46" s="120">
        <v>34</v>
      </c>
      <c r="E46" s="64">
        <f>RANK(F46,F$7:F$63)-1</f>
        <v>33</v>
      </c>
      <c r="F46" s="121">
        <v>-0.90321671601240661</v>
      </c>
    </row>
    <row r="47" spans="1:6">
      <c r="A47" s="117" t="s">
        <v>41</v>
      </c>
      <c r="B47" s="118"/>
      <c r="C47" s="119">
        <v>34</v>
      </c>
      <c r="D47" s="120">
        <v>35</v>
      </c>
      <c r="E47" s="64">
        <f>RANK(F47,F$7:F$63)-1</f>
        <v>34</v>
      </c>
      <c r="F47" s="121">
        <v>-1.4144177920350649</v>
      </c>
    </row>
    <row r="48" spans="1:6">
      <c r="A48" s="117" t="s">
        <v>54</v>
      </c>
      <c r="B48" s="118"/>
      <c r="C48" s="119">
        <v>38</v>
      </c>
      <c r="D48" s="120">
        <v>33</v>
      </c>
      <c r="E48" s="64">
        <f>RANK(F48,F$7:F$63)-1</f>
        <v>35</v>
      </c>
      <c r="F48" s="121">
        <v>-1.471338620904898</v>
      </c>
    </row>
    <row r="49" spans="1:6">
      <c r="A49" s="117"/>
      <c r="B49" s="118"/>
      <c r="C49" s="119"/>
      <c r="D49" s="120"/>
      <c r="E49" s="64"/>
      <c r="F49" s="121"/>
    </row>
    <row r="50" spans="1:6">
      <c r="A50" s="117" t="s">
        <v>21</v>
      </c>
      <c r="B50" s="118"/>
      <c r="C50" s="119">
        <v>37</v>
      </c>
      <c r="D50" s="120">
        <v>37</v>
      </c>
      <c r="E50" s="64">
        <f>RANK(F50,F$7:F$63)-1</f>
        <v>36</v>
      </c>
      <c r="F50" s="121">
        <v>-1.6310339033755845</v>
      </c>
    </row>
    <row r="51" spans="1:6">
      <c r="A51" s="117" t="s">
        <v>31</v>
      </c>
      <c r="B51" s="118"/>
      <c r="C51" s="119">
        <v>39</v>
      </c>
      <c r="D51" s="120">
        <v>36</v>
      </c>
      <c r="E51" s="64">
        <f>RANK(F51,F$7:F$63)-1</f>
        <v>37</v>
      </c>
      <c r="F51" s="121">
        <v>-1.7013761764262485</v>
      </c>
    </row>
    <row r="52" spans="1:6">
      <c r="A52" s="117" t="s">
        <v>34</v>
      </c>
      <c r="B52" s="118"/>
      <c r="C52" s="119">
        <v>40</v>
      </c>
      <c r="D52" s="120">
        <v>38</v>
      </c>
      <c r="E52" s="64">
        <f>RANK(F52,F$7:F$63)-1</f>
        <v>38</v>
      </c>
      <c r="F52" s="121">
        <v>-1.7725746595935929</v>
      </c>
    </row>
    <row r="53" spans="1:6">
      <c r="A53" s="117" t="s">
        <v>37</v>
      </c>
      <c r="B53" s="118"/>
      <c r="C53" s="119">
        <v>36</v>
      </c>
      <c r="D53" s="120">
        <v>40</v>
      </c>
      <c r="E53" s="64">
        <f>RANK(F53,F$7:F$63)-1</f>
        <v>39</v>
      </c>
      <c r="F53" s="121">
        <v>-1.8642709944626112</v>
      </c>
    </row>
    <row r="54" spans="1:6">
      <c r="A54" s="117" t="s">
        <v>35</v>
      </c>
      <c r="B54" s="118"/>
      <c r="C54" s="119">
        <v>35</v>
      </c>
      <c r="D54" s="120">
        <v>39</v>
      </c>
      <c r="E54" s="64">
        <f>RANK(F54,F$7:F$63)-1</f>
        <v>40</v>
      </c>
      <c r="F54" s="121">
        <v>-1.9457872463243748</v>
      </c>
    </row>
    <row r="55" spans="1:6">
      <c r="A55" s="117"/>
      <c r="B55" s="118"/>
      <c r="C55" s="119"/>
      <c r="D55" s="120"/>
      <c r="E55" s="64"/>
      <c r="F55" s="121"/>
    </row>
    <row r="56" spans="1:6">
      <c r="A56" s="117" t="s">
        <v>40</v>
      </c>
      <c r="B56" s="118"/>
      <c r="C56" s="119">
        <v>43</v>
      </c>
      <c r="D56" s="120">
        <v>42</v>
      </c>
      <c r="E56" s="64">
        <f>RANK(F56,F$7:F$63)-1</f>
        <v>41</v>
      </c>
      <c r="F56" s="121">
        <v>-2.2356408125182745</v>
      </c>
    </row>
    <row r="57" spans="1:6">
      <c r="A57" s="117" t="s">
        <v>51</v>
      </c>
      <c r="B57" s="118"/>
      <c r="C57" s="119">
        <v>42</v>
      </c>
      <c r="D57" s="120">
        <v>44</v>
      </c>
      <c r="E57" s="64">
        <f>RANK(F57,F$7:F$63)-1</f>
        <v>42</v>
      </c>
      <c r="F57" s="121">
        <v>-2.3154354538389401</v>
      </c>
    </row>
    <row r="58" spans="1:6">
      <c r="A58" s="36" t="s">
        <v>46</v>
      </c>
      <c r="B58" s="37"/>
      <c r="C58" s="111">
        <v>41</v>
      </c>
      <c r="D58" s="39">
        <v>41</v>
      </c>
      <c r="E58" s="78">
        <f>RANK(F58,F$7:F$63)-1</f>
        <v>43</v>
      </c>
      <c r="F58" s="123">
        <v>-2.3410644907299778</v>
      </c>
    </row>
    <row r="59" spans="1:6">
      <c r="A59" s="117" t="s">
        <v>32</v>
      </c>
      <c r="B59" s="118"/>
      <c r="C59" s="119">
        <v>44</v>
      </c>
      <c r="D59" s="120">
        <v>43</v>
      </c>
      <c r="E59" s="64">
        <f>RANK(F59,F$7:F$63)-1</f>
        <v>44</v>
      </c>
      <c r="F59" s="121">
        <v>-2.4666083398426251</v>
      </c>
    </row>
    <row r="60" spans="1:6">
      <c r="A60" s="117" t="s">
        <v>53</v>
      </c>
      <c r="B60" s="118"/>
      <c r="C60" s="119">
        <v>45</v>
      </c>
      <c r="D60" s="120">
        <v>45</v>
      </c>
      <c r="E60" s="64">
        <f>RANK(F60,F$7:F$63)-1</f>
        <v>45</v>
      </c>
      <c r="F60" s="121">
        <v>-2.8322864532598837</v>
      </c>
    </row>
    <row r="61" spans="1:6">
      <c r="A61" s="117"/>
      <c r="B61" s="118"/>
      <c r="C61" s="119"/>
      <c r="D61" s="120"/>
      <c r="E61" s="64"/>
      <c r="F61" s="121"/>
    </row>
    <row r="62" spans="1:6">
      <c r="A62" s="117" t="s">
        <v>52</v>
      </c>
      <c r="B62" s="118"/>
      <c r="C62" s="119">
        <v>46</v>
      </c>
      <c r="D62" s="120">
        <v>46</v>
      </c>
      <c r="E62" s="64">
        <f>RANK(F62,F$7:F$63)-1</f>
        <v>46</v>
      </c>
      <c r="F62" s="121">
        <v>-3.2972579907591815</v>
      </c>
    </row>
    <row r="63" spans="1:6">
      <c r="A63" s="117" t="s">
        <v>44</v>
      </c>
      <c r="B63" s="118"/>
      <c r="C63" s="119">
        <v>47</v>
      </c>
      <c r="D63" s="120">
        <v>47</v>
      </c>
      <c r="E63" s="64">
        <f>RANK(F63,F$7:F$63)-1</f>
        <v>47</v>
      </c>
      <c r="F63" s="121">
        <v>-4.0745133003817422</v>
      </c>
    </row>
    <row r="64" spans="1:6">
      <c r="A64" s="81"/>
      <c r="B64" s="11"/>
      <c r="C64" s="124"/>
      <c r="D64" s="83"/>
      <c r="E64" s="83"/>
      <c r="F64" s="84"/>
    </row>
    <row r="65" spans="1:6" s="35" customFormat="1">
      <c r="A65" s="28" t="s">
        <v>56</v>
      </c>
      <c r="B65" s="125" t="s">
        <v>108</v>
      </c>
      <c r="C65" s="29"/>
      <c r="D65" s="29"/>
      <c r="E65" s="29"/>
      <c r="F65" s="126"/>
    </row>
    <row r="66" spans="1:6">
      <c r="A66" s="52" t="s">
        <v>58</v>
      </c>
      <c r="B66" s="53" t="s">
        <v>109</v>
      </c>
      <c r="C66" s="86"/>
      <c r="D66" s="86"/>
      <c r="E66" s="86"/>
      <c r="F66" s="87"/>
    </row>
    <row r="67" spans="1:6">
      <c r="A67" s="21" t="s">
        <v>110</v>
      </c>
      <c r="B67" s="16"/>
      <c r="C67" s="22"/>
      <c r="D67" s="22"/>
      <c r="E67" s="16"/>
      <c r="F67" s="85"/>
    </row>
    <row r="68" spans="1:6">
      <c r="A68" s="21" t="s">
        <v>111</v>
      </c>
      <c r="B68" s="16"/>
      <c r="C68" s="22"/>
      <c r="D68" s="22"/>
      <c r="E68" s="16"/>
      <c r="F68" s="85"/>
    </row>
    <row r="69" spans="1:6">
      <c r="A69" s="21"/>
      <c r="B69" s="16"/>
      <c r="C69" s="127" t="s">
        <v>112</v>
      </c>
      <c r="D69" s="22"/>
      <c r="E69" s="16"/>
      <c r="F69" s="85"/>
    </row>
    <row r="70" spans="1:6" ht="18" thickBot="1">
      <c r="A70" s="56"/>
      <c r="B70" s="3"/>
      <c r="C70" s="128" t="s">
        <v>113</v>
      </c>
      <c r="D70" s="88"/>
      <c r="E70" s="3"/>
      <c r="F70" s="89"/>
    </row>
    <row r="74" spans="1:6">
      <c r="A74" s="59"/>
      <c r="B74" s="27"/>
      <c r="C74" s="27"/>
      <c r="D74" s="27"/>
      <c r="E74" s="27"/>
      <c r="F74" s="27"/>
    </row>
    <row r="75" spans="1:6">
      <c r="B75" s="27"/>
      <c r="C75" s="27"/>
      <c r="D75" s="27"/>
      <c r="E75" s="27"/>
      <c r="F75" s="27"/>
    </row>
    <row r="76" spans="1:6">
      <c r="B76" s="27"/>
      <c r="C76" s="27"/>
      <c r="D76" s="27"/>
      <c r="E76" s="27"/>
      <c r="F76" s="27"/>
    </row>
    <row r="77" spans="1:6">
      <c r="B77" s="27"/>
      <c r="C77" s="27"/>
      <c r="D77" s="27"/>
      <c r="E77" s="27"/>
      <c r="F77" s="27"/>
    </row>
    <row r="78" spans="1:6">
      <c r="A78" s="59"/>
      <c r="B78" s="27"/>
      <c r="C78" s="27"/>
      <c r="D78" s="27"/>
      <c r="E78" s="27"/>
      <c r="F78" s="27"/>
    </row>
    <row r="79" spans="1:6">
      <c r="B79" s="27"/>
      <c r="C79" s="27"/>
      <c r="D79" s="27"/>
      <c r="E79" s="27"/>
      <c r="F79" s="27"/>
    </row>
    <row r="80" spans="1:6">
      <c r="A80" s="59"/>
      <c r="B80" s="27"/>
      <c r="C80" s="27"/>
      <c r="D80" s="27"/>
      <c r="E80" s="27"/>
      <c r="F80" s="27"/>
    </row>
    <row r="81" spans="1:6">
      <c r="B81" s="27"/>
      <c r="C81" s="27"/>
      <c r="D81" s="27"/>
      <c r="E81" s="27"/>
      <c r="F81" s="27"/>
    </row>
    <row r="82" spans="1:6">
      <c r="A82" s="59"/>
      <c r="B82" s="27"/>
      <c r="C82" s="27"/>
      <c r="D82" s="27"/>
      <c r="E82" s="27"/>
      <c r="F82" s="27"/>
    </row>
    <row r="83" spans="1:6">
      <c r="A83" s="59"/>
      <c r="B83" s="27"/>
      <c r="F83" s="27"/>
    </row>
    <row r="84" spans="1:6">
      <c r="A84" s="59"/>
      <c r="B84" s="27"/>
      <c r="F84" s="27"/>
    </row>
    <row r="85" spans="1:6">
      <c r="B85" s="27"/>
      <c r="F85" s="27"/>
    </row>
    <row r="86" spans="1:6">
      <c r="A86" s="59"/>
      <c r="B86" s="27"/>
      <c r="F86" s="27"/>
    </row>
    <row r="87" spans="1:6">
      <c r="F87" s="27"/>
    </row>
    <row r="88" spans="1:6">
      <c r="A88" s="59"/>
      <c r="F88" s="27"/>
    </row>
    <row r="89" spans="1:6">
      <c r="A89" s="59"/>
      <c r="F89" s="27"/>
    </row>
    <row r="90" spans="1:6">
      <c r="A90" s="59"/>
      <c r="F90" s="27"/>
    </row>
    <row r="91" spans="1:6">
      <c r="F91" s="27"/>
    </row>
    <row r="92" spans="1:6">
      <c r="A92" s="59"/>
      <c r="F92" s="27"/>
    </row>
    <row r="93" spans="1:6">
      <c r="F93" s="27"/>
    </row>
    <row r="94" spans="1:6">
      <c r="A94" s="59"/>
      <c r="F94" s="27"/>
    </row>
    <row r="95" spans="1:6">
      <c r="F95" s="27"/>
    </row>
    <row r="96" spans="1:6">
      <c r="A96" s="59"/>
      <c r="F96" s="27"/>
    </row>
  </sheetData>
  <phoneticPr fontId="3"/>
  <pageMargins left="0.75" right="0.75" top="1" bottom="1" header="0.51200000000000001" footer="0.51200000000000001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72"/>
  <sheetViews>
    <sheetView showGridLines="0"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7">
      <c r="A2" s="1" t="s">
        <v>85</v>
      </c>
    </row>
    <row r="3" spans="1:7" ht="18" thickBot="1">
      <c r="A3" s="88"/>
      <c r="B3" s="60" t="s">
        <v>86</v>
      </c>
      <c r="C3" s="88"/>
      <c r="D3" s="88"/>
      <c r="E3" s="88"/>
      <c r="F3" s="88"/>
    </row>
    <row r="4" spans="1:7">
      <c r="A4" s="4"/>
      <c r="B4" s="5"/>
      <c r="C4" s="6"/>
      <c r="D4" s="7" t="s">
        <v>1</v>
      </c>
      <c r="E4" s="8"/>
      <c r="F4" s="103" t="s">
        <v>87</v>
      </c>
      <c r="G4" s="15"/>
    </row>
    <row r="5" spans="1:7">
      <c r="A5" s="10" t="s">
        <v>2</v>
      </c>
      <c r="B5" s="11"/>
      <c r="C5" s="104" t="s">
        <v>88</v>
      </c>
      <c r="D5" s="105" t="s">
        <v>89</v>
      </c>
      <c r="E5" s="13" t="s">
        <v>90</v>
      </c>
      <c r="F5" s="61" t="s">
        <v>91</v>
      </c>
      <c r="G5" s="15"/>
    </row>
    <row r="6" spans="1:7">
      <c r="A6" s="15"/>
      <c r="B6" s="16"/>
      <c r="C6" s="62"/>
      <c r="D6" s="18"/>
      <c r="E6" s="18"/>
      <c r="F6" s="20" t="s">
        <v>92</v>
      </c>
      <c r="G6" s="15"/>
    </row>
    <row r="7" spans="1:7">
      <c r="A7" s="21" t="s">
        <v>8</v>
      </c>
      <c r="B7" s="16"/>
      <c r="C7" s="43">
        <v>1</v>
      </c>
      <c r="D7" s="24">
        <v>1</v>
      </c>
      <c r="E7" s="106">
        <f>RANK(F7,F$7:F$73,0)</f>
        <v>1</v>
      </c>
      <c r="F7" s="107">
        <v>122.04868283958072</v>
      </c>
      <c r="G7" s="15"/>
    </row>
    <row r="8" spans="1:7">
      <c r="A8" s="21" t="s">
        <v>9</v>
      </c>
      <c r="B8" s="16"/>
      <c r="C8" s="43">
        <v>2</v>
      </c>
      <c r="D8" s="24">
        <v>2</v>
      </c>
      <c r="E8" s="106">
        <f>RANK(F8,F$7:F$73,0)</f>
        <v>2</v>
      </c>
      <c r="F8" s="107">
        <v>105.90353966855812</v>
      </c>
      <c r="G8" s="15"/>
    </row>
    <row r="9" spans="1:7">
      <c r="A9" s="21" t="s">
        <v>11</v>
      </c>
      <c r="B9" s="16"/>
      <c r="C9" s="43">
        <v>3</v>
      </c>
      <c r="D9" s="24">
        <v>3</v>
      </c>
      <c r="E9" s="106">
        <f>RANK(F9,F$7:F$73,0)</f>
        <v>3</v>
      </c>
      <c r="F9" s="107">
        <v>101.6401050378727</v>
      </c>
      <c r="G9" s="15"/>
    </row>
    <row r="10" spans="1:7">
      <c r="A10" s="21" t="s">
        <v>20</v>
      </c>
      <c r="B10" s="16"/>
      <c r="C10" s="43">
        <v>4</v>
      </c>
      <c r="D10" s="24">
        <v>4</v>
      </c>
      <c r="E10" s="106">
        <f>RANK(F10,F$7:F$73,0)</f>
        <v>4</v>
      </c>
      <c r="F10" s="107">
        <v>100.47581079657814</v>
      </c>
      <c r="G10" s="15"/>
    </row>
    <row r="11" spans="1:7">
      <c r="A11" s="21" t="s">
        <v>19</v>
      </c>
      <c r="B11" s="16"/>
      <c r="C11" s="43">
        <v>5</v>
      </c>
      <c r="D11" s="24">
        <v>6</v>
      </c>
      <c r="E11" s="106">
        <f>RANK(F11,F$7:F$73,0)</f>
        <v>5</v>
      </c>
      <c r="F11" s="107">
        <v>100.33392806483732</v>
      </c>
      <c r="G11" s="15"/>
    </row>
    <row r="12" spans="1:7">
      <c r="A12" s="21"/>
      <c r="B12" s="16"/>
      <c r="C12" s="43"/>
      <c r="D12" s="24"/>
      <c r="E12" s="106"/>
      <c r="F12" s="107"/>
      <c r="G12" s="15"/>
    </row>
    <row r="13" spans="1:7">
      <c r="A13" s="21" t="s">
        <v>42</v>
      </c>
      <c r="B13" s="16"/>
      <c r="C13" s="43">
        <v>7</v>
      </c>
      <c r="D13" s="24">
        <v>5</v>
      </c>
      <c r="E13" s="106">
        <f>RANK(F13,F$7:F$73,0)</f>
        <v>6</v>
      </c>
      <c r="F13" s="107">
        <v>100.30993597263451</v>
      </c>
      <c r="G13" s="15"/>
    </row>
    <row r="14" spans="1:7">
      <c r="A14" s="21" t="s">
        <v>50</v>
      </c>
      <c r="B14" s="16"/>
      <c r="C14" s="43">
        <v>11</v>
      </c>
      <c r="D14" s="24">
        <v>13</v>
      </c>
      <c r="E14" s="106">
        <f>RANK(F14,F$7:F$73,0)</f>
        <v>7</v>
      </c>
      <c r="F14" s="107">
        <v>100.25535540379582</v>
      </c>
      <c r="G14" s="15"/>
    </row>
    <row r="15" spans="1:7">
      <c r="A15" s="21" t="s">
        <v>47</v>
      </c>
      <c r="B15" s="16"/>
      <c r="C15" s="43">
        <v>9</v>
      </c>
      <c r="D15" s="24">
        <v>8</v>
      </c>
      <c r="E15" s="106">
        <f>RANK(F15,F$7:F$73,0)</f>
        <v>8</v>
      </c>
      <c r="F15" s="107">
        <v>100.23915769540015</v>
      </c>
      <c r="G15" s="15"/>
    </row>
    <row r="16" spans="1:7">
      <c r="A16" s="21" t="s">
        <v>54</v>
      </c>
      <c r="B16" s="16"/>
      <c r="C16" s="43">
        <v>8</v>
      </c>
      <c r="D16" s="24">
        <v>10</v>
      </c>
      <c r="E16" s="106">
        <f>RANK(F16,F$7:F$73,0)</f>
        <v>9</v>
      </c>
      <c r="F16" s="107">
        <v>100.20947314972186</v>
      </c>
      <c r="G16" s="15"/>
    </row>
    <row r="17" spans="1:7">
      <c r="A17" s="21" t="s">
        <v>16</v>
      </c>
      <c r="B17" s="16"/>
      <c r="C17" s="43">
        <v>6</v>
      </c>
      <c r="D17" s="24">
        <v>7</v>
      </c>
      <c r="E17" s="106">
        <f>RANK(F17,F$7:F$73,0)</f>
        <v>10</v>
      </c>
      <c r="F17" s="107">
        <v>100.15910557298982</v>
      </c>
      <c r="G17" s="15"/>
    </row>
    <row r="18" spans="1:7">
      <c r="A18" s="21"/>
      <c r="B18" s="16"/>
      <c r="C18" s="43"/>
      <c r="D18" s="24"/>
      <c r="E18" s="106"/>
      <c r="F18" s="107"/>
      <c r="G18" s="15"/>
    </row>
    <row r="19" spans="1:7">
      <c r="A19" s="21" t="s">
        <v>34</v>
      </c>
      <c r="B19" s="16"/>
      <c r="C19" s="43">
        <v>10</v>
      </c>
      <c r="D19" s="24">
        <v>11</v>
      </c>
      <c r="E19" s="106">
        <f>RANK(F19,F$7:F$73,0)</f>
        <v>11</v>
      </c>
      <c r="F19" s="107">
        <v>100.08756491159427</v>
      </c>
      <c r="G19" s="15"/>
    </row>
    <row r="20" spans="1:7">
      <c r="A20" s="21" t="s">
        <v>35</v>
      </c>
      <c r="B20" s="16"/>
      <c r="C20" s="43">
        <v>31</v>
      </c>
      <c r="D20" s="24">
        <v>19</v>
      </c>
      <c r="E20" s="106">
        <f>RANK(F20,F$7:F$73,0)</f>
        <v>12</v>
      </c>
      <c r="F20" s="107">
        <v>100.07220823634941</v>
      </c>
      <c r="G20" s="15"/>
    </row>
    <row r="21" spans="1:7">
      <c r="A21" s="21" t="s">
        <v>22</v>
      </c>
      <c r="B21" s="16"/>
      <c r="C21" s="43">
        <v>13</v>
      </c>
      <c r="D21" s="24">
        <v>12</v>
      </c>
      <c r="E21" s="106">
        <f>RANK(F21,F$7:F$73,0)</f>
        <v>13</v>
      </c>
      <c r="F21" s="107">
        <v>100.05434557356361</v>
      </c>
      <c r="G21" s="15"/>
    </row>
    <row r="22" spans="1:7">
      <c r="A22" s="21" t="s">
        <v>23</v>
      </c>
      <c r="B22" s="16"/>
      <c r="C22" s="43">
        <v>12</v>
      </c>
      <c r="D22" s="24">
        <v>9</v>
      </c>
      <c r="E22" s="106">
        <f>RANK(F22,F$7:F$73,0)</f>
        <v>14</v>
      </c>
      <c r="F22" s="107">
        <v>100.04878031154358</v>
      </c>
      <c r="G22" s="15"/>
    </row>
    <row r="23" spans="1:7">
      <c r="A23" s="21" t="s">
        <v>41</v>
      </c>
      <c r="B23" s="16"/>
      <c r="C23" s="43">
        <v>13</v>
      </c>
      <c r="D23" s="24">
        <v>14</v>
      </c>
      <c r="E23" s="106">
        <f>RANK(F23,F$7:F$73,0)</f>
        <v>15</v>
      </c>
      <c r="F23" s="107">
        <v>100.04123819525917</v>
      </c>
      <c r="G23" s="15"/>
    </row>
    <row r="24" spans="1:7">
      <c r="A24" s="21"/>
      <c r="B24" s="16"/>
      <c r="C24" s="43"/>
      <c r="D24" s="24"/>
      <c r="E24" s="106"/>
      <c r="F24" s="107"/>
      <c r="G24" s="15"/>
    </row>
    <row r="25" spans="1:7">
      <c r="A25" s="21" t="s">
        <v>21</v>
      </c>
      <c r="B25" s="16"/>
      <c r="C25" s="43">
        <v>17</v>
      </c>
      <c r="D25" s="24">
        <v>14</v>
      </c>
      <c r="E25" s="106">
        <f>RANK(F25,F$7:F$73,0)</f>
        <v>16</v>
      </c>
      <c r="F25" s="107">
        <v>100.03619137351316</v>
      </c>
      <c r="G25" s="15"/>
    </row>
    <row r="26" spans="1:7">
      <c r="A26" s="21" t="s">
        <v>39</v>
      </c>
      <c r="B26" s="16"/>
      <c r="C26" s="43">
        <v>13</v>
      </c>
      <c r="D26" s="24">
        <v>14</v>
      </c>
      <c r="E26" s="106">
        <f>RANK(F26,F$7:F$73,0)</f>
        <v>17</v>
      </c>
      <c r="F26" s="107">
        <v>100.00886401530724</v>
      </c>
      <c r="G26" s="15"/>
    </row>
    <row r="27" spans="1:7">
      <c r="A27" s="67" t="s">
        <v>70</v>
      </c>
      <c r="B27" s="68"/>
      <c r="C27" s="108"/>
      <c r="D27" s="109"/>
      <c r="E27" s="70"/>
      <c r="F27" s="110">
        <v>100</v>
      </c>
      <c r="G27" s="15"/>
    </row>
    <row r="28" spans="1:7">
      <c r="A28" s="21" t="s">
        <v>43</v>
      </c>
      <c r="B28" s="16"/>
      <c r="C28" s="43">
        <v>19</v>
      </c>
      <c r="D28" s="24">
        <v>20</v>
      </c>
      <c r="E28" s="106">
        <f>RANK(F28,F$7:F$73,0)-1</f>
        <v>18</v>
      </c>
      <c r="F28" s="107">
        <v>99.986490946369059</v>
      </c>
      <c r="G28" s="15"/>
    </row>
    <row r="29" spans="1:7">
      <c r="A29" s="21" t="s">
        <v>14</v>
      </c>
      <c r="B29" s="16"/>
      <c r="C29" s="43">
        <v>16</v>
      </c>
      <c r="D29" s="24">
        <v>17</v>
      </c>
      <c r="E29" s="106">
        <f>RANK(F29,F$7:F$73,0)-1</f>
        <v>19</v>
      </c>
      <c r="F29" s="107">
        <v>99.95941172456682</v>
      </c>
      <c r="G29" s="15"/>
    </row>
    <row r="30" spans="1:7">
      <c r="A30" s="21" t="s">
        <v>28</v>
      </c>
      <c r="B30" s="16"/>
      <c r="C30" s="43">
        <v>20</v>
      </c>
      <c r="D30" s="24">
        <v>18</v>
      </c>
      <c r="E30" s="106">
        <f>RANK(F30,F$7:F$73,0)-1</f>
        <v>20</v>
      </c>
      <c r="F30" s="107">
        <v>99.942106304925943</v>
      </c>
      <c r="G30" s="15"/>
    </row>
    <row r="31" spans="1:7">
      <c r="A31" s="21"/>
      <c r="B31" s="16"/>
      <c r="C31" s="43"/>
      <c r="D31" s="24"/>
      <c r="E31" s="106"/>
      <c r="F31" s="107"/>
      <c r="G31" s="15"/>
    </row>
    <row r="32" spans="1:7">
      <c r="A32" s="21" t="s">
        <v>40</v>
      </c>
      <c r="B32" s="16"/>
      <c r="C32" s="43">
        <v>22</v>
      </c>
      <c r="D32" s="24">
        <v>22</v>
      </c>
      <c r="E32" s="106">
        <f>RANK(F32,F$7:F$73,0)-1</f>
        <v>21</v>
      </c>
      <c r="F32" s="107">
        <v>99.940347559877537</v>
      </c>
      <c r="G32" s="15"/>
    </row>
    <row r="33" spans="1:7">
      <c r="A33" s="21" t="s">
        <v>31</v>
      </c>
      <c r="B33" s="16"/>
      <c r="C33" s="43">
        <v>24</v>
      </c>
      <c r="D33" s="24">
        <v>24</v>
      </c>
      <c r="E33" s="106">
        <f>RANK(F33,F$7:F$73,0)-1</f>
        <v>22</v>
      </c>
      <c r="F33" s="107">
        <v>99.922592512309862</v>
      </c>
      <c r="G33" s="15"/>
    </row>
    <row r="34" spans="1:7">
      <c r="A34" s="21" t="s">
        <v>17</v>
      </c>
      <c r="B34" s="16"/>
      <c r="C34" s="43">
        <v>18</v>
      </c>
      <c r="D34" s="24">
        <v>23</v>
      </c>
      <c r="E34" s="106">
        <f>RANK(F34,F$7:F$73,0)-1</f>
        <v>23</v>
      </c>
      <c r="F34" s="107">
        <v>99.911569877583617</v>
      </c>
      <c r="G34" s="15"/>
    </row>
    <row r="35" spans="1:7">
      <c r="A35" s="21" t="s">
        <v>53</v>
      </c>
      <c r="B35" s="16"/>
      <c r="C35" s="43">
        <v>30</v>
      </c>
      <c r="D35" s="24">
        <v>28</v>
      </c>
      <c r="E35" s="106">
        <f>RANK(F35,F$7:F$73,0)-1</f>
        <v>24</v>
      </c>
      <c r="F35" s="107">
        <v>99.908686717924738</v>
      </c>
      <c r="G35" s="15"/>
    </row>
    <row r="36" spans="1:7">
      <c r="A36" s="21" t="s">
        <v>52</v>
      </c>
      <c r="B36" s="16"/>
      <c r="C36" s="43">
        <v>29</v>
      </c>
      <c r="D36" s="24">
        <v>26</v>
      </c>
      <c r="E36" s="106">
        <f>RANK(F36,F$7:F$73,0)-1</f>
        <v>25</v>
      </c>
      <c r="F36" s="107">
        <v>99.883571953394323</v>
      </c>
      <c r="G36" s="15"/>
    </row>
    <row r="37" spans="1:7">
      <c r="A37" s="21"/>
      <c r="B37" s="16"/>
      <c r="C37" s="43"/>
      <c r="D37" s="24"/>
      <c r="E37" s="106"/>
      <c r="F37" s="107"/>
      <c r="G37" s="15"/>
    </row>
    <row r="38" spans="1:7">
      <c r="A38" s="21" t="s">
        <v>44</v>
      </c>
      <c r="B38" s="16"/>
      <c r="C38" s="43">
        <v>26</v>
      </c>
      <c r="D38" s="24">
        <v>27</v>
      </c>
      <c r="E38" s="106">
        <f>RANK(F38,F$7:F$73,0)-1</f>
        <v>26</v>
      </c>
      <c r="F38" s="107">
        <v>99.861324973026072</v>
      </c>
      <c r="G38" s="15"/>
    </row>
    <row r="39" spans="1:7">
      <c r="A39" s="21" t="s">
        <v>26</v>
      </c>
      <c r="B39" s="16"/>
      <c r="C39" s="43">
        <v>23</v>
      </c>
      <c r="D39" s="24">
        <v>30</v>
      </c>
      <c r="E39" s="106">
        <f>RANK(F39,F$7:F$73,0)-1</f>
        <v>27</v>
      </c>
      <c r="F39" s="107">
        <v>99.858051634955132</v>
      </c>
      <c r="G39" s="15"/>
    </row>
    <row r="40" spans="1:7">
      <c r="A40" s="21" t="s">
        <v>33</v>
      </c>
      <c r="B40" s="16"/>
      <c r="C40" s="43">
        <v>27</v>
      </c>
      <c r="D40" s="24">
        <v>21</v>
      </c>
      <c r="E40" s="106">
        <f>RANK(F40,F$7:F$73,0)-1</f>
        <v>28</v>
      </c>
      <c r="F40" s="107">
        <v>99.821919769544792</v>
      </c>
      <c r="G40" s="15"/>
    </row>
    <row r="41" spans="1:7">
      <c r="A41" s="21" t="s">
        <v>25</v>
      </c>
      <c r="B41" s="16"/>
      <c r="C41" s="43">
        <v>25</v>
      </c>
      <c r="D41" s="24">
        <v>25</v>
      </c>
      <c r="E41" s="106">
        <f>RANK(F41,F$7:F$73,0)-1</f>
        <v>29</v>
      </c>
      <c r="F41" s="107">
        <v>99.806709667103249</v>
      </c>
      <c r="G41" s="15"/>
    </row>
    <row r="42" spans="1:7">
      <c r="A42" s="21" t="s">
        <v>51</v>
      </c>
      <c r="B42" s="16"/>
      <c r="C42" s="43">
        <v>32</v>
      </c>
      <c r="D42" s="24">
        <v>32</v>
      </c>
      <c r="E42" s="106">
        <f>RANK(F42,F$7:F$73,0)-1</f>
        <v>30</v>
      </c>
      <c r="F42" s="107">
        <v>99.777313138524832</v>
      </c>
      <c r="G42" s="15"/>
    </row>
    <row r="43" spans="1:7">
      <c r="A43" s="21"/>
      <c r="B43" s="16"/>
      <c r="C43" s="43"/>
      <c r="D43" s="24"/>
      <c r="E43" s="106"/>
      <c r="F43" s="107"/>
      <c r="G43" s="15"/>
    </row>
    <row r="44" spans="1:7">
      <c r="A44" s="21" t="s">
        <v>45</v>
      </c>
      <c r="B44" s="16"/>
      <c r="C44" s="43">
        <v>28</v>
      </c>
      <c r="D44" s="24">
        <v>29</v>
      </c>
      <c r="E44" s="106">
        <f>RANK(F44,F$7:F$73,0)-1</f>
        <v>31</v>
      </c>
      <c r="F44" s="107">
        <v>99.708600003748487</v>
      </c>
      <c r="G44" s="15"/>
    </row>
    <row r="45" spans="1:7">
      <c r="A45" s="21" t="s">
        <v>37</v>
      </c>
      <c r="B45" s="16"/>
      <c r="C45" s="43">
        <v>35</v>
      </c>
      <c r="D45" s="24">
        <v>34</v>
      </c>
      <c r="E45" s="106">
        <f>RANK(F45,F$7:F$73,0)-1</f>
        <v>32</v>
      </c>
      <c r="F45" s="107">
        <v>99.653159182981483</v>
      </c>
      <c r="G45" s="15"/>
    </row>
    <row r="46" spans="1:7">
      <c r="A46" s="21" t="s">
        <v>49</v>
      </c>
      <c r="B46" s="16"/>
      <c r="C46" s="43">
        <v>37</v>
      </c>
      <c r="D46" s="24">
        <v>36</v>
      </c>
      <c r="E46" s="106">
        <f>RANK(F46,F$7:F$73,0)-1</f>
        <v>33</v>
      </c>
      <c r="F46" s="107">
        <v>99.618601477905017</v>
      </c>
      <c r="G46" s="15"/>
    </row>
    <row r="47" spans="1:7">
      <c r="A47" s="21" t="s">
        <v>30</v>
      </c>
      <c r="B47" s="16"/>
      <c r="C47" s="43">
        <v>33</v>
      </c>
      <c r="D47" s="24">
        <v>33</v>
      </c>
      <c r="E47" s="106">
        <f>RANK(F47,F$7:F$73,0)-1</f>
        <v>34</v>
      </c>
      <c r="F47" s="107">
        <v>99.606610620383279</v>
      </c>
      <c r="G47" s="15"/>
    </row>
    <row r="48" spans="1:7">
      <c r="A48" s="21" t="s">
        <v>27</v>
      </c>
      <c r="B48" s="16"/>
      <c r="C48" s="43">
        <v>21</v>
      </c>
      <c r="D48" s="24">
        <v>31</v>
      </c>
      <c r="E48" s="106">
        <f>RANK(F48,F$7:F$73,0)-1</f>
        <v>35</v>
      </c>
      <c r="F48" s="107">
        <v>99.443236137548013</v>
      </c>
      <c r="G48" s="15"/>
    </row>
    <row r="49" spans="1:7">
      <c r="A49" s="21"/>
      <c r="B49" s="16"/>
      <c r="C49" s="43"/>
      <c r="D49" s="24"/>
      <c r="E49" s="106"/>
      <c r="F49" s="107"/>
      <c r="G49" s="15"/>
    </row>
    <row r="50" spans="1:7">
      <c r="A50" s="21" t="s">
        <v>32</v>
      </c>
      <c r="B50" s="16"/>
      <c r="C50" s="43">
        <v>34</v>
      </c>
      <c r="D50" s="24">
        <v>35</v>
      </c>
      <c r="E50" s="106">
        <f>RANK(F50,F$7:F$73,0)-1</f>
        <v>36</v>
      </c>
      <c r="F50" s="107">
        <v>99.404207404691846</v>
      </c>
      <c r="G50" s="15"/>
    </row>
    <row r="51" spans="1:7">
      <c r="A51" s="21" t="s">
        <v>48</v>
      </c>
      <c r="B51" s="16"/>
      <c r="C51" s="43">
        <v>36</v>
      </c>
      <c r="D51" s="24">
        <v>37</v>
      </c>
      <c r="E51" s="106">
        <f>RANK(F51,F$7:F$73,0)-1</f>
        <v>37</v>
      </c>
      <c r="F51" s="107">
        <v>99.180238326645579</v>
      </c>
      <c r="G51" s="15"/>
    </row>
    <row r="52" spans="1:7">
      <c r="A52" s="36" t="s">
        <v>46</v>
      </c>
      <c r="B52" s="37"/>
      <c r="C52" s="111">
        <v>38</v>
      </c>
      <c r="D52" s="39">
        <v>38</v>
      </c>
      <c r="E52" s="40">
        <f>RANK(F52,F$7:F$73,0)-1</f>
        <v>38</v>
      </c>
      <c r="F52" s="112">
        <v>97.77445158298616</v>
      </c>
      <c r="G52" s="15"/>
    </row>
    <row r="53" spans="1:7">
      <c r="A53" s="21" t="s">
        <v>29</v>
      </c>
      <c r="B53" s="16"/>
      <c r="C53" s="43">
        <v>40</v>
      </c>
      <c r="D53" s="24">
        <v>39</v>
      </c>
      <c r="E53" s="106">
        <f>RANK(F53,F$7:F$73,0)-1</f>
        <v>39</v>
      </c>
      <c r="F53" s="107">
        <v>97.558000122802881</v>
      </c>
      <c r="G53" s="15"/>
    </row>
    <row r="54" spans="1:7">
      <c r="A54" s="21" t="s">
        <v>18</v>
      </c>
      <c r="B54" s="16"/>
      <c r="C54" s="43">
        <v>39</v>
      </c>
      <c r="D54" s="24">
        <v>40</v>
      </c>
      <c r="E54" s="106">
        <f>RANK(F54,F$7:F$73,0)-1</f>
        <v>40</v>
      </c>
      <c r="F54" s="107">
        <v>96.88975304182803</v>
      </c>
      <c r="G54" s="15"/>
    </row>
    <row r="55" spans="1:7">
      <c r="A55" s="21"/>
      <c r="B55" s="16"/>
      <c r="C55" s="43"/>
      <c r="D55" s="24"/>
      <c r="E55" s="106"/>
      <c r="F55" s="107"/>
      <c r="G55" s="15"/>
    </row>
    <row r="56" spans="1:7">
      <c r="A56" s="21" t="s">
        <v>24</v>
      </c>
      <c r="B56" s="16"/>
      <c r="C56" s="43">
        <v>41</v>
      </c>
      <c r="D56" s="24">
        <v>41</v>
      </c>
      <c r="E56" s="106">
        <f>RANK(F56,F$7:F$73,0)-1</f>
        <v>41</v>
      </c>
      <c r="F56" s="107">
        <v>96.132322670943211</v>
      </c>
      <c r="G56" s="15"/>
    </row>
    <row r="57" spans="1:7">
      <c r="A57" s="21" t="s">
        <v>38</v>
      </c>
      <c r="B57" s="16"/>
      <c r="C57" s="43">
        <v>42</v>
      </c>
      <c r="D57" s="24">
        <v>43</v>
      </c>
      <c r="E57" s="106">
        <f>RANK(F57,F$7:F$73,0)-1</f>
        <v>42</v>
      </c>
      <c r="F57" s="107">
        <v>96.114666907058506</v>
      </c>
      <c r="G57" s="15"/>
    </row>
    <row r="58" spans="1:7">
      <c r="A58" s="21" t="s">
        <v>15</v>
      </c>
      <c r="B58" s="16"/>
      <c r="C58" s="43">
        <v>43</v>
      </c>
      <c r="D58" s="24">
        <v>42</v>
      </c>
      <c r="E58" s="106">
        <f>RANK(F58,F$7:F$73,0)-1</f>
        <v>43</v>
      </c>
      <c r="F58" s="107">
        <v>95.12561423372567</v>
      </c>
      <c r="G58" s="15"/>
    </row>
    <row r="59" spans="1:7">
      <c r="A59" s="21" t="s">
        <v>10</v>
      </c>
      <c r="B59" s="16"/>
      <c r="C59" s="43">
        <v>44</v>
      </c>
      <c r="D59" s="24">
        <v>44</v>
      </c>
      <c r="E59" s="106">
        <f>RANK(F59,F$7:F$73,0)-1</f>
        <v>44</v>
      </c>
      <c r="F59" s="107">
        <v>90.071701897376457</v>
      </c>
      <c r="G59" s="15"/>
    </row>
    <row r="60" spans="1:7">
      <c r="A60" s="21" t="s">
        <v>36</v>
      </c>
      <c r="B60" s="16"/>
      <c r="C60" s="43">
        <v>45</v>
      </c>
      <c r="D60" s="24">
        <v>46</v>
      </c>
      <c r="E60" s="106">
        <f>RANK(F60,F$7:F$73,0)-1</f>
        <v>45</v>
      </c>
      <c r="F60" s="107">
        <v>87.606346685509507</v>
      </c>
      <c r="G60" s="15"/>
    </row>
    <row r="61" spans="1:7">
      <c r="A61" s="21"/>
      <c r="B61" s="16"/>
      <c r="C61" s="43"/>
      <c r="D61" s="24"/>
      <c r="E61" s="106"/>
      <c r="F61" s="107"/>
      <c r="G61" s="15"/>
    </row>
    <row r="62" spans="1:7">
      <c r="A62" s="21" t="s">
        <v>13</v>
      </c>
      <c r="B62" s="16"/>
      <c r="C62" s="43">
        <v>46</v>
      </c>
      <c r="D62" s="24">
        <v>45</v>
      </c>
      <c r="E62" s="106">
        <f>RANK(F62,F$7:F$73,0)-1</f>
        <v>46</v>
      </c>
      <c r="F62" s="107">
        <v>87.600101834577643</v>
      </c>
      <c r="G62" s="15"/>
    </row>
    <row r="63" spans="1:7">
      <c r="A63" s="21" t="s">
        <v>12</v>
      </c>
      <c r="B63" s="16"/>
      <c r="C63" s="43">
        <v>47</v>
      </c>
      <c r="D63" s="24">
        <v>47</v>
      </c>
      <c r="E63" s="106">
        <f>RANK(F63,F$7:F$73,0)-1</f>
        <v>47</v>
      </c>
      <c r="F63" s="113">
        <v>86.430274104896412</v>
      </c>
      <c r="G63" s="15"/>
    </row>
    <row r="64" spans="1:7">
      <c r="A64" s="81"/>
      <c r="B64" s="114"/>
      <c r="C64" s="82"/>
      <c r="D64" s="115"/>
      <c r="E64" s="115"/>
      <c r="F64" s="116"/>
      <c r="G64" s="15"/>
    </row>
    <row r="65" spans="1:7">
      <c r="A65" s="21" t="s">
        <v>56</v>
      </c>
      <c r="B65" s="51" t="s">
        <v>93</v>
      </c>
      <c r="C65" s="16"/>
      <c r="D65" s="16"/>
      <c r="E65" s="16"/>
      <c r="F65" s="50"/>
      <c r="G65" s="15"/>
    </row>
    <row r="66" spans="1:7">
      <c r="A66" s="52" t="s">
        <v>58</v>
      </c>
      <c r="B66" s="53" t="s">
        <v>94</v>
      </c>
      <c r="C66" s="54"/>
      <c r="D66" s="54"/>
      <c r="E66" s="54"/>
      <c r="F66" s="55"/>
      <c r="G66" s="15"/>
    </row>
    <row r="67" spans="1:7">
      <c r="A67" s="21" t="s">
        <v>60</v>
      </c>
      <c r="B67" s="51" t="s">
        <v>95</v>
      </c>
      <c r="C67" s="16"/>
      <c r="D67" s="16"/>
      <c r="E67" s="16"/>
      <c r="F67" s="50"/>
      <c r="G67" s="15"/>
    </row>
    <row r="68" spans="1:7">
      <c r="A68" s="15"/>
      <c r="B68" s="51" t="s">
        <v>96</v>
      </c>
      <c r="C68" s="51" t="s">
        <v>97</v>
      </c>
      <c r="D68" s="16"/>
      <c r="E68" s="16"/>
      <c r="F68" s="50"/>
      <c r="G68" s="15"/>
    </row>
    <row r="69" spans="1:7">
      <c r="A69" s="21" t="s">
        <v>98</v>
      </c>
      <c r="B69" s="16"/>
      <c r="C69" s="51" t="s">
        <v>99</v>
      </c>
      <c r="D69" s="16"/>
      <c r="E69" s="16"/>
      <c r="F69" s="50"/>
      <c r="G69" s="15"/>
    </row>
    <row r="70" spans="1:7">
      <c r="A70" s="21" t="s">
        <v>100</v>
      </c>
      <c r="B70" s="16"/>
      <c r="C70" s="51" t="s">
        <v>101</v>
      </c>
      <c r="D70" s="16"/>
      <c r="E70" s="16"/>
      <c r="F70" s="50"/>
      <c r="G70" s="15"/>
    </row>
    <row r="71" spans="1:7" ht="18" thickBot="1">
      <c r="A71" s="56" t="s">
        <v>102</v>
      </c>
      <c r="B71" s="3"/>
      <c r="C71" s="57" t="s">
        <v>103</v>
      </c>
      <c r="D71" s="3"/>
      <c r="E71" s="3"/>
      <c r="F71" s="58"/>
      <c r="G71" s="15"/>
    </row>
    <row r="72" spans="1:7">
      <c r="A72" s="59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8.37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8.37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8.37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8.37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8.37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8.37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8.37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8.37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8.37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8.37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8.37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8.37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8.37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8.37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8.37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8.37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8.37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8.37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8.37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8.37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8.37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8.37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8.37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8.37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8.37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8.37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8.37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8.37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8.37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8.37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8.37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8.37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8.37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8.37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8.37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8.37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8.37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8.37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8.37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8.37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8.37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8.37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8.37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8.37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8.37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8.37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8.37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8.37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8.37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8.37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8.37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8.37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8.37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8.37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8.37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8.37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8.37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8.37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8.37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8.37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8.37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8.37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8.37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8.375" style="2" customWidth="1"/>
    <col min="16135" max="16384" width="13.375" style="2"/>
  </cols>
  <sheetData>
    <row r="2" spans="1:6">
      <c r="A2" s="1" t="s">
        <v>76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3</v>
      </c>
      <c r="D5" s="13" t="s">
        <v>4</v>
      </c>
      <c r="E5" s="13" t="s">
        <v>5</v>
      </c>
      <c r="F5" s="61" t="s">
        <v>77</v>
      </c>
    </row>
    <row r="6" spans="1:6">
      <c r="A6" s="15"/>
      <c r="B6" s="16"/>
      <c r="C6" s="17"/>
      <c r="D6" s="18"/>
      <c r="E6" s="19"/>
      <c r="F6" s="90" t="s">
        <v>78</v>
      </c>
    </row>
    <row r="7" spans="1:6">
      <c r="A7" s="21" t="s">
        <v>8</v>
      </c>
      <c r="B7" s="16"/>
      <c r="C7" s="23">
        <v>1</v>
      </c>
      <c r="D7" s="24">
        <v>1</v>
      </c>
      <c r="E7" s="64">
        <f t="shared" ref="E7:E25" si="0">RANK(F7,F$7:F$63)</f>
        <v>1</v>
      </c>
      <c r="F7" s="91">
        <v>5660.1</v>
      </c>
    </row>
    <row r="8" spans="1:6">
      <c r="A8" s="21" t="s">
        <v>9</v>
      </c>
      <c r="B8" s="16"/>
      <c r="C8" s="23">
        <v>2</v>
      </c>
      <c r="D8" s="24">
        <v>2</v>
      </c>
      <c r="E8" s="64">
        <f t="shared" si="0"/>
        <v>2</v>
      </c>
      <c r="F8" s="91">
        <v>4654.1000000000004</v>
      </c>
    </row>
    <row r="9" spans="1:6">
      <c r="A9" s="21" t="s">
        <v>10</v>
      </c>
      <c r="B9" s="16"/>
      <c r="C9" s="23">
        <v>3</v>
      </c>
      <c r="D9" s="24">
        <v>3</v>
      </c>
      <c r="E9" s="64">
        <f t="shared" si="0"/>
        <v>3</v>
      </c>
      <c r="F9" s="91">
        <v>3614.7</v>
      </c>
    </row>
    <row r="10" spans="1:6">
      <c r="A10" s="21" t="s">
        <v>12</v>
      </c>
      <c r="B10" s="16"/>
      <c r="C10" s="23">
        <v>4</v>
      </c>
      <c r="D10" s="24">
        <v>4</v>
      </c>
      <c r="E10" s="64">
        <f t="shared" si="0"/>
        <v>4</v>
      </c>
      <c r="F10" s="91">
        <v>1855.7</v>
      </c>
    </row>
    <row r="11" spans="1:6">
      <c r="A11" s="21" t="s">
        <v>11</v>
      </c>
      <c r="B11" s="16"/>
      <c r="C11" s="23">
        <v>5</v>
      </c>
      <c r="D11" s="24">
        <v>5</v>
      </c>
      <c r="E11" s="64">
        <f t="shared" si="0"/>
        <v>5</v>
      </c>
      <c r="F11" s="91">
        <v>1393.2</v>
      </c>
    </row>
    <row r="12" spans="1:6">
      <c r="A12" s="21"/>
      <c r="B12" s="16"/>
      <c r="C12" s="23"/>
      <c r="D12" s="24"/>
      <c r="E12" s="64"/>
      <c r="F12" s="91"/>
    </row>
    <row r="13" spans="1:6">
      <c r="A13" s="21" t="s">
        <v>13</v>
      </c>
      <c r="B13" s="16"/>
      <c r="C13" s="23">
        <v>6</v>
      </c>
      <c r="D13" s="24">
        <v>6</v>
      </c>
      <c r="E13" s="64">
        <f t="shared" si="0"/>
        <v>6</v>
      </c>
      <c r="F13" s="91">
        <v>1171.2</v>
      </c>
    </row>
    <row r="14" spans="1:6">
      <c r="A14" s="21" t="s">
        <v>16</v>
      </c>
      <c r="B14" s="16"/>
      <c r="C14" s="23">
        <v>7</v>
      </c>
      <c r="D14" s="24">
        <v>7</v>
      </c>
      <c r="E14" s="64">
        <f t="shared" si="0"/>
        <v>7</v>
      </c>
      <c r="F14" s="91">
        <v>1016.7</v>
      </c>
    </row>
    <row r="15" spans="1:6">
      <c r="A15" s="21" t="s">
        <v>15</v>
      </c>
      <c r="B15" s="16"/>
      <c r="C15" s="23">
        <v>8</v>
      </c>
      <c r="D15" s="24">
        <v>8</v>
      </c>
      <c r="E15" s="64">
        <f t="shared" si="0"/>
        <v>8</v>
      </c>
      <c r="F15" s="91">
        <v>665.6</v>
      </c>
    </row>
    <row r="16" spans="1:6">
      <c r="A16" s="21" t="s">
        <v>39</v>
      </c>
      <c r="B16" s="16"/>
      <c r="C16" s="23">
        <v>9</v>
      </c>
      <c r="D16" s="24">
        <v>9</v>
      </c>
      <c r="E16" s="64">
        <f t="shared" si="0"/>
        <v>9</v>
      </c>
      <c r="F16" s="91">
        <v>597.5</v>
      </c>
    </row>
    <row r="17" spans="1:6">
      <c r="A17" s="21" t="s">
        <v>20</v>
      </c>
      <c r="B17" s="16"/>
      <c r="C17" s="23">
        <v>10</v>
      </c>
      <c r="D17" s="24">
        <v>10</v>
      </c>
      <c r="E17" s="64">
        <f t="shared" si="0"/>
        <v>10</v>
      </c>
      <c r="F17" s="91">
        <v>572</v>
      </c>
    </row>
    <row r="18" spans="1:6">
      <c r="A18" s="21"/>
      <c r="B18" s="16"/>
      <c r="C18" s="23"/>
      <c r="D18" s="24"/>
      <c r="E18" s="64"/>
      <c r="F18" s="91"/>
    </row>
    <row r="19" spans="1:6">
      <c r="A19" s="21" t="s">
        <v>47</v>
      </c>
      <c r="B19" s="16"/>
      <c r="C19" s="23">
        <v>11</v>
      </c>
      <c r="D19" s="24">
        <v>11</v>
      </c>
      <c r="E19" s="64">
        <f t="shared" si="0"/>
        <v>11</v>
      </c>
      <c r="F19" s="91">
        <v>542.6</v>
      </c>
    </row>
    <row r="20" spans="1:6">
      <c r="A20" s="21" t="s">
        <v>18</v>
      </c>
      <c r="B20" s="16"/>
      <c r="C20" s="23">
        <v>12</v>
      </c>
      <c r="D20" s="24">
        <v>12</v>
      </c>
      <c r="E20" s="64">
        <f t="shared" si="0"/>
        <v>12</v>
      </c>
      <c r="F20" s="91">
        <v>490.3</v>
      </c>
    </row>
    <row r="21" spans="1:6">
      <c r="A21" s="21" t="s">
        <v>17</v>
      </c>
      <c r="B21" s="16"/>
      <c r="C21" s="23">
        <v>13</v>
      </c>
      <c r="D21" s="24">
        <v>13</v>
      </c>
      <c r="E21" s="64">
        <f t="shared" si="0"/>
        <v>13</v>
      </c>
      <c r="F21" s="91">
        <v>487.8</v>
      </c>
    </row>
    <row r="22" spans="1:6">
      <c r="A22" s="21" t="s">
        <v>36</v>
      </c>
      <c r="B22" s="16"/>
      <c r="C22" s="23">
        <v>14</v>
      </c>
      <c r="D22" s="24">
        <v>14</v>
      </c>
      <c r="E22" s="64">
        <f t="shared" si="0"/>
        <v>14</v>
      </c>
      <c r="F22" s="91">
        <v>387.6</v>
      </c>
    </row>
    <row r="23" spans="1:6">
      <c r="A23" s="21" t="s">
        <v>33</v>
      </c>
      <c r="B23" s="16"/>
      <c r="C23" s="23">
        <v>15</v>
      </c>
      <c r="D23" s="24">
        <v>15</v>
      </c>
      <c r="E23" s="64">
        <f t="shared" si="0"/>
        <v>15</v>
      </c>
      <c r="F23" s="91">
        <v>365.2</v>
      </c>
    </row>
    <row r="24" spans="1:6">
      <c r="A24" s="21"/>
      <c r="B24" s="16"/>
      <c r="C24" s="23"/>
      <c r="D24" s="24"/>
      <c r="E24" s="64"/>
      <c r="F24" s="91"/>
    </row>
    <row r="25" spans="1:6">
      <c r="A25" s="21" t="s">
        <v>49</v>
      </c>
      <c r="B25" s="16"/>
      <c r="C25" s="23">
        <v>16</v>
      </c>
      <c r="D25" s="24">
        <v>16</v>
      </c>
      <c r="E25" s="64">
        <f t="shared" si="0"/>
        <v>16</v>
      </c>
      <c r="F25" s="91">
        <v>356.4</v>
      </c>
    </row>
    <row r="26" spans="1:6">
      <c r="A26" s="67" t="s">
        <v>70</v>
      </c>
      <c r="B26" s="68"/>
      <c r="C26" s="69"/>
      <c r="D26" s="92"/>
      <c r="E26" s="93"/>
      <c r="F26" s="94">
        <v>342.4</v>
      </c>
    </row>
    <row r="27" spans="1:6">
      <c r="A27" s="21" t="s">
        <v>38</v>
      </c>
      <c r="B27" s="16"/>
      <c r="C27" s="23">
        <v>18</v>
      </c>
      <c r="D27" s="24">
        <v>17</v>
      </c>
      <c r="E27" s="64">
        <f t="shared" ref="E27:E63" si="1">RANK(F27,F$7:F$63)-1</f>
        <v>17</v>
      </c>
      <c r="F27" s="91">
        <v>341.4</v>
      </c>
    </row>
    <row r="28" spans="1:6">
      <c r="A28" s="21" t="s">
        <v>19</v>
      </c>
      <c r="B28" s="16"/>
      <c r="C28" s="23">
        <v>17</v>
      </c>
      <c r="D28" s="24">
        <v>18</v>
      </c>
      <c r="E28" s="64">
        <f t="shared" si="1"/>
        <v>18</v>
      </c>
      <c r="F28" s="91">
        <v>339.4</v>
      </c>
    </row>
    <row r="29" spans="1:6">
      <c r="A29" s="21" t="s">
        <v>22</v>
      </c>
      <c r="B29" s="16"/>
      <c r="C29" s="23">
        <v>19</v>
      </c>
      <c r="D29" s="24">
        <v>19</v>
      </c>
      <c r="E29" s="64">
        <f t="shared" si="1"/>
        <v>19</v>
      </c>
      <c r="F29" s="91">
        <v>325.5</v>
      </c>
    </row>
    <row r="30" spans="1:6">
      <c r="A30" s="21" t="s">
        <v>29</v>
      </c>
      <c r="B30" s="16"/>
      <c r="C30" s="23">
        <v>20</v>
      </c>
      <c r="D30" s="24">
        <v>20</v>
      </c>
      <c r="E30" s="64">
        <f t="shared" si="1"/>
        <v>20</v>
      </c>
      <c r="F30" s="91">
        <v>322.7</v>
      </c>
    </row>
    <row r="31" spans="1:6">
      <c r="A31" s="21"/>
      <c r="B31" s="16"/>
      <c r="C31" s="23"/>
      <c r="D31" s="24"/>
      <c r="E31" s="64"/>
      <c r="F31" s="91"/>
    </row>
    <row r="32" spans="1:6">
      <c r="A32" s="21" t="s">
        <v>26</v>
      </c>
      <c r="B32" s="16"/>
      <c r="C32" s="23">
        <v>21</v>
      </c>
      <c r="D32" s="24">
        <v>21</v>
      </c>
      <c r="E32" s="64">
        <f t="shared" si="1"/>
        <v>21</v>
      </c>
      <c r="F32" s="91">
        <v>319.5</v>
      </c>
    </row>
    <row r="33" spans="1:6">
      <c r="A33" s="21" t="s">
        <v>27</v>
      </c>
      <c r="B33" s="16"/>
      <c r="C33" s="23">
        <v>22</v>
      </c>
      <c r="D33" s="24">
        <v>22</v>
      </c>
      <c r="E33" s="64">
        <f t="shared" si="1"/>
        <v>22</v>
      </c>
      <c r="F33" s="91">
        <v>314.10000000000002</v>
      </c>
    </row>
    <row r="34" spans="1:6">
      <c r="A34" s="21" t="s">
        <v>42</v>
      </c>
      <c r="B34" s="16"/>
      <c r="C34" s="23">
        <v>23</v>
      </c>
      <c r="D34" s="24">
        <v>23</v>
      </c>
      <c r="E34" s="64">
        <f t="shared" si="1"/>
        <v>23</v>
      </c>
      <c r="F34" s="91">
        <v>281.60000000000002</v>
      </c>
    </row>
    <row r="35" spans="1:6">
      <c r="A35" s="21" t="s">
        <v>28</v>
      </c>
      <c r="B35" s="16"/>
      <c r="C35" s="23">
        <v>24</v>
      </c>
      <c r="D35" s="24">
        <v>24</v>
      </c>
      <c r="E35" s="64">
        <f t="shared" si="1"/>
        <v>24</v>
      </c>
      <c r="F35" s="91">
        <v>274.5</v>
      </c>
    </row>
    <row r="36" spans="1:6">
      <c r="A36" s="21" t="s">
        <v>45</v>
      </c>
      <c r="B36" s="16"/>
      <c r="C36" s="23">
        <v>25</v>
      </c>
      <c r="D36" s="24">
        <v>25</v>
      </c>
      <c r="E36" s="64">
        <f t="shared" si="1"/>
        <v>25</v>
      </c>
      <c r="F36" s="91">
        <v>262.89999999999998</v>
      </c>
    </row>
    <row r="37" spans="1:6">
      <c r="A37" s="21"/>
      <c r="B37" s="16"/>
      <c r="C37" s="23"/>
      <c r="D37" s="24"/>
      <c r="E37" s="64"/>
      <c r="F37" s="91"/>
    </row>
    <row r="38" spans="1:6">
      <c r="A38" s="21" t="s">
        <v>34</v>
      </c>
      <c r="B38" s="16"/>
      <c r="C38" s="23">
        <v>26</v>
      </c>
      <c r="D38" s="24">
        <v>26</v>
      </c>
      <c r="E38" s="64">
        <f t="shared" si="1"/>
        <v>26</v>
      </c>
      <c r="F38" s="91">
        <v>260.2</v>
      </c>
    </row>
    <row r="39" spans="1:6">
      <c r="A39" s="21" t="s">
        <v>30</v>
      </c>
      <c r="B39" s="16"/>
      <c r="C39" s="23">
        <v>27</v>
      </c>
      <c r="D39" s="24">
        <v>27</v>
      </c>
      <c r="E39" s="64">
        <f t="shared" si="1"/>
        <v>27</v>
      </c>
      <c r="F39" s="91">
        <v>250.1</v>
      </c>
    </row>
    <row r="40" spans="1:6">
      <c r="A40" s="21" t="s">
        <v>32</v>
      </c>
      <c r="B40" s="16"/>
      <c r="C40" s="23">
        <v>28</v>
      </c>
      <c r="D40" s="24">
        <v>28</v>
      </c>
      <c r="E40" s="64">
        <f t="shared" si="1"/>
        <v>28</v>
      </c>
      <c r="F40" s="91">
        <v>246.1</v>
      </c>
    </row>
    <row r="41" spans="1:6">
      <c r="A41" s="36" t="s">
        <v>46</v>
      </c>
      <c r="B41" s="37"/>
      <c r="C41" s="38">
        <v>29</v>
      </c>
      <c r="D41" s="39">
        <v>29</v>
      </c>
      <c r="E41" s="78">
        <f t="shared" si="1"/>
        <v>29</v>
      </c>
      <c r="F41" s="95">
        <v>222.2</v>
      </c>
    </row>
    <row r="42" spans="1:6">
      <c r="A42" s="21" t="s">
        <v>24</v>
      </c>
      <c r="B42" s="16"/>
      <c r="C42" s="23">
        <v>30</v>
      </c>
      <c r="D42" s="24">
        <v>30</v>
      </c>
      <c r="E42" s="64">
        <f t="shared" si="1"/>
        <v>30</v>
      </c>
      <c r="F42" s="91">
        <v>199.1</v>
      </c>
    </row>
    <row r="43" spans="1:6">
      <c r="A43" s="21"/>
      <c r="B43" s="16"/>
      <c r="C43" s="23"/>
      <c r="D43" s="24"/>
      <c r="E43" s="64"/>
      <c r="F43" s="91"/>
    </row>
    <row r="44" spans="1:6">
      <c r="A44" s="21" t="s">
        <v>48</v>
      </c>
      <c r="B44" s="16"/>
      <c r="C44" s="23">
        <v>31</v>
      </c>
      <c r="D44" s="24">
        <v>31</v>
      </c>
      <c r="E44" s="64">
        <f t="shared" si="1"/>
        <v>31</v>
      </c>
      <c r="F44" s="91">
        <v>198.3</v>
      </c>
    </row>
    <row r="45" spans="1:6">
      <c r="A45" s="21" t="s">
        <v>50</v>
      </c>
      <c r="B45" s="16"/>
      <c r="C45" s="23">
        <v>33</v>
      </c>
      <c r="D45" s="24">
        <v>32</v>
      </c>
      <c r="E45" s="64">
        <f t="shared" si="1"/>
        <v>32</v>
      </c>
      <c r="F45" s="91">
        <v>196.8</v>
      </c>
    </row>
    <row r="46" spans="1:6">
      <c r="A46" s="21" t="s">
        <v>51</v>
      </c>
      <c r="B46" s="16"/>
      <c r="C46" s="23">
        <v>32</v>
      </c>
      <c r="D46" s="24">
        <v>33</v>
      </c>
      <c r="E46" s="64">
        <f t="shared" si="1"/>
        <v>33</v>
      </c>
      <c r="F46" s="91">
        <v>196.2</v>
      </c>
    </row>
    <row r="47" spans="1:6">
      <c r="A47" s="21" t="s">
        <v>21</v>
      </c>
      <c r="B47" s="16"/>
      <c r="C47" s="23">
        <v>34</v>
      </c>
      <c r="D47" s="24">
        <v>34</v>
      </c>
      <c r="E47" s="64">
        <f t="shared" si="1"/>
        <v>34</v>
      </c>
      <c r="F47" s="91">
        <v>194.8</v>
      </c>
    </row>
    <row r="48" spans="1:6">
      <c r="A48" s="21" t="s">
        <v>31</v>
      </c>
      <c r="B48" s="16"/>
      <c r="C48" s="23">
        <v>35</v>
      </c>
      <c r="D48" s="24">
        <v>35</v>
      </c>
      <c r="E48" s="64">
        <f t="shared" si="1"/>
        <v>35</v>
      </c>
      <c r="F48" s="91">
        <v>192.6</v>
      </c>
    </row>
    <row r="49" spans="1:6">
      <c r="A49" s="21"/>
      <c r="B49" s="16"/>
      <c r="C49" s="23"/>
      <c r="D49" s="24"/>
      <c r="E49" s="64"/>
      <c r="F49" s="91"/>
    </row>
    <row r="50" spans="1:6">
      <c r="A50" s="21" t="s">
        <v>41</v>
      </c>
      <c r="B50" s="16"/>
      <c r="C50" s="23">
        <v>36</v>
      </c>
      <c r="D50" s="24">
        <v>36</v>
      </c>
      <c r="E50" s="64">
        <f t="shared" si="1"/>
        <v>36</v>
      </c>
      <c r="F50" s="91">
        <v>191.7</v>
      </c>
    </row>
    <row r="51" spans="1:6">
      <c r="A51" s="21" t="s">
        <v>54</v>
      </c>
      <c r="B51" s="16"/>
      <c r="C51" s="23">
        <v>37</v>
      </c>
      <c r="D51" s="24">
        <v>37</v>
      </c>
      <c r="E51" s="64">
        <f t="shared" si="1"/>
        <v>37</v>
      </c>
      <c r="F51" s="91">
        <v>173.7</v>
      </c>
    </row>
    <row r="52" spans="1:6">
      <c r="A52" s="21" t="s">
        <v>23</v>
      </c>
      <c r="B52" s="16"/>
      <c r="C52" s="23">
        <v>38</v>
      </c>
      <c r="D52" s="24">
        <v>38</v>
      </c>
      <c r="E52" s="64">
        <f t="shared" si="1"/>
        <v>38</v>
      </c>
      <c r="F52" s="91">
        <v>162.80000000000001</v>
      </c>
    </row>
    <row r="53" spans="1:6">
      <c r="A53" s="21" t="s">
        <v>25</v>
      </c>
      <c r="B53" s="16"/>
      <c r="C53" s="23">
        <v>39</v>
      </c>
      <c r="D53" s="24">
        <v>39</v>
      </c>
      <c r="E53" s="64">
        <f t="shared" si="1"/>
        <v>39</v>
      </c>
      <c r="F53" s="91">
        <v>152.80000000000001</v>
      </c>
    </row>
    <row r="54" spans="1:6">
      <c r="A54" s="21" t="s">
        <v>35</v>
      </c>
      <c r="B54" s="16"/>
      <c r="C54" s="23">
        <v>40</v>
      </c>
      <c r="D54" s="24">
        <v>40</v>
      </c>
      <c r="E54" s="64">
        <f t="shared" si="1"/>
        <v>40</v>
      </c>
      <c r="F54" s="91">
        <v>151.19999999999999</v>
      </c>
    </row>
    <row r="55" spans="1:6">
      <c r="A55" s="21"/>
      <c r="B55" s="16"/>
      <c r="C55" s="23"/>
      <c r="D55" s="24"/>
      <c r="E55" s="64"/>
      <c r="F55" s="91"/>
    </row>
    <row r="56" spans="1:6">
      <c r="A56" s="21" t="s">
        <v>43</v>
      </c>
      <c r="B56" s="16"/>
      <c r="C56" s="23">
        <v>41</v>
      </c>
      <c r="D56" s="24">
        <v>41</v>
      </c>
      <c r="E56" s="64">
        <f t="shared" si="1"/>
        <v>41</v>
      </c>
      <c r="F56" s="91">
        <v>150.19999999999999</v>
      </c>
    </row>
    <row r="57" spans="1:6">
      <c r="A57" s="21" t="s">
        <v>40</v>
      </c>
      <c r="B57" s="16"/>
      <c r="C57" s="23">
        <v>42</v>
      </c>
      <c r="D57" s="24">
        <v>42</v>
      </c>
      <c r="E57" s="64">
        <f t="shared" si="1"/>
        <v>42</v>
      </c>
      <c r="F57" s="91">
        <v>131.19999999999999</v>
      </c>
    </row>
    <row r="58" spans="1:6">
      <c r="A58" s="21" t="s">
        <v>52</v>
      </c>
      <c r="B58" s="16"/>
      <c r="C58" s="23">
        <v>43</v>
      </c>
      <c r="D58" s="24">
        <v>43</v>
      </c>
      <c r="E58" s="64">
        <f t="shared" si="1"/>
        <v>43</v>
      </c>
      <c r="F58" s="91">
        <v>113.1</v>
      </c>
    </row>
    <row r="59" spans="1:6">
      <c r="A59" s="21" t="s">
        <v>53</v>
      </c>
      <c r="B59" s="16"/>
      <c r="C59" s="23">
        <v>44</v>
      </c>
      <c r="D59" s="24">
        <v>44</v>
      </c>
      <c r="E59" s="64">
        <f t="shared" si="1"/>
        <v>44</v>
      </c>
      <c r="F59" s="91">
        <v>111.6</v>
      </c>
    </row>
    <row r="60" spans="1:6">
      <c r="A60" s="21" t="s">
        <v>44</v>
      </c>
      <c r="B60" s="16"/>
      <c r="C60" s="23">
        <v>45</v>
      </c>
      <c r="D60" s="24">
        <v>45</v>
      </c>
      <c r="E60" s="64">
        <f t="shared" si="1"/>
        <v>45</v>
      </c>
      <c r="F60" s="91">
        <v>99.8</v>
      </c>
    </row>
    <row r="61" spans="1:6">
      <c r="A61" s="21"/>
      <c r="B61" s="16"/>
      <c r="C61" s="23"/>
      <c r="D61" s="24"/>
      <c r="E61" s="64"/>
      <c r="F61" s="91"/>
    </row>
    <row r="62" spans="1:6">
      <c r="A62" s="21" t="s">
        <v>37</v>
      </c>
      <c r="B62" s="16"/>
      <c r="C62" s="23">
        <v>46</v>
      </c>
      <c r="D62" s="24">
        <v>46</v>
      </c>
      <c r="E62" s="64">
        <f t="shared" si="1"/>
        <v>46</v>
      </c>
      <c r="F62" s="91">
        <v>91.3</v>
      </c>
    </row>
    <row r="63" spans="1:6">
      <c r="A63" s="21" t="s">
        <v>14</v>
      </c>
      <c r="B63" s="16"/>
      <c r="C63" s="23">
        <v>47</v>
      </c>
      <c r="D63" s="24">
        <v>47</v>
      </c>
      <c r="E63" s="64">
        <f t="shared" si="1"/>
        <v>47</v>
      </c>
      <c r="F63" s="91">
        <v>72</v>
      </c>
    </row>
    <row r="64" spans="1:6">
      <c r="A64" s="10"/>
      <c r="B64" s="11"/>
      <c r="C64" s="96"/>
      <c r="D64" s="97"/>
      <c r="E64" s="98"/>
      <c r="F64" s="99"/>
    </row>
    <row r="65" spans="1:6">
      <c r="A65" s="21" t="s">
        <v>56</v>
      </c>
      <c r="B65" s="51" t="s">
        <v>57</v>
      </c>
      <c r="C65" s="16"/>
      <c r="D65" s="16"/>
      <c r="E65" s="16"/>
      <c r="F65" s="50"/>
    </row>
    <row r="66" spans="1:6">
      <c r="A66" s="21" t="s">
        <v>58</v>
      </c>
      <c r="B66" s="100" t="s">
        <v>79</v>
      </c>
      <c r="C66" s="16"/>
      <c r="D66" s="16"/>
      <c r="E66" s="16"/>
      <c r="F66" s="50"/>
    </row>
    <row r="67" spans="1:6">
      <c r="A67" s="101"/>
      <c r="B67" s="102" t="s">
        <v>80</v>
      </c>
      <c r="C67" s="54"/>
      <c r="D67" s="54"/>
      <c r="E67" s="54"/>
      <c r="F67" s="55"/>
    </row>
    <row r="68" spans="1:6">
      <c r="A68" s="21" t="s">
        <v>81</v>
      </c>
      <c r="B68" s="16"/>
      <c r="C68" s="16"/>
      <c r="D68" s="16"/>
      <c r="E68" s="16"/>
      <c r="F68" s="50"/>
    </row>
    <row r="69" spans="1:6">
      <c r="A69" s="15"/>
      <c r="B69" s="51" t="s">
        <v>82</v>
      </c>
      <c r="C69" s="16"/>
      <c r="D69" s="16"/>
      <c r="E69" s="16"/>
      <c r="F69" s="50"/>
    </row>
    <row r="70" spans="1:6">
      <c r="A70" s="21" t="s">
        <v>83</v>
      </c>
      <c r="B70" s="16"/>
      <c r="C70" s="16"/>
      <c r="D70" s="16"/>
      <c r="E70" s="16"/>
      <c r="F70" s="50"/>
    </row>
    <row r="71" spans="1:6" ht="18" thickBot="1">
      <c r="A71" s="56" t="s">
        <v>84</v>
      </c>
      <c r="B71" s="3"/>
      <c r="C71" s="3"/>
      <c r="D71" s="3"/>
      <c r="E71" s="3"/>
      <c r="F71" s="58"/>
    </row>
    <row r="72" spans="1:6">
      <c r="A72" s="59"/>
    </row>
    <row r="76" spans="1:6">
      <c r="A76" s="59"/>
    </row>
    <row r="78" spans="1:6">
      <c r="A78" s="59"/>
    </row>
    <row r="80" spans="1:6">
      <c r="A80" s="59"/>
    </row>
    <row r="81" spans="1:1">
      <c r="A81" s="59"/>
    </row>
    <row r="82" spans="1:1">
      <c r="A82" s="59"/>
    </row>
    <row r="84" spans="1:1">
      <c r="A84" s="59"/>
    </row>
    <row r="86" spans="1:1">
      <c r="A86" s="59"/>
    </row>
    <row r="87" spans="1:1">
      <c r="A87" s="59"/>
    </row>
    <row r="88" spans="1:1">
      <c r="A88" s="59"/>
    </row>
    <row r="90" spans="1:1">
      <c r="A90" s="59"/>
    </row>
    <row r="92" spans="1:1">
      <c r="A92" s="59"/>
    </row>
    <row r="94" spans="1:1">
      <c r="A94" s="59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67</v>
      </c>
    </row>
    <row r="3" spans="1:6" ht="18" thickBot="1">
      <c r="A3" s="60" t="s">
        <v>68</v>
      </c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3</v>
      </c>
      <c r="D5" s="13" t="s">
        <v>4</v>
      </c>
      <c r="E5" s="13" t="s">
        <v>5</v>
      </c>
      <c r="F5" s="61" t="s">
        <v>69</v>
      </c>
    </row>
    <row r="6" spans="1:6">
      <c r="A6" s="15"/>
      <c r="B6" s="16"/>
      <c r="C6" s="62"/>
      <c r="D6" s="18"/>
      <c r="E6" s="19"/>
      <c r="F6" s="20" t="s">
        <v>7</v>
      </c>
    </row>
    <row r="7" spans="1:6">
      <c r="A7" s="21" t="s">
        <v>39</v>
      </c>
      <c r="B7" s="16"/>
      <c r="C7" s="23">
        <v>1</v>
      </c>
      <c r="D7" s="63">
        <v>1</v>
      </c>
      <c r="E7" s="64">
        <f t="shared" ref="E7:E17" si="0">RANK(F7,F$7:F$63)</f>
        <v>1</v>
      </c>
      <c r="F7" s="65">
        <v>7.4063586008943085</v>
      </c>
    </row>
    <row r="8" spans="1:6">
      <c r="A8" s="21" t="s">
        <v>8</v>
      </c>
      <c r="B8" s="16"/>
      <c r="C8" s="23">
        <v>2</v>
      </c>
      <c r="D8" s="66">
        <v>2</v>
      </c>
      <c r="E8" s="64">
        <f t="shared" si="0"/>
        <v>2</v>
      </c>
      <c r="F8" s="65">
        <v>5.5335120730544789</v>
      </c>
    </row>
    <row r="9" spans="1:6">
      <c r="A9" s="21" t="s">
        <v>10</v>
      </c>
      <c r="B9" s="16"/>
      <c r="C9" s="23">
        <v>3</v>
      </c>
      <c r="D9" s="63">
        <v>3</v>
      </c>
      <c r="E9" s="64">
        <f t="shared" si="0"/>
        <v>3</v>
      </c>
      <c r="F9" s="65">
        <v>5.2922265479569823</v>
      </c>
    </row>
    <row r="10" spans="1:6">
      <c r="A10" s="21" t="s">
        <v>11</v>
      </c>
      <c r="B10" s="16"/>
      <c r="C10" s="23">
        <v>4</v>
      </c>
      <c r="D10" s="66">
        <v>6</v>
      </c>
      <c r="E10" s="64">
        <f t="shared" si="0"/>
        <v>4</v>
      </c>
      <c r="F10" s="65">
        <v>4.8804532064963171</v>
      </c>
    </row>
    <row r="11" spans="1:6">
      <c r="A11" s="21" t="s">
        <v>38</v>
      </c>
      <c r="B11" s="16"/>
      <c r="C11" s="23">
        <v>5</v>
      </c>
      <c r="D11" s="63">
        <v>4</v>
      </c>
      <c r="E11" s="64">
        <f t="shared" si="0"/>
        <v>5</v>
      </c>
      <c r="F11" s="65">
        <v>4.1061553530825083</v>
      </c>
    </row>
    <row r="12" spans="1:6">
      <c r="A12" s="21"/>
      <c r="B12" s="16"/>
      <c r="C12" s="23"/>
      <c r="D12" s="63"/>
      <c r="E12" s="64"/>
      <c r="F12" s="65"/>
    </row>
    <row r="13" spans="1:6">
      <c r="A13" s="21" t="s">
        <v>12</v>
      </c>
      <c r="B13" s="16"/>
      <c r="C13" s="23">
        <v>7</v>
      </c>
      <c r="D13" s="63">
        <v>7</v>
      </c>
      <c r="E13" s="64">
        <f t="shared" si="0"/>
        <v>6</v>
      </c>
      <c r="F13" s="65">
        <v>2.5631606548010462</v>
      </c>
    </row>
    <row r="14" spans="1:6">
      <c r="A14" s="21" t="s">
        <v>13</v>
      </c>
      <c r="B14" s="16"/>
      <c r="C14" s="23">
        <v>6</v>
      </c>
      <c r="D14" s="66">
        <v>5</v>
      </c>
      <c r="E14" s="64">
        <f t="shared" si="0"/>
        <v>7</v>
      </c>
      <c r="F14" s="65">
        <v>2.520241446501061</v>
      </c>
    </row>
    <row r="15" spans="1:6">
      <c r="A15" s="21" t="s">
        <v>16</v>
      </c>
      <c r="B15" s="16"/>
      <c r="C15" s="23">
        <v>8</v>
      </c>
      <c r="D15" s="66">
        <v>9</v>
      </c>
      <c r="E15" s="64">
        <f t="shared" si="0"/>
        <v>8</v>
      </c>
      <c r="F15" s="65">
        <v>1.4513992114018091</v>
      </c>
    </row>
    <row r="16" spans="1:6">
      <c r="A16" s="21" t="s">
        <v>29</v>
      </c>
      <c r="B16" s="16"/>
      <c r="C16" s="23">
        <v>14</v>
      </c>
      <c r="D16" s="63">
        <v>14</v>
      </c>
      <c r="E16" s="64">
        <f t="shared" si="0"/>
        <v>9</v>
      </c>
      <c r="F16" s="65">
        <v>0.85542739955977443</v>
      </c>
    </row>
    <row r="17" spans="1:6">
      <c r="A17" s="21" t="s">
        <v>27</v>
      </c>
      <c r="B17" s="16"/>
      <c r="C17" s="23">
        <v>15</v>
      </c>
      <c r="D17" s="66">
        <v>13</v>
      </c>
      <c r="E17" s="64">
        <f t="shared" si="0"/>
        <v>10</v>
      </c>
      <c r="F17" s="65">
        <v>0.78418970130676735</v>
      </c>
    </row>
    <row r="18" spans="1:6">
      <c r="A18" s="67" t="s">
        <v>70</v>
      </c>
      <c r="B18" s="68"/>
      <c r="C18" s="69"/>
      <c r="D18" s="68"/>
      <c r="E18" s="70"/>
      <c r="F18" s="71">
        <v>0.52604824244926762</v>
      </c>
    </row>
    <row r="19" spans="1:6" s="35" customFormat="1">
      <c r="A19" s="72"/>
      <c r="B19" s="29"/>
      <c r="C19" s="73"/>
      <c r="D19" s="29"/>
      <c r="E19" s="74"/>
      <c r="F19" s="75"/>
    </row>
    <row r="20" spans="1:6" s="76" customFormat="1">
      <c r="A20" s="21" t="s">
        <v>17</v>
      </c>
      <c r="B20" s="16"/>
      <c r="C20" s="23">
        <v>9</v>
      </c>
      <c r="D20" s="63">
        <v>8</v>
      </c>
      <c r="E20" s="64">
        <f t="shared" ref="E20:E63" si="1">RANK(F20,F$7:F$63)-1</f>
        <v>11</v>
      </c>
      <c r="F20" s="65">
        <v>0.51070031857470055</v>
      </c>
    </row>
    <row r="21" spans="1:6" s="77" customFormat="1">
      <c r="A21" s="21" t="s">
        <v>15</v>
      </c>
      <c r="B21" s="16"/>
      <c r="C21" s="23">
        <v>10</v>
      </c>
      <c r="D21" s="66">
        <v>10</v>
      </c>
      <c r="E21" s="64">
        <f t="shared" si="1"/>
        <v>12</v>
      </c>
      <c r="F21" s="65">
        <v>0.33553586187238321</v>
      </c>
    </row>
    <row r="22" spans="1:6">
      <c r="A22" s="21" t="s">
        <v>9</v>
      </c>
      <c r="B22" s="16"/>
      <c r="C22" s="23">
        <v>17</v>
      </c>
      <c r="D22" s="66">
        <v>19</v>
      </c>
      <c r="E22" s="64">
        <f t="shared" si="1"/>
        <v>13</v>
      </c>
      <c r="F22" s="65">
        <v>-0.19749211109197823</v>
      </c>
    </row>
    <row r="23" spans="1:6">
      <c r="A23" s="21" t="s">
        <v>19</v>
      </c>
      <c r="B23" s="16"/>
      <c r="C23" s="23">
        <v>19</v>
      </c>
      <c r="D23" s="66">
        <v>16</v>
      </c>
      <c r="E23" s="64">
        <f t="shared" si="1"/>
        <v>14</v>
      </c>
      <c r="F23" s="65">
        <v>-0.30988674195432231</v>
      </c>
    </row>
    <row r="24" spans="1:6">
      <c r="A24" s="21" t="s">
        <v>26</v>
      </c>
      <c r="B24" s="16"/>
      <c r="C24" s="23">
        <v>11</v>
      </c>
      <c r="D24" s="66">
        <v>11</v>
      </c>
      <c r="E24" s="64">
        <f t="shared" si="1"/>
        <v>15</v>
      </c>
      <c r="F24" s="65">
        <v>-0.42724495344554131</v>
      </c>
    </row>
    <row r="25" spans="1:6">
      <c r="A25" s="21"/>
      <c r="B25" s="16"/>
      <c r="C25" s="23"/>
      <c r="D25" s="66"/>
      <c r="E25" s="64"/>
      <c r="F25" s="65"/>
    </row>
    <row r="26" spans="1:6">
      <c r="A26" s="21" t="s">
        <v>28</v>
      </c>
      <c r="B26" s="16"/>
      <c r="C26" s="23">
        <v>13</v>
      </c>
      <c r="D26" s="66">
        <v>15</v>
      </c>
      <c r="E26" s="64">
        <f t="shared" si="1"/>
        <v>16</v>
      </c>
      <c r="F26" s="65">
        <v>-0.47713245442668334</v>
      </c>
    </row>
    <row r="27" spans="1:6">
      <c r="A27" s="21" t="s">
        <v>22</v>
      </c>
      <c r="B27" s="16"/>
      <c r="C27" s="23">
        <v>12</v>
      </c>
      <c r="D27" s="63">
        <v>12</v>
      </c>
      <c r="E27" s="64">
        <f t="shared" si="1"/>
        <v>17</v>
      </c>
      <c r="F27" s="65">
        <v>-0.63215440750696006</v>
      </c>
    </row>
    <row r="28" spans="1:6">
      <c r="A28" s="21" t="s">
        <v>18</v>
      </c>
      <c r="B28" s="16"/>
      <c r="C28" s="23">
        <v>18</v>
      </c>
      <c r="D28" s="63">
        <v>18</v>
      </c>
      <c r="E28" s="64">
        <f t="shared" si="1"/>
        <v>18</v>
      </c>
      <c r="F28" s="65">
        <v>-0.66066252816425086</v>
      </c>
    </row>
    <row r="29" spans="1:6">
      <c r="A29" s="21" t="s">
        <v>24</v>
      </c>
      <c r="B29" s="16"/>
      <c r="C29" s="23">
        <v>16</v>
      </c>
      <c r="D29" s="63">
        <v>17</v>
      </c>
      <c r="E29" s="64">
        <f t="shared" si="1"/>
        <v>19</v>
      </c>
      <c r="F29" s="65">
        <v>-0.82030102963882134</v>
      </c>
    </row>
    <row r="30" spans="1:6">
      <c r="A30" s="21" t="s">
        <v>45</v>
      </c>
      <c r="B30" s="16"/>
      <c r="C30" s="23">
        <v>23</v>
      </c>
      <c r="D30" s="66">
        <v>27</v>
      </c>
      <c r="E30" s="64">
        <f t="shared" si="1"/>
        <v>20</v>
      </c>
      <c r="F30" s="65">
        <v>-0.87071065381152912</v>
      </c>
    </row>
    <row r="31" spans="1:6">
      <c r="A31" s="21"/>
      <c r="B31" s="16"/>
      <c r="C31" s="23"/>
      <c r="D31" s="66"/>
      <c r="E31" s="64"/>
      <c r="F31" s="65"/>
    </row>
    <row r="32" spans="1:6">
      <c r="A32" s="21" t="s">
        <v>20</v>
      </c>
      <c r="B32" s="16"/>
      <c r="C32" s="23">
        <v>25</v>
      </c>
      <c r="D32" s="66">
        <v>21</v>
      </c>
      <c r="E32" s="64">
        <f t="shared" si="1"/>
        <v>21</v>
      </c>
      <c r="F32" s="65">
        <v>-0.95343070342208924</v>
      </c>
    </row>
    <row r="33" spans="1:6">
      <c r="A33" s="21" t="s">
        <v>42</v>
      </c>
      <c r="B33" s="16"/>
      <c r="C33" s="23">
        <v>24</v>
      </c>
      <c r="D33" s="63">
        <v>20</v>
      </c>
      <c r="E33" s="64">
        <f t="shared" si="1"/>
        <v>22</v>
      </c>
      <c r="F33" s="65">
        <v>-1.3057949842558918</v>
      </c>
    </row>
    <row r="34" spans="1:6">
      <c r="A34" s="21" t="s">
        <v>23</v>
      </c>
      <c r="B34" s="16"/>
      <c r="C34" s="23">
        <v>34</v>
      </c>
      <c r="D34" s="63">
        <v>24</v>
      </c>
      <c r="E34" s="64">
        <f t="shared" si="1"/>
        <v>23</v>
      </c>
      <c r="F34" s="65">
        <v>-1.4503963980317598</v>
      </c>
    </row>
    <row r="35" spans="1:6">
      <c r="A35" s="21" t="s">
        <v>30</v>
      </c>
      <c r="B35" s="16"/>
      <c r="C35" s="23">
        <v>22</v>
      </c>
      <c r="D35" s="63">
        <v>29</v>
      </c>
      <c r="E35" s="64">
        <f t="shared" si="1"/>
        <v>24</v>
      </c>
      <c r="F35" s="65">
        <v>-1.7085326351838033</v>
      </c>
    </row>
    <row r="36" spans="1:6">
      <c r="A36" s="21" t="s">
        <v>47</v>
      </c>
      <c r="B36" s="16"/>
      <c r="C36" s="23">
        <v>27</v>
      </c>
      <c r="D36" s="66">
        <v>22</v>
      </c>
      <c r="E36" s="64">
        <f t="shared" si="1"/>
        <v>25</v>
      </c>
      <c r="F36" s="65">
        <v>-1.7102767627912814</v>
      </c>
    </row>
    <row r="37" spans="1:6">
      <c r="A37" s="21"/>
      <c r="B37" s="16"/>
      <c r="C37" s="23"/>
      <c r="D37" s="66"/>
      <c r="E37" s="64"/>
      <c r="F37" s="65"/>
    </row>
    <row r="38" spans="1:6">
      <c r="A38" s="21" t="s">
        <v>48</v>
      </c>
      <c r="B38" s="16"/>
      <c r="C38" s="23">
        <v>21</v>
      </c>
      <c r="D38" s="66">
        <v>32</v>
      </c>
      <c r="E38" s="64">
        <f t="shared" si="1"/>
        <v>26</v>
      </c>
      <c r="F38" s="65">
        <v>-1.8889232010711412</v>
      </c>
    </row>
    <row r="39" spans="1:6">
      <c r="A39" s="21" t="s">
        <v>41</v>
      </c>
      <c r="B39" s="16"/>
      <c r="C39" s="23">
        <v>20</v>
      </c>
      <c r="D39" s="63">
        <v>26</v>
      </c>
      <c r="E39" s="64">
        <f t="shared" si="1"/>
        <v>27</v>
      </c>
      <c r="F39" s="65">
        <v>-2.0205272426209686</v>
      </c>
    </row>
    <row r="40" spans="1:6">
      <c r="A40" s="21" t="s">
        <v>43</v>
      </c>
      <c r="B40" s="16"/>
      <c r="C40" s="23">
        <v>29</v>
      </c>
      <c r="D40" s="66">
        <v>28</v>
      </c>
      <c r="E40" s="64">
        <f t="shared" si="1"/>
        <v>28</v>
      </c>
      <c r="F40" s="65">
        <v>-2.3497342378436032</v>
      </c>
    </row>
    <row r="41" spans="1:6">
      <c r="A41" s="21" t="s">
        <v>14</v>
      </c>
      <c r="B41" s="16"/>
      <c r="C41" s="23">
        <v>26</v>
      </c>
      <c r="D41" s="63">
        <v>31</v>
      </c>
      <c r="E41" s="64">
        <f t="shared" si="1"/>
        <v>29</v>
      </c>
      <c r="F41" s="65">
        <v>-2.5577725430875287</v>
      </c>
    </row>
    <row r="42" spans="1:6">
      <c r="A42" s="21" t="s">
        <v>54</v>
      </c>
      <c r="B42" s="16"/>
      <c r="C42" s="23">
        <v>28</v>
      </c>
      <c r="D42" s="63">
        <v>33</v>
      </c>
      <c r="E42" s="64">
        <f t="shared" si="1"/>
        <v>30</v>
      </c>
      <c r="F42" s="65">
        <v>-2.6361247329081694</v>
      </c>
    </row>
    <row r="43" spans="1:6">
      <c r="A43" s="21"/>
      <c r="B43" s="16"/>
      <c r="C43" s="23"/>
      <c r="D43" s="63"/>
      <c r="E43" s="64"/>
      <c r="F43" s="65"/>
    </row>
    <row r="44" spans="1:6">
      <c r="A44" s="21" t="s">
        <v>49</v>
      </c>
      <c r="B44" s="16"/>
      <c r="C44" s="23">
        <v>35</v>
      </c>
      <c r="D44" s="66">
        <v>30</v>
      </c>
      <c r="E44" s="64">
        <f t="shared" si="1"/>
        <v>31</v>
      </c>
      <c r="F44" s="65">
        <v>-2.830148651608472</v>
      </c>
    </row>
    <row r="45" spans="1:6">
      <c r="A45" s="21" t="s">
        <v>50</v>
      </c>
      <c r="B45" s="16"/>
      <c r="C45" s="23">
        <v>30</v>
      </c>
      <c r="D45" s="63">
        <v>23</v>
      </c>
      <c r="E45" s="64">
        <f t="shared" si="1"/>
        <v>32</v>
      </c>
      <c r="F45" s="65">
        <v>-2.8694040273228207</v>
      </c>
    </row>
    <row r="46" spans="1:6">
      <c r="A46" s="21" t="s">
        <v>31</v>
      </c>
      <c r="B46" s="16"/>
      <c r="C46" s="23">
        <v>31</v>
      </c>
      <c r="D46" s="66">
        <v>36</v>
      </c>
      <c r="E46" s="64">
        <f t="shared" si="1"/>
        <v>33</v>
      </c>
      <c r="F46" s="65">
        <v>-3.1042950731360421</v>
      </c>
    </row>
    <row r="47" spans="1:6">
      <c r="A47" s="21" t="s">
        <v>21</v>
      </c>
      <c r="B47" s="16"/>
      <c r="C47" s="23">
        <v>36</v>
      </c>
      <c r="D47" s="63">
        <v>35</v>
      </c>
      <c r="E47" s="64">
        <f t="shared" si="1"/>
        <v>34</v>
      </c>
      <c r="F47" s="65">
        <v>-3.2658693278236783</v>
      </c>
    </row>
    <row r="48" spans="1:6">
      <c r="A48" s="21" t="s">
        <v>36</v>
      </c>
      <c r="B48" s="16"/>
      <c r="C48" s="23">
        <v>39</v>
      </c>
      <c r="D48" s="66">
        <v>25</v>
      </c>
      <c r="E48" s="64">
        <f t="shared" si="1"/>
        <v>35</v>
      </c>
      <c r="F48" s="65">
        <v>-3.5318141865962391</v>
      </c>
    </row>
    <row r="49" spans="1:6">
      <c r="A49" s="21"/>
      <c r="B49" s="16"/>
      <c r="C49" s="23"/>
      <c r="D49" s="66"/>
      <c r="E49" s="64"/>
      <c r="F49" s="65"/>
    </row>
    <row r="50" spans="1:6">
      <c r="A50" s="21" t="s">
        <v>25</v>
      </c>
      <c r="B50" s="16"/>
      <c r="C50" s="23">
        <v>32</v>
      </c>
      <c r="D50" s="63">
        <v>37</v>
      </c>
      <c r="E50" s="64">
        <f t="shared" si="1"/>
        <v>36</v>
      </c>
      <c r="F50" s="65">
        <v>-3.549663584076534</v>
      </c>
    </row>
    <row r="51" spans="1:6">
      <c r="A51" s="21" t="s">
        <v>34</v>
      </c>
      <c r="B51" s="16"/>
      <c r="C51" s="23">
        <v>38</v>
      </c>
      <c r="D51" s="63">
        <v>34</v>
      </c>
      <c r="E51" s="64">
        <f t="shared" si="1"/>
        <v>37</v>
      </c>
      <c r="F51" s="65">
        <v>-3.8111935266351988</v>
      </c>
    </row>
    <row r="52" spans="1:6">
      <c r="A52" s="21" t="s">
        <v>33</v>
      </c>
      <c r="B52" s="16"/>
      <c r="C52" s="23">
        <v>42</v>
      </c>
      <c r="D52" s="63">
        <v>39</v>
      </c>
      <c r="E52" s="64">
        <f t="shared" si="1"/>
        <v>38</v>
      </c>
      <c r="F52" s="65">
        <v>-4.1413659047965385</v>
      </c>
    </row>
    <row r="53" spans="1:6">
      <c r="A53" s="21" t="s">
        <v>52</v>
      </c>
      <c r="B53" s="16"/>
      <c r="C53" s="23">
        <v>37</v>
      </c>
      <c r="D53" s="66">
        <v>42</v>
      </c>
      <c r="E53" s="64">
        <f t="shared" si="1"/>
        <v>39</v>
      </c>
      <c r="F53" s="65">
        <v>-4.4651321879891288</v>
      </c>
    </row>
    <row r="54" spans="1:6">
      <c r="A54" s="21" t="s">
        <v>51</v>
      </c>
      <c r="B54" s="16"/>
      <c r="C54" s="23">
        <v>33</v>
      </c>
      <c r="D54" s="66">
        <v>38</v>
      </c>
      <c r="E54" s="64">
        <f t="shared" si="1"/>
        <v>40</v>
      </c>
      <c r="F54" s="65">
        <v>-4.5218357551771655</v>
      </c>
    </row>
    <row r="55" spans="1:6">
      <c r="A55" s="21"/>
      <c r="B55" s="16"/>
      <c r="C55" s="23"/>
      <c r="D55" s="66"/>
      <c r="E55" s="64"/>
      <c r="F55" s="65"/>
    </row>
    <row r="56" spans="1:6">
      <c r="A56" s="21" t="s">
        <v>37</v>
      </c>
      <c r="B56" s="16"/>
      <c r="C56" s="23">
        <v>43</v>
      </c>
      <c r="D56" s="66">
        <v>41</v>
      </c>
      <c r="E56" s="64">
        <f t="shared" si="1"/>
        <v>41</v>
      </c>
      <c r="F56" s="65">
        <v>-4.8295150507637752</v>
      </c>
    </row>
    <row r="57" spans="1:6">
      <c r="A57" s="21" t="s">
        <v>32</v>
      </c>
      <c r="B57" s="16"/>
      <c r="C57" s="23">
        <v>41</v>
      </c>
      <c r="D57" s="66">
        <v>40</v>
      </c>
      <c r="E57" s="64">
        <f t="shared" si="1"/>
        <v>42</v>
      </c>
      <c r="F57" s="65">
        <v>-5.0811650300491182</v>
      </c>
    </row>
    <row r="58" spans="1:6">
      <c r="A58" s="36" t="s">
        <v>46</v>
      </c>
      <c r="B58" s="37"/>
      <c r="C58" s="38">
        <v>45</v>
      </c>
      <c r="D58" s="37">
        <v>46</v>
      </c>
      <c r="E58" s="78">
        <f t="shared" si="1"/>
        <v>43</v>
      </c>
      <c r="F58" s="79">
        <v>-5.3078566319788179</v>
      </c>
    </row>
    <row r="59" spans="1:6">
      <c r="A59" s="21" t="s">
        <v>40</v>
      </c>
      <c r="B59" s="16"/>
      <c r="C59" s="23">
        <v>44</v>
      </c>
      <c r="D59" s="63">
        <v>43</v>
      </c>
      <c r="E59" s="64">
        <f t="shared" si="1"/>
        <v>44</v>
      </c>
      <c r="F59" s="65">
        <v>-5.3129217411099008</v>
      </c>
    </row>
    <row r="60" spans="1:6">
      <c r="A60" s="21" t="s">
        <v>53</v>
      </c>
      <c r="B60" s="16"/>
      <c r="C60" s="23">
        <v>46</v>
      </c>
      <c r="D60" s="63">
        <v>44</v>
      </c>
      <c r="E60" s="64">
        <f t="shared" si="1"/>
        <v>45</v>
      </c>
      <c r="F60" s="65">
        <v>-6.2166219967264169</v>
      </c>
    </row>
    <row r="61" spans="1:6">
      <c r="A61" s="21"/>
      <c r="B61" s="16"/>
      <c r="C61" s="23"/>
      <c r="D61" s="63"/>
      <c r="E61" s="64"/>
      <c r="F61" s="65"/>
    </row>
    <row r="62" spans="1:6">
      <c r="A62" s="21" t="s">
        <v>35</v>
      </c>
      <c r="B62" s="16"/>
      <c r="C62" s="23">
        <v>40</v>
      </c>
      <c r="D62" s="63">
        <v>45</v>
      </c>
      <c r="E62" s="64">
        <f t="shared" si="1"/>
        <v>46</v>
      </c>
      <c r="F62" s="65">
        <v>-6.4265496619099842</v>
      </c>
    </row>
    <row r="63" spans="1:6">
      <c r="A63" s="21" t="s">
        <v>44</v>
      </c>
      <c r="B63" s="16"/>
      <c r="C63" s="43">
        <v>47</v>
      </c>
      <c r="D63" s="80">
        <v>47</v>
      </c>
      <c r="E63" s="64">
        <f t="shared" si="1"/>
        <v>47</v>
      </c>
      <c r="F63" s="65">
        <v>-7.2421126925840937</v>
      </c>
    </row>
    <row r="64" spans="1:6">
      <c r="A64" s="81"/>
      <c r="B64" s="11"/>
      <c r="C64" s="82"/>
      <c r="D64" s="83"/>
      <c r="E64" s="83"/>
      <c r="F64" s="84"/>
    </row>
    <row r="65" spans="1:6">
      <c r="A65" s="15"/>
      <c r="B65" s="16"/>
      <c r="C65" s="22"/>
      <c r="D65" s="22"/>
      <c r="E65" s="22"/>
      <c r="F65" s="85"/>
    </row>
    <row r="66" spans="1:6">
      <c r="A66" s="21" t="s">
        <v>56</v>
      </c>
      <c r="B66" s="51" t="s">
        <v>57</v>
      </c>
      <c r="C66" s="22"/>
      <c r="D66" s="22"/>
      <c r="E66" s="22"/>
      <c r="F66" s="85"/>
    </row>
    <row r="67" spans="1:6">
      <c r="A67" s="52" t="s">
        <v>58</v>
      </c>
      <c r="B67" s="53" t="s">
        <v>71</v>
      </c>
      <c r="C67" s="86"/>
      <c r="D67" s="86"/>
      <c r="E67" s="86"/>
      <c r="F67" s="87"/>
    </row>
    <row r="68" spans="1:6">
      <c r="A68" s="21" t="s">
        <v>60</v>
      </c>
      <c r="B68" s="51" t="s">
        <v>72</v>
      </c>
      <c r="C68" s="16"/>
      <c r="D68" s="16"/>
      <c r="E68" s="16"/>
      <c r="F68" s="50"/>
    </row>
    <row r="69" spans="1:6">
      <c r="A69" s="21" t="s">
        <v>73</v>
      </c>
      <c r="B69" s="16"/>
      <c r="C69" s="22"/>
      <c r="D69" s="22"/>
      <c r="E69" s="22"/>
      <c r="F69" s="85"/>
    </row>
    <row r="70" spans="1:6">
      <c r="A70" s="21" t="s">
        <v>74</v>
      </c>
      <c r="B70" s="16"/>
      <c r="C70" s="22"/>
      <c r="D70" s="22"/>
      <c r="E70" s="22"/>
      <c r="F70" s="85"/>
    </row>
    <row r="71" spans="1:6" ht="18" thickBot="1">
      <c r="A71" s="56" t="s">
        <v>75</v>
      </c>
      <c r="B71" s="3"/>
      <c r="C71" s="88"/>
      <c r="D71" s="88"/>
      <c r="E71" s="88"/>
      <c r="F71" s="89"/>
    </row>
    <row r="72" spans="1:6">
      <c r="A72" s="59"/>
      <c r="B72" s="27"/>
      <c r="C72" s="27"/>
      <c r="E72" s="27"/>
      <c r="F72" s="27"/>
    </row>
    <row r="73" spans="1:6">
      <c r="B73" s="27"/>
      <c r="F73" s="27"/>
    </row>
    <row r="74" spans="1:6">
      <c r="B74" s="27"/>
      <c r="F74" s="27"/>
    </row>
    <row r="75" spans="1:6">
      <c r="B75" s="27"/>
      <c r="F75" s="27"/>
    </row>
    <row r="76" spans="1:6">
      <c r="A76" s="59"/>
      <c r="F76" s="27"/>
    </row>
    <row r="77" spans="1:6">
      <c r="F77" s="27"/>
    </row>
    <row r="78" spans="1:6">
      <c r="A78" s="59"/>
      <c r="F78" s="27"/>
    </row>
    <row r="79" spans="1:6">
      <c r="F79" s="27"/>
    </row>
    <row r="80" spans="1:6">
      <c r="A80" s="59"/>
      <c r="F80" s="27"/>
    </row>
    <row r="81" spans="1:6">
      <c r="A81" s="59"/>
      <c r="F81" s="27"/>
    </row>
    <row r="82" spans="1:6">
      <c r="A82" s="59"/>
      <c r="F82" s="27"/>
    </row>
    <row r="83" spans="1:6">
      <c r="F83" s="27"/>
    </row>
    <row r="84" spans="1:6">
      <c r="A84" s="59"/>
      <c r="F84" s="27"/>
    </row>
    <row r="85" spans="1:6">
      <c r="F85" s="27"/>
    </row>
    <row r="86" spans="1:6">
      <c r="A86" s="59"/>
      <c r="F86" s="27"/>
    </row>
    <row r="87" spans="1:6">
      <c r="A87" s="59"/>
      <c r="F87" s="27"/>
    </row>
    <row r="88" spans="1:6">
      <c r="A88" s="59"/>
      <c r="F88" s="27"/>
    </row>
    <row r="89" spans="1:6">
      <c r="F89" s="27"/>
    </row>
    <row r="90" spans="1:6">
      <c r="A90" s="59"/>
      <c r="F90" s="27"/>
    </row>
    <row r="91" spans="1:6">
      <c r="F91" s="27"/>
    </row>
    <row r="92" spans="1:6">
      <c r="A92" s="59"/>
      <c r="F92" s="27"/>
    </row>
    <row r="93" spans="1:6">
      <c r="F93" s="27"/>
    </row>
    <row r="94" spans="1:6">
      <c r="A94" s="59"/>
      <c r="F94" s="2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4"/>
  <sheetViews>
    <sheetView tabSelected="1" view="pageBreakPreview" zoomScaleNormal="100" workbookViewId="0">
      <selection activeCell="I16" sqref="I16"/>
    </sheetView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8">
      <c r="A2" s="1" t="s">
        <v>0</v>
      </c>
    </row>
    <row r="3" spans="1:8" ht="18" thickBot="1">
      <c r="A3" s="3"/>
      <c r="B3" s="3"/>
      <c r="C3" s="3"/>
      <c r="D3" s="3"/>
      <c r="E3" s="3"/>
      <c r="F3" s="3"/>
    </row>
    <row r="4" spans="1:8">
      <c r="A4" s="4"/>
      <c r="B4" s="5"/>
      <c r="C4" s="6"/>
      <c r="D4" s="7" t="s">
        <v>1</v>
      </c>
      <c r="E4" s="8"/>
      <c r="F4" s="9"/>
    </row>
    <row r="5" spans="1:8">
      <c r="A5" s="10" t="s">
        <v>2</v>
      </c>
      <c r="B5" s="11"/>
      <c r="C5" s="12" t="s">
        <v>3</v>
      </c>
      <c r="D5" s="13" t="s">
        <v>4</v>
      </c>
      <c r="E5" s="13" t="s">
        <v>5</v>
      </c>
      <c r="F5" s="14" t="s">
        <v>6</v>
      </c>
    </row>
    <row r="6" spans="1:8">
      <c r="A6" s="15"/>
      <c r="B6" s="16"/>
      <c r="C6" s="17"/>
      <c r="D6" s="18"/>
      <c r="E6" s="19"/>
      <c r="F6" s="20" t="s">
        <v>7</v>
      </c>
    </row>
    <row r="7" spans="1:8">
      <c r="A7" s="21" t="s">
        <v>8</v>
      </c>
      <c r="B7" s="22"/>
      <c r="C7" s="23">
        <v>1</v>
      </c>
      <c r="D7" s="24">
        <v>1</v>
      </c>
      <c r="E7" s="25">
        <f t="shared" ref="E7:E62" si="0">RANK(F7,F$7:F$62)</f>
        <v>1</v>
      </c>
      <c r="F7" s="26">
        <v>12378384</v>
      </c>
      <c r="G7" s="27"/>
      <c r="H7" s="27"/>
    </row>
    <row r="8" spans="1:8">
      <c r="A8" s="21" t="s">
        <v>9</v>
      </c>
      <c r="B8" s="22"/>
      <c r="C8" s="23">
        <v>2</v>
      </c>
      <c r="D8" s="24">
        <v>2</v>
      </c>
      <c r="E8" s="25">
        <f t="shared" si="0"/>
        <v>2</v>
      </c>
      <c r="F8" s="26">
        <v>8813801</v>
      </c>
    </row>
    <row r="9" spans="1:8">
      <c r="A9" s="21" t="s">
        <v>10</v>
      </c>
      <c r="B9" s="22"/>
      <c r="C9" s="23">
        <v>3</v>
      </c>
      <c r="D9" s="24">
        <v>3</v>
      </c>
      <c r="E9" s="25">
        <f t="shared" si="0"/>
        <v>3</v>
      </c>
      <c r="F9" s="26">
        <v>8732485</v>
      </c>
    </row>
    <row r="10" spans="1:8">
      <c r="A10" s="21" t="s">
        <v>11</v>
      </c>
      <c r="B10" s="22"/>
      <c r="C10" s="23">
        <v>4</v>
      </c>
      <c r="D10" s="24">
        <v>4</v>
      </c>
      <c r="E10" s="25">
        <f t="shared" si="0"/>
        <v>4</v>
      </c>
      <c r="F10" s="26">
        <v>7192464</v>
      </c>
    </row>
    <row r="11" spans="1:8">
      <c r="A11" s="21" t="s">
        <v>12</v>
      </c>
      <c r="B11" s="22"/>
      <c r="C11" s="23">
        <v>5</v>
      </c>
      <c r="D11" s="24">
        <v>5</v>
      </c>
      <c r="E11" s="25">
        <f t="shared" si="0"/>
        <v>5</v>
      </c>
      <c r="F11" s="26">
        <v>7046838</v>
      </c>
    </row>
    <row r="12" spans="1:8">
      <c r="A12" s="21"/>
      <c r="B12" s="22"/>
      <c r="C12" s="23"/>
      <c r="D12" s="24"/>
      <c r="E12" s="25"/>
      <c r="F12" s="26"/>
    </row>
    <row r="13" spans="1:8">
      <c r="A13" s="21" t="s">
        <v>13</v>
      </c>
      <c r="B13" s="22"/>
      <c r="C13" s="23">
        <v>6</v>
      </c>
      <c r="D13" s="24">
        <v>6</v>
      </c>
      <c r="E13" s="25">
        <f t="shared" si="0"/>
        <v>6</v>
      </c>
      <c r="F13" s="26">
        <v>6039208</v>
      </c>
    </row>
    <row r="14" spans="1:8">
      <c r="A14" s="21" t="s">
        <v>14</v>
      </c>
      <c r="B14" s="22"/>
      <c r="C14" s="23">
        <v>7</v>
      </c>
      <c r="D14" s="24">
        <v>7</v>
      </c>
      <c r="E14" s="25">
        <f t="shared" si="0"/>
        <v>7</v>
      </c>
      <c r="F14" s="26">
        <v>5644356</v>
      </c>
    </row>
    <row r="15" spans="1:8">
      <c r="A15" s="21" t="s">
        <v>15</v>
      </c>
      <c r="B15" s="22"/>
      <c r="C15" s="23">
        <v>8</v>
      </c>
      <c r="D15" s="24">
        <v>8</v>
      </c>
      <c r="E15" s="25">
        <f t="shared" si="0"/>
        <v>8</v>
      </c>
      <c r="F15" s="26">
        <v>5586970</v>
      </c>
    </row>
    <row r="16" spans="1:8">
      <c r="A16" s="28" t="s">
        <v>16</v>
      </c>
      <c r="B16" s="29"/>
      <c r="C16" s="30">
        <v>9</v>
      </c>
      <c r="D16" s="31">
        <v>9</v>
      </c>
      <c r="E16" s="25">
        <f t="shared" si="0"/>
        <v>9</v>
      </c>
      <c r="F16" s="32">
        <v>5058319</v>
      </c>
    </row>
    <row r="17" spans="1:6">
      <c r="A17" s="21" t="s">
        <v>17</v>
      </c>
      <c r="B17" s="22"/>
      <c r="C17" s="23">
        <v>10</v>
      </c>
      <c r="D17" s="24">
        <v>10</v>
      </c>
      <c r="E17" s="25">
        <f t="shared" si="0"/>
        <v>10</v>
      </c>
      <c r="F17" s="26">
        <v>3794768</v>
      </c>
    </row>
    <row r="18" spans="1:6">
      <c r="A18" s="21"/>
      <c r="B18" s="22"/>
      <c r="C18" s="23"/>
      <c r="D18" s="24"/>
      <c r="E18" s="25"/>
      <c r="F18" s="26"/>
    </row>
    <row r="19" spans="1:6">
      <c r="A19" s="21" t="s">
        <v>18</v>
      </c>
      <c r="B19" s="22"/>
      <c r="C19" s="23">
        <v>11</v>
      </c>
      <c r="D19" s="24">
        <v>11</v>
      </c>
      <c r="E19" s="25">
        <f t="shared" si="0"/>
        <v>11</v>
      </c>
      <c r="F19" s="26">
        <v>2988961</v>
      </c>
    </row>
    <row r="20" spans="1:6">
      <c r="A20" s="21" t="s">
        <v>19</v>
      </c>
      <c r="B20" s="22"/>
      <c r="C20" s="23">
        <v>12</v>
      </c>
      <c r="D20" s="24">
        <v>12</v>
      </c>
      <c r="E20" s="25">
        <f t="shared" si="0"/>
        <v>12</v>
      </c>
      <c r="F20" s="26">
        <v>2877579</v>
      </c>
    </row>
    <row r="21" spans="1:6">
      <c r="A21" s="21" t="s">
        <v>20</v>
      </c>
      <c r="B21" s="22"/>
      <c r="C21" s="23">
        <v>13</v>
      </c>
      <c r="D21" s="24">
        <v>13</v>
      </c>
      <c r="E21" s="25">
        <f t="shared" si="0"/>
        <v>13</v>
      </c>
      <c r="F21" s="26">
        <v>2638471</v>
      </c>
    </row>
    <row r="22" spans="1:6">
      <c r="A22" s="21" t="s">
        <v>21</v>
      </c>
      <c r="B22" s="22"/>
      <c r="C22" s="23">
        <v>14</v>
      </c>
      <c r="D22" s="24">
        <v>14</v>
      </c>
      <c r="E22" s="25">
        <f t="shared" si="0"/>
        <v>14</v>
      </c>
      <c r="F22" s="26">
        <v>2451649</v>
      </c>
    </row>
    <row r="23" spans="1:6">
      <c r="A23" s="21" t="s">
        <v>22</v>
      </c>
      <c r="B23" s="22"/>
      <c r="C23" s="23">
        <v>15</v>
      </c>
      <c r="D23" s="24">
        <v>15</v>
      </c>
      <c r="E23" s="25">
        <f t="shared" si="0"/>
        <v>15</v>
      </c>
      <c r="F23" s="26">
        <v>2371338</v>
      </c>
    </row>
    <row r="24" spans="1:6">
      <c r="A24" s="21"/>
      <c r="B24" s="22"/>
      <c r="C24" s="23"/>
      <c r="D24" s="24"/>
      <c r="E24" s="25"/>
      <c r="F24" s="26"/>
    </row>
    <row r="25" spans="1:6">
      <c r="A25" s="21" t="s">
        <v>23</v>
      </c>
      <c r="B25" s="22"/>
      <c r="C25" s="23">
        <v>16</v>
      </c>
      <c r="D25" s="24">
        <v>16</v>
      </c>
      <c r="E25" s="25">
        <f t="shared" si="0"/>
        <v>16</v>
      </c>
      <c r="F25" s="26">
        <v>2211355</v>
      </c>
    </row>
    <row r="26" spans="1:6">
      <c r="A26" s="21" t="s">
        <v>24</v>
      </c>
      <c r="B26" s="22"/>
      <c r="C26" s="23">
        <v>18</v>
      </c>
      <c r="D26" s="24">
        <v>18</v>
      </c>
      <c r="E26" s="25">
        <f t="shared" si="0"/>
        <v>17</v>
      </c>
      <c r="F26" s="26">
        <v>2109688</v>
      </c>
    </row>
    <row r="27" spans="1:6">
      <c r="A27" s="21" t="s">
        <v>25</v>
      </c>
      <c r="B27" s="22"/>
      <c r="C27" s="23">
        <v>17</v>
      </c>
      <c r="D27" s="24">
        <v>17</v>
      </c>
      <c r="E27" s="25">
        <f t="shared" si="0"/>
        <v>18</v>
      </c>
      <c r="F27" s="26">
        <v>2105657</v>
      </c>
    </row>
    <row r="28" spans="1:6">
      <c r="A28" s="21" t="s">
        <v>26</v>
      </c>
      <c r="B28" s="22"/>
      <c r="C28" s="23">
        <v>19</v>
      </c>
      <c r="D28" s="24">
        <v>19</v>
      </c>
      <c r="E28" s="25">
        <f t="shared" si="0"/>
        <v>19</v>
      </c>
      <c r="F28" s="26">
        <v>2033093</v>
      </c>
    </row>
    <row r="29" spans="1:6">
      <c r="A29" s="21" t="s">
        <v>27</v>
      </c>
      <c r="B29" s="22"/>
      <c r="C29" s="23">
        <v>20</v>
      </c>
      <c r="D29" s="24">
        <v>20</v>
      </c>
      <c r="E29" s="25">
        <f t="shared" si="0"/>
        <v>20</v>
      </c>
      <c r="F29" s="26">
        <v>2012570</v>
      </c>
    </row>
    <row r="30" spans="1:6">
      <c r="A30" s="21"/>
      <c r="B30" s="22"/>
      <c r="C30" s="23"/>
      <c r="D30" s="24"/>
      <c r="E30" s="25"/>
      <c r="F30" s="26"/>
    </row>
    <row r="31" spans="1:6">
      <c r="A31" s="21" t="s">
        <v>28</v>
      </c>
      <c r="B31" s="22"/>
      <c r="C31" s="23">
        <v>21</v>
      </c>
      <c r="D31" s="24">
        <v>21</v>
      </c>
      <c r="E31" s="25">
        <f t="shared" si="0"/>
        <v>21</v>
      </c>
      <c r="F31" s="26">
        <v>1952404</v>
      </c>
    </row>
    <row r="32" spans="1:6">
      <c r="A32" s="21" t="s">
        <v>29</v>
      </c>
      <c r="B32" s="22"/>
      <c r="C32" s="23">
        <v>22</v>
      </c>
      <c r="D32" s="24">
        <v>22</v>
      </c>
      <c r="E32" s="25">
        <f t="shared" si="0"/>
        <v>22</v>
      </c>
      <c r="F32" s="26">
        <v>1863820</v>
      </c>
    </row>
    <row r="33" spans="1:6">
      <c r="A33" s="28" t="s">
        <v>30</v>
      </c>
      <c r="B33" s="29"/>
      <c r="C33" s="30">
        <v>23</v>
      </c>
      <c r="D33" s="31">
        <v>23</v>
      </c>
      <c r="E33" s="25">
        <f t="shared" si="0"/>
        <v>23</v>
      </c>
      <c r="F33" s="32">
        <v>1851639</v>
      </c>
    </row>
    <row r="34" spans="1:6">
      <c r="A34" s="28" t="s">
        <v>31</v>
      </c>
      <c r="B34" s="29"/>
      <c r="C34" s="30">
        <v>24</v>
      </c>
      <c r="D34" s="31">
        <v>24</v>
      </c>
      <c r="E34" s="33">
        <f t="shared" si="0"/>
        <v>24</v>
      </c>
      <c r="F34" s="32">
        <v>1769129</v>
      </c>
    </row>
    <row r="35" spans="1:6">
      <c r="A35" s="28" t="s">
        <v>32</v>
      </c>
      <c r="B35" s="29"/>
      <c r="C35" s="30">
        <v>25</v>
      </c>
      <c r="D35" s="31">
        <v>25</v>
      </c>
      <c r="E35" s="33">
        <f t="shared" si="0"/>
        <v>25</v>
      </c>
      <c r="F35" s="32">
        <v>1504176</v>
      </c>
    </row>
    <row r="36" spans="1:6">
      <c r="A36" s="28"/>
      <c r="B36" s="29"/>
      <c r="C36" s="30"/>
      <c r="D36" s="31"/>
      <c r="E36" s="33"/>
      <c r="F36" s="32"/>
    </row>
    <row r="37" spans="1:6">
      <c r="A37" s="28" t="s">
        <v>33</v>
      </c>
      <c r="B37" s="29"/>
      <c r="C37" s="30">
        <v>26</v>
      </c>
      <c r="D37" s="31">
        <v>26</v>
      </c>
      <c r="E37" s="25">
        <f t="shared" si="0"/>
        <v>26</v>
      </c>
      <c r="F37" s="32">
        <v>1495219</v>
      </c>
    </row>
    <row r="38" spans="1:6">
      <c r="A38" s="28" t="s">
        <v>34</v>
      </c>
      <c r="B38" s="29"/>
      <c r="C38" s="30">
        <v>27</v>
      </c>
      <c r="D38" s="31">
        <v>27</v>
      </c>
      <c r="E38" s="25">
        <f t="shared" si="0"/>
        <v>27</v>
      </c>
      <c r="F38" s="32">
        <v>1477348</v>
      </c>
    </row>
    <row r="39" spans="1:6">
      <c r="A39" s="21" t="s">
        <v>35</v>
      </c>
      <c r="B39" s="22"/>
      <c r="C39" s="23">
        <v>28</v>
      </c>
      <c r="D39" s="24">
        <v>28</v>
      </c>
      <c r="E39" s="25">
        <f t="shared" si="0"/>
        <v>28</v>
      </c>
      <c r="F39" s="26">
        <v>1452200</v>
      </c>
    </row>
    <row r="40" spans="1:6">
      <c r="A40" s="21" t="s">
        <v>36</v>
      </c>
      <c r="B40" s="22"/>
      <c r="C40" s="23">
        <v>29</v>
      </c>
      <c r="D40" s="24">
        <v>29</v>
      </c>
      <c r="E40" s="25">
        <f t="shared" si="0"/>
        <v>29</v>
      </c>
      <c r="F40" s="26">
        <v>1430735</v>
      </c>
    </row>
    <row r="41" spans="1:6">
      <c r="A41" s="21" t="s">
        <v>37</v>
      </c>
      <c r="B41" s="22"/>
      <c r="C41" s="23">
        <v>30</v>
      </c>
      <c r="D41" s="24">
        <v>30</v>
      </c>
      <c r="E41" s="25">
        <f t="shared" si="0"/>
        <v>30</v>
      </c>
      <c r="F41" s="26">
        <v>1394821</v>
      </c>
    </row>
    <row r="42" spans="1:6">
      <c r="A42" s="21"/>
      <c r="B42" s="22"/>
      <c r="C42" s="23"/>
      <c r="D42" s="24"/>
      <c r="E42" s="25"/>
      <c r="F42" s="26"/>
    </row>
    <row r="43" spans="1:6">
      <c r="A43" s="21" t="s">
        <v>38</v>
      </c>
      <c r="B43" s="22"/>
      <c r="C43" s="23">
        <v>31</v>
      </c>
      <c r="D43" s="24">
        <v>31</v>
      </c>
      <c r="E43" s="25">
        <f t="shared" si="0"/>
        <v>31</v>
      </c>
      <c r="F43" s="26">
        <v>1371607</v>
      </c>
    </row>
    <row r="44" spans="1:6">
      <c r="A44" s="21" t="s">
        <v>39</v>
      </c>
      <c r="B44" s="22"/>
      <c r="C44" s="23">
        <v>32</v>
      </c>
      <c r="D44" s="24">
        <v>32</v>
      </c>
      <c r="E44" s="25">
        <f t="shared" si="0"/>
        <v>32</v>
      </c>
      <c r="F44" s="26">
        <v>1358967</v>
      </c>
    </row>
    <row r="45" spans="1:6">
      <c r="A45" s="21" t="s">
        <v>40</v>
      </c>
      <c r="B45" s="22"/>
      <c r="C45" s="23">
        <v>33</v>
      </c>
      <c r="D45" s="24">
        <v>33</v>
      </c>
      <c r="E45" s="25">
        <f t="shared" si="0"/>
        <v>33</v>
      </c>
      <c r="F45" s="26">
        <v>1223485</v>
      </c>
    </row>
    <row r="46" spans="1:6">
      <c r="A46" s="28" t="s">
        <v>41</v>
      </c>
      <c r="B46" s="29"/>
      <c r="C46" s="30">
        <v>34</v>
      </c>
      <c r="D46" s="31">
        <v>34</v>
      </c>
      <c r="E46" s="25">
        <f t="shared" si="0"/>
        <v>34</v>
      </c>
      <c r="F46" s="32">
        <v>1215044</v>
      </c>
    </row>
    <row r="47" spans="1:6" s="34" customFormat="1">
      <c r="A47" s="21" t="s">
        <v>42</v>
      </c>
      <c r="B47" s="22"/>
      <c r="C47" s="23">
        <v>35</v>
      </c>
      <c r="D47" s="24">
        <v>35</v>
      </c>
      <c r="E47" s="25">
        <f t="shared" si="0"/>
        <v>35</v>
      </c>
      <c r="F47" s="26">
        <v>1178583</v>
      </c>
    </row>
    <row r="48" spans="1:6" s="34" customFormat="1">
      <c r="A48" s="21"/>
      <c r="B48" s="22"/>
      <c r="C48" s="23"/>
      <c r="D48" s="24"/>
      <c r="E48" s="25"/>
      <c r="F48" s="26"/>
    </row>
    <row r="49" spans="1:6" s="34" customFormat="1">
      <c r="A49" s="28" t="s">
        <v>43</v>
      </c>
      <c r="B49" s="29"/>
      <c r="C49" s="30">
        <v>37</v>
      </c>
      <c r="D49" s="31">
        <v>37</v>
      </c>
      <c r="E49" s="25">
        <f t="shared" si="0"/>
        <v>36</v>
      </c>
      <c r="F49" s="32">
        <v>1161651</v>
      </c>
    </row>
    <row r="50" spans="1:6" s="35" customFormat="1">
      <c r="A50" s="21" t="s">
        <v>44</v>
      </c>
      <c r="B50" s="22"/>
      <c r="C50" s="23">
        <v>36</v>
      </c>
      <c r="D50" s="24">
        <v>36</v>
      </c>
      <c r="E50" s="25">
        <f t="shared" si="0"/>
        <v>37</v>
      </c>
      <c r="F50" s="26">
        <v>1159022</v>
      </c>
    </row>
    <row r="51" spans="1:6" s="35" customFormat="1">
      <c r="A51" s="21" t="s">
        <v>45</v>
      </c>
      <c r="B51" s="22"/>
      <c r="C51" s="23">
        <v>38</v>
      </c>
      <c r="D51" s="24">
        <v>38</v>
      </c>
      <c r="E51" s="25">
        <f t="shared" si="0"/>
        <v>38</v>
      </c>
      <c r="F51" s="26">
        <v>1116505</v>
      </c>
    </row>
    <row r="52" spans="1:6" s="35" customFormat="1">
      <c r="A52" s="36" t="s">
        <v>46</v>
      </c>
      <c r="B52" s="37"/>
      <c r="C52" s="38">
        <v>39</v>
      </c>
      <c r="D52" s="39">
        <v>39</v>
      </c>
      <c r="E52" s="40">
        <f t="shared" si="0"/>
        <v>39</v>
      </c>
      <c r="F52" s="41">
        <v>1050002</v>
      </c>
    </row>
    <row r="53" spans="1:6" s="35" customFormat="1">
      <c r="A53" s="28" t="s">
        <v>47</v>
      </c>
      <c r="B53" s="42"/>
      <c r="C53" s="30">
        <v>40</v>
      </c>
      <c r="D53" s="31">
        <v>40</v>
      </c>
      <c r="E53" s="25">
        <f t="shared" si="0"/>
        <v>40</v>
      </c>
      <c r="F53" s="32">
        <v>1017974</v>
      </c>
    </row>
    <row r="54" spans="1:6" s="35" customFormat="1">
      <c r="A54" s="28"/>
      <c r="B54" s="42"/>
      <c r="C54" s="30"/>
      <c r="D54" s="31"/>
      <c r="E54" s="25"/>
      <c r="F54" s="32"/>
    </row>
    <row r="55" spans="1:6" s="35" customFormat="1">
      <c r="A55" s="21" t="s">
        <v>48</v>
      </c>
      <c r="B55" s="16"/>
      <c r="C55" s="23">
        <v>41</v>
      </c>
      <c r="D55" s="24">
        <v>41</v>
      </c>
      <c r="E55" s="25">
        <f t="shared" si="0"/>
        <v>41</v>
      </c>
      <c r="F55" s="26">
        <v>885602</v>
      </c>
    </row>
    <row r="56" spans="1:6" s="35" customFormat="1">
      <c r="A56" s="28" t="s">
        <v>49</v>
      </c>
      <c r="B56" s="42"/>
      <c r="C56" s="30">
        <v>42</v>
      </c>
      <c r="D56" s="31">
        <v>42</v>
      </c>
      <c r="E56" s="25">
        <f t="shared" si="0"/>
        <v>42</v>
      </c>
      <c r="F56" s="32">
        <v>869571</v>
      </c>
    </row>
    <row r="57" spans="1:6" s="35" customFormat="1">
      <c r="A57" s="21" t="s">
        <v>50</v>
      </c>
      <c r="B57" s="16"/>
      <c r="C57" s="23">
        <v>43</v>
      </c>
      <c r="D57" s="24">
        <v>43</v>
      </c>
      <c r="E57" s="25">
        <f t="shared" si="0"/>
        <v>43</v>
      </c>
      <c r="F57" s="26">
        <v>824628</v>
      </c>
    </row>
    <row r="58" spans="1:6" s="35" customFormat="1">
      <c r="A58" s="28" t="s">
        <v>51</v>
      </c>
      <c r="B58" s="42"/>
      <c r="C58" s="30">
        <v>44</v>
      </c>
      <c r="D58" s="31">
        <v>44</v>
      </c>
      <c r="E58" s="33">
        <f t="shared" si="0"/>
        <v>44</v>
      </c>
      <c r="F58" s="32">
        <v>813451</v>
      </c>
    </row>
    <row r="59" spans="1:6" s="35" customFormat="1">
      <c r="A59" s="28" t="s">
        <v>52</v>
      </c>
      <c r="B59" s="42"/>
      <c r="C59" s="30">
        <v>45</v>
      </c>
      <c r="D59" s="31">
        <v>45</v>
      </c>
      <c r="E59" s="25">
        <f t="shared" si="0"/>
        <v>45</v>
      </c>
      <c r="F59" s="32">
        <v>803316</v>
      </c>
    </row>
    <row r="60" spans="1:6" s="35" customFormat="1">
      <c r="A60" s="28"/>
      <c r="B60" s="42"/>
      <c r="C60" s="30"/>
      <c r="D60" s="31"/>
      <c r="E60" s="25"/>
      <c r="F60" s="32"/>
    </row>
    <row r="61" spans="1:6" s="34" customFormat="1">
      <c r="A61" s="21" t="s">
        <v>53</v>
      </c>
      <c r="B61" s="16"/>
      <c r="C61" s="23">
        <v>46</v>
      </c>
      <c r="D61" s="24">
        <v>46</v>
      </c>
      <c r="E61" s="25">
        <f t="shared" si="0"/>
        <v>46</v>
      </c>
      <c r="F61" s="26">
        <v>748620</v>
      </c>
    </row>
    <row r="62" spans="1:6">
      <c r="A62" s="21" t="s">
        <v>54</v>
      </c>
      <c r="B62" s="16"/>
      <c r="C62" s="23">
        <v>47</v>
      </c>
      <c r="D62" s="24">
        <v>47</v>
      </c>
      <c r="E62" s="25">
        <f t="shared" si="0"/>
        <v>47</v>
      </c>
      <c r="F62" s="26">
        <v>609135</v>
      </c>
    </row>
    <row r="63" spans="1:6">
      <c r="A63" s="21"/>
      <c r="B63" s="22"/>
      <c r="C63" s="43"/>
      <c r="D63" s="24"/>
      <c r="E63" s="24"/>
      <c r="F63" s="44"/>
    </row>
    <row r="64" spans="1:6">
      <c r="A64" s="45" t="s">
        <v>55</v>
      </c>
      <c r="B64" s="46"/>
      <c r="C64" s="47"/>
      <c r="D64" s="48"/>
      <c r="E64" s="48"/>
      <c r="F64" s="49">
        <v>127686608</v>
      </c>
    </row>
    <row r="65" spans="1:6">
      <c r="A65" s="15"/>
      <c r="B65" s="16"/>
      <c r="C65" s="16"/>
      <c r="D65" s="16"/>
      <c r="E65" s="16"/>
      <c r="F65" s="50"/>
    </row>
    <row r="66" spans="1:6">
      <c r="A66" s="21" t="s">
        <v>56</v>
      </c>
      <c r="B66" s="51" t="s">
        <v>57</v>
      </c>
      <c r="C66" s="16"/>
      <c r="D66" s="16"/>
      <c r="E66" s="16"/>
      <c r="F66" s="50"/>
    </row>
    <row r="67" spans="1:6">
      <c r="A67" s="52" t="s">
        <v>58</v>
      </c>
      <c r="B67" s="53" t="s">
        <v>59</v>
      </c>
      <c r="C67" s="54"/>
      <c r="D67" s="54"/>
      <c r="E67" s="54"/>
      <c r="F67" s="55"/>
    </row>
    <row r="68" spans="1:6">
      <c r="A68" s="21" t="s">
        <v>60</v>
      </c>
      <c r="B68" s="51" t="s">
        <v>61</v>
      </c>
      <c r="C68" s="16"/>
      <c r="D68" s="16"/>
      <c r="E68" s="16"/>
      <c r="F68" s="50"/>
    </row>
    <row r="69" spans="1:6">
      <c r="A69" s="15"/>
      <c r="B69" s="51" t="s">
        <v>62</v>
      </c>
      <c r="C69" s="16"/>
      <c r="D69" s="16"/>
      <c r="E69" s="16"/>
      <c r="F69" s="50"/>
    </row>
    <row r="70" spans="1:6">
      <c r="A70" s="21" t="s">
        <v>63</v>
      </c>
      <c r="B70" s="51" t="s">
        <v>64</v>
      </c>
      <c r="C70" s="16"/>
      <c r="D70" s="16"/>
      <c r="E70" s="16"/>
      <c r="F70" s="50"/>
    </row>
    <row r="71" spans="1:6" ht="18" thickBot="1">
      <c r="A71" s="56" t="s">
        <v>65</v>
      </c>
      <c r="B71" s="57" t="s">
        <v>66</v>
      </c>
      <c r="C71" s="3"/>
      <c r="D71" s="3"/>
      <c r="E71" s="3"/>
      <c r="F71" s="58"/>
    </row>
    <row r="72" spans="1:6">
      <c r="A72" s="59"/>
    </row>
    <row r="76" spans="1:6">
      <c r="A76" s="59"/>
    </row>
    <row r="78" spans="1:6">
      <c r="A78" s="59"/>
    </row>
    <row r="80" spans="1:6">
      <c r="A80" s="59"/>
    </row>
    <row r="81" spans="1:1">
      <c r="A81" s="59"/>
    </row>
    <row r="82" spans="1:1">
      <c r="A82" s="59"/>
    </row>
    <row r="84" spans="1:1">
      <c r="A84" s="59"/>
    </row>
    <row r="86" spans="1:1">
      <c r="A86" s="59"/>
    </row>
    <row r="87" spans="1:1">
      <c r="A87" s="59"/>
    </row>
    <row r="88" spans="1:1">
      <c r="A88" s="59"/>
    </row>
    <row r="90" spans="1:1">
      <c r="A90" s="59"/>
    </row>
    <row r="92" spans="1:1">
      <c r="A92" s="59"/>
    </row>
    <row r="94" spans="1:1">
      <c r="A94" s="59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72"/>
  <sheetViews>
    <sheetView showGridLines="0"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183</v>
      </c>
    </row>
    <row r="3" spans="1:6" ht="18" thickBot="1">
      <c r="A3" s="88"/>
      <c r="B3" s="60" t="s">
        <v>184</v>
      </c>
      <c r="C3" s="3"/>
      <c r="D3" s="88"/>
      <c r="E3" s="88"/>
      <c r="F3" s="88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90" t="s">
        <v>185</v>
      </c>
      <c r="D5" s="191" t="s">
        <v>186</v>
      </c>
      <c r="E5" s="191" t="s">
        <v>187</v>
      </c>
      <c r="F5" s="61" t="s">
        <v>188</v>
      </c>
    </row>
    <row r="6" spans="1:6">
      <c r="A6" s="15"/>
      <c r="B6" s="16"/>
      <c r="C6" s="62"/>
      <c r="D6" s="18"/>
      <c r="E6" s="18"/>
      <c r="F6" s="20" t="s">
        <v>92</v>
      </c>
    </row>
    <row r="7" spans="1:6">
      <c r="A7" s="21" t="s">
        <v>31</v>
      </c>
      <c r="B7" s="16"/>
      <c r="C7" s="43">
        <v>1</v>
      </c>
      <c r="D7" s="24">
        <v>1</v>
      </c>
      <c r="E7" s="24">
        <v>1</v>
      </c>
      <c r="F7" s="192">
        <v>12.393671447748011</v>
      </c>
    </row>
    <row r="8" spans="1:6">
      <c r="A8" s="21" t="s">
        <v>52</v>
      </c>
      <c r="B8" s="16"/>
      <c r="C8" s="43">
        <v>2</v>
      </c>
      <c r="D8" s="24">
        <v>2</v>
      </c>
      <c r="E8" s="106">
        <v>2</v>
      </c>
      <c r="F8" s="192">
        <v>11.155722867039568</v>
      </c>
    </row>
    <row r="9" spans="1:6">
      <c r="A9" s="21" t="s">
        <v>32</v>
      </c>
      <c r="B9" s="16"/>
      <c r="C9" s="43">
        <v>4</v>
      </c>
      <c r="D9" s="24">
        <v>4</v>
      </c>
      <c r="E9" s="106">
        <v>3</v>
      </c>
      <c r="F9" s="192">
        <v>9.6518593427271959</v>
      </c>
    </row>
    <row r="10" spans="1:6">
      <c r="A10" s="36" t="s">
        <v>46</v>
      </c>
      <c r="B10" s="37"/>
      <c r="C10" s="111">
        <v>3</v>
      </c>
      <c r="D10" s="39">
        <v>3</v>
      </c>
      <c r="E10" s="39">
        <v>4</v>
      </c>
      <c r="F10" s="193">
        <v>9.5385684905715031</v>
      </c>
    </row>
    <row r="11" spans="1:6">
      <c r="A11" s="21" t="s">
        <v>33</v>
      </c>
      <c r="B11" s="16"/>
      <c r="C11" s="43">
        <v>4</v>
      </c>
      <c r="D11" s="24">
        <v>5</v>
      </c>
      <c r="E11" s="106">
        <v>5</v>
      </c>
      <c r="F11" s="192">
        <v>9.1750232511027008</v>
      </c>
    </row>
    <row r="12" spans="1:6">
      <c r="A12" s="15"/>
      <c r="B12" s="16"/>
      <c r="C12" s="62"/>
      <c r="D12" s="18"/>
      <c r="E12" s="18"/>
      <c r="F12" s="194"/>
    </row>
    <row r="13" spans="1:6">
      <c r="A13" s="21" t="s">
        <v>43</v>
      </c>
      <c r="B13" s="16"/>
      <c r="C13" s="43">
        <v>7</v>
      </c>
      <c r="D13" s="24">
        <v>7</v>
      </c>
      <c r="E13" s="106">
        <v>6</v>
      </c>
      <c r="F13" s="192">
        <v>9.105288541759526</v>
      </c>
    </row>
    <row r="14" spans="1:6">
      <c r="A14" s="21" t="s">
        <v>34</v>
      </c>
      <c r="B14" s="16"/>
      <c r="C14" s="43">
        <v>6</v>
      </c>
      <c r="D14" s="24">
        <v>6</v>
      </c>
      <c r="E14" s="106">
        <v>7</v>
      </c>
      <c r="F14" s="192">
        <v>9.061011507029713</v>
      </c>
    </row>
    <row r="15" spans="1:6">
      <c r="A15" s="21" t="s">
        <v>41</v>
      </c>
      <c r="B15" s="16"/>
      <c r="C15" s="43">
        <v>8</v>
      </c>
      <c r="D15" s="24">
        <v>8</v>
      </c>
      <c r="E15" s="106">
        <v>8</v>
      </c>
      <c r="F15" s="192">
        <v>8.92722333776846</v>
      </c>
    </row>
    <row r="16" spans="1:6">
      <c r="A16" s="21" t="s">
        <v>53</v>
      </c>
      <c r="B16" s="16"/>
      <c r="C16" s="43">
        <v>9</v>
      </c>
      <c r="D16" s="24">
        <v>9</v>
      </c>
      <c r="E16" s="106">
        <v>9</v>
      </c>
      <c r="F16" s="192">
        <v>8.235220733856254</v>
      </c>
    </row>
    <row r="17" spans="1:6">
      <c r="A17" s="21" t="s">
        <v>51</v>
      </c>
      <c r="B17" s="16"/>
      <c r="C17" s="43">
        <v>11</v>
      </c>
      <c r="D17" s="24">
        <v>10</v>
      </c>
      <c r="E17" s="106">
        <v>10</v>
      </c>
      <c r="F17" s="192">
        <v>8.0778889672348093</v>
      </c>
    </row>
    <row r="18" spans="1:6">
      <c r="A18" s="15"/>
      <c r="B18" s="16"/>
      <c r="C18" s="62"/>
      <c r="D18" s="18"/>
      <c r="E18" s="18"/>
      <c r="F18" s="194"/>
    </row>
    <row r="19" spans="1:6">
      <c r="A19" s="21" t="s">
        <v>30</v>
      </c>
      <c r="B19" s="16"/>
      <c r="C19" s="43">
        <v>10</v>
      </c>
      <c r="D19" s="24">
        <v>11</v>
      </c>
      <c r="E19" s="106">
        <v>11</v>
      </c>
      <c r="F19" s="192">
        <v>7.9556501690794663</v>
      </c>
    </row>
    <row r="20" spans="1:6">
      <c r="A20" s="21" t="s">
        <v>19</v>
      </c>
      <c r="B20" s="16"/>
      <c r="C20" s="43">
        <v>11</v>
      </c>
      <c r="D20" s="24">
        <v>12</v>
      </c>
      <c r="E20" s="106">
        <v>12</v>
      </c>
      <c r="F20" s="192">
        <v>7.7274946277277685</v>
      </c>
    </row>
    <row r="21" spans="1:6">
      <c r="A21" s="21" t="s">
        <v>47</v>
      </c>
      <c r="B21" s="16"/>
      <c r="C21" s="43">
        <v>11</v>
      </c>
      <c r="D21" s="24">
        <v>13</v>
      </c>
      <c r="E21" s="106">
        <v>13</v>
      </c>
      <c r="F21" s="192">
        <v>7.5918726216153098</v>
      </c>
    </row>
    <row r="22" spans="1:6">
      <c r="A22" s="21" t="s">
        <v>20</v>
      </c>
      <c r="B22" s="16"/>
      <c r="C22" s="43">
        <v>16</v>
      </c>
      <c r="D22" s="24">
        <v>16</v>
      </c>
      <c r="E22" s="106">
        <v>14</v>
      </c>
      <c r="F22" s="192">
        <v>7.4945739304438934</v>
      </c>
    </row>
    <row r="23" spans="1:6">
      <c r="A23" s="21" t="s">
        <v>16</v>
      </c>
      <c r="B23" s="16"/>
      <c r="C23" s="43">
        <v>18</v>
      </c>
      <c r="D23" s="24">
        <v>17</v>
      </c>
      <c r="E23" s="106">
        <v>15</v>
      </c>
      <c r="F23" s="192">
        <v>7.4831319728433412</v>
      </c>
    </row>
    <row r="24" spans="1:6">
      <c r="A24" s="15"/>
      <c r="B24" s="16"/>
      <c r="C24" s="62"/>
      <c r="D24" s="18"/>
      <c r="E24" s="18"/>
      <c r="F24" s="194"/>
    </row>
    <row r="25" spans="1:6">
      <c r="A25" s="21" t="s">
        <v>15</v>
      </c>
      <c r="B25" s="16"/>
      <c r="C25" s="43">
        <v>17</v>
      </c>
      <c r="D25" s="24">
        <v>19</v>
      </c>
      <c r="E25" s="106">
        <v>16</v>
      </c>
      <c r="F25" s="192">
        <v>7.4333557565069377</v>
      </c>
    </row>
    <row r="26" spans="1:6">
      <c r="A26" s="21" t="s">
        <v>14</v>
      </c>
      <c r="B26" s="16"/>
      <c r="C26" s="43">
        <v>23</v>
      </c>
      <c r="D26" s="24">
        <v>21</v>
      </c>
      <c r="E26" s="106">
        <v>17</v>
      </c>
      <c r="F26" s="192">
        <v>7.3898316394260144</v>
      </c>
    </row>
    <row r="27" spans="1:6">
      <c r="A27" s="21" t="s">
        <v>9</v>
      </c>
      <c r="B27" s="16"/>
      <c r="C27" s="43">
        <v>21</v>
      </c>
      <c r="D27" s="24">
        <v>20</v>
      </c>
      <c r="E27" s="106">
        <v>18</v>
      </c>
      <c r="F27" s="192">
        <v>7.3840467286473466</v>
      </c>
    </row>
    <row r="28" spans="1:6">
      <c r="A28" s="21" t="s">
        <v>54</v>
      </c>
      <c r="B28" s="16"/>
      <c r="C28" s="43">
        <v>14</v>
      </c>
      <c r="D28" s="24">
        <v>14</v>
      </c>
      <c r="E28" s="106">
        <v>19</v>
      </c>
      <c r="F28" s="192">
        <v>7.3279396763805824</v>
      </c>
    </row>
    <row r="29" spans="1:6">
      <c r="A29" s="21" t="s">
        <v>28</v>
      </c>
      <c r="B29" s="16"/>
      <c r="C29" s="43">
        <v>14</v>
      </c>
      <c r="D29" s="24">
        <v>15</v>
      </c>
      <c r="E29" s="106">
        <v>20</v>
      </c>
      <c r="F29" s="192">
        <v>7.2700595737770994</v>
      </c>
    </row>
    <row r="30" spans="1:6">
      <c r="A30" s="15"/>
      <c r="B30" s="16"/>
      <c r="C30" s="62"/>
      <c r="D30" s="18"/>
      <c r="E30" s="18"/>
      <c r="F30" s="194"/>
    </row>
    <row r="31" spans="1:6">
      <c r="A31" s="21" t="s">
        <v>8</v>
      </c>
      <c r="B31" s="16"/>
      <c r="C31" s="43">
        <v>25</v>
      </c>
      <c r="D31" s="24">
        <v>23</v>
      </c>
      <c r="E31" s="106">
        <v>21</v>
      </c>
      <c r="F31" s="192">
        <v>7.2312768231653468</v>
      </c>
    </row>
    <row r="32" spans="1:6">
      <c r="A32" s="21" t="s">
        <v>49</v>
      </c>
      <c r="B32" s="16"/>
      <c r="C32" s="43">
        <v>18</v>
      </c>
      <c r="D32" s="24">
        <v>18</v>
      </c>
      <c r="E32" s="106">
        <v>22</v>
      </c>
      <c r="F32" s="192">
        <v>6.9850795732080719</v>
      </c>
    </row>
    <row r="33" spans="1:6">
      <c r="A33" s="21" t="s">
        <v>44</v>
      </c>
      <c r="B33" s="16"/>
      <c r="C33" s="43">
        <v>29</v>
      </c>
      <c r="D33" s="24">
        <v>26</v>
      </c>
      <c r="E33" s="106">
        <v>23</v>
      </c>
      <c r="F33" s="192">
        <v>6.7078759293967414</v>
      </c>
    </row>
    <row r="34" spans="1:6">
      <c r="A34" s="21" t="s">
        <v>29</v>
      </c>
      <c r="B34" s="16"/>
      <c r="C34" s="43">
        <v>21</v>
      </c>
      <c r="D34" s="24">
        <v>22</v>
      </c>
      <c r="E34" s="106">
        <v>24</v>
      </c>
      <c r="F34" s="192">
        <v>6.6457658542420148</v>
      </c>
    </row>
    <row r="35" spans="1:6">
      <c r="A35" s="21" t="s">
        <v>35</v>
      </c>
      <c r="B35" s="16"/>
      <c r="C35" s="43">
        <v>27</v>
      </c>
      <c r="D35" s="24">
        <v>27</v>
      </c>
      <c r="E35" s="106">
        <v>25</v>
      </c>
      <c r="F35" s="192">
        <v>6.6095925039603625</v>
      </c>
    </row>
    <row r="36" spans="1:6">
      <c r="A36" s="15"/>
      <c r="B36" s="16"/>
      <c r="C36" s="62"/>
      <c r="D36" s="18"/>
      <c r="E36" s="18"/>
      <c r="F36" s="194"/>
    </row>
    <row r="37" spans="1:6">
      <c r="A37" s="67" t="s">
        <v>70</v>
      </c>
      <c r="B37" s="68"/>
      <c r="C37" s="195" t="s">
        <v>115</v>
      </c>
      <c r="D37" s="109"/>
      <c r="E37" s="109"/>
      <c r="F37" s="196">
        <v>6.4813714170994663</v>
      </c>
    </row>
    <row r="38" spans="1:6">
      <c r="A38" s="21" t="s">
        <v>39</v>
      </c>
      <c r="B38" s="16"/>
      <c r="C38" s="43">
        <v>18</v>
      </c>
      <c r="D38" s="24">
        <v>24</v>
      </c>
      <c r="E38" s="106">
        <v>26</v>
      </c>
      <c r="F38" s="192">
        <v>6.2241107033708634</v>
      </c>
    </row>
    <row r="39" spans="1:6">
      <c r="A39" s="21" t="s">
        <v>48</v>
      </c>
      <c r="B39" s="16"/>
      <c r="C39" s="43">
        <v>23</v>
      </c>
      <c r="D39" s="24">
        <v>25</v>
      </c>
      <c r="E39" s="106">
        <v>27</v>
      </c>
      <c r="F39" s="192">
        <v>6.188700814507853</v>
      </c>
    </row>
    <row r="40" spans="1:6">
      <c r="A40" s="21" t="s">
        <v>37</v>
      </c>
      <c r="B40" s="16"/>
      <c r="C40" s="43">
        <v>32</v>
      </c>
      <c r="D40" s="24">
        <v>30</v>
      </c>
      <c r="E40" s="106">
        <v>28</v>
      </c>
      <c r="F40" s="192">
        <v>6.0455905279568531</v>
      </c>
    </row>
    <row r="41" spans="1:6">
      <c r="A41" s="21" t="s">
        <v>23</v>
      </c>
      <c r="B41" s="16"/>
      <c r="C41" s="43">
        <v>26</v>
      </c>
      <c r="D41" s="24">
        <v>28</v>
      </c>
      <c r="E41" s="106">
        <v>29</v>
      </c>
      <c r="F41" s="192">
        <v>6.0262754022015237</v>
      </c>
    </row>
    <row r="42" spans="1:6">
      <c r="A42" s="21" t="s">
        <v>36</v>
      </c>
      <c r="B42" s="16"/>
      <c r="C42" s="43">
        <v>31</v>
      </c>
      <c r="D42" s="24">
        <v>32</v>
      </c>
      <c r="E42" s="106">
        <v>30</v>
      </c>
      <c r="F42" s="192">
        <v>5.9065395893218735</v>
      </c>
    </row>
    <row r="43" spans="1:6">
      <c r="A43" s="15"/>
      <c r="B43" s="16"/>
      <c r="C43" s="62"/>
      <c r="D43" s="18"/>
      <c r="E43" s="18"/>
      <c r="F43" s="194"/>
    </row>
    <row r="44" spans="1:6">
      <c r="A44" s="21" t="s">
        <v>42</v>
      </c>
      <c r="B44" s="16"/>
      <c r="C44" s="43">
        <v>29</v>
      </c>
      <c r="D44" s="24">
        <v>31</v>
      </c>
      <c r="E44" s="106">
        <v>31</v>
      </c>
      <c r="F44" s="192">
        <v>5.8106134012758908</v>
      </c>
    </row>
    <row r="45" spans="1:6">
      <c r="A45" s="21" t="s">
        <v>50</v>
      </c>
      <c r="B45" s="16"/>
      <c r="C45" s="43">
        <v>27</v>
      </c>
      <c r="D45" s="24">
        <v>29</v>
      </c>
      <c r="E45" s="106">
        <v>32</v>
      </c>
      <c r="F45" s="192">
        <v>5.7252794896410766</v>
      </c>
    </row>
    <row r="46" spans="1:6">
      <c r="A46" s="21" t="s">
        <v>25</v>
      </c>
      <c r="B46" s="16"/>
      <c r="C46" s="43">
        <v>32</v>
      </c>
      <c r="D46" s="24">
        <v>33</v>
      </c>
      <c r="E46" s="106">
        <v>33</v>
      </c>
      <c r="F46" s="192">
        <v>5.6485846478924548</v>
      </c>
    </row>
    <row r="47" spans="1:6">
      <c r="A47" s="21" t="s">
        <v>45</v>
      </c>
      <c r="B47" s="16"/>
      <c r="C47" s="43">
        <v>35</v>
      </c>
      <c r="D47" s="24">
        <v>34</v>
      </c>
      <c r="E47" s="106">
        <v>34</v>
      </c>
      <c r="F47" s="192">
        <v>5.5929240292849105</v>
      </c>
    </row>
    <row r="48" spans="1:6">
      <c r="A48" s="21" t="s">
        <v>26</v>
      </c>
      <c r="B48" s="16"/>
      <c r="C48" s="43">
        <v>34</v>
      </c>
      <c r="D48" s="24">
        <v>35</v>
      </c>
      <c r="E48" s="106">
        <v>35</v>
      </c>
      <c r="F48" s="192">
        <v>5.4871977446264104</v>
      </c>
    </row>
    <row r="49" spans="1:6">
      <c r="A49" s="15"/>
      <c r="B49" s="16"/>
      <c r="C49" s="62"/>
      <c r="D49" s="18"/>
      <c r="E49" s="18"/>
      <c r="F49" s="194"/>
    </row>
    <row r="50" spans="1:6">
      <c r="A50" s="21" t="s">
        <v>40</v>
      </c>
      <c r="B50" s="16"/>
      <c r="C50" s="43">
        <v>37</v>
      </c>
      <c r="D50" s="24">
        <v>36</v>
      </c>
      <c r="E50" s="106">
        <v>36</v>
      </c>
      <c r="F50" s="192">
        <v>5.2716635789261046</v>
      </c>
    </row>
    <row r="51" spans="1:6">
      <c r="A51" s="21" t="s">
        <v>21</v>
      </c>
      <c r="B51" s="16"/>
      <c r="C51" s="43">
        <v>37</v>
      </c>
      <c r="D51" s="24">
        <v>37</v>
      </c>
      <c r="E51" s="106">
        <v>37</v>
      </c>
      <c r="F51" s="192">
        <v>5.267464767388998</v>
      </c>
    </row>
    <row r="52" spans="1:6">
      <c r="A52" s="21" t="s">
        <v>24</v>
      </c>
      <c r="B52" s="16"/>
      <c r="C52" s="43">
        <v>39</v>
      </c>
      <c r="D52" s="24">
        <v>38</v>
      </c>
      <c r="E52" s="106">
        <v>38</v>
      </c>
      <c r="F52" s="192">
        <v>5.0873404951949457</v>
      </c>
    </row>
    <row r="53" spans="1:6">
      <c r="A53" s="21" t="s">
        <v>10</v>
      </c>
      <c r="B53" s="16"/>
      <c r="C53" s="43">
        <v>44</v>
      </c>
      <c r="D53" s="24">
        <v>42</v>
      </c>
      <c r="E53" s="106">
        <v>39</v>
      </c>
      <c r="F53" s="192">
        <v>5.0356624954947247</v>
      </c>
    </row>
    <row r="54" spans="1:6">
      <c r="A54" s="21" t="s">
        <v>11</v>
      </c>
      <c r="B54" s="16"/>
      <c r="C54" s="43">
        <v>42</v>
      </c>
      <c r="D54" s="24">
        <v>41</v>
      </c>
      <c r="E54" s="106">
        <v>40</v>
      </c>
      <c r="F54" s="192">
        <v>4.8905908616693043</v>
      </c>
    </row>
    <row r="55" spans="1:6">
      <c r="A55" s="15"/>
      <c r="B55" s="16"/>
      <c r="C55" s="62"/>
      <c r="D55" s="18"/>
      <c r="E55" s="18"/>
      <c r="F55" s="194"/>
    </row>
    <row r="56" spans="1:6">
      <c r="A56" s="21" t="s">
        <v>17</v>
      </c>
      <c r="B56" s="16"/>
      <c r="C56" s="43">
        <v>40</v>
      </c>
      <c r="D56" s="24">
        <v>40</v>
      </c>
      <c r="E56" s="106">
        <v>41</v>
      </c>
      <c r="F56" s="192">
        <v>4.8254902758182734</v>
      </c>
    </row>
    <row r="57" spans="1:6">
      <c r="A57" s="21" t="s">
        <v>27</v>
      </c>
      <c r="B57" s="16"/>
      <c r="C57" s="43">
        <v>40</v>
      </c>
      <c r="D57" s="24">
        <v>43</v>
      </c>
      <c r="E57" s="106">
        <v>42</v>
      </c>
      <c r="F57" s="192">
        <v>4.6860499689158388</v>
      </c>
    </row>
    <row r="58" spans="1:6">
      <c r="A58" s="21" t="s">
        <v>22</v>
      </c>
      <c r="B58" s="16"/>
      <c r="C58" s="43">
        <v>44</v>
      </c>
      <c r="D58" s="24">
        <v>44</v>
      </c>
      <c r="E58" s="106">
        <v>43</v>
      </c>
      <c r="F58" s="192">
        <v>4.5425523856245693</v>
      </c>
    </row>
    <row r="59" spans="1:6">
      <c r="A59" s="21" t="s">
        <v>13</v>
      </c>
      <c r="B59" s="16"/>
      <c r="C59" s="43">
        <v>46</v>
      </c>
      <c r="D59" s="24">
        <v>46</v>
      </c>
      <c r="E59" s="106">
        <v>44</v>
      </c>
      <c r="F59" s="192">
        <v>4.5124177666919119</v>
      </c>
    </row>
    <row r="60" spans="1:6">
      <c r="A60" s="21" t="s">
        <v>38</v>
      </c>
      <c r="B60" s="16"/>
      <c r="C60" s="43">
        <v>36</v>
      </c>
      <c r="D60" s="24">
        <v>39</v>
      </c>
      <c r="E60" s="106">
        <v>45</v>
      </c>
      <c r="F60" s="192">
        <v>4.4784577918383137</v>
      </c>
    </row>
    <row r="61" spans="1:6">
      <c r="A61" s="15"/>
      <c r="B61" s="16"/>
      <c r="C61" s="62"/>
      <c r="D61" s="18"/>
      <c r="E61" s="18"/>
      <c r="F61" s="194"/>
    </row>
    <row r="62" spans="1:6">
      <c r="A62" s="21" t="s">
        <v>18</v>
      </c>
      <c r="B62" s="16"/>
      <c r="C62" s="43">
        <v>42</v>
      </c>
      <c r="D62" s="24">
        <v>45</v>
      </c>
      <c r="E62" s="106">
        <v>46</v>
      </c>
      <c r="F62" s="192">
        <v>4.3112692706062203</v>
      </c>
    </row>
    <row r="63" spans="1:6">
      <c r="A63" s="21" t="s">
        <v>12</v>
      </c>
      <c r="B63" s="16"/>
      <c r="C63" s="43">
        <v>47</v>
      </c>
      <c r="D63" s="24">
        <v>47</v>
      </c>
      <c r="E63" s="106">
        <v>47</v>
      </c>
      <c r="F63" s="192">
        <v>3.939466186221583</v>
      </c>
    </row>
    <row r="64" spans="1:6">
      <c r="A64" s="81"/>
      <c r="B64" s="114"/>
      <c r="C64" s="154"/>
      <c r="D64" s="83"/>
      <c r="E64" s="115"/>
      <c r="F64" s="116"/>
    </row>
    <row r="65" spans="1:6">
      <c r="A65" s="15"/>
      <c r="B65" s="16"/>
      <c r="C65" s="16"/>
      <c r="D65" s="16"/>
      <c r="E65" s="16"/>
      <c r="F65" s="50"/>
    </row>
    <row r="66" spans="1:6">
      <c r="A66" s="21" t="s">
        <v>56</v>
      </c>
      <c r="B66" s="51" t="s">
        <v>93</v>
      </c>
      <c r="C66" s="16"/>
      <c r="D66" s="16"/>
      <c r="E66" s="16"/>
      <c r="F66" s="50"/>
    </row>
    <row r="67" spans="1:6">
      <c r="A67" s="52" t="s">
        <v>58</v>
      </c>
      <c r="B67" s="102" t="s">
        <v>189</v>
      </c>
      <c r="C67" s="54"/>
      <c r="D67" s="54"/>
      <c r="E67" s="54"/>
      <c r="F67" s="55"/>
    </row>
    <row r="68" spans="1:6">
      <c r="A68" s="21" t="s">
        <v>60</v>
      </c>
      <c r="B68" s="51" t="s">
        <v>190</v>
      </c>
      <c r="C68" s="16"/>
      <c r="D68" s="16"/>
      <c r="E68" s="16"/>
      <c r="F68" s="50"/>
    </row>
    <row r="69" spans="1:6">
      <c r="A69" s="15"/>
      <c r="B69" s="51" t="s">
        <v>191</v>
      </c>
      <c r="C69" s="16"/>
      <c r="D69" s="16"/>
      <c r="E69" s="16"/>
      <c r="F69" s="50"/>
    </row>
    <row r="70" spans="1:6">
      <c r="A70" s="15"/>
      <c r="B70" s="51" t="s">
        <v>192</v>
      </c>
      <c r="C70" s="16"/>
      <c r="D70" s="16"/>
      <c r="E70" s="16"/>
      <c r="F70" s="50"/>
    </row>
    <row r="71" spans="1:6" ht="18" thickBot="1">
      <c r="A71" s="135"/>
      <c r="B71" s="57" t="s">
        <v>193</v>
      </c>
      <c r="C71" s="3"/>
      <c r="D71" s="3"/>
      <c r="E71" s="3"/>
      <c r="F71" s="58"/>
    </row>
    <row r="72" spans="1:6">
      <c r="A72" s="59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175</v>
      </c>
    </row>
    <row r="3" spans="1:6" ht="18" thickBot="1">
      <c r="A3" s="88"/>
      <c r="B3" s="60" t="s">
        <v>176</v>
      </c>
      <c r="C3" s="88"/>
      <c r="D3" s="88"/>
      <c r="E3" s="88"/>
      <c r="F3" s="88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3</v>
      </c>
      <c r="D5" s="13" t="s">
        <v>177</v>
      </c>
      <c r="E5" s="13" t="s">
        <v>178</v>
      </c>
      <c r="F5" s="61" t="s">
        <v>163</v>
      </c>
    </row>
    <row r="6" spans="1:6">
      <c r="A6" s="15"/>
      <c r="B6" s="16"/>
      <c r="C6" s="186"/>
      <c r="D6" s="145"/>
      <c r="E6" s="19"/>
      <c r="F6" s="20" t="s">
        <v>92</v>
      </c>
    </row>
    <row r="7" spans="1:6">
      <c r="A7" s="21" t="s">
        <v>53</v>
      </c>
      <c r="B7" s="16"/>
      <c r="C7" s="43">
        <v>1</v>
      </c>
      <c r="D7" s="24">
        <v>1</v>
      </c>
      <c r="E7" s="64">
        <f>RANK(F7,F$7:F$63)</f>
        <v>1</v>
      </c>
      <c r="F7" s="172">
        <v>26.8</v>
      </c>
    </row>
    <row r="8" spans="1:6">
      <c r="A8" s="21" t="s">
        <v>44</v>
      </c>
      <c r="B8" s="16"/>
      <c r="C8" s="43">
        <v>2</v>
      </c>
      <c r="D8" s="24">
        <v>2</v>
      </c>
      <c r="E8" s="64">
        <f>RANK(F8,F$7:F$63)</f>
        <v>2</v>
      </c>
      <c r="F8" s="172">
        <v>26</v>
      </c>
    </row>
    <row r="9" spans="1:6">
      <c r="A9" s="21" t="s">
        <v>52</v>
      </c>
      <c r="B9" s="16"/>
      <c r="C9" s="43">
        <v>3</v>
      </c>
      <c r="D9" s="24">
        <v>3</v>
      </c>
      <c r="E9" s="64">
        <f>RANK(F9,F$7:F$63)</f>
        <v>3</v>
      </c>
      <c r="F9" s="172">
        <v>25.3</v>
      </c>
    </row>
    <row r="10" spans="1:6">
      <c r="A10" s="21" t="s">
        <v>40</v>
      </c>
      <c r="B10" s="16"/>
      <c r="C10" s="43">
        <v>4</v>
      </c>
      <c r="D10" s="24">
        <v>4</v>
      </c>
      <c r="E10" s="64">
        <f>RANK(F10,F$7:F$63)</f>
        <v>4</v>
      </c>
      <c r="F10" s="172">
        <v>24.9</v>
      </c>
    </row>
    <row r="11" spans="1:6">
      <c r="A11" s="21" t="s">
        <v>32</v>
      </c>
      <c r="B11" s="16"/>
      <c r="C11" s="43">
        <v>6</v>
      </c>
      <c r="D11" s="24">
        <v>5</v>
      </c>
      <c r="E11" s="64">
        <f>RANK(F11,F$7:F$63)</f>
        <v>5</v>
      </c>
      <c r="F11" s="172">
        <v>24.3</v>
      </c>
    </row>
    <row r="12" spans="1:6">
      <c r="A12" s="21"/>
      <c r="B12" s="16"/>
      <c r="C12" s="43"/>
      <c r="D12" s="24"/>
      <c r="E12" s="64"/>
      <c r="F12" s="172"/>
    </row>
    <row r="13" spans="1:6">
      <c r="A13" s="21" t="s">
        <v>31</v>
      </c>
      <c r="B13" s="16"/>
      <c r="C13" s="43">
        <v>5</v>
      </c>
      <c r="D13" s="24">
        <v>5</v>
      </c>
      <c r="E13" s="64">
        <f>RANK(F13,F$7:F$63)</f>
        <v>5</v>
      </c>
      <c r="F13" s="172">
        <v>24.3</v>
      </c>
    </row>
    <row r="14" spans="1:6">
      <c r="A14" s="21" t="s">
        <v>37</v>
      </c>
      <c r="B14" s="16"/>
      <c r="C14" s="43">
        <v>10</v>
      </c>
      <c r="D14" s="24">
        <v>8</v>
      </c>
      <c r="E14" s="64">
        <f>RANK(F14,F$7:F$63)</f>
        <v>7</v>
      </c>
      <c r="F14" s="172">
        <v>23.9</v>
      </c>
    </row>
    <row r="15" spans="1:6">
      <c r="A15" s="21" t="s">
        <v>51</v>
      </c>
      <c r="B15" s="16"/>
      <c r="C15" s="43">
        <v>7</v>
      </c>
      <c r="D15" s="24">
        <v>7</v>
      </c>
      <c r="E15" s="64">
        <f>RANK(F15,F$7:F$63)</f>
        <v>8</v>
      </c>
      <c r="F15" s="172">
        <v>23.8</v>
      </c>
    </row>
    <row r="16" spans="1:6">
      <c r="A16" s="21" t="s">
        <v>41</v>
      </c>
      <c r="B16" s="16"/>
      <c r="C16" s="43">
        <v>9</v>
      </c>
      <c r="D16" s="24">
        <v>8</v>
      </c>
      <c r="E16" s="64">
        <f>RANK(F16,F$7:F$63)</f>
        <v>8</v>
      </c>
      <c r="F16" s="172">
        <v>23.8</v>
      </c>
    </row>
    <row r="17" spans="1:6">
      <c r="A17" s="21" t="s">
        <v>54</v>
      </c>
      <c r="B17" s="16"/>
      <c r="C17" s="43">
        <v>8</v>
      </c>
      <c r="D17" s="24">
        <v>8</v>
      </c>
      <c r="E17" s="64">
        <f>RANK(F17,F$7:F$63)</f>
        <v>10</v>
      </c>
      <c r="F17" s="172">
        <v>23.6</v>
      </c>
    </row>
    <row r="18" spans="1:6">
      <c r="A18" s="21"/>
      <c r="B18" s="16"/>
      <c r="C18" s="43"/>
      <c r="D18" s="24"/>
      <c r="E18" s="64"/>
      <c r="F18" s="172"/>
    </row>
    <row r="19" spans="1:6">
      <c r="A19" s="21" t="s">
        <v>21</v>
      </c>
      <c r="B19" s="16"/>
      <c r="C19" s="43">
        <v>12</v>
      </c>
      <c r="D19" s="24">
        <v>11</v>
      </c>
      <c r="E19" s="64">
        <f>RANK(F19,F$7:F$63)</f>
        <v>11</v>
      </c>
      <c r="F19" s="172">
        <v>23.4</v>
      </c>
    </row>
    <row r="20" spans="1:6">
      <c r="A20" s="21" t="s">
        <v>34</v>
      </c>
      <c r="B20" s="16"/>
      <c r="C20" s="43">
        <v>11</v>
      </c>
      <c r="D20" s="24">
        <v>11</v>
      </c>
      <c r="E20" s="64">
        <f>RANK(F20,F$7:F$63)</f>
        <v>12</v>
      </c>
      <c r="F20" s="172">
        <v>23.3</v>
      </c>
    </row>
    <row r="21" spans="1:6">
      <c r="A21" s="28" t="s">
        <v>23</v>
      </c>
      <c r="B21" s="42"/>
      <c r="C21" s="138">
        <v>13</v>
      </c>
      <c r="D21" s="31">
        <v>13</v>
      </c>
      <c r="E21" s="64">
        <f>RANK(F21,F$7:F$63)</f>
        <v>13</v>
      </c>
      <c r="F21" s="187">
        <v>23.2</v>
      </c>
    </row>
    <row r="22" spans="1:6">
      <c r="A22" s="36" t="s">
        <v>46</v>
      </c>
      <c r="B22" s="37"/>
      <c r="C22" s="111">
        <v>15</v>
      </c>
      <c r="D22" s="39">
        <v>13</v>
      </c>
      <c r="E22" s="78">
        <f>RANK(F22,F$7:F$63)</f>
        <v>13</v>
      </c>
      <c r="F22" s="175">
        <v>23.2</v>
      </c>
    </row>
    <row r="23" spans="1:6">
      <c r="A23" s="21" t="s">
        <v>30</v>
      </c>
      <c r="B23" s="16"/>
      <c r="C23" s="43">
        <v>13</v>
      </c>
      <c r="D23" s="24">
        <v>13</v>
      </c>
      <c r="E23" s="64">
        <f>RANK(F23,F$7:F$63)</f>
        <v>13</v>
      </c>
      <c r="F23" s="172">
        <v>23.2</v>
      </c>
    </row>
    <row r="24" spans="1:6">
      <c r="A24" s="21"/>
      <c r="B24" s="16"/>
      <c r="C24" s="43"/>
      <c r="D24" s="24"/>
      <c r="E24" s="64"/>
      <c r="F24" s="172"/>
    </row>
    <row r="25" spans="1:6">
      <c r="A25" s="21" t="s">
        <v>33</v>
      </c>
      <c r="B25" s="16"/>
      <c r="C25" s="43">
        <v>18</v>
      </c>
      <c r="D25" s="24">
        <v>16</v>
      </c>
      <c r="E25" s="64">
        <f>RANK(F25,F$7:F$63)</f>
        <v>16</v>
      </c>
      <c r="F25" s="172">
        <v>22.8</v>
      </c>
    </row>
    <row r="26" spans="1:6">
      <c r="A26" s="21" t="s">
        <v>43</v>
      </c>
      <c r="B26" s="16"/>
      <c r="C26" s="43">
        <v>18</v>
      </c>
      <c r="D26" s="24">
        <v>16</v>
      </c>
      <c r="E26" s="64">
        <f>RANK(F26,F$7:F$63)</f>
        <v>16</v>
      </c>
      <c r="F26" s="172">
        <v>22.8</v>
      </c>
    </row>
    <row r="27" spans="1:6">
      <c r="A27" s="21" t="s">
        <v>45</v>
      </c>
      <c r="B27" s="16"/>
      <c r="C27" s="43">
        <v>16</v>
      </c>
      <c r="D27" s="24">
        <v>16</v>
      </c>
      <c r="E27" s="64">
        <f>RANK(F27,F$7:F$63)</f>
        <v>18</v>
      </c>
      <c r="F27" s="172">
        <v>22.7</v>
      </c>
    </row>
    <row r="28" spans="1:6">
      <c r="A28" s="21" t="s">
        <v>47</v>
      </c>
      <c r="B28" s="16"/>
      <c r="C28" s="43">
        <v>16</v>
      </c>
      <c r="D28" s="24">
        <v>16</v>
      </c>
      <c r="E28" s="64">
        <f>RANK(F28,F$7:F$63)</f>
        <v>19</v>
      </c>
      <c r="F28" s="172">
        <v>22.6</v>
      </c>
    </row>
    <row r="29" spans="1:6" s="34" customFormat="1">
      <c r="A29" s="21" t="s">
        <v>50</v>
      </c>
      <c r="B29" s="16"/>
      <c r="C29" s="43">
        <v>20</v>
      </c>
      <c r="D29" s="24">
        <v>20</v>
      </c>
      <c r="E29" s="64">
        <f>RANK(F29,F$7:F$63)</f>
        <v>20</v>
      </c>
      <c r="F29" s="172">
        <v>22.2</v>
      </c>
    </row>
    <row r="30" spans="1:6" s="34" customFormat="1">
      <c r="A30" s="21"/>
      <c r="B30" s="16"/>
      <c r="C30" s="43"/>
      <c r="D30" s="24"/>
      <c r="E30" s="64"/>
      <c r="F30" s="172"/>
    </row>
    <row r="31" spans="1:6" s="77" customFormat="1">
      <c r="A31" s="21" t="s">
        <v>25</v>
      </c>
      <c r="B31" s="16"/>
      <c r="C31" s="43">
        <v>22</v>
      </c>
      <c r="D31" s="24">
        <v>21</v>
      </c>
      <c r="E31" s="64">
        <f>RANK(F31,F$7:F$63)</f>
        <v>21</v>
      </c>
      <c r="F31" s="172">
        <v>22.1</v>
      </c>
    </row>
    <row r="32" spans="1:6">
      <c r="A32" s="21" t="s">
        <v>49</v>
      </c>
      <c r="B32" s="16"/>
      <c r="C32" s="43">
        <v>21</v>
      </c>
      <c r="D32" s="24">
        <v>21</v>
      </c>
      <c r="E32" s="64">
        <f>RANK(F32,F$7:F$63)</f>
        <v>21</v>
      </c>
      <c r="F32" s="172">
        <v>22.1</v>
      </c>
    </row>
    <row r="33" spans="1:6">
      <c r="A33" s="21" t="s">
        <v>28</v>
      </c>
      <c r="B33" s="16"/>
      <c r="C33" s="43">
        <v>22</v>
      </c>
      <c r="D33" s="24">
        <v>23</v>
      </c>
      <c r="E33" s="64">
        <f>RANK(F33,F$7:F$63)</f>
        <v>23</v>
      </c>
      <c r="F33" s="172">
        <v>22</v>
      </c>
    </row>
    <row r="34" spans="1:6">
      <c r="A34" s="21" t="s">
        <v>35</v>
      </c>
      <c r="B34" s="16"/>
      <c r="C34" s="43">
        <v>24</v>
      </c>
      <c r="D34" s="24">
        <v>24</v>
      </c>
      <c r="E34" s="64">
        <f>RANK(F34,F$7:F$63)</f>
        <v>24</v>
      </c>
      <c r="F34" s="172">
        <v>21.7</v>
      </c>
    </row>
    <row r="35" spans="1:6">
      <c r="A35" s="21" t="s">
        <v>48</v>
      </c>
      <c r="B35" s="16"/>
      <c r="C35" s="43">
        <v>25</v>
      </c>
      <c r="D35" s="24">
        <v>25</v>
      </c>
      <c r="E35" s="64">
        <f>RANK(F35,F$7:F$63)</f>
        <v>25</v>
      </c>
      <c r="F35" s="172">
        <v>21.3</v>
      </c>
    </row>
    <row r="36" spans="1:6">
      <c r="A36" s="21"/>
      <c r="B36" s="16"/>
      <c r="C36" s="43"/>
      <c r="D36" s="24"/>
      <c r="E36" s="64"/>
      <c r="F36" s="172"/>
    </row>
    <row r="37" spans="1:6">
      <c r="A37" s="21" t="s">
        <v>14</v>
      </c>
      <c r="B37" s="16"/>
      <c r="C37" s="43">
        <v>28</v>
      </c>
      <c r="D37" s="24">
        <v>27</v>
      </c>
      <c r="E37" s="64">
        <f>RANK(F37,F$7:F$63)</f>
        <v>26</v>
      </c>
      <c r="F37" s="172">
        <v>20.8</v>
      </c>
    </row>
    <row r="38" spans="1:6">
      <c r="A38" s="21" t="s">
        <v>29</v>
      </c>
      <c r="B38" s="16"/>
      <c r="C38" s="43">
        <v>26</v>
      </c>
      <c r="D38" s="24">
        <v>26</v>
      </c>
      <c r="E38" s="64">
        <f>RANK(F38,F$7:F$63)</f>
        <v>26</v>
      </c>
      <c r="F38" s="172">
        <v>20.8</v>
      </c>
    </row>
    <row r="39" spans="1:6">
      <c r="A39" s="21" t="s">
        <v>19</v>
      </c>
      <c r="B39" s="16"/>
      <c r="C39" s="43">
        <v>28</v>
      </c>
      <c r="D39" s="24">
        <v>28</v>
      </c>
      <c r="E39" s="64">
        <f>RANK(F39,F$7:F$63)</f>
        <v>28</v>
      </c>
      <c r="F39" s="172">
        <v>20.399999999999999</v>
      </c>
    </row>
    <row r="40" spans="1:6">
      <c r="A40" s="21" t="s">
        <v>42</v>
      </c>
      <c r="B40" s="16"/>
      <c r="C40" s="43">
        <v>27</v>
      </c>
      <c r="D40" s="24">
        <v>29</v>
      </c>
      <c r="E40" s="64">
        <f>RANK(F40,F$7:F$63)</f>
        <v>29</v>
      </c>
      <c r="F40" s="172">
        <v>20.3</v>
      </c>
    </row>
    <row r="41" spans="1:6">
      <c r="A41" s="21" t="s">
        <v>24</v>
      </c>
      <c r="B41" s="16"/>
      <c r="C41" s="43">
        <v>30</v>
      </c>
      <c r="D41" s="24">
        <v>30</v>
      </c>
      <c r="E41" s="64">
        <f>RANK(F41,F$7:F$63)</f>
        <v>29</v>
      </c>
      <c r="F41" s="172">
        <v>20.3</v>
      </c>
    </row>
    <row r="42" spans="1:6">
      <c r="A42" s="21"/>
      <c r="B42" s="16"/>
      <c r="C42" s="43"/>
      <c r="D42" s="24"/>
      <c r="E42" s="64"/>
      <c r="F42" s="172"/>
    </row>
    <row r="43" spans="1:6">
      <c r="A43" s="21" t="s">
        <v>26</v>
      </c>
      <c r="B43" s="16"/>
      <c r="C43" s="43">
        <v>31</v>
      </c>
      <c r="D43" s="24">
        <v>31</v>
      </c>
      <c r="E43" s="64">
        <f>RANK(F43,F$7:F$63)</f>
        <v>31</v>
      </c>
      <c r="F43" s="172">
        <v>19.899999999999999</v>
      </c>
    </row>
    <row r="44" spans="1:6">
      <c r="A44" s="21" t="s">
        <v>17</v>
      </c>
      <c r="B44" s="16"/>
      <c r="C44" s="43">
        <v>32</v>
      </c>
      <c r="D44" s="24">
        <v>32</v>
      </c>
      <c r="E44" s="64">
        <f>RANK(F44,F$7:F$63)</f>
        <v>31</v>
      </c>
      <c r="F44" s="172">
        <v>19.899999999999999</v>
      </c>
    </row>
    <row r="45" spans="1:6">
      <c r="A45" s="21" t="s">
        <v>20</v>
      </c>
      <c r="B45" s="16"/>
      <c r="C45" s="43">
        <v>33</v>
      </c>
      <c r="D45" s="24">
        <v>33</v>
      </c>
      <c r="E45" s="64">
        <f>RANK(F45,F$7:F$63)</f>
        <v>33</v>
      </c>
      <c r="F45" s="172">
        <v>19.7</v>
      </c>
    </row>
    <row r="46" spans="1:6">
      <c r="A46" s="67" t="s">
        <v>70</v>
      </c>
      <c r="B46" s="68"/>
      <c r="C46" s="108"/>
      <c r="D46" s="109"/>
      <c r="E46" s="70"/>
      <c r="F46" s="174">
        <v>19.5</v>
      </c>
    </row>
    <row r="47" spans="1:6">
      <c r="A47" s="21" t="s">
        <v>22</v>
      </c>
      <c r="B47" s="16"/>
      <c r="C47" s="43">
        <v>34</v>
      </c>
      <c r="D47" s="24">
        <v>34</v>
      </c>
      <c r="E47" s="64">
        <f>RANK(F47,F$7:F$63)-1</f>
        <v>34</v>
      </c>
      <c r="F47" s="172">
        <v>19.3</v>
      </c>
    </row>
    <row r="48" spans="1:6">
      <c r="A48" s="21" t="s">
        <v>16</v>
      </c>
      <c r="B48" s="16"/>
      <c r="C48" s="43">
        <v>34</v>
      </c>
      <c r="D48" s="24">
        <v>35</v>
      </c>
      <c r="E48" s="64">
        <f>RANK(F48,F$7:F$63)-1</f>
        <v>35</v>
      </c>
      <c r="F48" s="172">
        <v>19.2</v>
      </c>
    </row>
    <row r="49" spans="1:6">
      <c r="A49" s="21"/>
      <c r="B49" s="16"/>
      <c r="C49" s="43"/>
      <c r="D49" s="24"/>
      <c r="E49" s="64"/>
      <c r="F49" s="172"/>
    </row>
    <row r="50" spans="1:6">
      <c r="A50" s="21" t="s">
        <v>15</v>
      </c>
      <c r="B50" s="16"/>
      <c r="C50" s="43">
        <v>37</v>
      </c>
      <c r="D50" s="24">
        <v>36</v>
      </c>
      <c r="E50" s="64">
        <f>RANK(F50,F$7:F$63)-1</f>
        <v>36</v>
      </c>
      <c r="F50" s="172">
        <v>19.100000000000001</v>
      </c>
    </row>
    <row r="51" spans="1:6">
      <c r="A51" s="21" t="s">
        <v>36</v>
      </c>
      <c r="B51" s="16"/>
      <c r="C51" s="43">
        <v>38</v>
      </c>
      <c r="D51" s="24">
        <v>37</v>
      </c>
      <c r="E51" s="64">
        <f>RANK(F51,F$7:F$63)-1</f>
        <v>36</v>
      </c>
      <c r="F51" s="172">
        <v>19.100000000000001</v>
      </c>
    </row>
    <row r="52" spans="1:6">
      <c r="A52" s="21" t="s">
        <v>27</v>
      </c>
      <c r="B52" s="16"/>
      <c r="C52" s="43">
        <v>36</v>
      </c>
      <c r="D52" s="24">
        <v>37</v>
      </c>
      <c r="E52" s="64">
        <f>RANK(F52,F$7:F$63)-1</f>
        <v>38</v>
      </c>
      <c r="F52" s="172">
        <v>18.8</v>
      </c>
    </row>
    <row r="53" spans="1:6">
      <c r="A53" s="21" t="s">
        <v>18</v>
      </c>
      <c r="B53" s="16"/>
      <c r="C53" s="43">
        <v>39</v>
      </c>
      <c r="D53" s="24">
        <v>39</v>
      </c>
      <c r="E53" s="64">
        <f>RANK(F53,F$7:F$63)-1</f>
        <v>39</v>
      </c>
      <c r="F53" s="172">
        <v>18.5</v>
      </c>
    </row>
    <row r="54" spans="1:6">
      <c r="A54" s="21" t="s">
        <v>8</v>
      </c>
      <c r="B54" s="16"/>
      <c r="C54" s="43">
        <v>40</v>
      </c>
      <c r="D54" s="24">
        <v>40</v>
      </c>
      <c r="E54" s="64">
        <f>RANK(F54,F$7:F$63)-1</f>
        <v>40</v>
      </c>
      <c r="F54" s="172">
        <v>18</v>
      </c>
    </row>
    <row r="55" spans="1:6">
      <c r="A55" s="21"/>
      <c r="B55" s="16"/>
      <c r="C55" s="43"/>
      <c r="D55" s="24"/>
      <c r="E55" s="64"/>
      <c r="F55" s="172"/>
    </row>
    <row r="56" spans="1:6">
      <c r="A56" s="21" t="s">
        <v>38</v>
      </c>
      <c r="B56" s="16"/>
      <c r="C56" s="43">
        <v>41</v>
      </c>
      <c r="D56" s="24">
        <v>41</v>
      </c>
      <c r="E56" s="64">
        <f>RANK(F56,F$7:F$63)-1</f>
        <v>41</v>
      </c>
      <c r="F56" s="172">
        <v>17.5</v>
      </c>
    </row>
    <row r="57" spans="1:6">
      <c r="A57" s="21" t="s">
        <v>9</v>
      </c>
      <c r="B57" s="16"/>
      <c r="C57" s="43">
        <v>42</v>
      </c>
      <c r="D57" s="24">
        <v>42</v>
      </c>
      <c r="E57" s="64">
        <f>RANK(F57,F$7:F$63)-1</f>
        <v>41</v>
      </c>
      <c r="F57" s="172">
        <v>17.5</v>
      </c>
    </row>
    <row r="58" spans="1:6">
      <c r="A58" s="21" t="s">
        <v>13</v>
      </c>
      <c r="B58" s="16"/>
      <c r="C58" s="43">
        <v>44</v>
      </c>
      <c r="D58" s="24">
        <v>43</v>
      </c>
      <c r="E58" s="64">
        <f>RANK(F58,F$7:F$63)-1</f>
        <v>43</v>
      </c>
      <c r="F58" s="172">
        <v>16.8</v>
      </c>
    </row>
    <row r="59" spans="1:6">
      <c r="A59" s="21" t="s">
        <v>11</v>
      </c>
      <c r="B59" s="16"/>
      <c r="C59" s="43">
        <v>43</v>
      </c>
      <c r="D59" s="24">
        <v>43</v>
      </c>
      <c r="E59" s="64">
        <f>RANK(F59,F$7:F$63)-1</f>
        <v>44</v>
      </c>
      <c r="F59" s="172">
        <v>16.600000000000001</v>
      </c>
    </row>
    <row r="60" spans="1:6">
      <c r="A60" s="21" t="s">
        <v>10</v>
      </c>
      <c r="B60" s="16"/>
      <c r="C60" s="43">
        <v>45</v>
      </c>
      <c r="D60" s="24">
        <v>45</v>
      </c>
      <c r="E60" s="64">
        <f>RANK(F60,F$7:F$63)-1</f>
        <v>45</v>
      </c>
      <c r="F60" s="172">
        <v>16.2</v>
      </c>
    </row>
    <row r="61" spans="1:6">
      <c r="A61" s="21"/>
      <c r="B61" s="16"/>
      <c r="C61" s="43"/>
      <c r="D61" s="24"/>
      <c r="E61" s="64"/>
      <c r="F61" s="172"/>
    </row>
    <row r="62" spans="1:6" s="34" customFormat="1">
      <c r="A62" s="28" t="s">
        <v>39</v>
      </c>
      <c r="B62" s="42"/>
      <c r="C62" s="138">
        <v>46</v>
      </c>
      <c r="D62" s="31">
        <v>45</v>
      </c>
      <c r="E62" s="64">
        <f>RANK(F62,F$7:F$63)-1</f>
        <v>46</v>
      </c>
      <c r="F62" s="187">
        <v>16.100000000000001</v>
      </c>
    </row>
    <row r="63" spans="1:6">
      <c r="A63" s="21" t="s">
        <v>12</v>
      </c>
      <c r="B63" s="16"/>
      <c r="C63" s="43">
        <v>47</v>
      </c>
      <c r="D63" s="24">
        <v>47</v>
      </c>
      <c r="E63" s="64">
        <f>RANK(F63,F$7:F$63)-1</f>
        <v>47</v>
      </c>
      <c r="F63" s="172">
        <v>15.5</v>
      </c>
    </row>
    <row r="64" spans="1:6">
      <c r="A64" s="188"/>
      <c r="B64" s="114"/>
      <c r="C64" s="154"/>
      <c r="D64" s="115"/>
      <c r="E64" s="189"/>
      <c r="F64" s="84"/>
    </row>
    <row r="65" spans="1:6">
      <c r="A65" s="21" t="s">
        <v>56</v>
      </c>
      <c r="B65" s="51" t="s">
        <v>57</v>
      </c>
      <c r="C65" s="22"/>
      <c r="D65" s="16"/>
      <c r="E65" s="22"/>
      <c r="F65" s="85"/>
    </row>
    <row r="66" spans="1:6">
      <c r="A66" s="52" t="s">
        <v>58</v>
      </c>
      <c r="B66" s="53" t="s">
        <v>164</v>
      </c>
      <c r="C66" s="54"/>
      <c r="D66" s="54"/>
      <c r="E66" s="86"/>
      <c r="F66" s="87"/>
    </row>
    <row r="67" spans="1:6">
      <c r="A67" s="21" t="s">
        <v>179</v>
      </c>
      <c r="B67" s="22"/>
      <c r="C67" s="16"/>
      <c r="D67" s="16"/>
      <c r="E67" s="22"/>
      <c r="F67" s="85"/>
    </row>
    <row r="68" spans="1:6">
      <c r="A68" s="15"/>
      <c r="B68" s="16"/>
      <c r="C68" s="51" t="s">
        <v>180</v>
      </c>
      <c r="D68" s="16"/>
      <c r="E68" s="22"/>
      <c r="F68" s="85"/>
    </row>
    <row r="69" spans="1:6">
      <c r="A69" s="15"/>
      <c r="B69" s="100" t="s">
        <v>167</v>
      </c>
      <c r="C69" s="16"/>
      <c r="D69" s="16"/>
      <c r="E69" s="22"/>
      <c r="F69" s="85"/>
    </row>
    <row r="70" spans="1:6">
      <c r="A70" s="21" t="s">
        <v>181</v>
      </c>
      <c r="B70" s="22"/>
      <c r="C70" s="16"/>
      <c r="D70" s="16"/>
      <c r="E70" s="22"/>
      <c r="F70" s="85"/>
    </row>
    <row r="71" spans="1:6" ht="18" thickBot="1">
      <c r="A71" s="56" t="s">
        <v>182</v>
      </c>
      <c r="B71" s="88"/>
      <c r="C71" s="3"/>
      <c r="D71" s="3"/>
      <c r="E71" s="88"/>
      <c r="F71" s="89"/>
    </row>
    <row r="72" spans="1:6">
      <c r="A72" s="59"/>
      <c r="B72" s="27"/>
      <c r="C72" s="27"/>
      <c r="D72" s="27"/>
      <c r="E72" s="27"/>
      <c r="F72" s="27"/>
    </row>
    <row r="73" spans="1:6">
      <c r="B73" s="27"/>
      <c r="C73" s="27"/>
      <c r="D73" s="27"/>
      <c r="E73" s="27"/>
      <c r="F73" s="27"/>
    </row>
    <row r="74" spans="1:6">
      <c r="B74" s="27"/>
      <c r="C74" s="27"/>
      <c r="D74" s="27"/>
      <c r="E74" s="27"/>
      <c r="F74" s="27"/>
    </row>
    <row r="75" spans="1:6">
      <c r="B75" s="27"/>
      <c r="C75" s="27"/>
      <c r="D75" s="27"/>
      <c r="E75" s="27"/>
      <c r="F75" s="27"/>
    </row>
    <row r="76" spans="1:6">
      <c r="A76" s="59"/>
      <c r="B76" s="27"/>
      <c r="C76" s="27"/>
      <c r="D76" s="27"/>
      <c r="E76" s="27"/>
      <c r="F76" s="27"/>
    </row>
    <row r="77" spans="1:6">
      <c r="B77" s="27"/>
      <c r="C77" s="27"/>
      <c r="D77" s="27"/>
      <c r="E77" s="27"/>
      <c r="F77" s="27"/>
    </row>
    <row r="78" spans="1:6">
      <c r="A78" s="59"/>
      <c r="B78" s="27"/>
      <c r="C78" s="27"/>
      <c r="D78" s="27"/>
      <c r="E78" s="27"/>
      <c r="F78" s="27"/>
    </row>
    <row r="79" spans="1:6">
      <c r="B79" s="27"/>
      <c r="C79" s="27"/>
      <c r="D79" s="27"/>
      <c r="E79" s="27"/>
      <c r="F79" s="27"/>
    </row>
    <row r="80" spans="1:6">
      <c r="A80" s="59"/>
      <c r="B80" s="27"/>
      <c r="C80" s="27"/>
      <c r="D80" s="27"/>
      <c r="E80" s="27"/>
      <c r="F80" s="27"/>
    </row>
    <row r="81" spans="1:4">
      <c r="A81" s="59"/>
      <c r="C81" s="27"/>
      <c r="D81" s="27"/>
    </row>
    <row r="82" spans="1:4">
      <c r="A82" s="59"/>
      <c r="C82" s="27"/>
      <c r="D82" s="27"/>
    </row>
    <row r="83" spans="1:4">
      <c r="C83" s="27"/>
      <c r="D83" s="27"/>
    </row>
    <row r="84" spans="1:4">
      <c r="A84" s="59"/>
      <c r="C84" s="27"/>
      <c r="D84" s="27"/>
    </row>
    <row r="85" spans="1:4">
      <c r="C85" s="27"/>
    </row>
    <row r="86" spans="1:4">
      <c r="A86" s="59"/>
      <c r="C86" s="27"/>
    </row>
    <row r="87" spans="1:4">
      <c r="A87" s="59"/>
      <c r="C87" s="27"/>
    </row>
    <row r="88" spans="1:4">
      <c r="A88" s="59"/>
      <c r="C88" s="27"/>
    </row>
    <row r="90" spans="1:4">
      <c r="A90" s="59"/>
    </row>
    <row r="92" spans="1:4">
      <c r="A92" s="59"/>
    </row>
    <row r="94" spans="1:4">
      <c r="A94" s="59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1" spans="1:6">
      <c r="F1" s="16"/>
    </row>
    <row r="2" spans="1:6">
      <c r="A2" s="1" t="s">
        <v>170</v>
      </c>
      <c r="B2" s="27"/>
      <c r="C2" s="27"/>
      <c r="D2" s="27"/>
      <c r="E2" s="27"/>
      <c r="F2" s="22"/>
    </row>
    <row r="3" spans="1:6" ht="18" thickBot="1">
      <c r="A3" s="185"/>
      <c r="B3" s="60" t="s">
        <v>171</v>
      </c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3</v>
      </c>
      <c r="D5" s="13" t="s">
        <v>4</v>
      </c>
      <c r="E5" s="13" t="s">
        <v>5</v>
      </c>
      <c r="F5" s="61" t="s">
        <v>163</v>
      </c>
    </row>
    <row r="6" spans="1:6">
      <c r="A6" s="15"/>
      <c r="B6" s="16"/>
      <c r="C6" s="62"/>
      <c r="D6" s="18"/>
      <c r="E6" s="19"/>
      <c r="F6" s="20" t="s">
        <v>92</v>
      </c>
    </row>
    <row r="7" spans="1:6">
      <c r="A7" s="21" t="s">
        <v>12</v>
      </c>
      <c r="B7" s="16"/>
      <c r="C7" s="147">
        <v>1</v>
      </c>
      <c r="D7" s="24">
        <v>1</v>
      </c>
      <c r="E7" s="64">
        <f>RANK(F7,F$7:F$63)</f>
        <v>1</v>
      </c>
      <c r="F7" s="172">
        <v>70.3</v>
      </c>
    </row>
    <row r="8" spans="1:6">
      <c r="A8" s="21" t="s">
        <v>8</v>
      </c>
      <c r="B8" s="16"/>
      <c r="C8" s="43">
        <v>2</v>
      </c>
      <c r="D8" s="24">
        <v>3</v>
      </c>
      <c r="E8" s="64">
        <f>RANK(F8,F$7:F$63)</f>
        <v>2</v>
      </c>
      <c r="F8" s="172">
        <v>70</v>
      </c>
    </row>
    <row r="9" spans="1:6">
      <c r="A9" s="21" t="s">
        <v>10</v>
      </c>
      <c r="B9" s="16"/>
      <c r="C9" s="43">
        <v>2</v>
      </c>
      <c r="D9" s="24">
        <v>2</v>
      </c>
      <c r="E9" s="64">
        <f>RANK(F9,F$7:F$63)</f>
        <v>2</v>
      </c>
      <c r="F9" s="172">
        <v>70</v>
      </c>
    </row>
    <row r="10" spans="1:6">
      <c r="A10" s="21" t="s">
        <v>13</v>
      </c>
      <c r="B10" s="16"/>
      <c r="C10" s="147">
        <v>4</v>
      </c>
      <c r="D10" s="24">
        <v>4</v>
      </c>
      <c r="E10" s="64">
        <f>RANK(F10,F$7:F$63)</f>
        <v>4</v>
      </c>
      <c r="F10" s="172">
        <v>69.599999999999994</v>
      </c>
    </row>
    <row r="11" spans="1:6">
      <c r="A11" s="21" t="s">
        <v>9</v>
      </c>
      <c r="B11" s="16"/>
      <c r="C11" s="43">
        <v>5</v>
      </c>
      <c r="D11" s="24">
        <v>5</v>
      </c>
      <c r="E11" s="64">
        <f>RANK(F11,F$7:F$63)</f>
        <v>5</v>
      </c>
      <c r="F11" s="172">
        <v>68.400000000000006</v>
      </c>
    </row>
    <row r="12" spans="1:6">
      <c r="A12" s="21"/>
      <c r="B12" s="16"/>
      <c r="C12" s="43"/>
      <c r="D12" s="24"/>
      <c r="E12" s="64"/>
      <c r="F12" s="172"/>
    </row>
    <row r="13" spans="1:6">
      <c r="A13" s="21" t="s">
        <v>11</v>
      </c>
      <c r="B13" s="16"/>
      <c r="C13" s="43">
        <v>6</v>
      </c>
      <c r="D13" s="24">
        <v>6</v>
      </c>
      <c r="E13" s="64">
        <f>RANK(F13,F$7:F$63)</f>
        <v>6</v>
      </c>
      <c r="F13" s="172">
        <v>68.2</v>
      </c>
    </row>
    <row r="14" spans="1:6">
      <c r="A14" s="21" t="s">
        <v>18</v>
      </c>
      <c r="B14" s="16"/>
      <c r="C14" s="43">
        <v>7</v>
      </c>
      <c r="D14" s="24">
        <v>7</v>
      </c>
      <c r="E14" s="64">
        <f>RANK(F14,F$7:F$63)</f>
        <v>7</v>
      </c>
      <c r="F14" s="172">
        <v>67.3</v>
      </c>
    </row>
    <row r="15" spans="1:6">
      <c r="A15" s="21" t="s">
        <v>38</v>
      </c>
      <c r="B15" s="16"/>
      <c r="C15" s="43">
        <v>11</v>
      </c>
      <c r="D15" s="24">
        <v>10</v>
      </c>
      <c r="E15" s="64">
        <f>RANK(F15,F$7:F$63)</f>
        <v>8</v>
      </c>
      <c r="F15" s="172">
        <v>67</v>
      </c>
    </row>
    <row r="16" spans="1:6">
      <c r="A16" s="21" t="s">
        <v>36</v>
      </c>
      <c r="B16" s="16"/>
      <c r="C16" s="43">
        <v>9</v>
      </c>
      <c r="D16" s="24">
        <v>8</v>
      </c>
      <c r="E16" s="64">
        <f>RANK(F16,F$7:F$63)</f>
        <v>8</v>
      </c>
      <c r="F16" s="172">
        <v>67</v>
      </c>
    </row>
    <row r="17" spans="1:6">
      <c r="A17" s="21" t="s">
        <v>27</v>
      </c>
      <c r="B17" s="16"/>
      <c r="C17" s="43">
        <v>14</v>
      </c>
      <c r="D17" s="24">
        <v>11</v>
      </c>
      <c r="E17" s="64">
        <f>RANK(F17,F$7:F$63)</f>
        <v>10</v>
      </c>
      <c r="F17" s="172">
        <v>66.900000000000006</v>
      </c>
    </row>
    <row r="18" spans="1:6">
      <c r="A18" s="21"/>
      <c r="B18" s="16"/>
      <c r="C18" s="43"/>
      <c r="D18" s="24"/>
      <c r="E18" s="64"/>
      <c r="F18" s="172"/>
    </row>
    <row r="19" spans="1:6">
      <c r="A19" s="21" t="s">
        <v>20</v>
      </c>
      <c r="B19" s="16"/>
      <c r="C19" s="147">
        <v>7</v>
      </c>
      <c r="D19" s="24">
        <v>9</v>
      </c>
      <c r="E19" s="64">
        <f>RANK(F19,F$7:F$63)</f>
        <v>10</v>
      </c>
      <c r="F19" s="172">
        <v>66.900000000000006</v>
      </c>
    </row>
    <row r="20" spans="1:6">
      <c r="A20" s="21" t="s">
        <v>22</v>
      </c>
      <c r="B20" s="16"/>
      <c r="C20" s="43">
        <v>11</v>
      </c>
      <c r="D20" s="24">
        <v>11</v>
      </c>
      <c r="E20" s="64">
        <f>RANK(F20,F$7:F$63)</f>
        <v>12</v>
      </c>
      <c r="F20" s="172">
        <v>66.8</v>
      </c>
    </row>
    <row r="21" spans="1:6">
      <c r="A21" s="21" t="s">
        <v>15</v>
      </c>
      <c r="B21" s="16"/>
      <c r="C21" s="147">
        <v>10</v>
      </c>
      <c r="D21" s="24">
        <v>11</v>
      </c>
      <c r="E21" s="64">
        <f>RANK(F21,F$7:F$63)</f>
        <v>13</v>
      </c>
      <c r="F21" s="172">
        <v>66.7</v>
      </c>
    </row>
    <row r="22" spans="1:6">
      <c r="A22" s="21" t="s">
        <v>16</v>
      </c>
      <c r="B22" s="16"/>
      <c r="C22" s="43">
        <v>11</v>
      </c>
      <c r="D22" s="24">
        <v>11</v>
      </c>
      <c r="E22" s="64">
        <f>RANK(F22,F$7:F$63)</f>
        <v>13</v>
      </c>
      <c r="F22" s="172">
        <v>66.7</v>
      </c>
    </row>
    <row r="23" spans="1:6" s="170" customFormat="1">
      <c r="A23" s="67" t="s">
        <v>70</v>
      </c>
      <c r="B23" s="68"/>
      <c r="C23" s="108"/>
      <c r="D23" s="109"/>
      <c r="E23" s="141"/>
      <c r="F23" s="174">
        <v>66.599999999999994</v>
      </c>
    </row>
    <row r="24" spans="1:6">
      <c r="A24" s="21" t="s">
        <v>14</v>
      </c>
      <c r="B24" s="16"/>
      <c r="C24" s="43">
        <v>15</v>
      </c>
      <c r="D24" s="24">
        <v>15</v>
      </c>
      <c r="E24" s="25">
        <f>RANK(F24,F$7:F$63)-1</f>
        <v>15</v>
      </c>
      <c r="F24" s="172">
        <v>66.2</v>
      </c>
    </row>
    <row r="25" spans="1:6">
      <c r="A25" s="21"/>
      <c r="B25" s="16"/>
      <c r="C25" s="43"/>
      <c r="D25" s="24"/>
      <c r="E25" s="25"/>
      <c r="F25" s="172"/>
    </row>
    <row r="26" spans="1:6">
      <c r="A26" s="21" t="s">
        <v>17</v>
      </c>
      <c r="B26" s="16"/>
      <c r="C26" s="43">
        <v>16</v>
      </c>
      <c r="D26" s="24">
        <v>16</v>
      </c>
      <c r="E26" s="25">
        <f>RANK(F26,F$7:F$63)-1</f>
        <v>15</v>
      </c>
      <c r="F26" s="172">
        <v>66.2</v>
      </c>
    </row>
    <row r="27" spans="1:6">
      <c r="A27" s="21" t="s">
        <v>26</v>
      </c>
      <c r="B27" s="16"/>
      <c r="C27" s="43">
        <v>17</v>
      </c>
      <c r="D27" s="24">
        <v>17</v>
      </c>
      <c r="E27" s="25">
        <f>RANK(F27,F$7:F$63)-1</f>
        <v>17</v>
      </c>
      <c r="F27" s="172">
        <v>65.8</v>
      </c>
    </row>
    <row r="28" spans="1:6">
      <c r="A28" s="21" t="s">
        <v>19</v>
      </c>
      <c r="B28" s="16"/>
      <c r="C28" s="43">
        <v>18</v>
      </c>
      <c r="D28" s="24">
        <v>18</v>
      </c>
      <c r="E28" s="25">
        <f>RANK(F28,F$7:F$63)-1</f>
        <v>18</v>
      </c>
      <c r="F28" s="172">
        <v>65.5</v>
      </c>
    </row>
    <row r="29" spans="1:6">
      <c r="A29" s="21" t="s">
        <v>42</v>
      </c>
      <c r="B29" s="16"/>
      <c r="C29" s="43">
        <v>19</v>
      </c>
      <c r="D29" s="24">
        <v>19</v>
      </c>
      <c r="E29" s="25">
        <f>RANK(F29,F$7:F$63)-1</f>
        <v>19</v>
      </c>
      <c r="F29" s="172">
        <v>65.400000000000006</v>
      </c>
    </row>
    <row r="30" spans="1:6">
      <c r="A30" s="21" t="s">
        <v>24</v>
      </c>
      <c r="B30" s="16"/>
      <c r="C30" s="43">
        <v>20</v>
      </c>
      <c r="D30" s="24">
        <v>20</v>
      </c>
      <c r="E30" s="25">
        <f>RANK(F30,F$7:F$63)-1</f>
        <v>20</v>
      </c>
      <c r="F30" s="172">
        <v>65.3</v>
      </c>
    </row>
    <row r="31" spans="1:6">
      <c r="A31" s="21"/>
      <c r="B31" s="16"/>
      <c r="C31" s="43"/>
      <c r="D31" s="24"/>
      <c r="E31" s="25"/>
      <c r="F31" s="172"/>
    </row>
    <row r="32" spans="1:6">
      <c r="A32" s="21" t="s">
        <v>39</v>
      </c>
      <c r="B32" s="16"/>
      <c r="C32" s="43">
        <v>21</v>
      </c>
      <c r="D32" s="24">
        <v>20</v>
      </c>
      <c r="E32" s="25">
        <f>RANK(F32,F$7:F$63)-1</f>
        <v>20</v>
      </c>
      <c r="F32" s="172">
        <v>65.3</v>
      </c>
    </row>
    <row r="33" spans="1:6">
      <c r="A33" s="21" t="s">
        <v>29</v>
      </c>
      <c r="B33" s="16"/>
      <c r="C33" s="43">
        <v>22</v>
      </c>
      <c r="D33" s="24">
        <v>22</v>
      </c>
      <c r="E33" s="25">
        <f>RANK(F33,F$7:F$63)-1</f>
        <v>22</v>
      </c>
      <c r="F33" s="172">
        <v>65</v>
      </c>
    </row>
    <row r="34" spans="1:6">
      <c r="A34" s="21" t="s">
        <v>35</v>
      </c>
      <c r="B34" s="16"/>
      <c r="C34" s="43">
        <v>23</v>
      </c>
      <c r="D34" s="24">
        <v>23</v>
      </c>
      <c r="E34" s="25">
        <f>RANK(F34,F$7:F$63)-1</f>
        <v>23</v>
      </c>
      <c r="F34" s="172">
        <v>64.5</v>
      </c>
    </row>
    <row r="35" spans="1:6">
      <c r="A35" s="21" t="s">
        <v>45</v>
      </c>
      <c r="B35" s="16"/>
      <c r="C35" s="43">
        <v>25</v>
      </c>
      <c r="D35" s="24">
        <v>25</v>
      </c>
      <c r="E35" s="25">
        <f>RANK(F35,F$7:F$63)-1</f>
        <v>24</v>
      </c>
      <c r="F35" s="172">
        <v>64</v>
      </c>
    </row>
    <row r="36" spans="1:6">
      <c r="A36" s="21" t="s">
        <v>48</v>
      </c>
      <c r="B36" s="16"/>
      <c r="C36" s="43">
        <v>24</v>
      </c>
      <c r="D36" s="24">
        <v>24</v>
      </c>
      <c r="E36" s="25">
        <f>RANK(F36,F$7:F$63)-1</f>
        <v>24</v>
      </c>
      <c r="F36" s="172">
        <v>64</v>
      </c>
    </row>
    <row r="37" spans="1:6">
      <c r="A37" s="21"/>
      <c r="B37" s="16"/>
      <c r="C37" s="43"/>
      <c r="D37" s="24"/>
      <c r="E37" s="25"/>
      <c r="F37" s="172"/>
    </row>
    <row r="38" spans="1:6">
      <c r="A38" s="21" t="s">
        <v>28</v>
      </c>
      <c r="B38" s="16"/>
      <c r="C38" s="43">
        <v>26</v>
      </c>
      <c r="D38" s="24">
        <v>26</v>
      </c>
      <c r="E38" s="25">
        <f>RANK(F38,F$7:F$63)-1</f>
        <v>26</v>
      </c>
      <c r="F38" s="172">
        <v>63.8</v>
      </c>
    </row>
    <row r="39" spans="1:6">
      <c r="A39" s="21" t="s">
        <v>47</v>
      </c>
      <c r="B39" s="16"/>
      <c r="C39" s="43">
        <v>27</v>
      </c>
      <c r="D39" s="24">
        <v>27</v>
      </c>
      <c r="E39" s="25">
        <f>RANK(F39,F$7:F$63)-1</f>
        <v>27</v>
      </c>
      <c r="F39" s="172">
        <v>63.6</v>
      </c>
    </row>
    <row r="40" spans="1:6">
      <c r="A40" s="21" t="s">
        <v>21</v>
      </c>
      <c r="B40" s="16"/>
      <c r="C40" s="43">
        <v>30</v>
      </c>
      <c r="D40" s="24">
        <v>30</v>
      </c>
      <c r="E40" s="25">
        <f>RANK(F40,F$7:F$63)-1</f>
        <v>28</v>
      </c>
      <c r="F40" s="172">
        <v>63.2</v>
      </c>
    </row>
    <row r="41" spans="1:6">
      <c r="A41" s="36" t="s">
        <v>46</v>
      </c>
      <c r="B41" s="37"/>
      <c r="C41" s="111">
        <v>28</v>
      </c>
      <c r="D41" s="39">
        <v>28</v>
      </c>
      <c r="E41" s="78">
        <f>RANK(F41,F$7:F$63)-1</f>
        <v>28</v>
      </c>
      <c r="F41" s="175">
        <v>63.2</v>
      </c>
    </row>
    <row r="42" spans="1:6">
      <c r="A42" s="21" t="s">
        <v>34</v>
      </c>
      <c r="B42" s="16"/>
      <c r="C42" s="43">
        <v>28</v>
      </c>
      <c r="D42" s="24">
        <v>28</v>
      </c>
      <c r="E42" s="25">
        <f>RANK(F42,F$7:F$63)-1</f>
        <v>28</v>
      </c>
      <c r="F42" s="172">
        <v>63.2</v>
      </c>
    </row>
    <row r="43" spans="1:6">
      <c r="A43" s="21"/>
      <c r="B43" s="16"/>
      <c r="C43" s="43"/>
      <c r="D43" s="24"/>
      <c r="E43" s="25"/>
      <c r="F43" s="172"/>
    </row>
    <row r="44" spans="1:6">
      <c r="A44" s="21" t="s">
        <v>25</v>
      </c>
      <c r="B44" s="16"/>
      <c r="C44" s="43">
        <v>31</v>
      </c>
      <c r="D44" s="24">
        <v>32</v>
      </c>
      <c r="E44" s="25">
        <f>RANK(F44,F$7:F$63)-1</f>
        <v>31</v>
      </c>
      <c r="F44" s="172">
        <v>63.1</v>
      </c>
    </row>
    <row r="45" spans="1:6">
      <c r="A45" s="21" t="s">
        <v>50</v>
      </c>
      <c r="B45" s="16"/>
      <c r="C45" s="43">
        <v>31</v>
      </c>
      <c r="D45" s="24">
        <v>30</v>
      </c>
      <c r="E45" s="25">
        <f>RANK(F45,F$7:F$63)-1</f>
        <v>31</v>
      </c>
      <c r="F45" s="172">
        <v>63.1</v>
      </c>
    </row>
    <row r="46" spans="1:6">
      <c r="A46" s="21" t="s">
        <v>51</v>
      </c>
      <c r="B46" s="16"/>
      <c r="C46" s="43">
        <v>33</v>
      </c>
      <c r="D46" s="24">
        <v>32</v>
      </c>
      <c r="E46" s="25">
        <f>RANK(F46,F$7:F$63)-1</f>
        <v>33</v>
      </c>
      <c r="F46" s="172">
        <v>62.9</v>
      </c>
    </row>
    <row r="47" spans="1:6">
      <c r="A47" s="21" t="s">
        <v>33</v>
      </c>
      <c r="B47" s="16"/>
      <c r="C47" s="43">
        <v>34</v>
      </c>
      <c r="D47" s="24">
        <v>34</v>
      </c>
      <c r="E47" s="25">
        <f>RANK(F47,F$7:F$63)-1</f>
        <v>33</v>
      </c>
      <c r="F47" s="172">
        <v>62.9</v>
      </c>
    </row>
    <row r="48" spans="1:6">
      <c r="A48" s="21" t="s">
        <v>23</v>
      </c>
      <c r="B48" s="16"/>
      <c r="C48" s="43">
        <v>35</v>
      </c>
      <c r="D48" s="24">
        <v>35</v>
      </c>
      <c r="E48" s="25">
        <f>RANK(F48,F$7:F$63)-1</f>
        <v>35</v>
      </c>
      <c r="F48" s="172">
        <v>62.7</v>
      </c>
    </row>
    <row r="49" spans="1:6">
      <c r="A49" s="21"/>
      <c r="B49" s="16"/>
      <c r="C49" s="43"/>
      <c r="D49" s="24"/>
      <c r="E49" s="25"/>
      <c r="F49" s="172"/>
    </row>
    <row r="50" spans="1:6">
      <c r="A50" s="21" t="s">
        <v>49</v>
      </c>
      <c r="B50" s="16"/>
      <c r="C50" s="43">
        <v>38</v>
      </c>
      <c r="D50" s="24">
        <v>35</v>
      </c>
      <c r="E50" s="25">
        <f>RANK(F50,F$7:F$63)-1</f>
        <v>35</v>
      </c>
      <c r="F50" s="172">
        <v>62.7</v>
      </c>
    </row>
    <row r="51" spans="1:6">
      <c r="A51" s="21" t="s">
        <v>32</v>
      </c>
      <c r="B51" s="16"/>
      <c r="C51" s="43">
        <v>35</v>
      </c>
      <c r="D51" s="24">
        <v>35</v>
      </c>
      <c r="E51" s="25">
        <f>RANK(F51,F$7:F$63)-1</f>
        <v>37</v>
      </c>
      <c r="F51" s="172">
        <v>62.6</v>
      </c>
    </row>
    <row r="52" spans="1:6">
      <c r="A52" s="21" t="s">
        <v>43</v>
      </c>
      <c r="B52" s="16"/>
      <c r="C52" s="43">
        <v>38</v>
      </c>
      <c r="D52" s="24">
        <v>35</v>
      </c>
      <c r="E52" s="25">
        <f>RANK(F52,F$7:F$63)-1</f>
        <v>37</v>
      </c>
      <c r="F52" s="172">
        <v>62.6</v>
      </c>
    </row>
    <row r="53" spans="1:6">
      <c r="A53" s="21" t="s">
        <v>41</v>
      </c>
      <c r="B53" s="16"/>
      <c r="C53" s="43">
        <v>35</v>
      </c>
      <c r="D53" s="24">
        <v>35</v>
      </c>
      <c r="E53" s="25">
        <f>RANK(F53,F$7:F$63)-1</f>
        <v>39</v>
      </c>
      <c r="F53" s="172">
        <v>62.5</v>
      </c>
    </row>
    <row r="54" spans="1:6">
      <c r="A54" s="21" t="s">
        <v>54</v>
      </c>
      <c r="B54" s="16"/>
      <c r="C54" s="43">
        <v>42</v>
      </c>
      <c r="D54" s="24">
        <v>42</v>
      </c>
      <c r="E54" s="25">
        <f>RANK(F54,F$7:F$63)-1</f>
        <v>40</v>
      </c>
      <c r="F54" s="172">
        <v>62.4</v>
      </c>
    </row>
    <row r="55" spans="1:6">
      <c r="A55" s="21"/>
      <c r="B55" s="16"/>
      <c r="C55" s="43"/>
      <c r="D55" s="24"/>
      <c r="E55" s="25"/>
      <c r="F55" s="172"/>
    </row>
    <row r="56" spans="1:6">
      <c r="A56" s="21" t="s">
        <v>30</v>
      </c>
      <c r="B56" s="16"/>
      <c r="C56" s="43">
        <v>40</v>
      </c>
      <c r="D56" s="24">
        <v>40</v>
      </c>
      <c r="E56" s="25">
        <f>RANK(F56,F$7:F$63)-1</f>
        <v>40</v>
      </c>
      <c r="F56" s="172">
        <v>62.4</v>
      </c>
    </row>
    <row r="57" spans="1:6">
      <c r="A57" s="21" t="s">
        <v>37</v>
      </c>
      <c r="B57" s="16"/>
      <c r="C57" s="43">
        <v>40</v>
      </c>
      <c r="D57" s="24">
        <v>41</v>
      </c>
      <c r="E57" s="25">
        <f>RANK(F57,F$7:F$63)-1</f>
        <v>42</v>
      </c>
      <c r="F57" s="172">
        <v>62.2</v>
      </c>
    </row>
    <row r="58" spans="1:6">
      <c r="A58" s="21" t="s">
        <v>52</v>
      </c>
      <c r="B58" s="16"/>
      <c r="C58" s="43">
        <v>43</v>
      </c>
      <c r="D58" s="24">
        <v>43</v>
      </c>
      <c r="E58" s="25">
        <f>RANK(F58,F$7:F$63)-1</f>
        <v>43</v>
      </c>
      <c r="F58" s="172">
        <v>61.8</v>
      </c>
    </row>
    <row r="59" spans="1:6">
      <c r="A59" s="21" t="s">
        <v>44</v>
      </c>
      <c r="B59" s="16"/>
      <c r="C59" s="43">
        <v>44</v>
      </c>
      <c r="D59" s="24">
        <v>44</v>
      </c>
      <c r="E59" s="25">
        <f>RANK(F59,F$7:F$63)-1</f>
        <v>44</v>
      </c>
      <c r="F59" s="172">
        <v>61.7</v>
      </c>
    </row>
    <row r="60" spans="1:6">
      <c r="A60" s="21" t="s">
        <v>40</v>
      </c>
      <c r="B60" s="16"/>
      <c r="C60" s="43">
        <v>45</v>
      </c>
      <c r="D60" s="24">
        <v>45</v>
      </c>
      <c r="E60" s="25">
        <f>RANK(F60,F$7:F$63)-1</f>
        <v>45</v>
      </c>
      <c r="F60" s="172">
        <v>61.5</v>
      </c>
    </row>
    <row r="61" spans="1:6">
      <c r="A61" s="21"/>
      <c r="B61" s="16"/>
      <c r="C61" s="43"/>
      <c r="D61" s="24"/>
      <c r="E61" s="25"/>
      <c r="F61" s="172"/>
    </row>
    <row r="62" spans="1:6">
      <c r="A62" s="21" t="s">
        <v>31</v>
      </c>
      <c r="B62" s="16"/>
      <c r="C62" s="43">
        <v>46</v>
      </c>
      <c r="D62" s="24">
        <v>46</v>
      </c>
      <c r="E62" s="25">
        <f>RANK(F62,F$7:F$63)-1</f>
        <v>46</v>
      </c>
      <c r="F62" s="172">
        <v>61.2</v>
      </c>
    </row>
    <row r="63" spans="1:6">
      <c r="A63" s="21" t="s">
        <v>53</v>
      </c>
      <c r="B63" s="16"/>
      <c r="C63" s="43">
        <v>47</v>
      </c>
      <c r="D63" s="24">
        <v>47</v>
      </c>
      <c r="E63" s="25">
        <f>RANK(F63,F$7:F$63)-1</f>
        <v>47</v>
      </c>
      <c r="F63" s="172">
        <v>60.1</v>
      </c>
    </row>
    <row r="64" spans="1:6">
      <c r="A64" s="81"/>
      <c r="B64" s="11"/>
      <c r="C64" s="82"/>
      <c r="D64" s="83"/>
      <c r="E64" s="83"/>
      <c r="F64" s="84"/>
    </row>
    <row r="65" spans="1:6">
      <c r="A65" s="21" t="s">
        <v>56</v>
      </c>
      <c r="B65" s="51" t="s">
        <v>57</v>
      </c>
      <c r="C65" s="16"/>
      <c r="D65" s="16"/>
      <c r="E65" s="16"/>
      <c r="F65" s="50"/>
    </row>
    <row r="66" spans="1:6">
      <c r="A66" s="52" t="s">
        <v>58</v>
      </c>
      <c r="B66" s="53" t="s">
        <v>164</v>
      </c>
      <c r="C66" s="54"/>
      <c r="D66" s="54"/>
      <c r="E66" s="54"/>
      <c r="F66" s="55"/>
    </row>
    <row r="67" spans="1:6">
      <c r="A67" s="21" t="s">
        <v>172</v>
      </c>
      <c r="B67" s="16"/>
      <c r="C67" s="16"/>
      <c r="D67" s="16"/>
      <c r="E67" s="16"/>
      <c r="F67" s="50"/>
    </row>
    <row r="68" spans="1:6">
      <c r="A68" s="15"/>
      <c r="B68" s="16"/>
      <c r="C68" s="51" t="s">
        <v>166</v>
      </c>
      <c r="D68" s="16"/>
      <c r="E68" s="16"/>
      <c r="F68" s="50"/>
    </row>
    <row r="69" spans="1:6">
      <c r="A69" s="15"/>
      <c r="B69" s="100" t="s">
        <v>167</v>
      </c>
      <c r="C69" s="16"/>
      <c r="D69" s="16"/>
      <c r="E69" s="16"/>
      <c r="F69" s="50"/>
    </row>
    <row r="70" spans="1:6">
      <c r="A70" s="21" t="s">
        <v>173</v>
      </c>
      <c r="B70" s="16"/>
      <c r="C70" s="16"/>
      <c r="D70" s="16"/>
      <c r="E70" s="16"/>
      <c r="F70" s="50"/>
    </row>
    <row r="71" spans="1:6" ht="18" thickBot="1">
      <c r="A71" s="56" t="s">
        <v>174</v>
      </c>
      <c r="B71" s="3"/>
      <c r="C71" s="3"/>
      <c r="D71" s="3"/>
      <c r="E71" s="3"/>
      <c r="F71" s="58"/>
    </row>
    <row r="72" spans="1:6">
      <c r="A72" s="59"/>
    </row>
    <row r="76" spans="1:6">
      <c r="A76" s="59"/>
    </row>
    <row r="78" spans="1:6">
      <c r="A78" s="59"/>
    </row>
    <row r="80" spans="1:6">
      <c r="A80" s="59"/>
    </row>
    <row r="81" spans="1:1">
      <c r="A81" s="59"/>
    </row>
    <row r="82" spans="1:1">
      <c r="A82" s="59"/>
    </row>
    <row r="84" spans="1:1">
      <c r="A84" s="59"/>
    </row>
    <row r="86" spans="1:1">
      <c r="A86" s="59"/>
    </row>
    <row r="87" spans="1:1">
      <c r="A87" s="59"/>
    </row>
    <row r="88" spans="1:1">
      <c r="A88" s="59"/>
    </row>
    <row r="90" spans="1:1">
      <c r="A90" s="59"/>
    </row>
    <row r="92" spans="1:1">
      <c r="A92" s="59"/>
    </row>
    <row r="94" spans="1:1">
      <c r="A94" s="59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160</v>
      </c>
    </row>
    <row r="3" spans="1:6" ht="18" thickBot="1">
      <c r="A3" s="3"/>
      <c r="B3" s="60" t="s">
        <v>161</v>
      </c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3</v>
      </c>
      <c r="D5" s="13" t="s">
        <v>4</v>
      </c>
      <c r="E5" s="13" t="s">
        <v>162</v>
      </c>
      <c r="F5" s="61" t="s">
        <v>163</v>
      </c>
    </row>
    <row r="6" spans="1:6">
      <c r="A6" s="15"/>
      <c r="B6" s="16"/>
      <c r="C6" s="62"/>
      <c r="D6" s="18"/>
      <c r="E6" s="19"/>
      <c r="F6" s="20" t="s">
        <v>92</v>
      </c>
    </row>
    <row r="7" spans="1:6">
      <c r="A7" s="21" t="s">
        <v>39</v>
      </c>
      <c r="B7" s="16"/>
      <c r="C7" s="43">
        <v>1</v>
      </c>
      <c r="D7" s="24">
        <v>1</v>
      </c>
      <c r="E7" s="64">
        <f>RANK(F7,F$7:F$63)</f>
        <v>1</v>
      </c>
      <c r="F7" s="172">
        <v>18.600000000000001</v>
      </c>
    </row>
    <row r="8" spans="1:6">
      <c r="A8" s="21" t="s">
        <v>38</v>
      </c>
      <c r="B8" s="16"/>
      <c r="C8" s="43">
        <v>2</v>
      </c>
      <c r="D8" s="24">
        <v>2</v>
      </c>
      <c r="E8" s="64">
        <f>RANK(F8,F$7:F$63)</f>
        <v>2</v>
      </c>
      <c r="F8" s="172">
        <v>15.5</v>
      </c>
    </row>
    <row r="9" spans="1:6">
      <c r="A9" s="21" t="s">
        <v>49</v>
      </c>
      <c r="B9" s="16"/>
      <c r="C9" s="43">
        <v>3</v>
      </c>
      <c r="D9" s="24">
        <v>3</v>
      </c>
      <c r="E9" s="64">
        <f>RANK(F9,F$7:F$63)</f>
        <v>3</v>
      </c>
      <c r="F9" s="172">
        <v>15.2</v>
      </c>
    </row>
    <row r="10" spans="1:6">
      <c r="A10" s="21" t="s">
        <v>11</v>
      </c>
      <c r="B10" s="16"/>
      <c r="C10" s="43">
        <v>6</v>
      </c>
      <c r="D10" s="24">
        <v>4</v>
      </c>
      <c r="E10" s="64">
        <f>RANK(F10,F$7:F$63)</f>
        <v>4</v>
      </c>
      <c r="F10" s="172">
        <v>15.1</v>
      </c>
    </row>
    <row r="11" spans="1:6">
      <c r="A11" s="21" t="s">
        <v>25</v>
      </c>
      <c r="B11" s="16"/>
      <c r="C11" s="43">
        <v>4</v>
      </c>
      <c r="D11" s="24">
        <v>5</v>
      </c>
      <c r="E11" s="64">
        <f>RANK(F11,F$7:F$63)</f>
        <v>5</v>
      </c>
      <c r="F11" s="172">
        <v>14.8</v>
      </c>
    </row>
    <row r="12" spans="1:6">
      <c r="A12" s="21"/>
      <c r="B12" s="16"/>
      <c r="C12" s="43"/>
      <c r="D12" s="24"/>
      <c r="E12" s="64"/>
      <c r="F12" s="172"/>
    </row>
    <row r="13" spans="1:6">
      <c r="A13" s="21" t="s">
        <v>50</v>
      </c>
      <c r="B13" s="16"/>
      <c r="C13" s="43">
        <v>7</v>
      </c>
      <c r="D13" s="24">
        <v>6</v>
      </c>
      <c r="E13" s="64">
        <f>RANK(F13,F$7:F$63)</f>
        <v>6</v>
      </c>
      <c r="F13" s="172">
        <v>14.7</v>
      </c>
    </row>
    <row r="14" spans="1:6">
      <c r="A14" s="21" t="s">
        <v>48</v>
      </c>
      <c r="B14" s="16"/>
      <c r="C14" s="43">
        <v>10</v>
      </c>
      <c r="D14" s="24">
        <v>8</v>
      </c>
      <c r="E14" s="64">
        <f>RANK(F14,F$7:F$63)</f>
        <v>7</v>
      </c>
      <c r="F14" s="172">
        <v>14.6</v>
      </c>
    </row>
    <row r="15" spans="1:6">
      <c r="A15" s="21" t="s">
        <v>43</v>
      </c>
      <c r="B15" s="16"/>
      <c r="C15" s="43">
        <v>4</v>
      </c>
      <c r="D15" s="24">
        <v>6</v>
      </c>
      <c r="E15" s="64">
        <f>RANK(F15,F$7:F$63)</f>
        <v>7</v>
      </c>
      <c r="F15" s="172">
        <v>14.6</v>
      </c>
    </row>
    <row r="16" spans="1:6">
      <c r="A16" s="21" t="s">
        <v>24</v>
      </c>
      <c r="B16" s="16"/>
      <c r="C16" s="43">
        <v>11</v>
      </c>
      <c r="D16" s="24">
        <v>10</v>
      </c>
      <c r="E16" s="64">
        <f>RANK(F16,F$7:F$63)</f>
        <v>9</v>
      </c>
      <c r="F16" s="172">
        <v>14.5</v>
      </c>
    </row>
    <row r="17" spans="1:6">
      <c r="A17" s="21" t="s">
        <v>31</v>
      </c>
      <c r="B17" s="16"/>
      <c r="C17" s="43">
        <v>7</v>
      </c>
      <c r="D17" s="24">
        <v>8</v>
      </c>
      <c r="E17" s="64">
        <f>RANK(F17,F$7:F$63)</f>
        <v>9</v>
      </c>
      <c r="F17" s="172">
        <v>14.5</v>
      </c>
    </row>
    <row r="18" spans="1:6">
      <c r="A18" s="21"/>
      <c r="B18" s="16"/>
      <c r="C18" s="43"/>
      <c r="D18" s="24"/>
      <c r="E18" s="64"/>
      <c r="F18" s="172"/>
    </row>
    <row r="19" spans="1:6">
      <c r="A19" s="21" t="s">
        <v>30</v>
      </c>
      <c r="B19" s="16"/>
      <c r="C19" s="43">
        <v>11</v>
      </c>
      <c r="D19" s="24">
        <v>10</v>
      </c>
      <c r="E19" s="64">
        <f>RANK(F19,F$7:F$63)</f>
        <v>11</v>
      </c>
      <c r="F19" s="172">
        <v>14.4</v>
      </c>
    </row>
    <row r="20" spans="1:6">
      <c r="A20" s="21" t="s">
        <v>28</v>
      </c>
      <c r="B20" s="16"/>
      <c r="C20" s="43">
        <v>18</v>
      </c>
      <c r="D20" s="24">
        <v>14</v>
      </c>
      <c r="E20" s="64">
        <f>RANK(F20,F$7:F$63)</f>
        <v>12</v>
      </c>
      <c r="F20" s="172">
        <v>14.3</v>
      </c>
    </row>
    <row r="21" spans="1:6">
      <c r="A21" s="21" t="s">
        <v>33</v>
      </c>
      <c r="B21" s="16"/>
      <c r="C21" s="43">
        <v>7</v>
      </c>
      <c r="D21" s="24">
        <v>10</v>
      </c>
      <c r="E21" s="64">
        <f>RANK(F21,F$7:F$63)</f>
        <v>12</v>
      </c>
      <c r="F21" s="172">
        <v>14.3</v>
      </c>
    </row>
    <row r="22" spans="1:6">
      <c r="A22" s="21" t="s">
        <v>18</v>
      </c>
      <c r="B22" s="16"/>
      <c r="C22" s="43">
        <v>13</v>
      </c>
      <c r="D22" s="24">
        <v>14</v>
      </c>
      <c r="E22" s="64">
        <f>RANK(F22,F$7:F$63)</f>
        <v>14</v>
      </c>
      <c r="F22" s="172">
        <v>14.2</v>
      </c>
    </row>
    <row r="23" spans="1:6">
      <c r="A23" s="21" t="s">
        <v>27</v>
      </c>
      <c r="B23" s="16"/>
      <c r="C23" s="43">
        <v>13</v>
      </c>
      <c r="D23" s="24">
        <v>14</v>
      </c>
      <c r="E23" s="64">
        <f>RANK(F23,F$7:F$63)</f>
        <v>14</v>
      </c>
      <c r="F23" s="172">
        <v>14.2</v>
      </c>
    </row>
    <row r="24" spans="1:6">
      <c r="A24" s="21"/>
      <c r="B24" s="16"/>
      <c r="C24" s="43"/>
      <c r="D24" s="24"/>
      <c r="E24" s="64"/>
      <c r="F24" s="172"/>
    </row>
    <row r="25" spans="1:6">
      <c r="A25" s="21" t="s">
        <v>26</v>
      </c>
      <c r="B25" s="16"/>
      <c r="C25" s="43">
        <v>13</v>
      </c>
      <c r="D25" s="24">
        <v>13</v>
      </c>
      <c r="E25" s="64">
        <f>RANK(F25,F$7:F$63)</f>
        <v>14</v>
      </c>
      <c r="F25" s="172">
        <v>14.2</v>
      </c>
    </row>
    <row r="26" spans="1:6">
      <c r="A26" s="21" t="s">
        <v>12</v>
      </c>
      <c r="B26" s="16"/>
      <c r="C26" s="43">
        <v>21</v>
      </c>
      <c r="D26" s="24">
        <v>21</v>
      </c>
      <c r="E26" s="64">
        <f>RANK(F26,F$7:F$63)</f>
        <v>14</v>
      </c>
      <c r="F26" s="172">
        <v>14.2</v>
      </c>
    </row>
    <row r="27" spans="1:6">
      <c r="A27" s="21" t="s">
        <v>42</v>
      </c>
      <c r="B27" s="16"/>
      <c r="C27" s="43">
        <v>18</v>
      </c>
      <c r="D27" s="24">
        <v>14</v>
      </c>
      <c r="E27" s="64">
        <f>RANK(F27,F$7:F$63)</f>
        <v>14</v>
      </c>
      <c r="F27" s="172">
        <v>14.2</v>
      </c>
    </row>
    <row r="28" spans="1:6">
      <c r="A28" s="21" t="s">
        <v>23</v>
      </c>
      <c r="B28" s="16"/>
      <c r="C28" s="43">
        <v>13</v>
      </c>
      <c r="D28" s="24">
        <v>14</v>
      </c>
      <c r="E28" s="64">
        <f>RANK(F28,F$7:F$63)</f>
        <v>14</v>
      </c>
      <c r="F28" s="172">
        <v>14.2</v>
      </c>
    </row>
    <row r="29" spans="1:6">
      <c r="A29" s="21" t="s">
        <v>29</v>
      </c>
      <c r="B29" s="16"/>
      <c r="C29" s="43">
        <v>13</v>
      </c>
      <c r="D29" s="24">
        <v>14</v>
      </c>
      <c r="E29" s="64">
        <f>RANK(F29,F$7:F$63)</f>
        <v>14</v>
      </c>
      <c r="F29" s="172">
        <v>14.2</v>
      </c>
    </row>
    <row r="30" spans="1:6">
      <c r="A30" s="21"/>
      <c r="B30" s="16"/>
      <c r="C30" s="43"/>
      <c r="D30" s="24"/>
      <c r="E30" s="64"/>
      <c r="F30" s="172"/>
    </row>
    <row r="31" spans="1:6">
      <c r="A31" s="21" t="s">
        <v>15</v>
      </c>
      <c r="B31" s="16"/>
      <c r="C31" s="43">
        <v>21</v>
      </c>
      <c r="D31" s="24">
        <v>14</v>
      </c>
      <c r="E31" s="64">
        <f>RANK(F31,F$7:F$63)</f>
        <v>14</v>
      </c>
      <c r="F31" s="172">
        <v>14.2</v>
      </c>
    </row>
    <row r="32" spans="1:6">
      <c r="A32" s="21" t="s">
        <v>9</v>
      </c>
      <c r="B32" s="16"/>
      <c r="C32" s="43">
        <v>31</v>
      </c>
      <c r="D32" s="24">
        <v>29</v>
      </c>
      <c r="E32" s="64">
        <f>RANK(F32,F$7:F$63)</f>
        <v>22</v>
      </c>
      <c r="F32" s="172">
        <v>14.1</v>
      </c>
    </row>
    <row r="33" spans="1:6">
      <c r="A33" s="21" t="s">
        <v>19</v>
      </c>
      <c r="B33" s="16"/>
      <c r="C33" s="43">
        <v>25</v>
      </c>
      <c r="D33" s="24">
        <v>23</v>
      </c>
      <c r="E33" s="64">
        <f>RANK(F33,F$7:F$63)</f>
        <v>22</v>
      </c>
      <c r="F33" s="172">
        <v>14.1</v>
      </c>
    </row>
    <row r="34" spans="1:6">
      <c r="A34" s="21" t="s">
        <v>16</v>
      </c>
      <c r="B34" s="16"/>
      <c r="C34" s="43">
        <v>25</v>
      </c>
      <c r="D34" s="24">
        <v>23</v>
      </c>
      <c r="E34" s="64">
        <f>RANK(F34,F$7:F$63)</f>
        <v>22</v>
      </c>
      <c r="F34" s="172">
        <v>14.1</v>
      </c>
    </row>
    <row r="35" spans="1:6">
      <c r="A35" s="21" t="s">
        <v>36</v>
      </c>
      <c r="B35" s="16"/>
      <c r="C35" s="43">
        <v>25</v>
      </c>
      <c r="D35" s="24">
        <v>23</v>
      </c>
      <c r="E35" s="64">
        <f>RANK(F35,F$7:F$63)</f>
        <v>25</v>
      </c>
      <c r="F35" s="172">
        <v>14</v>
      </c>
    </row>
    <row r="36" spans="1:6">
      <c r="A36" s="21"/>
      <c r="B36" s="16"/>
      <c r="C36" s="43"/>
      <c r="D36" s="24"/>
      <c r="E36" s="64"/>
      <c r="F36" s="172"/>
    </row>
    <row r="37" spans="1:6">
      <c r="A37" s="21" t="s">
        <v>54</v>
      </c>
      <c r="B37" s="16"/>
      <c r="C37" s="43">
        <v>18</v>
      </c>
      <c r="D37" s="24">
        <v>21</v>
      </c>
      <c r="E37" s="64">
        <f>RANK(F37,F$7:F$63)</f>
        <v>25</v>
      </c>
      <c r="F37" s="172">
        <v>14</v>
      </c>
    </row>
    <row r="38" spans="1:6">
      <c r="A38" s="21" t="s">
        <v>37</v>
      </c>
      <c r="B38" s="16"/>
      <c r="C38" s="43">
        <v>25</v>
      </c>
      <c r="D38" s="24">
        <v>23</v>
      </c>
      <c r="E38" s="64">
        <f>RANK(F38,F$7:F$63)</f>
        <v>27</v>
      </c>
      <c r="F38" s="172">
        <v>13.9</v>
      </c>
    </row>
    <row r="39" spans="1:6">
      <c r="A39" s="21" t="s">
        <v>22</v>
      </c>
      <c r="B39" s="16"/>
      <c r="C39" s="43">
        <v>25</v>
      </c>
      <c r="D39" s="24">
        <v>29</v>
      </c>
      <c r="E39" s="64">
        <f>RANK(F39,F$7:F$63)</f>
        <v>27</v>
      </c>
      <c r="F39" s="172">
        <v>13.9</v>
      </c>
    </row>
    <row r="40" spans="1:6">
      <c r="A40" s="21" t="s">
        <v>17</v>
      </c>
      <c r="B40" s="16"/>
      <c r="C40" s="43">
        <v>21</v>
      </c>
      <c r="D40" s="24">
        <v>23</v>
      </c>
      <c r="E40" s="64">
        <f>RANK(F40,F$7:F$63)</f>
        <v>27</v>
      </c>
      <c r="F40" s="172">
        <v>13.9</v>
      </c>
    </row>
    <row r="41" spans="1:6">
      <c r="A41" s="67" t="s">
        <v>70</v>
      </c>
      <c r="B41" s="68"/>
      <c r="C41" s="108"/>
      <c r="D41" s="92"/>
      <c r="E41" s="173"/>
      <c r="F41" s="174">
        <v>13.9</v>
      </c>
    </row>
    <row r="42" spans="1:6">
      <c r="A42" s="21" t="s">
        <v>35</v>
      </c>
      <c r="B42" s="16"/>
      <c r="C42" s="43">
        <v>21</v>
      </c>
      <c r="D42" s="24">
        <v>23</v>
      </c>
      <c r="E42" s="64">
        <f>RANK(F42,F$7:F$63)-1</f>
        <v>30</v>
      </c>
      <c r="F42" s="172">
        <v>13.8</v>
      </c>
    </row>
    <row r="43" spans="1:6">
      <c r="A43" s="21"/>
      <c r="B43" s="16"/>
      <c r="C43" s="43"/>
      <c r="D43" s="24"/>
      <c r="E43" s="64"/>
      <c r="F43" s="172"/>
    </row>
    <row r="44" spans="1:6">
      <c r="A44" s="21" t="s">
        <v>10</v>
      </c>
      <c r="B44" s="16"/>
      <c r="C44" s="43">
        <v>37</v>
      </c>
      <c r="D44" s="24">
        <v>31</v>
      </c>
      <c r="E44" s="64">
        <f>RANK(F44,F$7:F$63)-1</f>
        <v>30</v>
      </c>
      <c r="F44" s="172">
        <v>13.8</v>
      </c>
    </row>
    <row r="45" spans="1:6">
      <c r="A45" s="21" t="s">
        <v>47</v>
      </c>
      <c r="B45" s="16"/>
      <c r="C45" s="43">
        <v>35</v>
      </c>
      <c r="D45" s="24">
        <v>31</v>
      </c>
      <c r="E45" s="64">
        <f>RANK(F45,F$7:F$63)-1</f>
        <v>30</v>
      </c>
      <c r="F45" s="172">
        <v>13.8</v>
      </c>
    </row>
    <row r="46" spans="1:6">
      <c r="A46" s="21" t="s">
        <v>41</v>
      </c>
      <c r="B46" s="16"/>
      <c r="C46" s="43">
        <v>31</v>
      </c>
      <c r="D46" s="24">
        <v>31</v>
      </c>
      <c r="E46" s="64">
        <f>RANK(F46,F$7:F$63)-1</f>
        <v>30</v>
      </c>
      <c r="F46" s="172">
        <v>13.8</v>
      </c>
    </row>
    <row r="47" spans="1:6">
      <c r="A47" s="21" t="s">
        <v>40</v>
      </c>
      <c r="B47" s="16"/>
      <c r="C47" s="43">
        <v>30</v>
      </c>
      <c r="D47" s="24">
        <v>31</v>
      </c>
      <c r="E47" s="64">
        <f>RANK(F47,F$7:F$63)-1</f>
        <v>34</v>
      </c>
      <c r="F47" s="172">
        <v>13.6</v>
      </c>
    </row>
    <row r="48" spans="1:6">
      <c r="A48" s="21" t="s">
        <v>13</v>
      </c>
      <c r="B48" s="16"/>
      <c r="C48" s="43">
        <v>37</v>
      </c>
      <c r="D48" s="24">
        <v>37</v>
      </c>
      <c r="E48" s="64">
        <f>RANK(F48,F$7:F$63)-1</f>
        <v>34</v>
      </c>
      <c r="F48" s="172">
        <v>13.6</v>
      </c>
    </row>
    <row r="49" spans="1:6">
      <c r="A49" s="21"/>
      <c r="B49" s="16"/>
      <c r="C49" s="43"/>
      <c r="D49" s="24"/>
      <c r="E49" s="64"/>
      <c r="F49" s="172"/>
    </row>
    <row r="50" spans="1:6">
      <c r="A50" s="36" t="s">
        <v>46</v>
      </c>
      <c r="B50" s="37"/>
      <c r="C50" s="111">
        <v>31</v>
      </c>
      <c r="D50" s="39">
        <v>31</v>
      </c>
      <c r="E50" s="78">
        <f>RANK(F50,F$7:F$63)-1</f>
        <v>34</v>
      </c>
      <c r="F50" s="175">
        <v>13.6</v>
      </c>
    </row>
    <row r="51" spans="1:6">
      <c r="A51" s="21" t="s">
        <v>21</v>
      </c>
      <c r="B51" s="16"/>
      <c r="C51" s="43">
        <v>34</v>
      </c>
      <c r="D51" s="24">
        <v>36</v>
      </c>
      <c r="E51" s="64">
        <f>RANK(F51,F$7:F$63)-1</f>
        <v>37</v>
      </c>
      <c r="F51" s="172">
        <v>13.5</v>
      </c>
    </row>
    <row r="52" spans="1:6">
      <c r="A52" s="21" t="s">
        <v>20</v>
      </c>
      <c r="B52" s="16"/>
      <c r="C52" s="43">
        <v>42</v>
      </c>
      <c r="D52" s="24">
        <v>39</v>
      </c>
      <c r="E52" s="64">
        <f>RANK(F52,F$7:F$63)-1</f>
        <v>38</v>
      </c>
      <c r="F52" s="172">
        <v>13.4</v>
      </c>
    </row>
    <row r="53" spans="1:6">
      <c r="A53" s="21" t="s">
        <v>34</v>
      </c>
      <c r="B53" s="16"/>
      <c r="C53" s="43">
        <v>35</v>
      </c>
      <c r="D53" s="24">
        <v>37</v>
      </c>
      <c r="E53" s="64">
        <f>RANK(F53,F$7:F$63)-1</f>
        <v>38</v>
      </c>
      <c r="F53" s="172">
        <v>13.4</v>
      </c>
    </row>
    <row r="54" spans="1:6">
      <c r="A54" s="21" t="s">
        <v>45</v>
      </c>
      <c r="B54" s="16"/>
      <c r="C54" s="43">
        <v>40</v>
      </c>
      <c r="D54" s="24">
        <v>39</v>
      </c>
      <c r="E54" s="64">
        <f>RANK(F54,F$7:F$63)-1</f>
        <v>40</v>
      </c>
      <c r="F54" s="172">
        <v>13.3</v>
      </c>
    </row>
    <row r="55" spans="1:6">
      <c r="A55" s="21"/>
      <c r="B55" s="16"/>
      <c r="C55" s="43"/>
      <c r="D55" s="24"/>
      <c r="E55" s="64"/>
      <c r="F55" s="172"/>
    </row>
    <row r="56" spans="1:6">
      <c r="A56" s="21" t="s">
        <v>51</v>
      </c>
      <c r="B56" s="16"/>
      <c r="C56" s="43">
        <v>40</v>
      </c>
      <c r="D56" s="24">
        <v>42</v>
      </c>
      <c r="E56" s="64">
        <f>RANK(F56,F$7:F$63)-1</f>
        <v>41</v>
      </c>
      <c r="F56" s="172">
        <v>13.2</v>
      </c>
    </row>
    <row r="57" spans="1:6">
      <c r="A57" s="21" t="s">
        <v>53</v>
      </c>
      <c r="B57" s="16"/>
      <c r="C57" s="43">
        <v>37</v>
      </c>
      <c r="D57" s="24">
        <v>39</v>
      </c>
      <c r="E57" s="64">
        <f>RANK(F57,F$7:F$63)-1</f>
        <v>42</v>
      </c>
      <c r="F57" s="172">
        <v>13.1</v>
      </c>
    </row>
    <row r="58" spans="1:6">
      <c r="A58" s="21" t="s">
        <v>32</v>
      </c>
      <c r="B58" s="16"/>
      <c r="C58" s="43">
        <v>42</v>
      </c>
      <c r="D58" s="24">
        <v>43</v>
      </c>
      <c r="E58" s="64">
        <f>RANK(F58,F$7:F$63)-1</f>
        <v>42</v>
      </c>
      <c r="F58" s="172">
        <v>13.1</v>
      </c>
    </row>
    <row r="59" spans="1:6">
      <c r="A59" s="21" t="s">
        <v>14</v>
      </c>
      <c r="B59" s="16"/>
      <c r="C59" s="43">
        <v>44</v>
      </c>
      <c r="D59" s="24">
        <v>44</v>
      </c>
      <c r="E59" s="64">
        <f>RANK(F59,F$7:F$63)-1</f>
        <v>44</v>
      </c>
      <c r="F59" s="172">
        <v>13</v>
      </c>
    </row>
    <row r="60" spans="1:6">
      <c r="A60" s="21" t="s">
        <v>52</v>
      </c>
      <c r="B60" s="16"/>
      <c r="C60" s="43">
        <v>45</v>
      </c>
      <c r="D60" s="24">
        <v>45</v>
      </c>
      <c r="E60" s="64">
        <f>RANK(F60,F$7:F$63)-1</f>
        <v>45</v>
      </c>
      <c r="F60" s="172">
        <v>12.9</v>
      </c>
    </row>
    <row r="61" spans="1:6">
      <c r="A61" s="21"/>
      <c r="B61" s="16"/>
      <c r="C61" s="43"/>
      <c r="D61" s="24"/>
      <c r="E61" s="64"/>
      <c r="F61" s="172"/>
    </row>
    <row r="62" spans="1:6">
      <c r="A62" s="21" t="s">
        <v>44</v>
      </c>
      <c r="B62" s="16"/>
      <c r="C62" s="43">
        <v>46</v>
      </c>
      <c r="D62" s="24">
        <v>46</v>
      </c>
      <c r="E62" s="64">
        <f>RANK(F62,F$7:F$63)-1</f>
        <v>46</v>
      </c>
      <c r="F62" s="172">
        <v>12.3</v>
      </c>
    </row>
    <row r="63" spans="1:6">
      <c r="A63" s="21" t="s">
        <v>8</v>
      </c>
      <c r="B63" s="16"/>
      <c r="C63" s="43">
        <v>47</v>
      </c>
      <c r="D63" s="24">
        <v>47</v>
      </c>
      <c r="E63" s="64">
        <f>RANK(F63,F$7:F$63)-1</f>
        <v>47</v>
      </c>
      <c r="F63" s="172">
        <v>12</v>
      </c>
    </row>
    <row r="64" spans="1:6">
      <c r="A64" s="81"/>
      <c r="B64" s="11"/>
      <c r="C64" s="82"/>
      <c r="D64" s="83"/>
      <c r="E64" s="83"/>
      <c r="F64" s="176"/>
    </row>
    <row r="65" spans="1:6">
      <c r="A65" s="21" t="s">
        <v>56</v>
      </c>
      <c r="B65" s="51" t="s">
        <v>57</v>
      </c>
      <c r="C65" s="16"/>
      <c r="D65" s="16"/>
      <c r="E65" s="16"/>
      <c r="F65" s="50"/>
    </row>
    <row r="66" spans="1:6">
      <c r="A66" s="52" t="s">
        <v>58</v>
      </c>
      <c r="B66" s="53" t="s">
        <v>164</v>
      </c>
      <c r="C66" s="54"/>
      <c r="D66" s="54"/>
      <c r="E66" s="54"/>
      <c r="F66" s="55"/>
    </row>
    <row r="67" spans="1:6">
      <c r="A67" s="21" t="s">
        <v>165</v>
      </c>
      <c r="B67" s="16"/>
      <c r="C67" s="16"/>
      <c r="D67" s="16"/>
      <c r="E67" s="16"/>
      <c r="F67" s="50"/>
    </row>
    <row r="68" spans="1:6">
      <c r="A68" s="15"/>
      <c r="B68" s="16"/>
      <c r="C68" s="51" t="s">
        <v>166</v>
      </c>
      <c r="D68" s="16"/>
      <c r="E68" s="16"/>
      <c r="F68" s="50"/>
    </row>
    <row r="69" spans="1:6">
      <c r="A69" s="177"/>
      <c r="B69" s="178" t="s">
        <v>167</v>
      </c>
      <c r="C69" s="179"/>
      <c r="D69" s="179"/>
      <c r="E69" s="179"/>
      <c r="F69" s="180"/>
    </row>
    <row r="70" spans="1:6">
      <c r="A70" s="181" t="s">
        <v>168</v>
      </c>
      <c r="B70" s="179"/>
      <c r="C70" s="179"/>
      <c r="D70" s="179"/>
      <c r="E70" s="179"/>
      <c r="F70" s="180"/>
    </row>
    <row r="71" spans="1:6" ht="18" thickBot="1">
      <c r="A71" s="182" t="s">
        <v>169</v>
      </c>
      <c r="B71" s="183"/>
      <c r="C71" s="183"/>
      <c r="D71" s="183"/>
      <c r="E71" s="183"/>
      <c r="F71" s="184"/>
    </row>
    <row r="72" spans="1:6">
      <c r="A72" s="59"/>
    </row>
    <row r="76" spans="1:6">
      <c r="A76" s="59"/>
    </row>
    <row r="78" spans="1:6">
      <c r="A78" s="59"/>
    </row>
    <row r="80" spans="1:6">
      <c r="A80" s="59"/>
    </row>
    <row r="81" spans="1:1">
      <c r="A81" s="59"/>
    </row>
    <row r="82" spans="1:1">
      <c r="A82" s="59"/>
    </row>
    <row r="84" spans="1:1">
      <c r="A84" s="59"/>
    </row>
    <row r="86" spans="1:1">
      <c r="A86" s="59"/>
    </row>
    <row r="87" spans="1:1">
      <c r="A87" s="59"/>
    </row>
    <row r="88" spans="1:1">
      <c r="A88" s="59"/>
    </row>
    <row r="90" spans="1:1">
      <c r="A90" s="59"/>
    </row>
    <row r="92" spans="1:1">
      <c r="A92" s="59"/>
    </row>
    <row r="94" spans="1:1">
      <c r="A94" s="59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154</v>
      </c>
      <c r="B2" s="27"/>
      <c r="C2" s="27"/>
      <c r="D2" s="27"/>
      <c r="E2" s="27"/>
      <c r="F2" s="27"/>
    </row>
    <row r="3" spans="1:6" ht="18" thickBot="1">
      <c r="A3" s="88"/>
      <c r="B3" s="60" t="s">
        <v>155</v>
      </c>
      <c r="C3" s="88"/>
      <c r="D3" s="88"/>
      <c r="E3" s="88"/>
      <c r="F3" s="88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3</v>
      </c>
      <c r="D5" s="13" t="s">
        <v>4</v>
      </c>
      <c r="E5" s="13" t="s">
        <v>5</v>
      </c>
      <c r="F5" s="61" t="s">
        <v>156</v>
      </c>
    </row>
    <row r="6" spans="1:6">
      <c r="A6" s="15"/>
      <c r="B6" s="16"/>
      <c r="C6" s="17"/>
      <c r="D6" s="18"/>
      <c r="E6" s="19"/>
      <c r="F6" s="20" t="s">
        <v>7</v>
      </c>
    </row>
    <row r="7" spans="1:6">
      <c r="A7" s="21" t="s">
        <v>8</v>
      </c>
      <c r="B7" s="16"/>
      <c r="C7" s="23">
        <v>1</v>
      </c>
      <c r="D7" s="24">
        <v>1</v>
      </c>
      <c r="E7" s="64">
        <f t="shared" ref="E7:E22" si="0">RANK(F7,F$7:F$63)</f>
        <v>1</v>
      </c>
      <c r="F7" s="167">
        <v>29.727771686173408</v>
      </c>
    </row>
    <row r="8" spans="1:6">
      <c r="A8" s="21" t="s">
        <v>13</v>
      </c>
      <c r="B8" s="16"/>
      <c r="C8" s="23">
        <v>2</v>
      </c>
      <c r="D8" s="24">
        <v>2</v>
      </c>
      <c r="E8" s="64">
        <f t="shared" si="0"/>
        <v>2</v>
      </c>
      <c r="F8" s="167">
        <v>26.628447585571447</v>
      </c>
    </row>
    <row r="9" spans="1:6">
      <c r="A9" s="21" t="s">
        <v>10</v>
      </c>
      <c r="B9" s="16"/>
      <c r="C9" s="23">
        <v>3</v>
      </c>
      <c r="D9" s="24">
        <v>3</v>
      </c>
      <c r="E9" s="64">
        <f t="shared" si="0"/>
        <v>3</v>
      </c>
      <c r="F9" s="167">
        <v>25.354845226526226</v>
      </c>
    </row>
    <row r="10" spans="1:6">
      <c r="A10" s="21" t="s">
        <v>20</v>
      </c>
      <c r="B10" s="16"/>
      <c r="C10" s="23">
        <v>4</v>
      </c>
      <c r="D10" s="24">
        <v>5</v>
      </c>
      <c r="E10" s="64">
        <f t="shared" si="0"/>
        <v>4</v>
      </c>
      <c r="F10" s="167">
        <v>24.443320637221802</v>
      </c>
    </row>
    <row r="11" spans="1:6">
      <c r="A11" s="21" t="s">
        <v>36</v>
      </c>
      <c r="B11" s="16"/>
      <c r="C11" s="23">
        <v>5</v>
      </c>
      <c r="D11" s="24">
        <v>4</v>
      </c>
      <c r="E11" s="64">
        <f t="shared" si="0"/>
        <v>5</v>
      </c>
      <c r="F11" s="167">
        <v>24.333586830160407</v>
      </c>
    </row>
    <row r="12" spans="1:6">
      <c r="A12" s="21"/>
      <c r="B12" s="16"/>
      <c r="C12" s="23"/>
      <c r="D12" s="24"/>
      <c r="E12" s="64"/>
      <c r="F12" s="167"/>
    </row>
    <row r="13" spans="1:6">
      <c r="A13" s="21" t="s">
        <v>12</v>
      </c>
      <c r="B13" s="16"/>
      <c r="C13" s="23">
        <v>6</v>
      </c>
      <c r="D13" s="24">
        <v>6</v>
      </c>
      <c r="E13" s="64">
        <f t="shared" si="0"/>
        <v>6</v>
      </c>
      <c r="F13" s="167">
        <v>24.145160030956696</v>
      </c>
    </row>
    <row r="14" spans="1:6">
      <c r="A14" s="21" t="s">
        <v>22</v>
      </c>
      <c r="B14" s="16"/>
      <c r="C14" s="23">
        <v>7</v>
      </c>
      <c r="D14" s="24">
        <v>7</v>
      </c>
      <c r="E14" s="64">
        <f t="shared" si="0"/>
        <v>7</v>
      </c>
      <c r="F14" s="167">
        <v>23.637455531861836</v>
      </c>
    </row>
    <row r="15" spans="1:6">
      <c r="A15" s="21" t="s">
        <v>33</v>
      </c>
      <c r="B15" s="16"/>
      <c r="C15" s="23">
        <v>8</v>
      </c>
      <c r="D15" s="24">
        <v>8</v>
      </c>
      <c r="E15" s="64">
        <f t="shared" si="0"/>
        <v>8</v>
      </c>
      <c r="F15" s="167">
        <v>23.374952664613005</v>
      </c>
    </row>
    <row r="16" spans="1:6">
      <c r="A16" s="21" t="s">
        <v>49</v>
      </c>
      <c r="B16" s="16"/>
      <c r="C16" s="23">
        <v>11</v>
      </c>
      <c r="D16" s="24">
        <v>9</v>
      </c>
      <c r="E16" s="64">
        <f t="shared" si="0"/>
        <v>9</v>
      </c>
      <c r="F16" s="167">
        <v>23.222692475044347</v>
      </c>
    </row>
    <row r="17" spans="1:6">
      <c r="A17" s="21" t="s">
        <v>47</v>
      </c>
      <c r="B17" s="16"/>
      <c r="C17" s="23">
        <v>9</v>
      </c>
      <c r="D17" s="24">
        <v>11</v>
      </c>
      <c r="E17" s="64">
        <f t="shared" si="0"/>
        <v>10</v>
      </c>
      <c r="F17" s="167">
        <v>22.871831564965767</v>
      </c>
    </row>
    <row r="18" spans="1:6">
      <c r="A18" s="21"/>
      <c r="B18" s="16"/>
      <c r="C18" s="23"/>
      <c r="D18" s="24"/>
      <c r="E18" s="64"/>
      <c r="F18" s="167"/>
    </row>
    <row r="19" spans="1:6">
      <c r="A19" s="21" t="s">
        <v>43</v>
      </c>
      <c r="B19" s="16"/>
      <c r="C19" s="23">
        <v>10</v>
      </c>
      <c r="D19" s="24">
        <v>10</v>
      </c>
      <c r="E19" s="64">
        <f t="shared" si="0"/>
        <v>11</v>
      </c>
      <c r="F19" s="167">
        <v>22.594378466845178</v>
      </c>
    </row>
    <row r="20" spans="1:6">
      <c r="A20" s="21" t="s">
        <v>16</v>
      </c>
      <c r="B20" s="16"/>
      <c r="C20" s="23">
        <v>12</v>
      </c>
      <c r="D20" s="24">
        <v>12</v>
      </c>
      <c r="E20" s="64">
        <f t="shared" si="0"/>
        <v>12</v>
      </c>
      <c r="F20" s="167">
        <v>21.517492266069112</v>
      </c>
    </row>
    <row r="21" spans="1:6">
      <c r="A21" s="21" t="s">
        <v>32</v>
      </c>
      <c r="B21" s="16"/>
      <c r="C21" s="23">
        <v>14</v>
      </c>
      <c r="D21" s="24">
        <v>13</v>
      </c>
      <c r="E21" s="64">
        <f t="shared" si="0"/>
        <v>13</v>
      </c>
      <c r="F21" s="167">
        <v>21.292417021607275</v>
      </c>
    </row>
    <row r="22" spans="1:6">
      <c r="A22" s="21" t="s">
        <v>9</v>
      </c>
      <c r="B22" s="16"/>
      <c r="C22" s="23">
        <v>13</v>
      </c>
      <c r="D22" s="24">
        <v>14</v>
      </c>
      <c r="E22" s="64">
        <f t="shared" si="0"/>
        <v>14</v>
      </c>
      <c r="F22" s="167">
        <v>20.925954838128877</v>
      </c>
    </row>
    <row r="23" spans="1:6">
      <c r="A23" s="67" t="s">
        <v>70</v>
      </c>
      <c r="B23" s="68"/>
      <c r="C23" s="69"/>
      <c r="D23" s="109"/>
      <c r="E23" s="70"/>
      <c r="F23" s="168">
        <v>20.896331749762627</v>
      </c>
    </row>
    <row r="24" spans="1:6">
      <c r="A24" s="21" t="s">
        <v>31</v>
      </c>
      <c r="B24" s="16"/>
      <c r="C24" s="23">
        <v>16</v>
      </c>
      <c r="D24" s="24">
        <v>15</v>
      </c>
      <c r="E24" s="64">
        <f t="shared" ref="E24:E63" si="1">RANK(F24,F$7:F$63)-1</f>
        <v>15</v>
      </c>
      <c r="F24" s="167">
        <v>20.818338137463488</v>
      </c>
    </row>
    <row r="25" spans="1:6">
      <c r="A25" s="21"/>
      <c r="B25" s="16"/>
      <c r="C25" s="23"/>
      <c r="D25" s="24"/>
      <c r="E25" s="64"/>
      <c r="F25" s="167"/>
    </row>
    <row r="26" spans="1:6">
      <c r="A26" s="21" t="s">
        <v>19</v>
      </c>
      <c r="B26" s="16"/>
      <c r="C26" s="23">
        <v>15</v>
      </c>
      <c r="D26" s="24">
        <v>16</v>
      </c>
      <c r="E26" s="64">
        <f t="shared" si="1"/>
        <v>16</v>
      </c>
      <c r="F26" s="167">
        <v>20.704006339177553</v>
      </c>
    </row>
    <row r="27" spans="1:6">
      <c r="A27" s="21" t="s">
        <v>54</v>
      </c>
      <c r="B27" s="16"/>
      <c r="C27" s="23">
        <v>19</v>
      </c>
      <c r="D27" s="24">
        <v>18</v>
      </c>
      <c r="E27" s="64">
        <f t="shared" si="1"/>
        <v>17</v>
      </c>
      <c r="F27" s="167">
        <v>20.499660650856796</v>
      </c>
    </row>
    <row r="28" spans="1:6">
      <c r="A28" s="21" t="s">
        <v>38</v>
      </c>
      <c r="B28" s="16"/>
      <c r="C28" s="23">
        <v>18</v>
      </c>
      <c r="D28" s="24">
        <v>19</v>
      </c>
      <c r="E28" s="64">
        <f t="shared" si="1"/>
        <v>18</v>
      </c>
      <c r="F28" s="167">
        <v>20.284292537450458</v>
      </c>
    </row>
    <row r="29" spans="1:6">
      <c r="A29" s="21" t="s">
        <v>53</v>
      </c>
      <c r="B29" s="16"/>
      <c r="C29" s="23">
        <v>20</v>
      </c>
      <c r="D29" s="24">
        <v>24</v>
      </c>
      <c r="E29" s="64">
        <f t="shared" si="1"/>
        <v>19</v>
      </c>
      <c r="F29" s="167">
        <v>20.204897383359647</v>
      </c>
    </row>
    <row r="30" spans="1:6">
      <c r="A30" s="21" t="s">
        <v>41</v>
      </c>
      <c r="B30" s="16"/>
      <c r="C30" s="23">
        <v>17</v>
      </c>
      <c r="D30" s="24">
        <v>17</v>
      </c>
      <c r="E30" s="64">
        <f t="shared" si="1"/>
        <v>20</v>
      </c>
      <c r="F30" s="167">
        <v>20.117175699822308</v>
      </c>
    </row>
    <row r="31" spans="1:6">
      <c r="A31" s="21"/>
      <c r="B31" s="16"/>
      <c r="C31" s="23"/>
      <c r="D31" s="24"/>
      <c r="E31" s="64"/>
      <c r="F31" s="167"/>
    </row>
    <row r="32" spans="1:6">
      <c r="A32" s="21" t="s">
        <v>35</v>
      </c>
      <c r="B32" s="16"/>
      <c r="C32" s="23">
        <v>25</v>
      </c>
      <c r="D32" s="24">
        <v>20</v>
      </c>
      <c r="E32" s="64">
        <f t="shared" si="1"/>
        <v>21</v>
      </c>
      <c r="F32" s="167">
        <v>20.019236917204612</v>
      </c>
    </row>
    <row r="33" spans="1:6">
      <c r="A33" s="21" t="s">
        <v>15</v>
      </c>
      <c r="B33" s="16"/>
      <c r="C33" s="23">
        <v>24</v>
      </c>
      <c r="D33" s="24">
        <v>23</v>
      </c>
      <c r="E33" s="64">
        <f t="shared" si="1"/>
        <v>22</v>
      </c>
      <c r="F33" s="167">
        <v>19.455621679925329</v>
      </c>
    </row>
    <row r="34" spans="1:6">
      <c r="A34" s="21" t="s">
        <v>18</v>
      </c>
      <c r="B34" s="16"/>
      <c r="C34" s="23">
        <v>22</v>
      </c>
      <c r="D34" s="24">
        <v>25</v>
      </c>
      <c r="E34" s="64">
        <f t="shared" si="1"/>
        <v>23</v>
      </c>
      <c r="F34" s="167">
        <v>19.275441915339396</v>
      </c>
    </row>
    <row r="35" spans="1:6">
      <c r="A35" s="21" t="s">
        <v>30</v>
      </c>
      <c r="B35" s="16"/>
      <c r="C35" s="23">
        <v>21</v>
      </c>
      <c r="D35" s="24">
        <v>22</v>
      </c>
      <c r="E35" s="64">
        <f t="shared" si="1"/>
        <v>24</v>
      </c>
      <c r="F35" s="167">
        <v>19.226310303655438</v>
      </c>
    </row>
    <row r="36" spans="1:6">
      <c r="A36" s="21" t="s">
        <v>48</v>
      </c>
      <c r="B36" s="16"/>
      <c r="C36" s="23">
        <v>23</v>
      </c>
      <c r="D36" s="24">
        <v>21</v>
      </c>
      <c r="E36" s="64">
        <f t="shared" si="1"/>
        <v>25</v>
      </c>
      <c r="F36" s="167">
        <v>19.112088295438113</v>
      </c>
    </row>
    <row r="37" spans="1:6">
      <c r="A37" s="21"/>
      <c r="B37" s="16"/>
      <c r="C37" s="23"/>
      <c r="D37" s="24"/>
      <c r="E37" s="64"/>
      <c r="F37" s="167"/>
    </row>
    <row r="38" spans="1:6">
      <c r="A38" s="21" t="s">
        <v>42</v>
      </c>
      <c r="B38" s="16"/>
      <c r="C38" s="23">
        <v>28</v>
      </c>
      <c r="D38" s="24">
        <v>26</v>
      </c>
      <c r="E38" s="64">
        <f t="shared" si="1"/>
        <v>26</v>
      </c>
      <c r="F38" s="167">
        <v>18.788826899557655</v>
      </c>
    </row>
    <row r="39" spans="1:6">
      <c r="A39" s="21" t="s">
        <v>27</v>
      </c>
      <c r="B39" s="16"/>
      <c r="C39" s="23">
        <v>26</v>
      </c>
      <c r="D39" s="24">
        <v>27</v>
      </c>
      <c r="E39" s="64">
        <f t="shared" si="1"/>
        <v>27</v>
      </c>
      <c r="F39" s="167">
        <v>18.413547120451785</v>
      </c>
    </row>
    <row r="40" spans="1:6">
      <c r="A40" s="21" t="s">
        <v>37</v>
      </c>
      <c r="B40" s="16"/>
      <c r="C40" s="23">
        <v>29</v>
      </c>
      <c r="D40" s="24">
        <v>28</v>
      </c>
      <c r="E40" s="64">
        <f t="shared" si="1"/>
        <v>28</v>
      </c>
      <c r="F40" s="167">
        <v>18.336796750554061</v>
      </c>
    </row>
    <row r="41" spans="1:6">
      <c r="A41" s="21" t="s">
        <v>28</v>
      </c>
      <c r="B41" s="16"/>
      <c r="C41" s="23">
        <v>27</v>
      </c>
      <c r="D41" s="24">
        <v>29</v>
      </c>
      <c r="E41" s="64">
        <f t="shared" si="1"/>
        <v>29</v>
      </c>
      <c r="F41" s="167">
        <v>18.175814934905809</v>
      </c>
    </row>
    <row r="42" spans="1:6">
      <c r="A42" s="21" t="s">
        <v>17</v>
      </c>
      <c r="B42" s="16"/>
      <c r="C42" s="23">
        <v>31</v>
      </c>
      <c r="D42" s="24">
        <v>32</v>
      </c>
      <c r="E42" s="64">
        <f t="shared" si="1"/>
        <v>30</v>
      </c>
      <c r="F42" s="167">
        <v>17.607702766000568</v>
      </c>
    </row>
    <row r="43" spans="1:6">
      <c r="A43" s="21"/>
      <c r="B43" s="16"/>
      <c r="C43" s="23"/>
      <c r="D43" s="24"/>
      <c r="E43" s="64"/>
      <c r="F43" s="167"/>
    </row>
    <row r="44" spans="1:6">
      <c r="A44" s="21" t="s">
        <v>39</v>
      </c>
      <c r="B44" s="16"/>
      <c r="C44" s="23">
        <v>38</v>
      </c>
      <c r="D44" s="24">
        <v>36</v>
      </c>
      <c r="E44" s="64">
        <f t="shared" si="1"/>
        <v>31</v>
      </c>
      <c r="F44" s="167">
        <v>17.399673890205758</v>
      </c>
    </row>
    <row r="45" spans="1:6">
      <c r="A45" s="21" t="s">
        <v>25</v>
      </c>
      <c r="B45" s="16"/>
      <c r="C45" s="23">
        <v>33</v>
      </c>
      <c r="D45" s="24">
        <v>31</v>
      </c>
      <c r="E45" s="64">
        <f t="shared" si="1"/>
        <v>32</v>
      </c>
      <c r="F45" s="167">
        <v>17.396110407644972</v>
      </c>
    </row>
    <row r="46" spans="1:6">
      <c r="A46" s="21" t="s">
        <v>29</v>
      </c>
      <c r="B46" s="16"/>
      <c r="C46" s="23">
        <v>30</v>
      </c>
      <c r="D46" s="24">
        <v>30</v>
      </c>
      <c r="E46" s="64">
        <f t="shared" si="1"/>
        <v>33</v>
      </c>
      <c r="F46" s="167">
        <v>17.290353980562603</v>
      </c>
    </row>
    <row r="47" spans="1:6">
      <c r="A47" s="21" t="s">
        <v>34</v>
      </c>
      <c r="B47" s="16"/>
      <c r="C47" s="23">
        <v>32</v>
      </c>
      <c r="D47" s="24">
        <v>35</v>
      </c>
      <c r="E47" s="64">
        <f t="shared" si="1"/>
        <v>34</v>
      </c>
      <c r="F47" s="167">
        <v>17.096812357299921</v>
      </c>
    </row>
    <row r="48" spans="1:6">
      <c r="A48" s="21" t="s">
        <v>51</v>
      </c>
      <c r="B48" s="16"/>
      <c r="C48" s="23">
        <v>37</v>
      </c>
      <c r="D48" s="24">
        <v>34</v>
      </c>
      <c r="E48" s="64">
        <f t="shared" si="1"/>
        <v>35</v>
      </c>
      <c r="F48" s="167">
        <v>16.912316164432983</v>
      </c>
    </row>
    <row r="49" spans="1:6">
      <c r="A49" s="21"/>
      <c r="B49" s="16"/>
      <c r="C49" s="23"/>
      <c r="D49" s="24"/>
      <c r="E49" s="64"/>
      <c r="F49" s="167"/>
    </row>
    <row r="50" spans="1:6">
      <c r="A50" s="21" t="s">
        <v>52</v>
      </c>
      <c r="B50" s="16"/>
      <c r="C50" s="23">
        <v>41</v>
      </c>
      <c r="D50" s="24">
        <v>39</v>
      </c>
      <c r="E50" s="64">
        <f t="shared" si="1"/>
        <v>36</v>
      </c>
      <c r="F50" s="167">
        <v>16.816140696334909</v>
      </c>
    </row>
    <row r="51" spans="1:6">
      <c r="A51" s="21" t="s">
        <v>24</v>
      </c>
      <c r="B51" s="16"/>
      <c r="C51" s="23">
        <v>35</v>
      </c>
      <c r="D51" s="24">
        <v>38</v>
      </c>
      <c r="E51" s="64">
        <f t="shared" si="1"/>
        <v>37</v>
      </c>
      <c r="F51" s="167">
        <v>16.812452053797145</v>
      </c>
    </row>
    <row r="52" spans="1:6">
      <c r="A52" s="21" t="s">
        <v>23</v>
      </c>
      <c r="B52" s="16"/>
      <c r="C52" s="23">
        <v>36</v>
      </c>
      <c r="D52" s="24">
        <v>41</v>
      </c>
      <c r="E52" s="64">
        <f t="shared" si="1"/>
        <v>38</v>
      </c>
      <c r="F52" s="167">
        <v>16.661899642335225</v>
      </c>
    </row>
    <row r="53" spans="1:6">
      <c r="A53" s="21" t="s">
        <v>40</v>
      </c>
      <c r="B53" s="16"/>
      <c r="C53" s="23">
        <v>39</v>
      </c>
      <c r="D53" s="24">
        <v>40</v>
      </c>
      <c r="E53" s="64">
        <f t="shared" si="1"/>
        <v>39</v>
      </c>
      <c r="F53" s="167">
        <v>16.608790782786386</v>
      </c>
    </row>
    <row r="54" spans="1:6">
      <c r="A54" s="21" t="s">
        <v>26</v>
      </c>
      <c r="B54" s="16"/>
      <c r="C54" s="23">
        <v>42</v>
      </c>
      <c r="D54" s="24">
        <v>42</v>
      </c>
      <c r="E54" s="64">
        <f t="shared" si="1"/>
        <v>40</v>
      </c>
      <c r="F54" s="167">
        <v>16.556163740254124</v>
      </c>
    </row>
    <row r="55" spans="1:6">
      <c r="A55" s="21"/>
      <c r="B55" s="16"/>
      <c r="C55" s="23"/>
      <c r="D55" s="24"/>
      <c r="E55" s="64"/>
      <c r="F55" s="167"/>
    </row>
    <row r="56" spans="1:6">
      <c r="A56" s="36" t="s">
        <v>46</v>
      </c>
      <c r="B56" s="37"/>
      <c r="C56" s="38">
        <v>34</v>
      </c>
      <c r="D56" s="39">
        <v>33</v>
      </c>
      <c r="E56" s="78">
        <f t="shared" si="1"/>
        <v>41</v>
      </c>
      <c r="F56" s="171">
        <v>16.4486807474951</v>
      </c>
    </row>
    <row r="57" spans="1:6">
      <c r="A57" s="21" t="s">
        <v>44</v>
      </c>
      <c r="B57" s="16"/>
      <c r="C57" s="23">
        <v>40</v>
      </c>
      <c r="D57" s="24">
        <v>37</v>
      </c>
      <c r="E57" s="64">
        <f t="shared" si="1"/>
        <v>42</v>
      </c>
      <c r="F57" s="167">
        <v>16.275546860798283</v>
      </c>
    </row>
    <row r="58" spans="1:6">
      <c r="A58" s="21" t="s">
        <v>11</v>
      </c>
      <c r="B58" s="16"/>
      <c r="C58" s="23">
        <v>43</v>
      </c>
      <c r="D58" s="24">
        <v>43</v>
      </c>
      <c r="E58" s="64">
        <f t="shared" si="1"/>
        <v>43</v>
      </c>
      <c r="F58" s="167">
        <v>15.883160884779274</v>
      </c>
    </row>
    <row r="59" spans="1:6">
      <c r="A59" s="21" t="s">
        <v>50</v>
      </c>
      <c r="B59" s="16"/>
      <c r="C59" s="23">
        <v>45</v>
      </c>
      <c r="D59" s="24">
        <v>44</v>
      </c>
      <c r="E59" s="64">
        <f t="shared" si="1"/>
        <v>44</v>
      </c>
      <c r="F59" s="167">
        <v>15.681819577405113</v>
      </c>
    </row>
    <row r="60" spans="1:6">
      <c r="A60" s="21" t="s">
        <v>45</v>
      </c>
      <c r="B60" s="16"/>
      <c r="C60" s="23">
        <v>44</v>
      </c>
      <c r="D60" s="24">
        <v>45</v>
      </c>
      <c r="E60" s="64">
        <f t="shared" si="1"/>
        <v>45</v>
      </c>
      <c r="F60" s="167">
        <v>14.825399176627641</v>
      </c>
    </row>
    <row r="61" spans="1:6">
      <c r="A61" s="21"/>
      <c r="B61" s="16"/>
      <c r="C61" s="23"/>
      <c r="D61" s="24"/>
      <c r="E61" s="64"/>
      <c r="F61" s="167"/>
    </row>
    <row r="62" spans="1:6">
      <c r="A62" s="21" t="s">
        <v>21</v>
      </c>
      <c r="B62" s="16"/>
      <c r="C62" s="23">
        <v>46</v>
      </c>
      <c r="D62" s="24">
        <v>46</v>
      </c>
      <c r="E62" s="64">
        <f t="shared" si="1"/>
        <v>46</v>
      </c>
      <c r="F62" s="167">
        <v>13.53717159050394</v>
      </c>
    </row>
    <row r="63" spans="1:6">
      <c r="A63" s="21" t="s">
        <v>14</v>
      </c>
      <c r="B63" s="16"/>
      <c r="C63" s="43">
        <v>47</v>
      </c>
      <c r="D63" s="24">
        <v>47</v>
      </c>
      <c r="E63" s="64">
        <f t="shared" si="1"/>
        <v>47</v>
      </c>
      <c r="F63" s="167">
        <v>12.087412191786443</v>
      </c>
    </row>
    <row r="64" spans="1:6">
      <c r="A64" s="81"/>
      <c r="B64" s="11"/>
      <c r="C64" s="82"/>
      <c r="D64" s="83"/>
      <c r="E64" s="83"/>
      <c r="F64" s="84"/>
    </row>
    <row r="65" spans="1:6">
      <c r="A65" s="15"/>
      <c r="B65" s="16"/>
      <c r="C65" s="22"/>
      <c r="D65" s="16"/>
      <c r="E65" s="22"/>
      <c r="F65" s="85"/>
    </row>
    <row r="66" spans="1:6">
      <c r="A66" s="21" t="s">
        <v>56</v>
      </c>
      <c r="B66" s="51" t="s">
        <v>141</v>
      </c>
      <c r="C66" s="16"/>
      <c r="D66" s="16"/>
      <c r="E66" s="16"/>
      <c r="F66" s="50"/>
    </row>
    <row r="67" spans="1:6">
      <c r="A67" s="52" t="s">
        <v>58</v>
      </c>
      <c r="B67" s="53" t="s">
        <v>109</v>
      </c>
      <c r="C67" s="54"/>
      <c r="D67" s="54"/>
      <c r="E67" s="54"/>
      <c r="F67" s="55"/>
    </row>
    <row r="68" spans="1:6">
      <c r="A68" s="21" t="s">
        <v>60</v>
      </c>
      <c r="B68" s="51" t="s">
        <v>157</v>
      </c>
      <c r="C68" s="16"/>
      <c r="D68" s="16"/>
      <c r="E68" s="16"/>
      <c r="F68" s="50"/>
    </row>
    <row r="69" spans="1:6">
      <c r="A69" s="15"/>
      <c r="B69" s="51" t="s">
        <v>158</v>
      </c>
      <c r="C69" s="16"/>
      <c r="D69" s="16"/>
      <c r="E69" s="16"/>
      <c r="F69" s="50"/>
    </row>
    <row r="70" spans="1:6">
      <c r="A70" s="21" t="s">
        <v>152</v>
      </c>
      <c r="B70" s="51" t="s">
        <v>159</v>
      </c>
      <c r="C70" s="16"/>
      <c r="D70" s="16"/>
      <c r="E70" s="16"/>
      <c r="F70" s="50"/>
    </row>
    <row r="71" spans="1:6" ht="18" thickBot="1">
      <c r="A71" s="135"/>
      <c r="B71" s="3"/>
      <c r="C71" s="3"/>
      <c r="D71" s="3"/>
      <c r="E71" s="3"/>
      <c r="F71" s="58"/>
    </row>
    <row r="72" spans="1:6">
      <c r="A72" s="59"/>
    </row>
    <row r="76" spans="1:6">
      <c r="A76" s="59"/>
    </row>
    <row r="78" spans="1:6">
      <c r="A78" s="59"/>
    </row>
    <row r="80" spans="1:6">
      <c r="A80" s="59"/>
    </row>
    <row r="81" spans="1:1">
      <c r="A81" s="59"/>
    </row>
    <row r="82" spans="1:1">
      <c r="A82" s="59"/>
    </row>
    <row r="84" spans="1:1">
      <c r="A84" s="59"/>
    </row>
    <row r="86" spans="1:1">
      <c r="A86" s="59"/>
    </row>
    <row r="87" spans="1:1">
      <c r="A87" s="59"/>
    </row>
    <row r="88" spans="1:1">
      <c r="A88" s="59"/>
    </row>
    <row r="90" spans="1:1">
      <c r="A90" s="59"/>
    </row>
    <row r="92" spans="1:1">
      <c r="A92" s="59"/>
    </row>
    <row r="94" spans="1:1">
      <c r="A94" s="59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2"/>
  <sheetViews>
    <sheetView view="pageBreakPreview" zoomScaleNormal="100" workbookViewId="0">
      <selection activeCell="A104" sqref="A104"/>
    </sheetView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147</v>
      </c>
      <c r="B2" s="27"/>
      <c r="C2" s="27"/>
      <c r="D2" s="27"/>
      <c r="E2" s="27"/>
      <c r="F2" s="27"/>
    </row>
    <row r="3" spans="1:6" ht="18" thickBot="1">
      <c r="A3" s="88"/>
      <c r="B3" s="60" t="s">
        <v>148</v>
      </c>
      <c r="C3" s="88"/>
      <c r="D3" s="88"/>
      <c r="E3" s="88"/>
      <c r="F3" s="88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3</v>
      </c>
      <c r="D5" s="13" t="s">
        <v>4</v>
      </c>
      <c r="E5" s="13" t="s">
        <v>5</v>
      </c>
      <c r="F5" s="61" t="s">
        <v>149</v>
      </c>
    </row>
    <row r="6" spans="1:6">
      <c r="A6" s="15"/>
      <c r="B6" s="16"/>
      <c r="C6" s="62"/>
      <c r="D6" s="18"/>
      <c r="E6" s="19"/>
      <c r="F6" s="20" t="s">
        <v>7</v>
      </c>
    </row>
    <row r="7" spans="1:6">
      <c r="A7" s="21" t="s">
        <v>8</v>
      </c>
      <c r="B7" s="16"/>
      <c r="C7" s="43">
        <v>1</v>
      </c>
      <c r="D7" s="24">
        <v>1</v>
      </c>
      <c r="E7" s="106">
        <f t="shared" ref="E7:E17" si="0">RANK(F7,F$7:F$63)</f>
        <v>1</v>
      </c>
      <c r="F7" s="167">
        <v>35.739446945012979</v>
      </c>
    </row>
    <row r="8" spans="1:6">
      <c r="A8" s="21" t="s">
        <v>10</v>
      </c>
      <c r="B8" s="16"/>
      <c r="C8" s="43">
        <v>2</v>
      </c>
      <c r="D8" s="24">
        <v>3</v>
      </c>
      <c r="E8" s="106">
        <f t="shared" si="0"/>
        <v>2</v>
      </c>
      <c r="F8" s="167">
        <v>27.996112812046103</v>
      </c>
    </row>
    <row r="9" spans="1:6">
      <c r="A9" s="21" t="s">
        <v>13</v>
      </c>
      <c r="B9" s="16"/>
      <c r="C9" s="43">
        <v>3</v>
      </c>
      <c r="D9" s="24">
        <v>2</v>
      </c>
      <c r="E9" s="106">
        <f t="shared" si="0"/>
        <v>3</v>
      </c>
      <c r="F9" s="167">
        <v>26.956920745124602</v>
      </c>
    </row>
    <row r="10" spans="1:6">
      <c r="A10" s="21" t="s">
        <v>12</v>
      </c>
      <c r="B10" s="16"/>
      <c r="C10" s="43">
        <v>4</v>
      </c>
      <c r="D10" s="24">
        <v>4</v>
      </c>
      <c r="E10" s="106">
        <f t="shared" si="0"/>
        <v>4</v>
      </c>
      <c r="F10" s="167">
        <v>24.614792385755326</v>
      </c>
    </row>
    <row r="11" spans="1:6">
      <c r="A11" s="21" t="s">
        <v>20</v>
      </c>
      <c r="B11" s="16"/>
      <c r="C11" s="43">
        <v>5</v>
      </c>
      <c r="D11" s="24">
        <v>5</v>
      </c>
      <c r="E11" s="106">
        <f t="shared" si="0"/>
        <v>5</v>
      </c>
      <c r="F11" s="167">
        <v>23.740021021956736</v>
      </c>
    </row>
    <row r="12" spans="1:6">
      <c r="A12" s="21"/>
      <c r="B12" s="16"/>
      <c r="C12" s="43"/>
      <c r="D12" s="24"/>
      <c r="E12" s="106"/>
      <c r="F12" s="167"/>
    </row>
    <row r="13" spans="1:6">
      <c r="A13" s="21" t="s">
        <v>22</v>
      </c>
      <c r="B13" s="16"/>
      <c r="C13" s="43">
        <v>6</v>
      </c>
      <c r="D13" s="24">
        <v>6</v>
      </c>
      <c r="E13" s="106">
        <f t="shared" si="0"/>
        <v>6</v>
      </c>
      <c r="F13" s="167">
        <v>22.245095993499213</v>
      </c>
    </row>
    <row r="14" spans="1:6">
      <c r="A14" s="21" t="s">
        <v>47</v>
      </c>
      <c r="B14" s="16"/>
      <c r="C14" s="43">
        <v>9</v>
      </c>
      <c r="D14" s="24">
        <v>9</v>
      </c>
      <c r="E14" s="106">
        <f t="shared" si="0"/>
        <v>7</v>
      </c>
      <c r="F14" s="167">
        <v>22.075275533277463</v>
      </c>
    </row>
    <row r="15" spans="1:6">
      <c r="A15" s="21" t="s">
        <v>16</v>
      </c>
      <c r="B15" s="16"/>
      <c r="C15" s="43">
        <v>7</v>
      </c>
      <c r="D15" s="24">
        <v>7</v>
      </c>
      <c r="E15" s="106">
        <f t="shared" si="0"/>
        <v>8</v>
      </c>
      <c r="F15" s="167">
        <v>21.997697482654004</v>
      </c>
    </row>
    <row r="16" spans="1:6">
      <c r="A16" s="21" t="s">
        <v>38</v>
      </c>
      <c r="B16" s="16"/>
      <c r="C16" s="43">
        <v>8</v>
      </c>
      <c r="D16" s="24">
        <v>8</v>
      </c>
      <c r="E16" s="106">
        <f t="shared" si="0"/>
        <v>9</v>
      </c>
      <c r="F16" s="167">
        <v>21.619204368856202</v>
      </c>
    </row>
    <row r="17" spans="1:6">
      <c r="A17" s="21" t="s">
        <v>36</v>
      </c>
      <c r="B17" s="16"/>
      <c r="C17" s="43">
        <v>10</v>
      </c>
      <c r="D17" s="24">
        <v>10</v>
      </c>
      <c r="E17" s="106">
        <f t="shared" si="0"/>
        <v>10</v>
      </c>
      <c r="F17" s="167">
        <v>20.910676808414035</v>
      </c>
    </row>
    <row r="18" spans="1:6">
      <c r="A18" s="67" t="s">
        <v>70</v>
      </c>
      <c r="B18" s="68"/>
      <c r="C18" s="108"/>
      <c r="D18" s="109"/>
      <c r="E18" s="70"/>
      <c r="F18" s="168">
        <v>20.896331749762627</v>
      </c>
    </row>
    <row r="19" spans="1:6" s="35" customFormat="1">
      <c r="A19" s="72"/>
      <c r="B19" s="29"/>
      <c r="C19" s="142"/>
      <c r="D19" s="132"/>
      <c r="E19" s="74"/>
      <c r="F19" s="169"/>
    </row>
    <row r="20" spans="1:6">
      <c r="A20" s="21" t="s">
        <v>49</v>
      </c>
      <c r="B20" s="16"/>
      <c r="C20" s="43">
        <v>12</v>
      </c>
      <c r="D20" s="24">
        <v>11</v>
      </c>
      <c r="E20" s="106">
        <f t="shared" ref="E20:E63" si="1">RANK(F20,F$7:F$63)-1</f>
        <v>11</v>
      </c>
      <c r="F20" s="167">
        <v>20.555447193506279</v>
      </c>
    </row>
    <row r="21" spans="1:6" s="170" customFormat="1">
      <c r="A21" s="21" t="s">
        <v>43</v>
      </c>
      <c r="B21" s="16"/>
      <c r="C21" s="43">
        <v>11</v>
      </c>
      <c r="D21" s="24">
        <v>12</v>
      </c>
      <c r="E21" s="106">
        <f t="shared" si="1"/>
        <v>12</v>
      </c>
      <c r="F21" s="167">
        <v>20.340551449579362</v>
      </c>
    </row>
    <row r="22" spans="1:6">
      <c r="A22" s="21" t="s">
        <v>19</v>
      </c>
      <c r="B22" s="16"/>
      <c r="C22" s="43">
        <v>16</v>
      </c>
      <c r="D22" s="24">
        <v>14</v>
      </c>
      <c r="E22" s="106">
        <f t="shared" si="1"/>
        <v>13</v>
      </c>
      <c r="F22" s="167">
        <v>20.062024364460637</v>
      </c>
    </row>
    <row r="23" spans="1:6">
      <c r="A23" s="21" t="s">
        <v>41</v>
      </c>
      <c r="B23" s="16"/>
      <c r="C23" s="43">
        <v>20</v>
      </c>
      <c r="D23" s="24">
        <v>19</v>
      </c>
      <c r="E23" s="106">
        <f t="shared" si="1"/>
        <v>14</v>
      </c>
      <c r="F23" s="167">
        <v>19.84571342025092</v>
      </c>
    </row>
    <row r="24" spans="1:6">
      <c r="A24" s="21" t="s">
        <v>39</v>
      </c>
      <c r="B24" s="16"/>
      <c r="C24" s="43">
        <v>28</v>
      </c>
      <c r="D24" s="24">
        <v>22</v>
      </c>
      <c r="E24" s="106">
        <f t="shared" si="1"/>
        <v>15</v>
      </c>
      <c r="F24" s="167">
        <v>19.528117352177865</v>
      </c>
    </row>
    <row r="25" spans="1:6">
      <c r="A25" s="21"/>
      <c r="B25" s="16"/>
      <c r="C25" s="43"/>
      <c r="D25" s="24"/>
      <c r="E25" s="106"/>
      <c r="F25" s="167"/>
    </row>
    <row r="26" spans="1:6">
      <c r="A26" s="21" t="s">
        <v>33</v>
      </c>
      <c r="B26" s="16"/>
      <c r="C26" s="43">
        <v>13</v>
      </c>
      <c r="D26" s="24">
        <v>13</v>
      </c>
      <c r="E26" s="106">
        <f t="shared" si="1"/>
        <v>16</v>
      </c>
      <c r="F26" s="167">
        <v>19.458536886687813</v>
      </c>
    </row>
    <row r="27" spans="1:6">
      <c r="A27" s="21" t="s">
        <v>9</v>
      </c>
      <c r="B27" s="16"/>
      <c r="C27" s="43">
        <v>19</v>
      </c>
      <c r="D27" s="24">
        <v>15</v>
      </c>
      <c r="E27" s="106">
        <f t="shared" si="1"/>
        <v>17</v>
      </c>
      <c r="F27" s="167">
        <v>19.430220218407534</v>
      </c>
    </row>
    <row r="28" spans="1:6">
      <c r="A28" s="21" t="s">
        <v>31</v>
      </c>
      <c r="B28" s="16"/>
      <c r="C28" s="43">
        <v>15</v>
      </c>
      <c r="D28" s="24">
        <v>16</v>
      </c>
      <c r="E28" s="106">
        <f t="shared" si="1"/>
        <v>18</v>
      </c>
      <c r="F28" s="167">
        <v>19.328925548639976</v>
      </c>
    </row>
    <row r="29" spans="1:6">
      <c r="A29" s="21" t="s">
        <v>15</v>
      </c>
      <c r="B29" s="16"/>
      <c r="C29" s="43">
        <v>17</v>
      </c>
      <c r="D29" s="24">
        <v>17</v>
      </c>
      <c r="E29" s="106">
        <f t="shared" si="1"/>
        <v>19</v>
      </c>
      <c r="F29" s="167">
        <v>19.249012022757562</v>
      </c>
    </row>
    <row r="30" spans="1:6">
      <c r="A30" s="21" t="s">
        <v>27</v>
      </c>
      <c r="B30" s="16"/>
      <c r="C30" s="43">
        <v>23</v>
      </c>
      <c r="D30" s="24">
        <v>21</v>
      </c>
      <c r="E30" s="106">
        <f t="shared" si="1"/>
        <v>20</v>
      </c>
      <c r="F30" s="167">
        <v>19.150853992604784</v>
      </c>
    </row>
    <row r="31" spans="1:6">
      <c r="A31" s="21"/>
      <c r="B31" s="16"/>
      <c r="C31" s="43"/>
      <c r="D31" s="24"/>
      <c r="E31" s="106"/>
      <c r="F31" s="167"/>
    </row>
    <row r="32" spans="1:6">
      <c r="A32" s="21" t="s">
        <v>32</v>
      </c>
      <c r="B32" s="16"/>
      <c r="C32" s="43">
        <v>18</v>
      </c>
      <c r="D32" s="24">
        <v>18</v>
      </c>
      <c r="E32" s="106">
        <f t="shared" si="1"/>
        <v>21</v>
      </c>
      <c r="F32" s="167">
        <v>19.139996436079205</v>
      </c>
    </row>
    <row r="33" spans="1:6">
      <c r="A33" s="21" t="s">
        <v>54</v>
      </c>
      <c r="B33" s="16"/>
      <c r="C33" s="43">
        <v>14</v>
      </c>
      <c r="D33" s="24">
        <v>20</v>
      </c>
      <c r="E33" s="106">
        <f t="shared" si="1"/>
        <v>22</v>
      </c>
      <c r="F33" s="167">
        <v>18.998598017408366</v>
      </c>
    </row>
    <row r="34" spans="1:6">
      <c r="A34" s="21" t="s">
        <v>18</v>
      </c>
      <c r="B34" s="16"/>
      <c r="C34" s="43">
        <v>22</v>
      </c>
      <c r="D34" s="24">
        <v>23</v>
      </c>
      <c r="E34" s="106">
        <f t="shared" si="1"/>
        <v>23</v>
      </c>
      <c r="F34" s="167">
        <v>18.104459497026777</v>
      </c>
    </row>
    <row r="35" spans="1:6">
      <c r="A35" s="21" t="s">
        <v>30</v>
      </c>
      <c r="B35" s="16"/>
      <c r="C35" s="43">
        <v>21</v>
      </c>
      <c r="D35" s="24">
        <v>24</v>
      </c>
      <c r="E35" s="106">
        <f t="shared" si="1"/>
        <v>24</v>
      </c>
      <c r="F35" s="167">
        <v>18.051278828630679</v>
      </c>
    </row>
    <row r="36" spans="1:6">
      <c r="A36" s="21" t="s">
        <v>48</v>
      </c>
      <c r="B36" s="16"/>
      <c r="C36" s="43">
        <v>24</v>
      </c>
      <c r="D36" s="24">
        <v>27</v>
      </c>
      <c r="E36" s="106">
        <f t="shared" si="1"/>
        <v>25</v>
      </c>
      <c r="F36" s="167">
        <v>17.868167328025631</v>
      </c>
    </row>
    <row r="37" spans="1:6">
      <c r="A37" s="21"/>
      <c r="B37" s="16"/>
      <c r="C37" s="43"/>
      <c r="D37" s="24"/>
      <c r="E37" s="106"/>
      <c r="F37" s="167"/>
    </row>
    <row r="38" spans="1:6">
      <c r="A38" s="21" t="s">
        <v>28</v>
      </c>
      <c r="B38" s="16"/>
      <c r="C38" s="43">
        <v>25</v>
      </c>
      <c r="D38" s="24">
        <v>25</v>
      </c>
      <c r="E38" s="106">
        <f t="shared" si="1"/>
        <v>26</v>
      </c>
      <c r="F38" s="167">
        <v>17.648045110648514</v>
      </c>
    </row>
    <row r="39" spans="1:6">
      <c r="A39" s="21" t="s">
        <v>29</v>
      </c>
      <c r="B39" s="16"/>
      <c r="C39" s="43">
        <v>31</v>
      </c>
      <c r="D39" s="24">
        <v>29</v>
      </c>
      <c r="E39" s="106">
        <f t="shared" si="1"/>
        <v>27</v>
      </c>
      <c r="F39" s="167">
        <v>17.527155824343229</v>
      </c>
    </row>
    <row r="40" spans="1:6">
      <c r="A40" s="21" t="s">
        <v>11</v>
      </c>
      <c r="B40" s="16"/>
      <c r="C40" s="43">
        <v>30</v>
      </c>
      <c r="D40" s="24">
        <v>31</v>
      </c>
      <c r="E40" s="106">
        <f t="shared" si="1"/>
        <v>28</v>
      </c>
      <c r="F40" s="167">
        <v>17.487944284369206</v>
      </c>
    </row>
    <row r="41" spans="1:6">
      <c r="A41" s="21" t="s">
        <v>53</v>
      </c>
      <c r="B41" s="16"/>
      <c r="C41" s="43">
        <v>26</v>
      </c>
      <c r="D41" s="24">
        <v>28</v>
      </c>
      <c r="E41" s="106">
        <f t="shared" si="1"/>
        <v>29</v>
      </c>
      <c r="F41" s="167">
        <v>17.10926740788015</v>
      </c>
    </row>
    <row r="42" spans="1:6">
      <c r="A42" s="21" t="s">
        <v>17</v>
      </c>
      <c r="B42" s="16"/>
      <c r="C42" s="43">
        <v>29</v>
      </c>
      <c r="D42" s="24">
        <v>30</v>
      </c>
      <c r="E42" s="106">
        <f t="shared" si="1"/>
        <v>30</v>
      </c>
      <c r="F42" s="167">
        <v>16.938515574774893</v>
      </c>
    </row>
    <row r="43" spans="1:6">
      <c r="A43" s="21"/>
      <c r="B43" s="16"/>
      <c r="C43" s="43"/>
      <c r="D43" s="24"/>
      <c r="E43" s="106"/>
      <c r="F43" s="167"/>
    </row>
    <row r="44" spans="1:6">
      <c r="A44" s="21" t="s">
        <v>42</v>
      </c>
      <c r="B44" s="16"/>
      <c r="C44" s="43">
        <v>27</v>
      </c>
      <c r="D44" s="24">
        <v>26</v>
      </c>
      <c r="E44" s="106">
        <f t="shared" si="1"/>
        <v>31</v>
      </c>
      <c r="F44" s="167">
        <v>16.812223533699125</v>
      </c>
    </row>
    <row r="45" spans="1:6">
      <c r="A45" s="21" t="s">
        <v>26</v>
      </c>
      <c r="B45" s="16"/>
      <c r="C45" s="43">
        <v>37</v>
      </c>
      <c r="D45" s="24">
        <v>35</v>
      </c>
      <c r="E45" s="106">
        <f t="shared" si="1"/>
        <v>32</v>
      </c>
      <c r="F45" s="167">
        <v>15.543839113479988</v>
      </c>
    </row>
    <row r="46" spans="1:6">
      <c r="A46" s="21" t="s">
        <v>23</v>
      </c>
      <c r="B46" s="16"/>
      <c r="C46" s="43">
        <v>34</v>
      </c>
      <c r="D46" s="24">
        <v>36</v>
      </c>
      <c r="E46" s="106">
        <f t="shared" si="1"/>
        <v>33</v>
      </c>
      <c r="F46" s="167">
        <v>15.527930317447034</v>
      </c>
    </row>
    <row r="47" spans="1:6">
      <c r="A47" s="21" t="s">
        <v>35</v>
      </c>
      <c r="B47" s="16"/>
      <c r="C47" s="43">
        <v>32</v>
      </c>
      <c r="D47" s="24">
        <v>32</v>
      </c>
      <c r="E47" s="106">
        <f t="shared" si="1"/>
        <v>34</v>
      </c>
      <c r="F47" s="167">
        <v>15.431653359866377</v>
      </c>
    </row>
    <row r="48" spans="1:6">
      <c r="A48" s="21" t="s">
        <v>34</v>
      </c>
      <c r="B48" s="16"/>
      <c r="C48" s="43">
        <v>33</v>
      </c>
      <c r="D48" s="24">
        <v>33</v>
      </c>
      <c r="E48" s="106">
        <f t="shared" si="1"/>
        <v>35</v>
      </c>
      <c r="F48" s="167">
        <v>15.162414617927551</v>
      </c>
    </row>
    <row r="49" spans="1:6">
      <c r="A49" s="21"/>
      <c r="B49" s="16"/>
      <c r="C49" s="43"/>
      <c r="D49" s="24"/>
      <c r="E49" s="106"/>
      <c r="F49" s="167"/>
    </row>
    <row r="50" spans="1:6">
      <c r="A50" s="21" t="s">
        <v>37</v>
      </c>
      <c r="B50" s="16"/>
      <c r="C50" s="43">
        <v>36</v>
      </c>
      <c r="D50" s="24">
        <v>34</v>
      </c>
      <c r="E50" s="106">
        <f t="shared" si="1"/>
        <v>36</v>
      </c>
      <c r="F50" s="167">
        <v>15.104913829651696</v>
      </c>
    </row>
    <row r="51" spans="1:6">
      <c r="A51" s="21" t="s">
        <v>24</v>
      </c>
      <c r="B51" s="16"/>
      <c r="C51" s="43">
        <v>39</v>
      </c>
      <c r="D51" s="24">
        <v>37</v>
      </c>
      <c r="E51" s="106">
        <f t="shared" si="1"/>
        <v>37</v>
      </c>
      <c r="F51" s="167">
        <v>15.093982995642591</v>
      </c>
    </row>
    <row r="52" spans="1:6">
      <c r="A52" s="21" t="s">
        <v>52</v>
      </c>
      <c r="B52" s="16"/>
      <c r="C52" s="43">
        <v>35</v>
      </c>
      <c r="D52" s="24">
        <v>38</v>
      </c>
      <c r="E52" s="106">
        <f t="shared" si="1"/>
        <v>38</v>
      </c>
      <c r="F52" s="167">
        <v>14.991966135323766</v>
      </c>
    </row>
    <row r="53" spans="1:6">
      <c r="A53" s="21" t="s">
        <v>51</v>
      </c>
      <c r="B53" s="16"/>
      <c r="C53" s="43">
        <v>38</v>
      </c>
      <c r="D53" s="24">
        <v>39</v>
      </c>
      <c r="E53" s="106">
        <f t="shared" si="1"/>
        <v>39</v>
      </c>
      <c r="F53" s="167">
        <v>14.751325444708167</v>
      </c>
    </row>
    <row r="54" spans="1:6">
      <c r="A54" s="21" t="s">
        <v>25</v>
      </c>
      <c r="B54" s="16"/>
      <c r="C54" s="43">
        <v>40</v>
      </c>
      <c r="D54" s="24">
        <v>40</v>
      </c>
      <c r="E54" s="106">
        <f t="shared" si="1"/>
        <v>40</v>
      </c>
      <c r="F54" s="167">
        <v>14.457462147661705</v>
      </c>
    </row>
    <row r="55" spans="1:6">
      <c r="A55" s="21"/>
      <c r="B55" s="16"/>
      <c r="C55" s="43"/>
      <c r="D55" s="24"/>
      <c r="E55" s="106"/>
      <c r="F55" s="167"/>
    </row>
    <row r="56" spans="1:6">
      <c r="A56" s="21" t="s">
        <v>45</v>
      </c>
      <c r="B56" s="16"/>
      <c r="C56" s="43">
        <v>42</v>
      </c>
      <c r="D56" s="24">
        <v>41</v>
      </c>
      <c r="E56" s="106">
        <f t="shared" si="1"/>
        <v>41</v>
      </c>
      <c r="F56" s="167">
        <v>13.816506104841784</v>
      </c>
    </row>
    <row r="57" spans="1:6">
      <c r="A57" s="21" t="s">
        <v>40</v>
      </c>
      <c r="B57" s="16"/>
      <c r="C57" s="43">
        <v>43</v>
      </c>
      <c r="D57" s="24">
        <v>44</v>
      </c>
      <c r="E57" s="106">
        <f t="shared" si="1"/>
        <v>42</v>
      </c>
      <c r="F57" s="167">
        <v>13.637244691790386</v>
      </c>
    </row>
    <row r="58" spans="1:6">
      <c r="A58" s="36" t="s">
        <v>46</v>
      </c>
      <c r="B58" s="37"/>
      <c r="C58" s="111">
        <v>41</v>
      </c>
      <c r="D58" s="39">
        <v>42</v>
      </c>
      <c r="E58" s="40">
        <f t="shared" si="1"/>
        <v>43</v>
      </c>
      <c r="F58" s="171">
        <v>13.28484737158826</v>
      </c>
    </row>
    <row r="59" spans="1:6">
      <c r="A59" s="21" t="s">
        <v>50</v>
      </c>
      <c r="B59" s="16"/>
      <c r="C59" s="43">
        <v>44</v>
      </c>
      <c r="D59" s="24">
        <v>43</v>
      </c>
      <c r="E59" s="106">
        <f t="shared" si="1"/>
        <v>44</v>
      </c>
      <c r="F59" s="167">
        <v>13.116284210720229</v>
      </c>
    </row>
    <row r="60" spans="1:6">
      <c r="A60" s="21" t="s">
        <v>44</v>
      </c>
      <c r="B60" s="16"/>
      <c r="C60" s="43">
        <v>45</v>
      </c>
      <c r="D60" s="24">
        <v>45</v>
      </c>
      <c r="E60" s="106">
        <f t="shared" si="1"/>
        <v>45</v>
      </c>
      <c r="F60" s="167">
        <v>13.112540359928326</v>
      </c>
    </row>
    <row r="61" spans="1:6">
      <c r="A61" s="21"/>
      <c r="B61" s="16"/>
      <c r="C61" s="43"/>
      <c r="D61" s="24"/>
      <c r="E61" s="106"/>
      <c r="F61" s="167"/>
    </row>
    <row r="62" spans="1:6">
      <c r="A62" s="21" t="s">
        <v>21</v>
      </c>
      <c r="B62" s="16"/>
      <c r="C62" s="43">
        <v>46</v>
      </c>
      <c r="D62" s="24">
        <v>46</v>
      </c>
      <c r="E62" s="106">
        <f t="shared" si="1"/>
        <v>46</v>
      </c>
      <c r="F62" s="167">
        <v>11.521738239548885</v>
      </c>
    </row>
    <row r="63" spans="1:6">
      <c r="A63" s="21" t="s">
        <v>14</v>
      </c>
      <c r="B63" s="16"/>
      <c r="C63" s="43">
        <v>47</v>
      </c>
      <c r="D63" s="24">
        <v>47</v>
      </c>
      <c r="E63" s="106">
        <f t="shared" si="1"/>
        <v>47</v>
      </c>
      <c r="F63" s="167">
        <v>10.008275691546022</v>
      </c>
    </row>
    <row r="64" spans="1:6">
      <c r="A64" s="81"/>
      <c r="B64" s="11"/>
      <c r="C64" s="124"/>
      <c r="D64" s="115"/>
      <c r="E64" s="83"/>
      <c r="F64" s="84"/>
    </row>
    <row r="65" spans="1:6">
      <c r="A65" s="15"/>
      <c r="B65" s="16"/>
      <c r="C65" s="16"/>
      <c r="D65" s="16"/>
      <c r="E65" s="16"/>
      <c r="F65" s="50"/>
    </row>
    <row r="66" spans="1:6">
      <c r="A66" s="21" t="s">
        <v>56</v>
      </c>
      <c r="B66" s="51" t="s">
        <v>141</v>
      </c>
      <c r="C66" s="22"/>
      <c r="D66" s="22"/>
      <c r="E66" s="22"/>
      <c r="F66" s="85"/>
    </row>
    <row r="67" spans="1:6">
      <c r="A67" s="52" t="s">
        <v>58</v>
      </c>
      <c r="B67" s="53" t="s">
        <v>109</v>
      </c>
      <c r="C67" s="86"/>
      <c r="D67" s="86"/>
      <c r="E67" s="86"/>
      <c r="F67" s="87"/>
    </row>
    <row r="68" spans="1:6">
      <c r="A68" s="21" t="s">
        <v>150</v>
      </c>
      <c r="B68" s="16"/>
      <c r="C68" s="22"/>
      <c r="D68" s="22"/>
      <c r="E68" s="22"/>
      <c r="F68" s="85"/>
    </row>
    <row r="69" spans="1:6">
      <c r="A69" s="15"/>
      <c r="B69" s="51" t="s">
        <v>151</v>
      </c>
      <c r="C69" s="22"/>
      <c r="D69" s="22"/>
      <c r="E69" s="22"/>
      <c r="F69" s="85"/>
    </row>
    <row r="70" spans="1:6">
      <c r="A70" s="21" t="s">
        <v>152</v>
      </c>
      <c r="B70" s="51" t="s">
        <v>153</v>
      </c>
      <c r="C70" s="22"/>
      <c r="D70" s="22"/>
      <c r="E70" s="22"/>
      <c r="F70" s="85"/>
    </row>
    <row r="71" spans="1:6" ht="18" thickBot="1">
      <c r="A71" s="135"/>
      <c r="B71" s="3"/>
      <c r="C71" s="3"/>
      <c r="D71" s="3"/>
      <c r="E71" s="3"/>
      <c r="F71" s="58"/>
    </row>
    <row r="72" spans="1:6">
      <c r="A72" s="59"/>
      <c r="B72" s="27"/>
      <c r="C72" s="27"/>
      <c r="D72" s="27"/>
      <c r="E72" s="27"/>
      <c r="F72" s="27"/>
    </row>
    <row r="73" spans="1:6">
      <c r="B73" s="27"/>
      <c r="C73" s="27"/>
      <c r="E73" s="27"/>
      <c r="F73" s="27"/>
    </row>
    <row r="74" spans="1:6">
      <c r="B74" s="27"/>
      <c r="C74" s="27"/>
      <c r="E74" s="27"/>
      <c r="F74" s="27"/>
    </row>
    <row r="75" spans="1:6">
      <c r="B75" s="27"/>
      <c r="C75" s="27"/>
      <c r="E75" s="27"/>
      <c r="F75" s="27"/>
    </row>
    <row r="76" spans="1:6">
      <c r="A76" s="59"/>
      <c r="B76" s="27"/>
    </row>
    <row r="77" spans="1:6">
      <c r="B77" s="27"/>
    </row>
    <row r="78" spans="1:6">
      <c r="A78" s="59"/>
      <c r="B78" s="27"/>
    </row>
    <row r="79" spans="1:6">
      <c r="B79" s="27"/>
    </row>
    <row r="80" spans="1:6">
      <c r="A80" s="59"/>
      <c r="B80" s="27"/>
    </row>
    <row r="81" spans="1:1">
      <c r="A81" s="59"/>
    </row>
    <row r="82" spans="1:1">
      <c r="A82" s="59"/>
    </row>
    <row r="84" spans="1:1">
      <c r="A84" s="59"/>
    </row>
    <row r="86" spans="1:1">
      <c r="A86" s="59"/>
    </row>
    <row r="87" spans="1:1">
      <c r="A87" s="59"/>
    </row>
    <row r="88" spans="1:1">
      <c r="A88" s="59"/>
    </row>
    <row r="90" spans="1:1">
      <c r="A90" s="59"/>
    </row>
    <row r="92" spans="1:1">
      <c r="A92" s="59"/>
    </row>
    <row r="94" spans="1:1">
      <c r="A94" s="59"/>
    </row>
    <row r="95" spans="1:1">
      <c r="A95" s="27"/>
    </row>
    <row r="96" spans="1:1">
      <c r="A96" s="27"/>
    </row>
    <row r="97" spans="1:1">
      <c r="A97" s="27"/>
    </row>
    <row r="98" spans="1:1">
      <c r="A98" s="27"/>
    </row>
    <row r="99" spans="1:1">
      <c r="A99" s="27"/>
    </row>
    <row r="100" spans="1:1">
      <c r="A100" s="27"/>
    </row>
    <row r="101" spans="1:1">
      <c r="A101" s="27"/>
    </row>
    <row r="102" spans="1:1">
      <c r="A102" s="2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2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139</v>
      </c>
    </row>
    <row r="3" spans="1:6" ht="18" thickBot="1">
      <c r="A3" s="3"/>
      <c r="B3" s="60" t="s">
        <v>115</v>
      </c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3</v>
      </c>
      <c r="D5" s="13" t="s">
        <v>4</v>
      </c>
      <c r="E5" s="13" t="s">
        <v>5</v>
      </c>
      <c r="F5" s="61" t="s">
        <v>140</v>
      </c>
    </row>
    <row r="6" spans="1:6">
      <c r="A6" s="15"/>
      <c r="B6" s="16"/>
      <c r="C6" s="17"/>
      <c r="D6" s="18"/>
      <c r="E6" s="19"/>
      <c r="F6" s="90" t="s">
        <v>7</v>
      </c>
    </row>
    <row r="7" spans="1:6">
      <c r="A7" s="21" t="s">
        <v>8</v>
      </c>
      <c r="B7" s="16"/>
      <c r="C7" s="23">
        <v>1</v>
      </c>
      <c r="D7" s="24">
        <v>1</v>
      </c>
      <c r="E7" s="64">
        <f t="shared" ref="E7:E17" si="0">RANK(F7,F$7:F$63)</f>
        <v>1</v>
      </c>
      <c r="F7" s="163">
        <v>6.0116752588395697</v>
      </c>
    </row>
    <row r="8" spans="1:6">
      <c r="A8" s="21" t="s">
        <v>10</v>
      </c>
      <c r="B8" s="16"/>
      <c r="C8" s="23">
        <v>2</v>
      </c>
      <c r="D8" s="24">
        <v>2</v>
      </c>
      <c r="E8" s="64">
        <f t="shared" si="0"/>
        <v>2</v>
      </c>
      <c r="F8" s="163">
        <v>2.6412675855198766</v>
      </c>
    </row>
    <row r="9" spans="1:6">
      <c r="A9" s="21" t="s">
        <v>39</v>
      </c>
      <c r="B9" s="16"/>
      <c r="C9" s="23">
        <v>5</v>
      </c>
      <c r="D9" s="24">
        <v>4</v>
      </c>
      <c r="E9" s="64">
        <f t="shared" si="0"/>
        <v>3</v>
      </c>
      <c r="F9" s="163">
        <v>2.1284434619721062</v>
      </c>
    </row>
    <row r="10" spans="1:6">
      <c r="A10" s="21" t="s">
        <v>11</v>
      </c>
      <c r="B10" s="16"/>
      <c r="C10" s="23">
        <v>6</v>
      </c>
      <c r="D10" s="24">
        <v>6</v>
      </c>
      <c r="E10" s="64">
        <f t="shared" si="0"/>
        <v>4</v>
      </c>
      <c r="F10" s="163">
        <v>1.6047833995899328</v>
      </c>
    </row>
    <row r="11" spans="1:6">
      <c r="A11" s="21" t="s">
        <v>38</v>
      </c>
      <c r="B11" s="16"/>
      <c r="C11" s="23">
        <v>4</v>
      </c>
      <c r="D11" s="24">
        <v>5</v>
      </c>
      <c r="E11" s="64">
        <f t="shared" si="0"/>
        <v>5</v>
      </c>
      <c r="F11" s="163">
        <v>1.3349118314057444</v>
      </c>
    </row>
    <row r="12" spans="1:6">
      <c r="A12" s="21"/>
      <c r="B12" s="16"/>
      <c r="C12" s="23"/>
      <c r="D12" s="24"/>
      <c r="E12" s="64"/>
      <c r="F12" s="163"/>
    </row>
    <row r="13" spans="1:6">
      <c r="A13" s="21" t="s">
        <v>27</v>
      </c>
      <c r="B13" s="16"/>
      <c r="C13" s="23">
        <v>16</v>
      </c>
      <c r="D13" s="24">
        <v>9</v>
      </c>
      <c r="E13" s="64">
        <f t="shared" si="0"/>
        <v>6</v>
      </c>
      <c r="F13" s="163">
        <v>0.7373068721530015</v>
      </c>
    </row>
    <row r="14" spans="1:6">
      <c r="A14" s="21" t="s">
        <v>16</v>
      </c>
      <c r="B14" s="16"/>
      <c r="C14" s="23">
        <v>7</v>
      </c>
      <c r="D14" s="24">
        <v>8</v>
      </c>
      <c r="E14" s="64">
        <f t="shared" si="0"/>
        <v>7</v>
      </c>
      <c r="F14" s="163">
        <v>0.48020521658489113</v>
      </c>
    </row>
    <row r="15" spans="1:6">
      <c r="A15" s="21" t="s">
        <v>12</v>
      </c>
      <c r="B15" s="16"/>
      <c r="C15" s="23">
        <v>8</v>
      </c>
      <c r="D15" s="24">
        <v>7</v>
      </c>
      <c r="E15" s="64">
        <f t="shared" si="0"/>
        <v>8</v>
      </c>
      <c r="F15" s="163">
        <v>0.46963235479863219</v>
      </c>
    </row>
    <row r="16" spans="1:6">
      <c r="A16" s="21" t="s">
        <v>13</v>
      </c>
      <c r="B16" s="16"/>
      <c r="C16" s="23">
        <v>3</v>
      </c>
      <c r="D16" s="24">
        <v>3</v>
      </c>
      <c r="E16" s="64">
        <f t="shared" si="0"/>
        <v>9</v>
      </c>
      <c r="F16" s="163">
        <v>0.32847315955315581</v>
      </c>
    </row>
    <row r="17" spans="1:6">
      <c r="A17" s="21" t="s">
        <v>29</v>
      </c>
      <c r="B17" s="16"/>
      <c r="C17" s="23">
        <v>26</v>
      </c>
      <c r="D17" s="24">
        <v>15</v>
      </c>
      <c r="E17" s="64">
        <f t="shared" si="0"/>
        <v>10</v>
      </c>
      <c r="F17" s="163">
        <v>0.23680184378062327</v>
      </c>
    </row>
    <row r="18" spans="1:6">
      <c r="A18" s="67" t="s">
        <v>70</v>
      </c>
      <c r="B18" s="68"/>
      <c r="C18" s="69"/>
      <c r="D18" s="109"/>
      <c r="E18" s="70"/>
      <c r="F18" s="164">
        <v>0</v>
      </c>
    </row>
    <row r="19" spans="1:6" s="35" customFormat="1">
      <c r="A19" s="72"/>
      <c r="B19" s="29"/>
      <c r="C19" s="73"/>
      <c r="D19" s="132"/>
      <c r="E19" s="74"/>
      <c r="F19" s="165"/>
    </row>
    <row r="20" spans="1:6">
      <c r="A20" s="21" t="s">
        <v>15</v>
      </c>
      <c r="B20" s="16"/>
      <c r="C20" s="23">
        <v>9</v>
      </c>
      <c r="D20" s="24">
        <v>10</v>
      </c>
      <c r="E20" s="64">
        <f t="shared" ref="E20:E63" si="1">RANK(F20,F$7:F$63)-1</f>
        <v>11</v>
      </c>
      <c r="F20" s="163">
        <v>-0.2066096571677665</v>
      </c>
    </row>
    <row r="21" spans="1:6">
      <c r="A21" s="21" t="s">
        <v>41</v>
      </c>
      <c r="B21" s="16"/>
      <c r="C21" s="23">
        <v>20</v>
      </c>
      <c r="D21" s="24">
        <v>22</v>
      </c>
      <c r="E21" s="64">
        <f t="shared" si="1"/>
        <v>12</v>
      </c>
      <c r="F21" s="163">
        <v>-0.27146227957138758</v>
      </c>
    </row>
    <row r="22" spans="1:6">
      <c r="A22" s="21" t="s">
        <v>28</v>
      </c>
      <c r="B22" s="16"/>
      <c r="C22" s="23">
        <v>14</v>
      </c>
      <c r="D22" s="24">
        <v>12</v>
      </c>
      <c r="E22" s="64">
        <f t="shared" si="1"/>
        <v>13</v>
      </c>
      <c r="F22" s="163">
        <v>-0.52776982425729169</v>
      </c>
    </row>
    <row r="23" spans="1:6">
      <c r="A23" s="21" t="s">
        <v>19</v>
      </c>
      <c r="B23" s="16"/>
      <c r="C23" s="23">
        <v>30</v>
      </c>
      <c r="D23" s="24">
        <v>20</v>
      </c>
      <c r="E23" s="64">
        <f t="shared" si="1"/>
        <v>14</v>
      </c>
      <c r="F23" s="163">
        <v>-0.64198197471691965</v>
      </c>
    </row>
    <row r="24" spans="1:6">
      <c r="A24" s="21" t="s">
        <v>17</v>
      </c>
      <c r="B24" s="16"/>
      <c r="C24" s="23">
        <v>13</v>
      </c>
      <c r="D24" s="24">
        <v>13</v>
      </c>
      <c r="E24" s="64">
        <f t="shared" si="1"/>
        <v>15</v>
      </c>
      <c r="F24" s="163">
        <v>-0.66918719122567549</v>
      </c>
    </row>
    <row r="25" spans="1:6">
      <c r="A25" s="21"/>
      <c r="B25" s="16"/>
      <c r="C25" s="23"/>
      <c r="D25" s="24"/>
      <c r="E25" s="64"/>
      <c r="F25" s="163"/>
    </row>
    <row r="26" spans="1:6">
      <c r="A26" s="21" t="s">
        <v>20</v>
      </c>
      <c r="B26" s="16"/>
      <c r="C26" s="23">
        <v>29</v>
      </c>
      <c r="D26" s="24">
        <v>17</v>
      </c>
      <c r="E26" s="64">
        <f t="shared" si="1"/>
        <v>16</v>
      </c>
      <c r="F26" s="163">
        <v>-0.70329961526506801</v>
      </c>
    </row>
    <row r="27" spans="1:6">
      <c r="A27" s="21" t="s">
        <v>47</v>
      </c>
      <c r="B27" s="16"/>
      <c r="C27" s="23">
        <v>19</v>
      </c>
      <c r="D27" s="24">
        <v>16</v>
      </c>
      <c r="E27" s="64">
        <f t="shared" si="1"/>
        <v>17</v>
      </c>
      <c r="F27" s="163">
        <v>-0.79655603168830347</v>
      </c>
    </row>
    <row r="28" spans="1:6">
      <c r="A28" s="21" t="s">
        <v>45</v>
      </c>
      <c r="B28" s="16"/>
      <c r="C28" s="23">
        <v>28</v>
      </c>
      <c r="D28" s="24">
        <v>19</v>
      </c>
      <c r="E28" s="64">
        <f t="shared" si="1"/>
        <v>18</v>
      </c>
      <c r="F28" s="163">
        <v>-1.0088930717858582</v>
      </c>
    </row>
    <row r="29" spans="1:6">
      <c r="A29" s="21" t="s">
        <v>26</v>
      </c>
      <c r="B29" s="16"/>
      <c r="C29" s="23">
        <v>11</v>
      </c>
      <c r="D29" s="24">
        <v>11</v>
      </c>
      <c r="E29" s="64">
        <f t="shared" si="1"/>
        <v>19</v>
      </c>
      <c r="F29" s="163">
        <v>-1.0123246267741339</v>
      </c>
    </row>
    <row r="30" spans="1:6">
      <c r="A30" s="21" t="s">
        <v>23</v>
      </c>
      <c r="B30" s="16"/>
      <c r="C30" s="23">
        <v>15</v>
      </c>
      <c r="D30" s="24">
        <v>18</v>
      </c>
      <c r="E30" s="64">
        <f t="shared" si="1"/>
        <v>20</v>
      </c>
      <c r="F30" s="163">
        <v>-1.1339693248881895</v>
      </c>
    </row>
    <row r="31" spans="1:6">
      <c r="A31" s="21"/>
      <c r="B31" s="16"/>
      <c r="C31" s="23"/>
      <c r="D31" s="24"/>
      <c r="E31" s="64"/>
      <c r="F31" s="163"/>
    </row>
    <row r="32" spans="1:6">
      <c r="A32" s="21" t="s">
        <v>18</v>
      </c>
      <c r="B32" s="16"/>
      <c r="C32" s="23">
        <v>22</v>
      </c>
      <c r="D32" s="24">
        <v>23</v>
      </c>
      <c r="E32" s="64">
        <f t="shared" si="1"/>
        <v>21</v>
      </c>
      <c r="F32" s="163">
        <v>-1.170982418312619</v>
      </c>
    </row>
    <row r="33" spans="1:6">
      <c r="A33" s="21" t="s">
        <v>30</v>
      </c>
      <c r="B33" s="16"/>
      <c r="C33" s="23">
        <v>21</v>
      </c>
      <c r="D33" s="24">
        <v>30</v>
      </c>
      <c r="E33" s="64">
        <f t="shared" si="1"/>
        <v>22</v>
      </c>
      <c r="F33" s="163">
        <v>-1.1750314750247575</v>
      </c>
    </row>
    <row r="34" spans="1:6">
      <c r="A34" s="21" t="s">
        <v>48</v>
      </c>
      <c r="B34" s="16"/>
      <c r="C34" s="23">
        <v>25</v>
      </c>
      <c r="D34" s="24">
        <v>38</v>
      </c>
      <c r="E34" s="64">
        <f t="shared" si="1"/>
        <v>23</v>
      </c>
      <c r="F34" s="163">
        <v>-1.2439209674124838</v>
      </c>
    </row>
    <row r="35" spans="1:6">
      <c r="A35" s="21" t="s">
        <v>22</v>
      </c>
      <c r="B35" s="16"/>
      <c r="C35" s="23">
        <v>24</v>
      </c>
      <c r="D35" s="24">
        <v>14</v>
      </c>
      <c r="E35" s="64">
        <f t="shared" si="1"/>
        <v>24</v>
      </c>
      <c r="F35" s="163">
        <v>-1.3923595383626224</v>
      </c>
    </row>
    <row r="36" spans="1:6">
      <c r="A36" s="21" t="s">
        <v>31</v>
      </c>
      <c r="B36" s="16"/>
      <c r="C36" s="23">
        <v>23</v>
      </c>
      <c r="D36" s="24">
        <v>27</v>
      </c>
      <c r="E36" s="64">
        <f t="shared" si="1"/>
        <v>25</v>
      </c>
      <c r="F36" s="163">
        <v>-1.4894125888235115</v>
      </c>
    </row>
    <row r="37" spans="1:6">
      <c r="A37" s="21"/>
      <c r="B37" s="16"/>
      <c r="C37" s="23"/>
      <c r="D37" s="24"/>
      <c r="E37" s="64"/>
      <c r="F37" s="163"/>
    </row>
    <row r="38" spans="1:6">
      <c r="A38" s="21" t="s">
        <v>9</v>
      </c>
      <c r="B38" s="16"/>
      <c r="C38" s="23">
        <v>37</v>
      </c>
      <c r="D38" s="24">
        <v>28</v>
      </c>
      <c r="E38" s="64">
        <f t="shared" si="1"/>
        <v>26</v>
      </c>
      <c r="F38" s="163">
        <v>-1.495734619721347</v>
      </c>
    </row>
    <row r="39" spans="1:6">
      <c r="A39" s="21" t="s">
        <v>54</v>
      </c>
      <c r="B39" s="16"/>
      <c r="C39" s="23">
        <v>10</v>
      </c>
      <c r="D39" s="24">
        <v>21</v>
      </c>
      <c r="E39" s="64">
        <f t="shared" si="1"/>
        <v>27</v>
      </c>
      <c r="F39" s="163">
        <v>-1.5010626334484314</v>
      </c>
    </row>
    <row r="40" spans="1:6">
      <c r="A40" s="21" t="s">
        <v>24</v>
      </c>
      <c r="B40" s="16"/>
      <c r="C40" s="23">
        <v>31</v>
      </c>
      <c r="D40" s="24">
        <v>26</v>
      </c>
      <c r="E40" s="64">
        <f t="shared" si="1"/>
        <v>28</v>
      </c>
      <c r="F40" s="163">
        <v>-1.7184690581545552</v>
      </c>
    </row>
    <row r="41" spans="1:6">
      <c r="A41" s="21" t="s">
        <v>52</v>
      </c>
      <c r="B41" s="16"/>
      <c r="C41" s="23">
        <v>12</v>
      </c>
      <c r="D41" s="24">
        <v>24</v>
      </c>
      <c r="E41" s="64">
        <f t="shared" si="1"/>
        <v>29</v>
      </c>
      <c r="F41" s="163">
        <v>-1.8241745610111426</v>
      </c>
    </row>
    <row r="42" spans="1:6">
      <c r="A42" s="21" t="s">
        <v>34</v>
      </c>
      <c r="B42" s="16"/>
      <c r="C42" s="23">
        <v>32</v>
      </c>
      <c r="D42" s="24">
        <v>25</v>
      </c>
      <c r="E42" s="64">
        <f t="shared" si="1"/>
        <v>30</v>
      </c>
      <c r="F42" s="163">
        <v>-1.9343977393723712</v>
      </c>
    </row>
    <row r="43" spans="1:6">
      <c r="A43" s="21"/>
      <c r="B43" s="16"/>
      <c r="C43" s="23"/>
      <c r="D43" s="24"/>
      <c r="E43" s="64"/>
      <c r="F43" s="163"/>
    </row>
    <row r="44" spans="1:6">
      <c r="A44" s="21" t="s">
        <v>42</v>
      </c>
      <c r="B44" s="16"/>
      <c r="C44" s="23">
        <v>17</v>
      </c>
      <c r="D44" s="24">
        <v>33</v>
      </c>
      <c r="E44" s="64">
        <f t="shared" si="1"/>
        <v>31</v>
      </c>
      <c r="F44" s="163">
        <v>-1.9766033658585296</v>
      </c>
    </row>
    <row r="45" spans="1:6">
      <c r="A45" s="21" t="s">
        <v>21</v>
      </c>
      <c r="B45" s="16"/>
      <c r="C45" s="23">
        <v>34</v>
      </c>
      <c r="D45" s="24">
        <v>34</v>
      </c>
      <c r="E45" s="64">
        <f t="shared" si="1"/>
        <v>32</v>
      </c>
      <c r="F45" s="163">
        <v>-2.0154333509550564</v>
      </c>
    </row>
    <row r="46" spans="1:6">
      <c r="A46" s="21" t="s">
        <v>14</v>
      </c>
      <c r="B46" s="16"/>
      <c r="C46" s="23">
        <v>27</v>
      </c>
      <c r="D46" s="24">
        <v>31</v>
      </c>
      <c r="E46" s="64">
        <f t="shared" si="1"/>
        <v>33</v>
      </c>
      <c r="F46" s="163">
        <v>-2.0791365002404194</v>
      </c>
    </row>
    <row r="47" spans="1:6">
      <c r="A47" s="21" t="s">
        <v>32</v>
      </c>
      <c r="B47" s="16"/>
      <c r="C47" s="23">
        <v>35</v>
      </c>
      <c r="D47" s="24">
        <v>36</v>
      </c>
      <c r="E47" s="64">
        <f t="shared" si="1"/>
        <v>34</v>
      </c>
      <c r="F47" s="163">
        <v>-2.1524205855280698</v>
      </c>
    </row>
    <row r="48" spans="1:6">
      <c r="A48" s="21" t="s">
        <v>51</v>
      </c>
      <c r="B48" s="16"/>
      <c r="C48" s="23">
        <v>18</v>
      </c>
      <c r="D48" s="24">
        <v>35</v>
      </c>
      <c r="E48" s="64">
        <f t="shared" si="1"/>
        <v>35</v>
      </c>
      <c r="F48" s="163">
        <v>-2.1609907197248166</v>
      </c>
    </row>
    <row r="49" spans="1:6">
      <c r="A49" s="21"/>
      <c r="B49" s="16"/>
      <c r="C49" s="23"/>
      <c r="D49" s="24"/>
      <c r="E49" s="64"/>
      <c r="F49" s="163"/>
    </row>
    <row r="50" spans="1:6">
      <c r="A50" s="21" t="s">
        <v>43</v>
      </c>
      <c r="B50" s="16"/>
      <c r="C50" s="23">
        <v>38</v>
      </c>
      <c r="D50" s="24">
        <v>32</v>
      </c>
      <c r="E50" s="64">
        <f t="shared" si="1"/>
        <v>36</v>
      </c>
      <c r="F50" s="163">
        <v>-2.2538270172658166</v>
      </c>
    </row>
    <row r="51" spans="1:6">
      <c r="A51" s="21" t="s">
        <v>50</v>
      </c>
      <c r="B51" s="16"/>
      <c r="C51" s="23">
        <v>33</v>
      </c>
      <c r="D51" s="24">
        <v>37</v>
      </c>
      <c r="E51" s="64">
        <f t="shared" si="1"/>
        <v>37</v>
      </c>
      <c r="F51" s="163">
        <v>-2.5655353666848839</v>
      </c>
    </row>
    <row r="52" spans="1:6">
      <c r="A52" s="21" t="s">
        <v>49</v>
      </c>
      <c r="B52" s="16"/>
      <c r="C52" s="23">
        <v>39</v>
      </c>
      <c r="D52" s="24">
        <v>29</v>
      </c>
      <c r="E52" s="64">
        <f t="shared" si="1"/>
        <v>38</v>
      </c>
      <c r="F52" s="163">
        <v>-2.6672452815380692</v>
      </c>
    </row>
    <row r="53" spans="1:6">
      <c r="A53" s="21" t="s">
        <v>25</v>
      </c>
      <c r="B53" s="16"/>
      <c r="C53" s="23">
        <v>40</v>
      </c>
      <c r="D53" s="24">
        <v>41</v>
      </c>
      <c r="E53" s="64">
        <f t="shared" si="1"/>
        <v>39</v>
      </c>
      <c r="F53" s="163">
        <v>-2.9386482599832666</v>
      </c>
    </row>
    <row r="54" spans="1:6">
      <c r="A54" s="21" t="s">
        <v>40</v>
      </c>
      <c r="B54" s="16"/>
      <c r="C54" s="23">
        <v>41</v>
      </c>
      <c r="D54" s="24">
        <v>43</v>
      </c>
      <c r="E54" s="64">
        <f t="shared" si="1"/>
        <v>40</v>
      </c>
      <c r="F54" s="163">
        <v>-2.9715460909960019</v>
      </c>
    </row>
    <row r="55" spans="1:6">
      <c r="A55" s="21"/>
      <c r="B55" s="16"/>
      <c r="C55" s="23"/>
      <c r="D55" s="24"/>
      <c r="E55" s="64"/>
      <c r="F55" s="163"/>
    </row>
    <row r="56" spans="1:6">
      <c r="A56" s="21" t="s">
        <v>53</v>
      </c>
      <c r="B56" s="16"/>
      <c r="C56" s="23">
        <v>36</v>
      </c>
      <c r="D56" s="24">
        <v>39</v>
      </c>
      <c r="E56" s="64">
        <f t="shared" si="1"/>
        <v>41</v>
      </c>
      <c r="F56" s="163">
        <v>-3.0956299754794934</v>
      </c>
    </row>
    <row r="57" spans="1:6">
      <c r="A57" s="21" t="s">
        <v>44</v>
      </c>
      <c r="B57" s="16"/>
      <c r="C57" s="23">
        <v>47</v>
      </c>
      <c r="D57" s="24">
        <v>47</v>
      </c>
      <c r="E57" s="64">
        <f t="shared" si="1"/>
        <v>42</v>
      </c>
      <c r="F57" s="163">
        <v>-3.1630065008699564</v>
      </c>
    </row>
    <row r="58" spans="1:6">
      <c r="A58" s="36" t="s">
        <v>46</v>
      </c>
      <c r="B58" s="37"/>
      <c r="C58" s="38">
        <v>44</v>
      </c>
      <c r="D58" s="39">
        <v>46</v>
      </c>
      <c r="E58" s="78">
        <f t="shared" si="1"/>
        <v>43</v>
      </c>
      <c r="F58" s="166">
        <v>-3.1638333759068393</v>
      </c>
    </row>
    <row r="59" spans="1:6">
      <c r="A59" s="21" t="s">
        <v>37</v>
      </c>
      <c r="B59" s="16"/>
      <c r="C59" s="23">
        <v>46</v>
      </c>
      <c r="D59" s="24">
        <v>40</v>
      </c>
      <c r="E59" s="64">
        <f t="shared" si="1"/>
        <v>44</v>
      </c>
      <c r="F59" s="163">
        <v>-3.2318829209023647</v>
      </c>
    </row>
    <row r="60" spans="1:6">
      <c r="A60" s="21" t="s">
        <v>36</v>
      </c>
      <c r="B60" s="16"/>
      <c r="C60" s="23">
        <v>43</v>
      </c>
      <c r="D60" s="24">
        <v>42</v>
      </c>
      <c r="E60" s="64">
        <f t="shared" si="1"/>
        <v>45</v>
      </c>
      <c r="F60" s="163">
        <v>-3.422910021746373</v>
      </c>
    </row>
    <row r="61" spans="1:6">
      <c r="A61" s="21"/>
      <c r="B61" s="16"/>
      <c r="C61" s="23"/>
      <c r="D61" s="24"/>
      <c r="E61" s="64"/>
      <c r="F61" s="163"/>
    </row>
    <row r="62" spans="1:6">
      <c r="A62" s="21" t="s">
        <v>33</v>
      </c>
      <c r="B62" s="16"/>
      <c r="C62" s="23">
        <v>45</v>
      </c>
      <c r="D62" s="24">
        <v>44</v>
      </c>
      <c r="E62" s="64">
        <f t="shared" si="1"/>
        <v>46</v>
      </c>
      <c r="F62" s="163">
        <v>-3.9164157779251925</v>
      </c>
    </row>
    <row r="63" spans="1:6">
      <c r="A63" s="21" t="s">
        <v>35</v>
      </c>
      <c r="B63" s="16"/>
      <c r="C63" s="43">
        <v>42</v>
      </c>
      <c r="D63" s="24">
        <v>45</v>
      </c>
      <c r="E63" s="64">
        <f t="shared" si="1"/>
        <v>47</v>
      </c>
      <c r="F63" s="163">
        <v>-4.5875835573382346</v>
      </c>
    </row>
    <row r="64" spans="1:6">
      <c r="A64" s="81"/>
      <c r="B64" s="11"/>
      <c r="C64" s="124"/>
      <c r="D64" s="83"/>
      <c r="E64" s="83"/>
      <c r="F64" s="84"/>
    </row>
    <row r="65" spans="1:6">
      <c r="A65" s="15"/>
      <c r="B65" s="16"/>
      <c r="C65" s="16"/>
      <c r="D65" s="16"/>
      <c r="E65" s="16"/>
      <c r="F65" s="50"/>
    </row>
    <row r="66" spans="1:6">
      <c r="A66" s="21" t="s">
        <v>56</v>
      </c>
      <c r="B66" s="51" t="s">
        <v>141</v>
      </c>
      <c r="C66" s="16"/>
      <c r="D66" s="16"/>
      <c r="E66" s="16"/>
      <c r="F66" s="50"/>
    </row>
    <row r="67" spans="1:6">
      <c r="A67" s="52" t="s">
        <v>58</v>
      </c>
      <c r="B67" s="53" t="s">
        <v>142</v>
      </c>
      <c r="C67" s="54"/>
      <c r="D67" s="54"/>
      <c r="E67" s="54"/>
      <c r="F67" s="55"/>
    </row>
    <row r="68" spans="1:6">
      <c r="A68" s="21" t="s">
        <v>60</v>
      </c>
      <c r="B68" s="51" t="s">
        <v>143</v>
      </c>
      <c r="C68" s="16"/>
      <c r="D68" s="16"/>
      <c r="E68" s="16"/>
      <c r="F68" s="50"/>
    </row>
    <row r="69" spans="1:6">
      <c r="A69" s="21" t="s">
        <v>144</v>
      </c>
      <c r="B69" s="16"/>
      <c r="C69" s="16"/>
      <c r="D69" s="16"/>
      <c r="E69" s="16"/>
      <c r="F69" s="50"/>
    </row>
    <row r="70" spans="1:6">
      <c r="A70" s="21" t="s">
        <v>145</v>
      </c>
      <c r="B70" s="16"/>
      <c r="C70" s="16"/>
      <c r="D70" s="16"/>
      <c r="E70" s="16"/>
      <c r="F70" s="50"/>
    </row>
    <row r="71" spans="1:6" ht="18" thickBot="1">
      <c r="A71" s="56" t="s">
        <v>146</v>
      </c>
      <c r="B71" s="3"/>
      <c r="C71" s="3"/>
      <c r="D71" s="3"/>
      <c r="E71" s="3"/>
      <c r="F71" s="58"/>
    </row>
    <row r="72" spans="1:6">
      <c r="A72" s="59"/>
    </row>
    <row r="74" spans="1:6" s="16" customFormat="1"/>
    <row r="75" spans="1:6" s="16" customFormat="1"/>
    <row r="76" spans="1:6" s="16" customFormat="1">
      <c r="A76" s="51"/>
    </row>
    <row r="77" spans="1:6" s="16" customFormat="1"/>
    <row r="78" spans="1:6" s="16" customFormat="1">
      <c r="A78" s="51"/>
    </row>
    <row r="79" spans="1:6" s="16" customFormat="1"/>
    <row r="80" spans="1:6" s="16" customFormat="1">
      <c r="A80" s="51"/>
    </row>
    <row r="81" spans="1:1" s="16" customFormat="1">
      <c r="A81" s="51"/>
    </row>
    <row r="82" spans="1:1" s="16" customFormat="1">
      <c r="A82" s="51"/>
    </row>
    <row r="83" spans="1:1" s="16" customFormat="1"/>
    <row r="84" spans="1:1" s="16" customFormat="1">
      <c r="A84" s="51"/>
    </row>
    <row r="85" spans="1:1" s="16" customFormat="1"/>
    <row r="86" spans="1:1" s="16" customFormat="1">
      <c r="A86" s="51"/>
    </row>
    <row r="87" spans="1:1" s="16" customFormat="1">
      <c r="A87" s="51"/>
    </row>
    <row r="88" spans="1:1" s="16" customFormat="1">
      <c r="A88" s="51"/>
    </row>
    <row r="89" spans="1:1" s="16" customFormat="1"/>
    <row r="90" spans="1:1" s="16" customFormat="1">
      <c r="A90" s="51"/>
    </row>
    <row r="91" spans="1:1" s="16" customFormat="1"/>
    <row r="92" spans="1:1" s="16" customFormat="1">
      <c r="A92" s="51"/>
    </row>
    <row r="93" spans="1:1" s="16" customFormat="1"/>
    <row r="94" spans="1:1" s="16" customFormat="1">
      <c r="A94" s="51"/>
    </row>
    <row r="95" spans="1:1" s="16" customFormat="1"/>
    <row r="96" spans="1:1" s="16" customFormat="1"/>
    <row r="97" s="16" customFormat="1"/>
    <row r="98" s="16" customFormat="1"/>
    <row r="99" s="16" customFormat="1"/>
    <row r="100" s="16" customFormat="1"/>
    <row r="101" s="16" customFormat="1"/>
    <row r="102" s="16" customFormat="1"/>
    <row r="103" s="16" customFormat="1"/>
    <row r="104" s="16" customFormat="1"/>
    <row r="105" s="16" customFormat="1"/>
    <row r="106" s="16" customFormat="1"/>
    <row r="107" s="16" customFormat="1"/>
    <row r="108" s="16" customFormat="1"/>
    <row r="109" s="16" customFormat="1"/>
    <row r="110" s="16" customFormat="1"/>
    <row r="111" s="16" customFormat="1"/>
    <row r="112" s="16" customFormat="1"/>
    <row r="113" s="16" customFormat="1"/>
    <row r="114" s="16" customFormat="1"/>
    <row r="115" s="16" customFormat="1"/>
    <row r="116" s="16" customFormat="1"/>
    <row r="117" s="16" customFormat="1"/>
    <row r="118" s="16" customFormat="1"/>
    <row r="119" s="16" customFormat="1"/>
    <row r="120" s="16" customFormat="1"/>
    <row r="121" s="16" customFormat="1"/>
    <row r="122" s="16" customFormat="1"/>
    <row r="123" s="16" customFormat="1"/>
    <row r="124" s="16" customFormat="1"/>
    <row r="125" s="16" customFormat="1"/>
    <row r="126" s="16" customFormat="1"/>
    <row r="127" s="16" customFormat="1"/>
    <row r="128" s="16" customFormat="1"/>
    <row r="129" s="16" customFormat="1"/>
    <row r="130" s="16" customFormat="1"/>
    <row r="131" s="16" customFormat="1"/>
    <row r="132" s="16" customFormat="1"/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2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129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144" t="s">
        <v>130</v>
      </c>
    </row>
    <row r="5" spans="1:6">
      <c r="A5" s="10" t="s">
        <v>2</v>
      </c>
      <c r="B5" s="11"/>
      <c r="C5" s="12" t="s">
        <v>3</v>
      </c>
      <c r="D5" s="13" t="s">
        <v>131</v>
      </c>
      <c r="E5" s="13" t="s">
        <v>132</v>
      </c>
      <c r="F5" s="61" t="s">
        <v>133</v>
      </c>
    </row>
    <row r="6" spans="1:6">
      <c r="A6" s="15"/>
      <c r="B6" s="16"/>
      <c r="C6" s="62"/>
      <c r="D6" s="18"/>
      <c r="E6" s="145"/>
      <c r="F6" s="146"/>
    </row>
    <row r="7" spans="1:6">
      <c r="A7" s="21" t="s">
        <v>39</v>
      </c>
      <c r="B7" s="16"/>
      <c r="C7" s="147">
        <v>1</v>
      </c>
      <c r="D7" s="24">
        <v>1</v>
      </c>
      <c r="E7" s="106">
        <f>RANK(F7,F$7:F$63,0)</f>
        <v>1</v>
      </c>
      <c r="F7" s="148">
        <v>1.72</v>
      </c>
    </row>
    <row r="8" spans="1:6">
      <c r="A8" s="21" t="s">
        <v>43</v>
      </c>
      <c r="B8" s="16"/>
      <c r="C8" s="147">
        <v>3</v>
      </c>
      <c r="D8" s="24">
        <v>5</v>
      </c>
      <c r="E8" s="106">
        <f>RANK(F8,F$7:F$63,0)</f>
        <v>2</v>
      </c>
      <c r="F8" s="148">
        <v>1.52</v>
      </c>
    </row>
    <row r="9" spans="1:6">
      <c r="A9" s="21" t="s">
        <v>25</v>
      </c>
      <c r="B9" s="16"/>
      <c r="C9" s="147">
        <v>2</v>
      </c>
      <c r="D9" s="24">
        <v>2</v>
      </c>
      <c r="E9" s="106">
        <f>RANK(F9,F$7:F$63,0)</f>
        <v>3</v>
      </c>
      <c r="F9" s="148">
        <v>1.51</v>
      </c>
    </row>
    <row r="10" spans="1:6">
      <c r="A10" s="21" t="s">
        <v>54</v>
      </c>
      <c r="B10" s="16"/>
      <c r="C10" s="147">
        <v>8</v>
      </c>
      <c r="D10" s="24">
        <v>3</v>
      </c>
      <c r="E10" s="106">
        <f>RANK(F10,F$7:F$63,0)</f>
        <v>4</v>
      </c>
      <c r="F10" s="148">
        <v>1.5</v>
      </c>
    </row>
    <row r="11" spans="1:6">
      <c r="A11" s="21" t="s">
        <v>49</v>
      </c>
      <c r="B11" s="16"/>
      <c r="C11" s="43">
        <v>3</v>
      </c>
      <c r="D11" s="24">
        <v>4</v>
      </c>
      <c r="E11" s="106">
        <f>RANK(F11,F$7:F$63,0)</f>
        <v>5</v>
      </c>
      <c r="F11" s="148">
        <v>1.49</v>
      </c>
    </row>
    <row r="12" spans="1:6">
      <c r="A12" s="21"/>
      <c r="B12" s="16"/>
      <c r="C12" s="43"/>
      <c r="D12" s="24"/>
      <c r="E12" s="106"/>
      <c r="F12" s="148"/>
    </row>
    <row r="13" spans="1:6">
      <c r="A13" s="21" t="s">
        <v>53</v>
      </c>
      <c r="B13" s="16"/>
      <c r="C13" s="43">
        <v>6</v>
      </c>
      <c r="D13" s="24">
        <v>8</v>
      </c>
      <c r="E13" s="106">
        <f>RANK(F13,F$7:F$63,0)</f>
        <v>6</v>
      </c>
      <c r="F13" s="148">
        <v>1.48</v>
      </c>
    </row>
    <row r="14" spans="1:6">
      <c r="A14" s="21" t="s">
        <v>40</v>
      </c>
      <c r="B14" s="16"/>
      <c r="C14" s="43">
        <v>5</v>
      </c>
      <c r="D14" s="24">
        <v>5</v>
      </c>
      <c r="E14" s="106">
        <f>RANK(F14,F$7:F$63,0)</f>
        <v>7</v>
      </c>
      <c r="F14" s="148">
        <v>1.47</v>
      </c>
    </row>
    <row r="15" spans="1:6">
      <c r="A15" s="21" t="s">
        <v>30</v>
      </c>
      <c r="B15" s="16"/>
      <c r="C15" s="43">
        <v>10</v>
      </c>
      <c r="D15" s="24">
        <v>8</v>
      </c>
      <c r="E15" s="106">
        <f>RANK(F15,F$7:F$63,0)</f>
        <v>7</v>
      </c>
      <c r="F15" s="148">
        <v>1.47</v>
      </c>
    </row>
    <row r="16" spans="1:6">
      <c r="A16" s="21" t="s">
        <v>33</v>
      </c>
      <c r="B16" s="16"/>
      <c r="C16" s="147">
        <v>12</v>
      </c>
      <c r="D16" s="24">
        <v>11</v>
      </c>
      <c r="E16" s="106">
        <f>RANK(F16,F$7:F$63,0)</f>
        <v>9</v>
      </c>
      <c r="F16" s="148">
        <v>1.46</v>
      </c>
    </row>
    <row r="17" spans="1:6">
      <c r="A17" s="21" t="s">
        <v>31</v>
      </c>
      <c r="B17" s="16"/>
      <c r="C17" s="43">
        <v>6</v>
      </c>
      <c r="D17" s="24">
        <v>5</v>
      </c>
      <c r="E17" s="106">
        <f>RANK(F17,F$7:F$63,0)</f>
        <v>9</v>
      </c>
      <c r="F17" s="148">
        <v>1.46</v>
      </c>
    </row>
    <row r="18" spans="1:6">
      <c r="A18" s="21"/>
      <c r="B18" s="16"/>
      <c r="C18" s="43"/>
      <c r="D18" s="24"/>
      <c r="E18" s="106"/>
      <c r="F18" s="148"/>
    </row>
    <row r="19" spans="1:6">
      <c r="A19" s="21" t="s">
        <v>50</v>
      </c>
      <c r="B19" s="16"/>
      <c r="C19" s="43">
        <v>8</v>
      </c>
      <c r="D19" s="24">
        <v>10</v>
      </c>
      <c r="E19" s="106">
        <f>RANK(F19,F$7:F$63,0)</f>
        <v>11</v>
      </c>
      <c r="F19" s="148">
        <v>1.45</v>
      </c>
    </row>
    <row r="20" spans="1:6">
      <c r="A20" s="21" t="s">
        <v>37</v>
      </c>
      <c r="B20" s="16"/>
      <c r="C20" s="147">
        <v>10</v>
      </c>
      <c r="D20" s="24">
        <v>11</v>
      </c>
      <c r="E20" s="106">
        <f>RANK(F20,F$7:F$63,0)</f>
        <v>12</v>
      </c>
      <c r="F20" s="148">
        <v>1.43</v>
      </c>
    </row>
    <row r="21" spans="1:6">
      <c r="A21" s="21" t="s">
        <v>47</v>
      </c>
      <c r="B21" s="16"/>
      <c r="C21" s="147">
        <v>14</v>
      </c>
      <c r="D21" s="24">
        <v>14</v>
      </c>
      <c r="E21" s="106">
        <f>RANK(F21,F$7:F$63,0)</f>
        <v>12</v>
      </c>
      <c r="F21" s="148">
        <v>1.43</v>
      </c>
    </row>
    <row r="22" spans="1:6">
      <c r="A22" s="21" t="s">
        <v>23</v>
      </c>
      <c r="B22" s="16"/>
      <c r="C22" s="147">
        <v>13</v>
      </c>
      <c r="D22" s="24">
        <v>13</v>
      </c>
      <c r="E22" s="106">
        <f>RANK(F22,F$7:F$63,0)</f>
        <v>14</v>
      </c>
      <c r="F22" s="148">
        <v>1.42</v>
      </c>
    </row>
    <row r="23" spans="1:6">
      <c r="A23" s="21" t="s">
        <v>38</v>
      </c>
      <c r="B23" s="16"/>
      <c r="C23" s="43">
        <v>15</v>
      </c>
      <c r="D23" s="24">
        <v>15</v>
      </c>
      <c r="E23" s="106">
        <f>RANK(F23,F$7:F$63,0)</f>
        <v>15</v>
      </c>
      <c r="F23" s="148">
        <v>1.41</v>
      </c>
    </row>
    <row r="24" spans="1:6">
      <c r="A24" s="21"/>
      <c r="B24" s="16"/>
      <c r="C24" s="43"/>
      <c r="D24" s="24"/>
      <c r="E24" s="106"/>
      <c r="F24" s="148"/>
    </row>
    <row r="25" spans="1:6">
      <c r="A25" s="21" t="s">
        <v>41</v>
      </c>
      <c r="B25" s="16"/>
      <c r="C25" s="43">
        <v>18</v>
      </c>
      <c r="D25" s="24">
        <v>15</v>
      </c>
      <c r="E25" s="106">
        <f>RANK(F25,F$7:F$63,0)</f>
        <v>16</v>
      </c>
      <c r="F25" s="148">
        <v>1.4</v>
      </c>
    </row>
    <row r="26" spans="1:6">
      <c r="A26" s="21" t="s">
        <v>28</v>
      </c>
      <c r="B26" s="16"/>
      <c r="C26" s="147">
        <v>15</v>
      </c>
      <c r="D26" s="24">
        <v>17</v>
      </c>
      <c r="E26" s="106">
        <f>RANK(F26,F$7:F$63,0)</f>
        <v>17</v>
      </c>
      <c r="F26" s="148">
        <v>1.38</v>
      </c>
    </row>
    <row r="27" spans="1:6">
      <c r="A27" s="21" t="s">
        <v>27</v>
      </c>
      <c r="B27" s="16"/>
      <c r="C27" s="147">
        <v>23</v>
      </c>
      <c r="D27" s="24">
        <v>17</v>
      </c>
      <c r="E27" s="106">
        <f>RANK(F27,F$7:F$63,0)</f>
        <v>18</v>
      </c>
      <c r="F27" s="148">
        <v>1.37</v>
      </c>
    </row>
    <row r="28" spans="1:6">
      <c r="A28" s="21" t="s">
        <v>45</v>
      </c>
      <c r="B28" s="16"/>
      <c r="C28" s="43">
        <v>19</v>
      </c>
      <c r="D28" s="24">
        <v>26</v>
      </c>
      <c r="E28" s="106">
        <f>RANK(F28,F$7:F$63,0)</f>
        <v>18</v>
      </c>
      <c r="F28" s="148">
        <v>1.37</v>
      </c>
    </row>
    <row r="29" spans="1:6">
      <c r="A29" s="21" t="s">
        <v>17</v>
      </c>
      <c r="B29" s="16"/>
      <c r="C29" s="43">
        <v>19</v>
      </c>
      <c r="D29" s="24">
        <v>21</v>
      </c>
      <c r="E29" s="106">
        <f>RANK(F29,F$7:F$63,0)</f>
        <v>18</v>
      </c>
      <c r="F29" s="148">
        <v>1.37</v>
      </c>
    </row>
    <row r="30" spans="1:6">
      <c r="A30" s="21"/>
      <c r="B30" s="16"/>
      <c r="C30" s="43"/>
      <c r="D30" s="24"/>
      <c r="E30" s="106"/>
      <c r="F30" s="148"/>
    </row>
    <row r="31" spans="1:6">
      <c r="A31" s="21" t="s">
        <v>48</v>
      </c>
      <c r="B31" s="16"/>
      <c r="C31" s="147">
        <v>25</v>
      </c>
      <c r="D31" s="24">
        <v>21</v>
      </c>
      <c r="E31" s="106">
        <f>RANK(F31,F$7:F$63,0)</f>
        <v>21</v>
      </c>
      <c r="F31" s="148">
        <v>1.36</v>
      </c>
    </row>
    <row r="32" spans="1:6">
      <c r="A32" s="21" t="s">
        <v>32</v>
      </c>
      <c r="B32" s="16"/>
      <c r="C32" s="43">
        <v>19</v>
      </c>
      <c r="D32" s="24">
        <v>23</v>
      </c>
      <c r="E32" s="106">
        <f>RANK(F32,F$7:F$63,0)</f>
        <v>21</v>
      </c>
      <c r="F32" s="148">
        <v>1.36</v>
      </c>
    </row>
    <row r="33" spans="1:6">
      <c r="A33" s="21" t="s">
        <v>35</v>
      </c>
      <c r="B33" s="16"/>
      <c r="C33" s="147">
        <v>15</v>
      </c>
      <c r="D33" s="24">
        <v>26</v>
      </c>
      <c r="E33" s="106">
        <f>RANK(F33,F$7:F$63,0)</f>
        <v>23</v>
      </c>
      <c r="F33" s="148">
        <v>1.35</v>
      </c>
    </row>
    <row r="34" spans="1:6">
      <c r="A34" s="21" t="s">
        <v>26</v>
      </c>
      <c r="B34" s="16"/>
      <c r="C34" s="43">
        <v>19</v>
      </c>
      <c r="D34" s="24">
        <v>17</v>
      </c>
      <c r="E34" s="106">
        <f>RANK(F34,F$7:F$63,0)</f>
        <v>23</v>
      </c>
      <c r="F34" s="148">
        <v>1.35</v>
      </c>
    </row>
    <row r="35" spans="1:6">
      <c r="A35" s="21" t="s">
        <v>42</v>
      </c>
      <c r="B35" s="16"/>
      <c r="C35" s="147">
        <v>30</v>
      </c>
      <c r="D35" s="24">
        <v>17</v>
      </c>
      <c r="E35" s="106">
        <f>RANK(F35,F$7:F$63,0)</f>
        <v>23</v>
      </c>
      <c r="F35" s="148">
        <v>1.35</v>
      </c>
    </row>
    <row r="36" spans="1:6">
      <c r="A36" s="21"/>
      <c r="B36" s="16"/>
      <c r="C36" s="147"/>
      <c r="D36" s="24"/>
      <c r="E36" s="106"/>
      <c r="F36" s="148"/>
    </row>
    <row r="37" spans="1:6">
      <c r="A37" s="21" t="s">
        <v>21</v>
      </c>
      <c r="B37" s="16"/>
      <c r="C37" s="43">
        <v>26</v>
      </c>
      <c r="D37" s="24">
        <v>29</v>
      </c>
      <c r="E37" s="106">
        <f>RANK(F37,F$7:F$63,0)</f>
        <v>26</v>
      </c>
      <c r="F37" s="148">
        <v>1.34</v>
      </c>
    </row>
    <row r="38" spans="1:6">
      <c r="A38" s="21" t="s">
        <v>11</v>
      </c>
      <c r="B38" s="16"/>
      <c r="C38" s="43">
        <v>35</v>
      </c>
      <c r="D38" s="24">
        <v>33</v>
      </c>
      <c r="E38" s="106">
        <f>RANK(F38,F$7:F$63,0)</f>
        <v>26</v>
      </c>
      <c r="F38" s="148">
        <v>1.34</v>
      </c>
    </row>
    <row r="39" spans="1:6">
      <c r="A39" s="21" t="s">
        <v>29</v>
      </c>
      <c r="B39" s="16"/>
      <c r="C39" s="147">
        <v>23</v>
      </c>
      <c r="D39" s="24">
        <v>26</v>
      </c>
      <c r="E39" s="106">
        <f>RANK(F39,F$7:F$63,0)</f>
        <v>26</v>
      </c>
      <c r="F39" s="148">
        <v>1.34</v>
      </c>
    </row>
    <row r="40" spans="1:6">
      <c r="A40" s="21" t="s">
        <v>18</v>
      </c>
      <c r="B40" s="16"/>
      <c r="C40" s="147">
        <v>26</v>
      </c>
      <c r="D40" s="24">
        <v>29</v>
      </c>
      <c r="E40" s="106">
        <f>RANK(F40,F$7:F$63,0)</f>
        <v>29</v>
      </c>
      <c r="F40" s="148">
        <v>1.33</v>
      </c>
    </row>
    <row r="41" spans="1:6">
      <c r="A41" s="21" t="s">
        <v>19</v>
      </c>
      <c r="B41" s="16"/>
      <c r="C41" s="147">
        <v>35</v>
      </c>
      <c r="D41" s="24">
        <v>29</v>
      </c>
      <c r="E41" s="106">
        <f>RANK(F41,F$7:F$63,0)</f>
        <v>29</v>
      </c>
      <c r="F41" s="148">
        <v>1.33</v>
      </c>
    </row>
    <row r="42" spans="1:6" s="35" customFormat="1">
      <c r="A42" s="28"/>
      <c r="B42" s="42"/>
      <c r="C42" s="149"/>
      <c r="D42" s="31"/>
      <c r="E42" s="25"/>
      <c r="F42" s="150"/>
    </row>
    <row r="43" spans="1:6">
      <c r="A43" s="21" t="s">
        <v>34</v>
      </c>
      <c r="B43" s="16"/>
      <c r="C43" s="147">
        <v>33</v>
      </c>
      <c r="D43" s="24">
        <v>23</v>
      </c>
      <c r="E43" s="106">
        <f>RANK(F43,F$7:F$63,0)</f>
        <v>29</v>
      </c>
      <c r="F43" s="148">
        <v>1.33</v>
      </c>
    </row>
    <row r="44" spans="1:6">
      <c r="A44" s="21" t="s">
        <v>24</v>
      </c>
      <c r="B44" s="16"/>
      <c r="C44" s="43">
        <v>26</v>
      </c>
      <c r="D44" s="24">
        <v>23</v>
      </c>
      <c r="E44" s="106">
        <f>RANK(F44,F$7:F$63,0)</f>
        <v>32</v>
      </c>
      <c r="F44" s="148">
        <v>1.31</v>
      </c>
    </row>
    <row r="45" spans="1:6">
      <c r="A45" s="21" t="s">
        <v>51</v>
      </c>
      <c r="B45" s="16"/>
      <c r="C45" s="43">
        <v>32</v>
      </c>
      <c r="D45" s="24">
        <v>33</v>
      </c>
      <c r="E45" s="106">
        <f>RANK(F45,F$7:F$63,0)</f>
        <v>32</v>
      </c>
      <c r="F45" s="148">
        <v>1.31</v>
      </c>
    </row>
    <row r="46" spans="1:6">
      <c r="A46" s="21" t="s">
        <v>44</v>
      </c>
      <c r="B46" s="16"/>
      <c r="C46" s="43">
        <v>30</v>
      </c>
      <c r="D46" s="24">
        <v>36</v>
      </c>
      <c r="E46" s="106">
        <f>RANK(F46,F$7:F$63,0)</f>
        <v>34</v>
      </c>
      <c r="F46" s="148">
        <v>1.3</v>
      </c>
    </row>
    <row r="47" spans="1:6">
      <c r="A47" s="21" t="s">
        <v>52</v>
      </c>
      <c r="B47" s="16"/>
      <c r="C47" s="43">
        <v>26</v>
      </c>
      <c r="D47" s="24">
        <v>29</v>
      </c>
      <c r="E47" s="106">
        <f>RANK(F47,F$7:F$63,0)</f>
        <v>34</v>
      </c>
      <c r="F47" s="148">
        <v>1.3</v>
      </c>
    </row>
    <row r="48" spans="1:6">
      <c r="A48" s="67" t="s">
        <v>70</v>
      </c>
      <c r="B48" s="68"/>
      <c r="C48" s="108"/>
      <c r="D48" s="92"/>
      <c r="E48" s="93"/>
      <c r="F48" s="151">
        <v>1.29</v>
      </c>
    </row>
    <row r="49" spans="1:6" s="35" customFormat="1">
      <c r="A49" s="72"/>
      <c r="B49" s="29"/>
      <c r="C49" s="142"/>
      <c r="D49" s="31"/>
      <c r="E49" s="139"/>
      <c r="F49" s="152"/>
    </row>
    <row r="50" spans="1:6">
      <c r="A50" s="36" t="s">
        <v>46</v>
      </c>
      <c r="B50" s="37"/>
      <c r="C50" s="111">
        <v>33</v>
      </c>
      <c r="D50" s="39">
        <v>33</v>
      </c>
      <c r="E50" s="40">
        <f>RANK(F50,F$7:F$63,0)-1</f>
        <v>36</v>
      </c>
      <c r="F50" s="153">
        <v>1.28</v>
      </c>
    </row>
    <row r="51" spans="1:6">
      <c r="A51" s="21" t="s">
        <v>16</v>
      </c>
      <c r="B51" s="16"/>
      <c r="C51" s="43">
        <v>38</v>
      </c>
      <c r="D51" s="24">
        <v>38</v>
      </c>
      <c r="E51" s="106">
        <f>RANK(F51,F$7:F$63,0)-1</f>
        <v>37</v>
      </c>
      <c r="F51" s="148">
        <v>1.25</v>
      </c>
    </row>
    <row r="52" spans="1:6">
      <c r="A52" s="21" t="s">
        <v>22</v>
      </c>
      <c r="B52" s="16"/>
      <c r="C52" s="147">
        <v>37</v>
      </c>
      <c r="D52" s="24">
        <v>37</v>
      </c>
      <c r="E52" s="106">
        <f>RANK(F52,F$7:F$63,0)-1</f>
        <v>38</v>
      </c>
      <c r="F52" s="148">
        <v>1.24</v>
      </c>
    </row>
    <row r="53" spans="1:6">
      <c r="A53" s="21" t="s">
        <v>15</v>
      </c>
      <c r="B53" s="16"/>
      <c r="C53" s="43">
        <v>38</v>
      </c>
      <c r="D53" s="24">
        <v>38</v>
      </c>
      <c r="E53" s="106">
        <f>RANK(F53,F$7:F$63,0)-1</f>
        <v>38</v>
      </c>
      <c r="F53" s="148">
        <v>1.24</v>
      </c>
    </row>
    <row r="54" spans="1:6">
      <c r="A54" s="21" t="s">
        <v>13</v>
      </c>
      <c r="B54" s="16"/>
      <c r="C54" s="43">
        <v>40</v>
      </c>
      <c r="D54" s="24">
        <v>42</v>
      </c>
      <c r="E54" s="106">
        <f>RANK(F54,F$7:F$82,0)-1</f>
        <v>40</v>
      </c>
      <c r="F54" s="148">
        <v>1.22</v>
      </c>
    </row>
    <row r="55" spans="1:6">
      <c r="A55" s="21"/>
      <c r="B55" s="16"/>
      <c r="C55" s="43"/>
      <c r="D55" s="24"/>
      <c r="E55" s="106"/>
      <c r="F55" s="148"/>
    </row>
    <row r="56" spans="1:6">
      <c r="A56" s="21" t="s">
        <v>12</v>
      </c>
      <c r="B56" s="16"/>
      <c r="C56" s="43">
        <v>41</v>
      </c>
      <c r="D56" s="24">
        <v>40</v>
      </c>
      <c r="E56" s="106">
        <f>RANK(F56,F$7:F$63,0)-1</f>
        <v>41</v>
      </c>
      <c r="F56" s="148">
        <v>1.2</v>
      </c>
    </row>
    <row r="57" spans="1:6">
      <c r="A57" s="21" t="s">
        <v>10</v>
      </c>
      <c r="B57" s="16"/>
      <c r="C57" s="43">
        <v>42</v>
      </c>
      <c r="D57" s="24">
        <v>40</v>
      </c>
      <c r="E57" s="106">
        <f>RANK(F57,F$7:F$63,0)-1</f>
        <v>41</v>
      </c>
      <c r="F57" s="148">
        <v>1.2</v>
      </c>
    </row>
    <row r="58" spans="1:6">
      <c r="A58" s="21" t="s">
        <v>9</v>
      </c>
      <c r="B58" s="16"/>
      <c r="C58" s="43">
        <v>42</v>
      </c>
      <c r="D58" s="24">
        <v>42</v>
      </c>
      <c r="E58" s="106">
        <f>RANK(F58,F$7:F$63,0)-1</f>
        <v>41</v>
      </c>
      <c r="F58" s="148">
        <v>1.2</v>
      </c>
    </row>
    <row r="59" spans="1:6">
      <c r="A59" s="21" t="s">
        <v>14</v>
      </c>
      <c r="B59" s="16"/>
      <c r="C59" s="43">
        <v>42</v>
      </c>
      <c r="D59" s="24">
        <v>42</v>
      </c>
      <c r="E59" s="106">
        <f>RANK(F59,F$7:F$63,0)-1</f>
        <v>44</v>
      </c>
      <c r="F59" s="148">
        <v>1.19</v>
      </c>
    </row>
    <row r="60" spans="1:6">
      <c r="A60" s="21" t="s">
        <v>36</v>
      </c>
      <c r="B60" s="16"/>
      <c r="C60" s="43">
        <v>45</v>
      </c>
      <c r="D60" s="24">
        <v>45</v>
      </c>
      <c r="E60" s="106">
        <f>RANK(F60,F$7:F$63,0)-1</f>
        <v>45</v>
      </c>
      <c r="F60" s="148">
        <v>1.1599999999999999</v>
      </c>
    </row>
    <row r="61" spans="1:6">
      <c r="A61" s="21"/>
      <c r="B61" s="16"/>
      <c r="C61" s="43"/>
      <c r="D61" s="24"/>
      <c r="E61" s="106"/>
      <c r="F61" s="148"/>
    </row>
    <row r="62" spans="1:6">
      <c r="A62" s="21" t="s">
        <v>20</v>
      </c>
      <c r="B62" s="16"/>
      <c r="C62" s="43">
        <v>46</v>
      </c>
      <c r="D62" s="24">
        <v>46</v>
      </c>
      <c r="E62" s="106">
        <f>RANK(F62,F$7:F$63,0)-1</f>
        <v>46</v>
      </c>
      <c r="F62" s="148">
        <v>1.1399999999999999</v>
      </c>
    </row>
    <row r="63" spans="1:6">
      <c r="A63" s="21" t="s">
        <v>8</v>
      </c>
      <c r="B63" s="16"/>
      <c r="C63" s="43">
        <v>47</v>
      </c>
      <c r="D63" s="24">
        <v>47</v>
      </c>
      <c r="E63" s="106">
        <f>RANK(F63,F$7:F$63,0)-1</f>
        <v>47</v>
      </c>
      <c r="F63" s="148">
        <v>1.01</v>
      </c>
    </row>
    <row r="64" spans="1:6">
      <c r="A64" s="81"/>
      <c r="B64" s="114"/>
      <c r="C64" s="154"/>
      <c r="D64" s="115"/>
      <c r="E64" s="83"/>
      <c r="F64" s="116"/>
    </row>
    <row r="65" spans="1:9">
      <c r="A65" s="155"/>
      <c r="B65" s="156"/>
      <c r="C65" s="156"/>
      <c r="D65" s="157"/>
      <c r="E65" s="157"/>
      <c r="F65" s="158"/>
    </row>
    <row r="66" spans="1:9">
      <c r="A66" s="21" t="s">
        <v>56</v>
      </c>
      <c r="B66" s="51" t="s">
        <v>108</v>
      </c>
      <c r="C66" s="22"/>
      <c r="D66" s="16"/>
      <c r="E66" s="16"/>
      <c r="F66" s="50"/>
    </row>
    <row r="67" spans="1:9">
      <c r="A67" s="52" t="s">
        <v>58</v>
      </c>
      <c r="B67" s="53" t="s">
        <v>134</v>
      </c>
      <c r="C67" s="86"/>
      <c r="D67" s="86"/>
      <c r="E67" s="86"/>
      <c r="F67" s="87"/>
      <c r="G67" s="27"/>
      <c r="H67" s="27"/>
    </row>
    <row r="68" spans="1:9">
      <c r="A68" s="21" t="s">
        <v>60</v>
      </c>
      <c r="B68" s="51" t="s">
        <v>135</v>
      </c>
      <c r="C68" s="22"/>
      <c r="D68" s="22"/>
      <c r="E68" s="22"/>
      <c r="F68" s="85"/>
      <c r="G68" s="27"/>
      <c r="H68" s="27"/>
      <c r="I68" s="27"/>
    </row>
    <row r="69" spans="1:9">
      <c r="A69" s="159" t="s">
        <v>136</v>
      </c>
      <c r="B69" s="160"/>
      <c r="C69" s="161"/>
      <c r="D69" s="161"/>
      <c r="E69" s="161"/>
      <c r="F69" s="162"/>
      <c r="G69" s="27"/>
      <c r="H69" s="27"/>
      <c r="I69" s="27"/>
    </row>
    <row r="70" spans="1:9">
      <c r="A70" s="21" t="s">
        <v>137</v>
      </c>
      <c r="B70" s="51"/>
      <c r="C70" s="22"/>
      <c r="D70" s="22"/>
      <c r="E70" s="22"/>
      <c r="F70" s="85"/>
      <c r="G70" s="27"/>
      <c r="H70" s="27"/>
      <c r="I70" s="27"/>
    </row>
    <row r="71" spans="1:9" ht="18" thickBot="1">
      <c r="A71" s="56" t="s">
        <v>138</v>
      </c>
      <c r="B71" s="57"/>
      <c r="C71" s="88"/>
      <c r="D71" s="88"/>
      <c r="E71" s="88"/>
      <c r="F71" s="89"/>
      <c r="G71" s="27"/>
      <c r="H71" s="27"/>
      <c r="I71" s="27"/>
    </row>
    <row r="72" spans="1:9">
      <c r="A72" s="59"/>
      <c r="C72" s="27"/>
      <c r="D72" s="27"/>
      <c r="E72" s="27"/>
      <c r="F72" s="27"/>
    </row>
    <row r="73" spans="1:9">
      <c r="C73" s="27"/>
      <c r="D73" s="27"/>
      <c r="E73" s="27"/>
      <c r="F73" s="27"/>
    </row>
    <row r="74" spans="1:9">
      <c r="C74" s="27"/>
      <c r="D74" s="27"/>
      <c r="E74" s="27"/>
      <c r="F74" s="27"/>
    </row>
    <row r="75" spans="1:9">
      <c r="C75" s="27"/>
      <c r="D75" s="27"/>
      <c r="E75" s="27"/>
      <c r="F75" s="27"/>
    </row>
    <row r="76" spans="1:9">
      <c r="A76" s="59"/>
      <c r="B76" s="27"/>
      <c r="C76" s="27"/>
      <c r="D76" s="27"/>
      <c r="E76" s="27"/>
      <c r="F76" s="27"/>
    </row>
    <row r="77" spans="1:9">
      <c r="B77" s="27"/>
      <c r="C77" s="27"/>
      <c r="D77" s="27"/>
      <c r="E77" s="27"/>
      <c r="F77" s="27"/>
    </row>
    <row r="78" spans="1:9">
      <c r="A78" s="59"/>
      <c r="B78" s="27"/>
      <c r="C78" s="27"/>
      <c r="D78" s="27"/>
      <c r="E78" s="27"/>
      <c r="F78" s="27"/>
    </row>
    <row r="79" spans="1:9">
      <c r="B79" s="27"/>
      <c r="C79" s="27"/>
      <c r="D79" s="27"/>
      <c r="E79" s="27"/>
      <c r="F79" s="27"/>
    </row>
    <row r="80" spans="1:9">
      <c r="A80" s="59"/>
      <c r="B80" s="27"/>
      <c r="C80" s="27"/>
      <c r="D80" s="27"/>
      <c r="E80" s="27"/>
      <c r="F80" s="27"/>
    </row>
    <row r="81" spans="1:2">
      <c r="A81" s="59"/>
      <c r="B81" s="27"/>
    </row>
    <row r="82" spans="1:2">
      <c r="A82" s="59"/>
      <c r="B82" s="27"/>
    </row>
    <row r="83" spans="1:2">
      <c r="B83" s="27"/>
    </row>
    <row r="84" spans="1:2">
      <c r="A84" s="59"/>
      <c r="B84" s="27"/>
    </row>
    <row r="85" spans="1:2">
      <c r="B85" s="27"/>
    </row>
    <row r="86" spans="1:2">
      <c r="A86" s="59"/>
      <c r="B86" s="27"/>
    </row>
    <row r="87" spans="1:2">
      <c r="A87" s="59"/>
      <c r="B87" s="27"/>
    </row>
    <row r="88" spans="1:2">
      <c r="A88" s="59"/>
      <c r="B88" s="27"/>
    </row>
    <row r="90" spans="1:2">
      <c r="A90" s="59"/>
    </row>
    <row r="92" spans="1:2">
      <c r="A92" s="59"/>
    </row>
    <row r="94" spans="1:2">
      <c r="A94" s="59"/>
    </row>
    <row r="95" spans="1:2">
      <c r="A95" s="27"/>
    </row>
    <row r="96" spans="1:2">
      <c r="A96" s="27"/>
    </row>
    <row r="97" spans="1:1">
      <c r="A97" s="27"/>
    </row>
    <row r="98" spans="1:1">
      <c r="A98" s="27"/>
    </row>
    <row r="99" spans="1:1">
      <c r="A99" s="27"/>
    </row>
    <row r="100" spans="1:1">
      <c r="A100" s="27"/>
    </row>
    <row r="101" spans="1:1">
      <c r="A101" s="27"/>
    </row>
    <row r="102" spans="1:1">
      <c r="A102" s="2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19</vt:i4>
      </vt:variant>
    </vt:vector>
  </HeadingPairs>
  <TitlesOfParts>
    <vt:vector size="35" baseType="lpstr">
      <vt:lpstr>21</vt:lpstr>
      <vt:lpstr>20</vt:lpstr>
      <vt:lpstr>19</vt:lpstr>
      <vt:lpstr>18</vt:lpstr>
      <vt:lpstr>17</vt:lpstr>
      <vt:lpstr>16</vt:lpstr>
      <vt:lpstr>15</vt:lpstr>
      <vt:lpstr>14</vt:lpstr>
      <vt:lpstr>13</vt:lpstr>
      <vt:lpstr>12</vt:lpstr>
      <vt:lpstr>11</vt:lpstr>
      <vt:lpstr>10</vt:lpstr>
      <vt:lpstr>9</vt:lpstr>
      <vt:lpstr>8</vt:lpstr>
      <vt:lpstr>7</vt:lpstr>
      <vt:lpstr>6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'20'!Print_Area</vt:lpstr>
      <vt:lpstr>'21'!Print_Area</vt:lpstr>
      <vt:lpstr>'6'!Print_Area</vt:lpstr>
      <vt:lpstr>'7'!Print_Area</vt:lpstr>
      <vt:lpstr>'8'!Print_Area</vt:lpstr>
      <vt:lpstr>'9'!Print_Area</vt:lpstr>
      <vt:lpstr>'20'!Print_Area_MI</vt:lpstr>
      <vt:lpstr>'21'!Print_Area_MI</vt:lpstr>
      <vt:lpstr>'9'!Print_Area_MI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2018-03-05T04:51:12Z</dcterms:created>
  <dcterms:modified xsi:type="dcterms:W3CDTF">2018-03-05T05:02:23Z</dcterms:modified>
</cp:coreProperties>
</file>