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72.20.89.61\share2009\_03行政班\_02 公務員ライン\13 公務員制度の概要\令和７年度\02 令和7年度【仮】資料編データ作成\加藤主事\01給与関係〇\"/>
    </mc:Choice>
  </mc:AlternateContent>
  <xr:revisionPtr revIDLastSave="0" documentId="13_ncr:1_{7FFABA84-A1A0-4C0E-9726-5113E65B1258}" xr6:coauthVersionLast="47" xr6:coauthVersionMax="47" xr10:uidLastSave="{00000000-0000-0000-0000-000000000000}"/>
  <bookViews>
    <workbookView xWindow="-110" yWindow="-110" windowWidth="19420" windowHeight="10300" xr2:uid="{00000000-000D-0000-FFFF-FFFF00000000}"/>
  </bookViews>
  <sheets>
    <sheet name="２２－１" sheetId="1" r:id="rId1"/>
  </sheets>
  <definedNames>
    <definedName name="_Fill" localSheetId="0" hidden="1">#REF!</definedName>
    <definedName name="_Fill" hidden="1">#REF!</definedName>
    <definedName name="_xlnm._FilterDatabase" localSheetId="0" hidden="1">'２２－１'!$A$4:$L$40</definedName>
    <definedName name="_Order1" hidden="1">255</definedName>
    <definedName name="_Order2" hidden="1">255</definedName>
    <definedName name="\A" localSheetId="0">#REF!</definedName>
    <definedName name="\A">#REF!</definedName>
    <definedName name="\C" localSheetId="0">#REF!</definedName>
    <definedName name="\C">#REF!</definedName>
    <definedName name="\P" localSheetId="0">#REF!</definedName>
    <definedName name="\P">#REF!</definedName>
    <definedName name="\Q">#REF!</definedName>
    <definedName name="\S">#REF!</definedName>
    <definedName name="\Z">#REF!</definedName>
    <definedName name="Ａ">#REF!</definedName>
    <definedName name="AAA">#REF!</definedName>
    <definedName name="aaaaa">#REF!</definedName>
    <definedName name="hani">#REF!</definedName>
    <definedName name="NO">#REF!</definedName>
    <definedName name="_xlnm.Print_Area" localSheetId="0">'２２－１'!$A$1:$J$41</definedName>
    <definedName name="_xlnm.Print_Area">#REF!</definedName>
    <definedName name="_xlnm.Print_Titles">#N/A</definedName>
    <definedName name="あああ" localSheetId="0">#REF!</definedName>
    <definedName name="あああ">#REF!</definedName>
    <definedName name="ううう" localSheetId="0">#REF!</definedName>
    <definedName name="ううう">#REF!</definedName>
    <definedName name="えええ" localSheetId="0">#REF!</definedName>
    <definedName name="えええ">#REF!</definedName>
    <definedName name="おおおお">#REF!</definedName>
    <definedName name="か">#REF!</definedName>
    <definedName name="印刷範囲">#REF!</definedName>
    <definedName name="加算">#REF!</definedName>
    <definedName name="休暇">#REF!</definedName>
    <definedName name="最初のｺｰﾄﾞ">#REF!</definedName>
    <definedName name="修正値">#REF!</definedName>
    <definedName name="単純値">#REF!</definedName>
    <definedName name="団体CODE">#REF!</definedName>
    <definedName name="団体ﾌｧｲﾙ">#REF!</definedName>
    <definedName name="類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 l="1"/>
  <c r="B37" i="1"/>
  <c r="D14" i="1"/>
  <c r="B14" i="1"/>
</calcChain>
</file>

<file path=xl/sharedStrings.xml><?xml version="1.0" encoding="utf-8"?>
<sst xmlns="http://schemas.openxmlformats.org/spreadsheetml/2006/main" count="113" uniqueCount="54">
  <si>
    <t>２２－１　市町村長及び副市町村長の給与</t>
    <rPh sb="5" eb="8">
      <t>シチョウソン</t>
    </rPh>
    <rPh sb="8" eb="9">
      <t>チョウ</t>
    </rPh>
    <rPh sb="9" eb="10">
      <t>オヨ</t>
    </rPh>
    <rPh sb="11" eb="12">
      <t>フク</t>
    </rPh>
    <rPh sb="12" eb="16">
      <t>シチョウソンチョウ</t>
    </rPh>
    <rPh sb="17" eb="19">
      <t>キュウヨ</t>
    </rPh>
    <phoneticPr fontId="2"/>
  </si>
  <si>
    <t>市町村長の給料</t>
    <rPh sb="0" eb="4">
      <t>シチョウソンチョウ</t>
    </rPh>
    <rPh sb="5" eb="7">
      <t>キュウリョウ</t>
    </rPh>
    <phoneticPr fontId="2"/>
  </si>
  <si>
    <t>副市町村長の給料（※１）</t>
    <rPh sb="0" eb="1">
      <t>フク</t>
    </rPh>
    <rPh sb="1" eb="5">
      <t>シチョウソンチョウ</t>
    </rPh>
    <rPh sb="6" eb="8">
      <t>キュウリョウ</t>
    </rPh>
    <phoneticPr fontId="2"/>
  </si>
  <si>
    <t>市町村長・副市町村長の手当</t>
    <rPh sb="0" eb="2">
      <t>シチョウ</t>
    </rPh>
    <rPh sb="2" eb="4">
      <t>ソンチョウ</t>
    </rPh>
    <rPh sb="5" eb="6">
      <t>フク</t>
    </rPh>
    <rPh sb="6" eb="8">
      <t>シチョウ</t>
    </rPh>
    <rPh sb="8" eb="10">
      <t>ソンチョウ</t>
    </rPh>
    <rPh sb="11" eb="13">
      <t>テア</t>
    </rPh>
    <phoneticPr fontId="2"/>
  </si>
  <si>
    <t>月額
(百円)</t>
    <rPh sb="0" eb="2">
      <t>ゲツガク</t>
    </rPh>
    <rPh sb="4" eb="6">
      <t>ヒャクエン</t>
    </rPh>
    <phoneticPr fontId="2"/>
  </si>
  <si>
    <t>適用
年月日</t>
    <rPh sb="0" eb="2">
      <t>テキヨウ</t>
    </rPh>
    <rPh sb="3" eb="6">
      <t>ネンガッピ</t>
    </rPh>
    <phoneticPr fontId="2"/>
  </si>
  <si>
    <t>期末手当(月数)（※２）</t>
    <rPh sb="0" eb="2">
      <t>キマツ</t>
    </rPh>
    <rPh sb="2" eb="4">
      <t>テアテ</t>
    </rPh>
    <rPh sb="5" eb="7">
      <t>ツキスウ</t>
    </rPh>
    <phoneticPr fontId="2"/>
  </si>
  <si>
    <t>役職
加算等
（％）</t>
    <rPh sb="0" eb="2">
      <t>ヤクショク</t>
    </rPh>
    <rPh sb="3" eb="5">
      <t>カサン</t>
    </rPh>
    <rPh sb="5" eb="6">
      <t>トウ</t>
    </rPh>
    <phoneticPr fontId="2"/>
  </si>
  <si>
    <t>地域手当（％）</t>
    <rPh sb="0" eb="2">
      <t>チイキ</t>
    </rPh>
    <rPh sb="2" eb="4">
      <t>テアテ</t>
    </rPh>
    <phoneticPr fontId="2"/>
  </si>
  <si>
    <t>通勤手当
(有無)</t>
    <rPh sb="0" eb="2">
      <t>ツウキン</t>
    </rPh>
    <rPh sb="2" eb="4">
      <t>テアテ</t>
    </rPh>
    <rPh sb="6" eb="8">
      <t>ウム</t>
    </rPh>
    <phoneticPr fontId="2"/>
  </si>
  <si>
    <t>その他の
手当</t>
    <rPh sb="2" eb="3">
      <t>タ</t>
    </rPh>
    <rPh sb="5" eb="7">
      <t>テア</t>
    </rPh>
    <phoneticPr fontId="2"/>
  </si>
  <si>
    <t>和歌山市</t>
    <phoneticPr fontId="2"/>
  </si>
  <si>
    <t>有</t>
  </si>
  <si>
    <t>海南市</t>
    <phoneticPr fontId="2"/>
  </si>
  <si>
    <t/>
  </si>
  <si>
    <t>無</t>
  </si>
  <si>
    <t>橋本市</t>
    <phoneticPr fontId="2"/>
  </si>
  <si>
    <t>有田市</t>
    <phoneticPr fontId="2"/>
  </si>
  <si>
    <t>御坊市</t>
    <phoneticPr fontId="2"/>
  </si>
  <si>
    <t>田辺市</t>
    <phoneticPr fontId="2"/>
  </si>
  <si>
    <t>新宮市</t>
    <phoneticPr fontId="2"/>
  </si>
  <si>
    <t>紀の川市</t>
    <rPh sb="0" eb="1">
      <t>キ</t>
    </rPh>
    <rPh sb="2" eb="4">
      <t>カワシ</t>
    </rPh>
    <phoneticPr fontId="2"/>
  </si>
  <si>
    <t>岩出市</t>
    <rPh sb="0" eb="3">
      <t>イワデシ</t>
    </rPh>
    <phoneticPr fontId="2"/>
  </si>
  <si>
    <t>市平均（※３）</t>
    <rPh sb="1" eb="3">
      <t>ヘイキン</t>
    </rPh>
    <phoneticPr fontId="2"/>
  </si>
  <si>
    <t>紀美野町</t>
    <rPh sb="0" eb="4">
      <t>キミノチョウ</t>
    </rPh>
    <phoneticPr fontId="2"/>
  </si>
  <si>
    <t>かつらぎ町</t>
    <phoneticPr fontId="2"/>
  </si>
  <si>
    <t>九度山町</t>
    <phoneticPr fontId="2"/>
  </si>
  <si>
    <t>高野町</t>
    <phoneticPr fontId="2"/>
  </si>
  <si>
    <t>湯浅町</t>
    <phoneticPr fontId="2"/>
  </si>
  <si>
    <t>広川町</t>
    <phoneticPr fontId="2"/>
  </si>
  <si>
    <t>有田川町</t>
    <rPh sb="0" eb="4">
      <t>アリダガワチョウ</t>
    </rPh>
    <phoneticPr fontId="2"/>
  </si>
  <si>
    <t>美浜町</t>
    <phoneticPr fontId="2"/>
  </si>
  <si>
    <t>日高町</t>
    <phoneticPr fontId="2"/>
  </si>
  <si>
    <t>由良町</t>
    <phoneticPr fontId="2"/>
  </si>
  <si>
    <t>印南町</t>
    <rPh sb="0" eb="3">
      <t>イナミチョウ</t>
    </rPh>
    <phoneticPr fontId="2"/>
  </si>
  <si>
    <t>みなべ町</t>
    <rPh sb="3" eb="4">
      <t>チョウ</t>
    </rPh>
    <phoneticPr fontId="2"/>
  </si>
  <si>
    <t>日高川町</t>
    <rPh sb="0" eb="4">
      <t>ヒダカガワチョウ</t>
    </rPh>
    <phoneticPr fontId="2"/>
  </si>
  <si>
    <t>白浜町</t>
    <phoneticPr fontId="2"/>
  </si>
  <si>
    <t>上富田町</t>
    <phoneticPr fontId="2"/>
  </si>
  <si>
    <t>すさみ町</t>
    <phoneticPr fontId="2"/>
  </si>
  <si>
    <t>那智勝浦町</t>
    <phoneticPr fontId="2"/>
  </si>
  <si>
    <t>太地町</t>
    <phoneticPr fontId="2"/>
  </si>
  <si>
    <t>－</t>
  </si>
  <si>
    <t>（※４）</t>
  </si>
  <si>
    <t>古座川町</t>
    <phoneticPr fontId="2"/>
  </si>
  <si>
    <t>北山村</t>
    <phoneticPr fontId="2"/>
  </si>
  <si>
    <t>串本町</t>
    <rPh sb="0" eb="3">
      <t>クシモトチョウ</t>
    </rPh>
    <phoneticPr fontId="2"/>
  </si>
  <si>
    <t>町村平均（※３）</t>
    <rPh sb="2" eb="4">
      <t>ヘイキン</t>
    </rPh>
    <phoneticPr fontId="2"/>
  </si>
  <si>
    <t>市町村平均（※３）</t>
    <rPh sb="0" eb="3">
      <t>シチョウソン</t>
    </rPh>
    <rPh sb="3" eb="5">
      <t>ヘイキン</t>
    </rPh>
    <phoneticPr fontId="2"/>
  </si>
  <si>
    <t>※１　副市町村長が欠員の団体についても条例上の給料を記載しています。</t>
    <rPh sb="3" eb="4">
      <t>フク</t>
    </rPh>
    <rPh sb="4" eb="8">
      <t>シチョウソンチョウ</t>
    </rPh>
    <rPh sb="9" eb="11">
      <t>ケツイン</t>
    </rPh>
    <rPh sb="12" eb="14">
      <t>ダンタイ</t>
    </rPh>
    <rPh sb="19" eb="22">
      <t>ジョウレイジョウ</t>
    </rPh>
    <rPh sb="23" eb="25">
      <t>キュウリョウ</t>
    </rPh>
    <rPh sb="26" eb="28">
      <t>キサイ</t>
    </rPh>
    <phoneticPr fontId="2"/>
  </si>
  <si>
    <t>※３　各項目の平均値は、数値のある団体のみ単純平均したものです。</t>
    <rPh sb="3" eb="4">
      <t>カク</t>
    </rPh>
    <rPh sb="4" eb="6">
      <t>コウモク</t>
    </rPh>
    <rPh sb="7" eb="10">
      <t>ヘイキンチ</t>
    </rPh>
    <rPh sb="12" eb="14">
      <t>スウチ</t>
    </rPh>
    <rPh sb="17" eb="19">
      <t>ダンタイ</t>
    </rPh>
    <rPh sb="21" eb="23">
      <t>タンジュン</t>
    </rPh>
    <rPh sb="23" eb="25">
      <t>ヘイキン</t>
    </rPh>
    <phoneticPr fontId="2"/>
  </si>
  <si>
    <t>※２　期末手当の支給月数は前年度のものです。役職加算の割合が各期で異なる場合は単純平均しています。</t>
    <rPh sb="3" eb="5">
      <t>キマツ</t>
    </rPh>
    <rPh sb="5" eb="7">
      <t>テアテ</t>
    </rPh>
    <rPh sb="8" eb="10">
      <t>シキュウ</t>
    </rPh>
    <rPh sb="10" eb="12">
      <t>ツキスウ</t>
    </rPh>
    <rPh sb="13" eb="16">
      <t>ゼンネンド</t>
    </rPh>
    <rPh sb="22" eb="24">
      <t>ヤクショク</t>
    </rPh>
    <rPh sb="24" eb="26">
      <t>カサン</t>
    </rPh>
    <rPh sb="27" eb="29">
      <t>ワリアイ</t>
    </rPh>
    <rPh sb="30" eb="31">
      <t>カク</t>
    </rPh>
    <rPh sb="31" eb="32">
      <t>キ</t>
    </rPh>
    <rPh sb="33" eb="34">
      <t>コト</t>
    </rPh>
    <rPh sb="36" eb="38">
      <t>バアイ</t>
    </rPh>
    <rPh sb="39" eb="41">
      <t>タンジュン</t>
    </rPh>
    <rPh sb="41" eb="43">
      <t>ヘイキン</t>
    </rPh>
    <phoneticPr fontId="2"/>
  </si>
  <si>
    <t>（令和７年４月１日現在）</t>
    <rPh sb="1" eb="3">
      <t>レイワ</t>
    </rPh>
    <rPh sb="4" eb="5">
      <t>ネン</t>
    </rPh>
    <rPh sb="5" eb="6">
      <t>ヘイネン</t>
    </rPh>
    <rPh sb="6" eb="7">
      <t>ガツ</t>
    </rPh>
    <rPh sb="8" eb="9">
      <t>ニチ</t>
    </rPh>
    <rPh sb="9" eb="11">
      <t>ゲンザイ</t>
    </rPh>
    <phoneticPr fontId="2"/>
  </si>
  <si>
    <t>※４　副町長の期末手当は、2.5月、役職加算等は35.0%です。</t>
    <rPh sb="3" eb="6">
      <t>フクチョウチョウ</t>
    </rPh>
    <rPh sb="7" eb="9">
      <t>キマツ</t>
    </rPh>
    <rPh sb="9" eb="11">
      <t>テアテ</t>
    </rPh>
    <rPh sb="16" eb="17">
      <t>ツキ</t>
    </rPh>
    <rPh sb="18" eb="20">
      <t>ヤクショク</t>
    </rPh>
    <rPh sb="20" eb="22">
      <t>カサン</t>
    </rPh>
    <rPh sb="22" eb="2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</si>
</sst>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 "/>
    <numFmt numFmtId="178" formatCode="[$-411]ge\.m\.d;@"/>
    <numFmt numFmtId="179" formatCode="0.00_ "/>
    <numFmt numFmtId="180" formatCode="0.0_ "/>
    <numFmt numFmtId="181" formatCode="0.000_ "/>
  </numFmts>
  <fonts count="8" x14ac:knownFonts="1">
    <font>
      <sz val="12"/>
      <name val="Arial"/>
      <family val="2"/>
    </font>
    <font>
      <sz val="9"/>
      <name val="HG丸ｺﾞｼｯｸM-PRO"/>
      <family val="3"/>
      <charset val="128"/>
    </font>
    <font>
      <sz val="6"/>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9"/>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indexed="47"/>
        <bgColor indexed="64"/>
      </patternFill>
    </fill>
  </fills>
  <borders count="31">
    <border>
      <left/>
      <right/>
      <top/>
      <bottom/>
      <diagonal/>
    </border>
    <border diagonalDown="1">
      <left style="thin">
        <color indexed="64"/>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style="thin">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
    <xf numFmtId="0" fontId="0" fillId="0" borderId="0"/>
  </cellStyleXfs>
  <cellXfs count="6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176" fontId="5" fillId="0" borderId="9" xfId="0" applyNumberFormat="1" applyFont="1" applyBorder="1" applyAlignment="1">
      <alignment horizontal="distributed" vertical="center"/>
    </xf>
    <xf numFmtId="179" fontId="6" fillId="0" borderId="10" xfId="0" applyNumberFormat="1" applyFont="1" applyBorder="1" applyAlignment="1">
      <alignment horizontal="center" vertical="center"/>
    </xf>
    <xf numFmtId="180" fontId="6" fillId="0" borderId="11" xfId="0" applyNumberFormat="1" applyFont="1" applyBorder="1" applyAlignment="1">
      <alignment horizontal="center" vertical="center"/>
    </xf>
    <xf numFmtId="176" fontId="6" fillId="0" borderId="11" xfId="0" applyNumberFormat="1" applyFont="1" applyBorder="1" applyAlignment="1">
      <alignment horizontal="center" vertical="center"/>
    </xf>
    <xf numFmtId="0" fontId="6" fillId="0" borderId="12" xfId="0" applyFont="1" applyBorder="1" applyAlignment="1">
      <alignment horizontal="center" vertical="center"/>
    </xf>
    <xf numFmtId="176" fontId="5" fillId="0" borderId="13" xfId="0" applyNumberFormat="1" applyFont="1" applyBorder="1" applyAlignment="1">
      <alignment horizontal="distributed" vertical="center"/>
    </xf>
    <xf numFmtId="179" fontId="6" fillId="0" borderId="14" xfId="0" applyNumberFormat="1" applyFont="1" applyBorder="1" applyAlignment="1">
      <alignment horizontal="center" vertical="center"/>
    </xf>
    <xf numFmtId="180" fontId="6" fillId="0" borderId="15" xfId="0" applyNumberFormat="1" applyFont="1" applyBorder="1" applyAlignment="1">
      <alignment horizontal="center" vertical="center"/>
    </xf>
    <xf numFmtId="176" fontId="6" fillId="0" borderId="15" xfId="0" applyNumberFormat="1" applyFont="1" applyBorder="1" applyAlignment="1">
      <alignment horizontal="center" vertical="center"/>
    </xf>
    <xf numFmtId="0" fontId="6" fillId="0" borderId="16" xfId="0" applyFont="1" applyBorder="1" applyAlignment="1">
      <alignment horizontal="center" vertical="center"/>
    </xf>
    <xf numFmtId="176" fontId="5" fillId="0" borderId="17" xfId="0" applyNumberFormat="1" applyFont="1" applyBorder="1" applyAlignment="1">
      <alignment horizontal="distributed" vertical="center"/>
    </xf>
    <xf numFmtId="179" fontId="6" fillId="0" borderId="18" xfId="0" applyNumberFormat="1" applyFont="1" applyBorder="1" applyAlignment="1">
      <alignment horizontal="center" vertical="center"/>
    </xf>
    <xf numFmtId="180" fontId="6" fillId="0" borderId="19" xfId="0" applyNumberFormat="1" applyFont="1" applyBorder="1" applyAlignment="1">
      <alignment horizontal="center" vertical="center"/>
    </xf>
    <xf numFmtId="176" fontId="6" fillId="0" borderId="19" xfId="0" applyNumberFormat="1" applyFont="1" applyBorder="1" applyAlignment="1">
      <alignment horizontal="center" vertical="center"/>
    </xf>
    <xf numFmtId="0" fontId="6" fillId="0" borderId="20" xfId="0" applyFont="1" applyBorder="1" applyAlignment="1">
      <alignment horizontal="center" vertical="center"/>
    </xf>
    <xf numFmtId="176" fontId="5" fillId="0" borderId="4" xfId="0" applyNumberFormat="1" applyFont="1" applyBorder="1" applyAlignment="1">
      <alignment horizontal="center" vertical="center" shrinkToFit="1"/>
    </xf>
    <xf numFmtId="180" fontId="6" fillId="0" borderId="7" xfId="0" applyNumberFormat="1" applyFont="1" applyBorder="1" applyAlignment="1">
      <alignment horizontal="center" vertical="center"/>
    </xf>
    <xf numFmtId="180" fontId="6" fillId="0" borderId="22" xfId="0" applyNumberFormat="1"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176" fontId="5" fillId="0" borderId="23" xfId="0" applyNumberFormat="1" applyFont="1" applyBorder="1" applyAlignment="1">
      <alignment horizontal="distributed" vertical="center"/>
    </xf>
    <xf numFmtId="179" fontId="6" fillId="0" borderId="24" xfId="0" applyNumberFormat="1" applyFont="1" applyBorder="1" applyAlignment="1">
      <alignment horizontal="center" vertical="center"/>
    </xf>
    <xf numFmtId="180" fontId="6" fillId="0" borderId="25" xfId="0" applyNumberFormat="1" applyFont="1" applyBorder="1" applyAlignment="1">
      <alignment horizontal="center" vertical="center"/>
    </xf>
    <xf numFmtId="176" fontId="6" fillId="0" borderId="25" xfId="0" applyNumberFormat="1" applyFont="1" applyBorder="1" applyAlignment="1">
      <alignment horizontal="center" vertical="center"/>
    </xf>
    <xf numFmtId="0" fontId="6" fillId="0" borderId="26" xfId="0" applyFont="1" applyBorder="1" applyAlignment="1">
      <alignment horizontal="center" vertical="center"/>
    </xf>
    <xf numFmtId="179" fontId="7" fillId="0" borderId="14" xfId="0" applyNumberFormat="1" applyFont="1" applyBorder="1" applyAlignment="1">
      <alignment horizontal="center" vertical="center"/>
    </xf>
    <xf numFmtId="176" fontId="5" fillId="0" borderId="27" xfId="0" applyNumberFormat="1" applyFont="1" applyBorder="1" applyAlignment="1">
      <alignment horizontal="distributed" vertical="center"/>
    </xf>
    <xf numFmtId="180" fontId="6" fillId="0" borderId="29" xfId="0" applyNumberFormat="1" applyFont="1" applyBorder="1" applyAlignment="1">
      <alignment horizontal="center" vertical="center"/>
    </xf>
    <xf numFmtId="176" fontId="6" fillId="0" borderId="29" xfId="0" applyNumberFormat="1" applyFont="1" applyBorder="1" applyAlignment="1">
      <alignment horizontal="center" vertical="center"/>
    </xf>
    <xf numFmtId="0" fontId="6" fillId="0" borderId="30" xfId="0" applyFont="1" applyBorder="1" applyAlignment="1">
      <alignment horizontal="center" vertical="center"/>
    </xf>
    <xf numFmtId="176" fontId="5" fillId="0" borderId="4" xfId="0" applyNumberFormat="1" applyFont="1" applyBorder="1" applyAlignment="1">
      <alignment horizontal="centerContinuous" vertical="center" shrinkToFit="1"/>
    </xf>
    <xf numFmtId="1" fontId="6" fillId="0" borderId="22" xfId="0" applyNumberFormat="1" applyFont="1" applyBorder="1" applyAlignment="1">
      <alignment horizontal="center" vertical="center"/>
    </xf>
    <xf numFmtId="181" fontId="6" fillId="0" borderId="28" xfId="0" applyNumberFormat="1" applyFont="1" applyBorder="1" applyAlignment="1">
      <alignment horizontal="center" vertical="center"/>
    </xf>
    <xf numFmtId="177" fontId="6" fillId="0" borderId="10" xfId="0" applyNumberFormat="1" applyFont="1" applyBorder="1" applyAlignment="1">
      <alignment horizontal="center" vertical="center"/>
    </xf>
    <xf numFmtId="178" fontId="6" fillId="0" borderId="11" xfId="0" applyNumberFormat="1" applyFont="1" applyBorder="1" applyAlignment="1">
      <alignment horizontal="center" vertical="center"/>
    </xf>
    <xf numFmtId="178" fontId="6" fillId="0" borderId="12" xfId="0" applyNumberFormat="1" applyFont="1" applyBorder="1" applyAlignment="1">
      <alignment horizontal="center" vertical="center"/>
    </xf>
    <xf numFmtId="177" fontId="6" fillId="0" borderId="14" xfId="0" applyNumberFormat="1" applyFont="1" applyBorder="1" applyAlignment="1">
      <alignment horizontal="center" vertical="center"/>
    </xf>
    <xf numFmtId="178" fontId="6" fillId="0" borderId="15" xfId="0" applyNumberFormat="1" applyFont="1" applyBorder="1" applyAlignment="1">
      <alignment horizontal="center" vertical="center"/>
    </xf>
    <xf numFmtId="178" fontId="6" fillId="0" borderId="16" xfId="0" applyNumberFormat="1" applyFont="1" applyBorder="1" applyAlignment="1">
      <alignment horizontal="center" vertical="center"/>
    </xf>
    <xf numFmtId="177" fontId="6" fillId="0" borderId="18" xfId="0" applyNumberFormat="1" applyFont="1" applyBorder="1" applyAlignment="1">
      <alignment horizontal="center" vertical="center"/>
    </xf>
    <xf numFmtId="178" fontId="6" fillId="0" borderId="19" xfId="0" applyNumberFormat="1" applyFont="1" applyBorder="1" applyAlignment="1">
      <alignment horizontal="center" vertical="center"/>
    </xf>
    <xf numFmtId="178" fontId="6" fillId="0" borderId="20" xfId="0" applyNumberFormat="1" applyFont="1" applyBorder="1" applyAlignment="1">
      <alignment horizontal="center" vertical="center"/>
    </xf>
    <xf numFmtId="177" fontId="6" fillId="0" borderId="6" xfId="0" applyNumberFormat="1" applyFont="1" applyBorder="1" applyAlignment="1">
      <alignment horizontal="center" vertical="center"/>
    </xf>
    <xf numFmtId="178" fontId="6" fillId="0" borderId="21" xfId="0" applyNumberFormat="1" applyFont="1" applyBorder="1" applyAlignment="1">
      <alignment horizontal="center" vertical="center"/>
    </xf>
    <xf numFmtId="177" fontId="6" fillId="0" borderId="24" xfId="0" applyNumberFormat="1" applyFont="1" applyBorder="1" applyAlignment="1">
      <alignment horizontal="center" vertical="center"/>
    </xf>
    <xf numFmtId="178" fontId="6" fillId="0" borderId="25" xfId="0" applyNumberFormat="1" applyFont="1" applyBorder="1" applyAlignment="1">
      <alignment horizontal="center" vertical="center"/>
    </xf>
    <xf numFmtId="178" fontId="6" fillId="0" borderId="26" xfId="0" applyNumberFormat="1" applyFont="1" applyBorder="1" applyAlignment="1">
      <alignment horizontal="center" vertical="center"/>
    </xf>
    <xf numFmtId="177" fontId="6" fillId="0" borderId="28" xfId="0" applyNumberFormat="1" applyFont="1" applyBorder="1" applyAlignment="1">
      <alignment horizontal="center" vertical="center"/>
    </xf>
    <xf numFmtId="178" fontId="6" fillId="0" borderId="29" xfId="0" applyNumberFormat="1" applyFont="1" applyBorder="1" applyAlignment="1">
      <alignment horizontal="center" vertical="center"/>
    </xf>
    <xf numFmtId="178" fontId="6" fillId="0" borderId="30" xfId="0" applyNumberFormat="1" applyFont="1" applyBorder="1" applyAlignment="1">
      <alignment horizontal="center" vertical="center"/>
    </xf>
    <xf numFmtId="179" fontId="6" fillId="0" borderId="6" xfId="0" applyNumberFormat="1" applyFont="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wrapText="1"/>
    </xf>
    <xf numFmtId="0" fontId="0" fillId="0" borderId="3" xfId="0" applyBorder="1" applyAlignment="1">
      <alignment horizontal="center" vertical="center" wrapText="1"/>
    </xf>
    <xf numFmtId="0" fontId="4" fillId="2" borderId="4" xfId="0" applyFont="1" applyFill="1" applyBorder="1" applyAlignment="1">
      <alignment horizontal="center" vertical="center" wrapText="1"/>
    </xf>
    <xf numFmtId="0" fontId="0" fillId="0" borderId="4"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41"/>
  <sheetViews>
    <sheetView tabSelected="1" view="pageBreakPreview" zoomScale="93" zoomScaleNormal="100" zoomScaleSheetLayoutView="93" workbookViewId="0">
      <selection activeCell="D37" sqref="D37"/>
    </sheetView>
  </sheetViews>
  <sheetFormatPr defaultColWidth="8.69140625" defaultRowHeight="11.15" customHeight="1" x14ac:dyDescent="0.35"/>
  <cols>
    <col min="1" max="1" width="8.765625" style="4" customWidth="1"/>
    <col min="2" max="9" width="6.765625" style="4" customWidth="1"/>
    <col min="10" max="10" width="7.765625" style="4" customWidth="1"/>
    <col min="11" max="11" width="2.69140625" style="4" customWidth="1"/>
    <col min="12" max="30" width="6.69140625" style="4" customWidth="1"/>
    <col min="31" max="16384" width="8.69140625" style="4"/>
  </cols>
  <sheetData>
    <row r="1" spans="1:10" s="3" customFormat="1" ht="15" customHeight="1" x14ac:dyDescent="0.35">
      <c r="A1" s="1" t="s">
        <v>0</v>
      </c>
      <c r="B1" s="2"/>
      <c r="C1" s="2"/>
      <c r="D1" s="2"/>
      <c r="E1" s="2"/>
      <c r="F1" s="2"/>
      <c r="G1" s="2"/>
      <c r="H1" s="2"/>
      <c r="I1" s="2"/>
      <c r="J1" s="2"/>
    </row>
    <row r="2" spans="1:10" ht="15" customHeight="1" x14ac:dyDescent="0.35">
      <c r="G2" s="5"/>
      <c r="I2" s="5"/>
      <c r="J2" s="5" t="s">
        <v>52</v>
      </c>
    </row>
    <row r="3" spans="1:10" ht="30" customHeight="1" x14ac:dyDescent="0.35">
      <c r="A3" s="60"/>
      <c r="B3" s="62" t="s">
        <v>1</v>
      </c>
      <c r="C3" s="63"/>
      <c r="D3" s="64" t="s">
        <v>2</v>
      </c>
      <c r="E3" s="65"/>
      <c r="F3" s="64" t="s">
        <v>3</v>
      </c>
      <c r="G3" s="65"/>
      <c r="H3" s="65"/>
      <c r="I3" s="65"/>
      <c r="J3" s="65"/>
    </row>
    <row r="4" spans="1:10" ht="45" customHeight="1" x14ac:dyDescent="0.35">
      <c r="A4" s="61"/>
      <c r="B4" s="6" t="s">
        <v>4</v>
      </c>
      <c r="C4" s="7" t="s">
        <v>5</v>
      </c>
      <c r="D4" s="6" t="s">
        <v>4</v>
      </c>
      <c r="E4" s="8" t="s">
        <v>5</v>
      </c>
      <c r="F4" s="6" t="s">
        <v>6</v>
      </c>
      <c r="G4" s="7" t="s">
        <v>7</v>
      </c>
      <c r="H4" s="7" t="s">
        <v>8</v>
      </c>
      <c r="I4" s="7" t="s">
        <v>9</v>
      </c>
      <c r="J4" s="8" t="s">
        <v>10</v>
      </c>
    </row>
    <row r="5" spans="1:10" ht="15" customHeight="1" x14ac:dyDescent="0.35">
      <c r="A5" s="9" t="s">
        <v>11</v>
      </c>
      <c r="B5" s="42">
        <v>9500</v>
      </c>
      <c r="C5" s="43">
        <v>43678</v>
      </c>
      <c r="D5" s="42">
        <v>8200</v>
      </c>
      <c r="E5" s="44">
        <v>33878</v>
      </c>
      <c r="F5" s="10">
        <v>3.2</v>
      </c>
      <c r="G5" s="11">
        <v>45</v>
      </c>
      <c r="H5" s="11">
        <v>5</v>
      </c>
      <c r="I5" s="12" t="s">
        <v>12</v>
      </c>
      <c r="J5" s="13"/>
    </row>
    <row r="6" spans="1:10" ht="15" customHeight="1" x14ac:dyDescent="0.35">
      <c r="A6" s="14" t="s">
        <v>13</v>
      </c>
      <c r="B6" s="45">
        <v>8460</v>
      </c>
      <c r="C6" s="46">
        <v>44287</v>
      </c>
      <c r="D6" s="45">
        <v>7230</v>
      </c>
      <c r="E6" s="47">
        <v>44287</v>
      </c>
      <c r="F6" s="15">
        <v>4.5999999999999996</v>
      </c>
      <c r="G6" s="16">
        <v>15</v>
      </c>
      <c r="H6" s="16" t="s">
        <v>14</v>
      </c>
      <c r="I6" s="17" t="s">
        <v>15</v>
      </c>
      <c r="J6" s="18"/>
    </row>
    <row r="7" spans="1:10" ht="15" customHeight="1" x14ac:dyDescent="0.35">
      <c r="A7" s="14" t="s">
        <v>16</v>
      </c>
      <c r="B7" s="45">
        <v>8010</v>
      </c>
      <c r="C7" s="46">
        <v>45139</v>
      </c>
      <c r="D7" s="45">
        <v>7220</v>
      </c>
      <c r="E7" s="47">
        <v>45139</v>
      </c>
      <c r="F7" s="15">
        <v>4.5999999999999996</v>
      </c>
      <c r="G7" s="16">
        <v>15</v>
      </c>
      <c r="H7" s="16" t="s">
        <v>14</v>
      </c>
      <c r="I7" s="17" t="s">
        <v>15</v>
      </c>
      <c r="J7" s="18"/>
    </row>
    <row r="8" spans="1:10" ht="15" customHeight="1" x14ac:dyDescent="0.35">
      <c r="A8" s="14" t="s">
        <v>17</v>
      </c>
      <c r="B8" s="45">
        <v>8100</v>
      </c>
      <c r="C8" s="46">
        <v>41730</v>
      </c>
      <c r="D8" s="45">
        <v>6800</v>
      </c>
      <c r="E8" s="47">
        <v>41730</v>
      </c>
      <c r="F8" s="15">
        <v>4.5</v>
      </c>
      <c r="G8" s="16">
        <v>15</v>
      </c>
      <c r="H8" s="16" t="s">
        <v>14</v>
      </c>
      <c r="I8" s="17" t="s">
        <v>15</v>
      </c>
      <c r="J8" s="18"/>
    </row>
    <row r="9" spans="1:10" ht="15" customHeight="1" x14ac:dyDescent="0.35">
      <c r="A9" s="14" t="s">
        <v>18</v>
      </c>
      <c r="B9" s="45">
        <v>7000</v>
      </c>
      <c r="C9" s="46">
        <v>45474</v>
      </c>
      <c r="D9" s="45">
        <v>6800</v>
      </c>
      <c r="E9" s="47">
        <v>38808</v>
      </c>
      <c r="F9" s="15">
        <v>4.55</v>
      </c>
      <c r="G9" s="16">
        <v>15</v>
      </c>
      <c r="H9" s="16" t="s">
        <v>14</v>
      </c>
      <c r="I9" s="17" t="s">
        <v>15</v>
      </c>
      <c r="J9" s="18"/>
    </row>
    <row r="10" spans="1:10" ht="15" customHeight="1" x14ac:dyDescent="0.35">
      <c r="A10" s="14" t="s">
        <v>19</v>
      </c>
      <c r="B10" s="45">
        <v>8800</v>
      </c>
      <c r="C10" s="46">
        <v>43556</v>
      </c>
      <c r="D10" s="45">
        <v>7320</v>
      </c>
      <c r="E10" s="47">
        <v>43556</v>
      </c>
      <c r="F10" s="15">
        <v>4.45</v>
      </c>
      <c r="G10" s="16">
        <v>15</v>
      </c>
      <c r="H10" s="16" t="s">
        <v>14</v>
      </c>
      <c r="I10" s="17" t="s">
        <v>15</v>
      </c>
      <c r="J10" s="18"/>
    </row>
    <row r="11" spans="1:10" ht="15" customHeight="1" x14ac:dyDescent="0.35">
      <c r="A11" s="14" t="s">
        <v>20</v>
      </c>
      <c r="B11" s="45">
        <v>7000</v>
      </c>
      <c r="C11" s="46">
        <v>43038</v>
      </c>
      <c r="D11" s="45">
        <v>5940</v>
      </c>
      <c r="E11" s="46">
        <v>43038</v>
      </c>
      <c r="F11" s="15">
        <v>3</v>
      </c>
      <c r="G11" s="16">
        <v>40</v>
      </c>
      <c r="H11" s="16" t="s">
        <v>14</v>
      </c>
      <c r="I11" s="17" t="s">
        <v>15</v>
      </c>
      <c r="J11" s="18"/>
    </row>
    <row r="12" spans="1:10" ht="15" customHeight="1" x14ac:dyDescent="0.35">
      <c r="A12" s="14" t="s">
        <v>21</v>
      </c>
      <c r="B12" s="45">
        <v>8300</v>
      </c>
      <c r="C12" s="46">
        <v>45748</v>
      </c>
      <c r="D12" s="45">
        <v>7000</v>
      </c>
      <c r="E12" s="47">
        <v>45748</v>
      </c>
      <c r="F12" s="15">
        <v>3.45</v>
      </c>
      <c r="G12" s="16">
        <v>40</v>
      </c>
      <c r="H12" s="16" t="s">
        <v>14</v>
      </c>
      <c r="I12" s="17" t="s">
        <v>12</v>
      </c>
      <c r="J12" s="18"/>
    </row>
    <row r="13" spans="1:10" ht="15" customHeight="1" x14ac:dyDescent="0.35">
      <c r="A13" s="19" t="s">
        <v>22</v>
      </c>
      <c r="B13" s="48">
        <v>8100</v>
      </c>
      <c r="C13" s="49">
        <v>45584</v>
      </c>
      <c r="D13" s="48">
        <v>6800</v>
      </c>
      <c r="E13" s="50">
        <v>45017</v>
      </c>
      <c r="F13" s="20">
        <v>3.45</v>
      </c>
      <c r="G13" s="21">
        <v>40</v>
      </c>
      <c r="H13" s="21" t="s">
        <v>14</v>
      </c>
      <c r="I13" s="22" t="s">
        <v>12</v>
      </c>
      <c r="J13" s="23"/>
    </row>
    <row r="14" spans="1:10" ht="15" customHeight="1" x14ac:dyDescent="0.35">
      <c r="A14" s="24" t="s">
        <v>23</v>
      </c>
      <c r="B14" s="51">
        <f>AVERAGE(B5:B13)</f>
        <v>8141.1111111111113</v>
      </c>
      <c r="C14" s="52"/>
      <c r="D14" s="51">
        <f>AVERAGE(D5:D13)</f>
        <v>7034.4444444444443</v>
      </c>
      <c r="E14" s="52"/>
      <c r="F14" s="59">
        <v>3.9777777777777783</v>
      </c>
      <c r="G14" s="25">
        <v>26.666666666666668</v>
      </c>
      <c r="H14" s="26"/>
      <c r="I14" s="27"/>
      <c r="J14" s="28"/>
    </row>
    <row r="15" spans="1:10" ht="15" customHeight="1" x14ac:dyDescent="0.35">
      <c r="A15" s="29" t="s">
        <v>24</v>
      </c>
      <c r="B15" s="53">
        <v>6700</v>
      </c>
      <c r="C15" s="54">
        <v>38718</v>
      </c>
      <c r="D15" s="53">
        <v>5800</v>
      </c>
      <c r="E15" s="55">
        <v>38718</v>
      </c>
      <c r="F15" s="30">
        <v>3.45</v>
      </c>
      <c r="G15" s="31">
        <v>35</v>
      </c>
      <c r="H15" s="31" t="s">
        <v>14</v>
      </c>
      <c r="I15" s="32" t="s">
        <v>12</v>
      </c>
      <c r="J15" s="33"/>
    </row>
    <row r="16" spans="1:10" ht="15" customHeight="1" x14ac:dyDescent="0.35">
      <c r="A16" s="14" t="s">
        <v>25</v>
      </c>
      <c r="B16" s="45">
        <v>7000</v>
      </c>
      <c r="C16" s="46">
        <v>42461</v>
      </c>
      <c r="D16" s="45">
        <v>6000</v>
      </c>
      <c r="E16" s="47">
        <v>42461</v>
      </c>
      <c r="F16" s="34">
        <v>2.5</v>
      </c>
      <c r="G16" s="16">
        <v>30</v>
      </c>
      <c r="H16" s="16" t="s">
        <v>14</v>
      </c>
      <c r="I16" s="17" t="s">
        <v>12</v>
      </c>
      <c r="J16" s="18"/>
    </row>
    <row r="17" spans="1:10" ht="15" customHeight="1" x14ac:dyDescent="0.35">
      <c r="A17" s="14" t="s">
        <v>26</v>
      </c>
      <c r="B17" s="45">
        <v>6300</v>
      </c>
      <c r="C17" s="46">
        <v>41730</v>
      </c>
      <c r="D17" s="45">
        <v>5400</v>
      </c>
      <c r="E17" s="47">
        <v>41730</v>
      </c>
      <c r="F17" s="15">
        <v>2.5</v>
      </c>
      <c r="G17" s="16">
        <v>35</v>
      </c>
      <c r="H17" s="16" t="s">
        <v>14</v>
      </c>
      <c r="I17" s="17" t="s">
        <v>15</v>
      </c>
      <c r="J17" s="18"/>
    </row>
    <row r="18" spans="1:10" ht="15" customHeight="1" x14ac:dyDescent="0.35">
      <c r="A18" s="14" t="s">
        <v>27</v>
      </c>
      <c r="B18" s="45">
        <v>6300</v>
      </c>
      <c r="C18" s="46">
        <v>38443</v>
      </c>
      <c r="D18" s="45">
        <v>5400</v>
      </c>
      <c r="E18" s="47">
        <v>38443</v>
      </c>
      <c r="F18" s="15">
        <v>2.5</v>
      </c>
      <c r="G18" s="16">
        <v>25</v>
      </c>
      <c r="H18" s="16" t="s">
        <v>14</v>
      </c>
      <c r="I18" s="17" t="s">
        <v>12</v>
      </c>
      <c r="J18" s="18"/>
    </row>
    <row r="19" spans="1:10" ht="15" customHeight="1" x14ac:dyDescent="0.35">
      <c r="A19" s="14" t="s">
        <v>28</v>
      </c>
      <c r="B19" s="45">
        <v>6500</v>
      </c>
      <c r="C19" s="46">
        <v>42552</v>
      </c>
      <c r="D19" s="45">
        <v>5600</v>
      </c>
      <c r="E19" s="47">
        <v>42552</v>
      </c>
      <c r="F19" s="15">
        <v>2.5</v>
      </c>
      <c r="G19" s="16">
        <v>35</v>
      </c>
      <c r="H19" s="16" t="s">
        <v>14</v>
      </c>
      <c r="I19" s="17" t="s">
        <v>12</v>
      </c>
      <c r="J19" s="18"/>
    </row>
    <row r="20" spans="1:10" ht="15" customHeight="1" x14ac:dyDescent="0.35">
      <c r="A20" s="14" t="s">
        <v>29</v>
      </c>
      <c r="B20" s="45">
        <v>6900</v>
      </c>
      <c r="C20" s="46">
        <v>43009</v>
      </c>
      <c r="D20" s="45">
        <v>5750</v>
      </c>
      <c r="E20" s="47">
        <v>43009</v>
      </c>
      <c r="F20" s="15">
        <v>2.5</v>
      </c>
      <c r="G20" s="16">
        <v>40</v>
      </c>
      <c r="H20" s="16" t="s">
        <v>14</v>
      </c>
      <c r="I20" s="17" t="s">
        <v>15</v>
      </c>
      <c r="J20" s="18"/>
    </row>
    <row r="21" spans="1:10" ht="15" customHeight="1" x14ac:dyDescent="0.35">
      <c r="A21" s="14" t="s">
        <v>30</v>
      </c>
      <c r="B21" s="45">
        <v>7000</v>
      </c>
      <c r="C21" s="46">
        <v>41671</v>
      </c>
      <c r="D21" s="45">
        <v>5800</v>
      </c>
      <c r="E21" s="47">
        <v>41671</v>
      </c>
      <c r="F21" s="15">
        <v>2.5</v>
      </c>
      <c r="G21" s="16">
        <v>35</v>
      </c>
      <c r="H21" s="16" t="s">
        <v>14</v>
      </c>
      <c r="I21" s="17" t="s">
        <v>12</v>
      </c>
      <c r="J21" s="18"/>
    </row>
    <row r="22" spans="1:10" ht="15" customHeight="1" x14ac:dyDescent="0.35">
      <c r="A22" s="14" t="s">
        <v>31</v>
      </c>
      <c r="B22" s="45">
        <v>7000</v>
      </c>
      <c r="C22" s="46">
        <v>39539</v>
      </c>
      <c r="D22" s="45">
        <v>5900</v>
      </c>
      <c r="E22" s="47">
        <v>39539</v>
      </c>
      <c r="F22" s="15">
        <v>2.5</v>
      </c>
      <c r="G22" s="16">
        <v>35</v>
      </c>
      <c r="H22" s="16" t="s">
        <v>14</v>
      </c>
      <c r="I22" s="17" t="s">
        <v>15</v>
      </c>
      <c r="J22" s="18"/>
    </row>
    <row r="23" spans="1:10" ht="15" customHeight="1" x14ac:dyDescent="0.35">
      <c r="A23" s="14" t="s">
        <v>32</v>
      </c>
      <c r="B23" s="45">
        <v>6750</v>
      </c>
      <c r="C23" s="46">
        <v>38443</v>
      </c>
      <c r="D23" s="45">
        <v>5580</v>
      </c>
      <c r="E23" s="47">
        <v>38443</v>
      </c>
      <c r="F23" s="15">
        <v>2.5</v>
      </c>
      <c r="G23" s="16">
        <v>35</v>
      </c>
      <c r="H23" s="16" t="s">
        <v>14</v>
      </c>
      <c r="I23" s="17" t="s">
        <v>15</v>
      </c>
      <c r="J23" s="18"/>
    </row>
    <row r="24" spans="1:10" ht="15" customHeight="1" x14ac:dyDescent="0.35">
      <c r="A24" s="14" t="s">
        <v>33</v>
      </c>
      <c r="B24" s="45">
        <v>7000</v>
      </c>
      <c r="C24" s="46">
        <v>38534</v>
      </c>
      <c r="D24" s="45">
        <v>5900</v>
      </c>
      <c r="E24" s="47">
        <v>38534</v>
      </c>
      <c r="F24" s="15">
        <v>2.5</v>
      </c>
      <c r="G24" s="16">
        <v>35</v>
      </c>
      <c r="H24" s="16" t="s">
        <v>14</v>
      </c>
      <c r="I24" s="17" t="s">
        <v>15</v>
      </c>
      <c r="J24" s="18"/>
    </row>
    <row r="25" spans="1:10" ht="15" customHeight="1" x14ac:dyDescent="0.35">
      <c r="A25" s="14" t="s">
        <v>34</v>
      </c>
      <c r="B25" s="45">
        <v>7200</v>
      </c>
      <c r="C25" s="46">
        <v>39173</v>
      </c>
      <c r="D25" s="45">
        <v>5900</v>
      </c>
      <c r="E25" s="47">
        <v>39173</v>
      </c>
      <c r="F25" s="15">
        <v>2.5</v>
      </c>
      <c r="G25" s="16">
        <v>43</v>
      </c>
      <c r="H25" s="16" t="s">
        <v>14</v>
      </c>
      <c r="I25" s="17" t="s">
        <v>15</v>
      </c>
      <c r="J25" s="18"/>
    </row>
    <row r="26" spans="1:10" ht="15" customHeight="1" x14ac:dyDescent="0.35">
      <c r="A26" s="14" t="s">
        <v>35</v>
      </c>
      <c r="B26" s="45">
        <v>7200</v>
      </c>
      <c r="C26" s="46">
        <v>38261</v>
      </c>
      <c r="D26" s="45">
        <v>5900</v>
      </c>
      <c r="E26" s="47">
        <v>38261</v>
      </c>
      <c r="F26" s="15">
        <v>2.5</v>
      </c>
      <c r="G26" s="16">
        <v>41</v>
      </c>
      <c r="H26" s="16" t="s">
        <v>14</v>
      </c>
      <c r="I26" s="17" t="s">
        <v>15</v>
      </c>
      <c r="J26" s="18"/>
    </row>
    <row r="27" spans="1:10" ht="15" customHeight="1" x14ac:dyDescent="0.35">
      <c r="A27" s="14" t="s">
        <v>36</v>
      </c>
      <c r="B27" s="45">
        <v>7000</v>
      </c>
      <c r="C27" s="46">
        <v>45444</v>
      </c>
      <c r="D27" s="45">
        <v>5700</v>
      </c>
      <c r="E27" s="47">
        <v>43435</v>
      </c>
      <c r="F27" s="15">
        <v>2.5</v>
      </c>
      <c r="G27" s="16">
        <v>35</v>
      </c>
      <c r="H27" s="16" t="s">
        <v>14</v>
      </c>
      <c r="I27" s="17" t="s">
        <v>12</v>
      </c>
      <c r="J27" s="18"/>
    </row>
    <row r="28" spans="1:10" ht="15" customHeight="1" x14ac:dyDescent="0.35">
      <c r="A28" s="14" t="s">
        <v>37</v>
      </c>
      <c r="B28" s="45">
        <v>7200</v>
      </c>
      <c r="C28" s="46">
        <v>45425</v>
      </c>
      <c r="D28" s="45">
        <v>6000</v>
      </c>
      <c r="E28" s="47">
        <v>34467</v>
      </c>
      <c r="F28" s="15">
        <v>3.45</v>
      </c>
      <c r="G28" s="16">
        <v>35</v>
      </c>
      <c r="H28" s="16" t="s">
        <v>14</v>
      </c>
      <c r="I28" s="17" t="s">
        <v>12</v>
      </c>
      <c r="J28" s="18"/>
    </row>
    <row r="29" spans="1:10" ht="15" customHeight="1" x14ac:dyDescent="0.35">
      <c r="A29" s="14" t="s">
        <v>38</v>
      </c>
      <c r="B29" s="45">
        <v>7200</v>
      </c>
      <c r="C29" s="46">
        <v>44621</v>
      </c>
      <c r="D29" s="45">
        <v>5900</v>
      </c>
      <c r="E29" s="47">
        <v>43922</v>
      </c>
      <c r="F29" s="15">
        <v>3.45</v>
      </c>
      <c r="G29" s="16">
        <v>35</v>
      </c>
      <c r="H29" s="16" t="s">
        <v>14</v>
      </c>
      <c r="I29" s="17" t="s">
        <v>15</v>
      </c>
      <c r="J29" s="18"/>
    </row>
    <row r="30" spans="1:10" ht="15" customHeight="1" x14ac:dyDescent="0.35">
      <c r="A30" s="14" t="s">
        <v>39</v>
      </c>
      <c r="B30" s="45">
        <v>6730</v>
      </c>
      <c r="C30" s="46">
        <v>45261</v>
      </c>
      <c r="D30" s="45">
        <v>5700</v>
      </c>
      <c r="E30" s="47">
        <v>45261</v>
      </c>
      <c r="F30" s="15">
        <v>3.45</v>
      </c>
      <c r="G30" s="16">
        <v>35</v>
      </c>
      <c r="H30" s="16" t="s">
        <v>14</v>
      </c>
      <c r="I30" s="17" t="s">
        <v>15</v>
      </c>
      <c r="J30" s="18"/>
    </row>
    <row r="31" spans="1:10" ht="15" customHeight="1" x14ac:dyDescent="0.35">
      <c r="A31" s="35" t="s">
        <v>40</v>
      </c>
      <c r="B31" s="56">
        <v>6700</v>
      </c>
      <c r="C31" s="57">
        <v>43117</v>
      </c>
      <c r="D31" s="56">
        <v>5600</v>
      </c>
      <c r="E31" s="58">
        <v>43117</v>
      </c>
      <c r="F31" s="41">
        <v>2.7749999999999999</v>
      </c>
      <c r="G31" s="36">
        <v>40</v>
      </c>
      <c r="H31" s="36" t="s">
        <v>14</v>
      </c>
      <c r="I31" s="37" t="s">
        <v>15</v>
      </c>
      <c r="J31" s="38"/>
    </row>
    <row r="32" spans="1:10" ht="15" customHeight="1" x14ac:dyDescent="0.35">
      <c r="A32" s="14" t="s">
        <v>41</v>
      </c>
      <c r="B32" s="45">
        <v>4575</v>
      </c>
      <c r="C32" s="46">
        <v>38808</v>
      </c>
      <c r="D32" s="45">
        <v>5600</v>
      </c>
      <c r="E32" s="47">
        <v>43556</v>
      </c>
      <c r="F32" s="15" t="s">
        <v>42</v>
      </c>
      <c r="G32" s="16" t="s">
        <v>42</v>
      </c>
      <c r="H32" s="16" t="s">
        <v>14</v>
      </c>
      <c r="I32" s="17" t="s">
        <v>15</v>
      </c>
      <c r="J32" s="18" t="s">
        <v>43</v>
      </c>
    </row>
    <row r="33" spans="1:10" ht="15" customHeight="1" x14ac:dyDescent="0.35">
      <c r="A33" s="14" t="s">
        <v>44</v>
      </c>
      <c r="B33" s="45">
        <v>5770</v>
      </c>
      <c r="C33" s="46">
        <v>38443</v>
      </c>
      <c r="D33" s="45">
        <v>5010</v>
      </c>
      <c r="E33" s="47">
        <v>38443</v>
      </c>
      <c r="F33" s="15">
        <v>2.5</v>
      </c>
      <c r="G33" s="16">
        <v>35</v>
      </c>
      <c r="H33" s="16" t="s">
        <v>14</v>
      </c>
      <c r="I33" s="17" t="s">
        <v>12</v>
      </c>
      <c r="J33" s="18"/>
    </row>
    <row r="34" spans="1:10" ht="15" customHeight="1" x14ac:dyDescent="0.35">
      <c r="A34" s="14" t="s">
        <v>45</v>
      </c>
      <c r="B34" s="45">
        <v>5500</v>
      </c>
      <c r="C34" s="46">
        <v>43556</v>
      </c>
      <c r="D34" s="45">
        <v>5000</v>
      </c>
      <c r="E34" s="47">
        <v>45748</v>
      </c>
      <c r="F34" s="15">
        <v>2.5</v>
      </c>
      <c r="G34" s="16">
        <v>35</v>
      </c>
      <c r="H34" s="16" t="s">
        <v>14</v>
      </c>
      <c r="I34" s="17" t="s">
        <v>15</v>
      </c>
      <c r="J34" s="18"/>
    </row>
    <row r="35" spans="1:10" ht="15" customHeight="1" x14ac:dyDescent="0.35">
      <c r="A35" s="19" t="s">
        <v>46</v>
      </c>
      <c r="B35" s="48">
        <v>6640</v>
      </c>
      <c r="C35" s="49">
        <v>41730</v>
      </c>
      <c r="D35" s="48">
        <v>5600</v>
      </c>
      <c r="E35" s="50">
        <v>41730</v>
      </c>
      <c r="F35" s="20">
        <v>2.5</v>
      </c>
      <c r="G35" s="21">
        <v>35</v>
      </c>
      <c r="H35" s="21" t="s">
        <v>14</v>
      </c>
      <c r="I35" s="22" t="s">
        <v>15</v>
      </c>
      <c r="J35" s="23"/>
    </row>
    <row r="36" spans="1:10" ht="15" customHeight="1" x14ac:dyDescent="0.35">
      <c r="A36" s="39" t="s">
        <v>47</v>
      </c>
      <c r="B36" s="51">
        <v>6626.9047619047615</v>
      </c>
      <c r="C36" s="52"/>
      <c r="D36" s="51">
        <v>5668.5714285714284</v>
      </c>
      <c r="E36" s="52"/>
      <c r="F36" s="59">
        <v>2.5750000000000006</v>
      </c>
      <c r="G36" s="25">
        <v>35.450000000000003</v>
      </c>
      <c r="H36" s="26"/>
      <c r="I36" s="27"/>
      <c r="J36" s="28"/>
    </row>
    <row r="37" spans="1:10" ht="15" customHeight="1" x14ac:dyDescent="0.35">
      <c r="A37" s="39" t="s">
        <v>48</v>
      </c>
      <c r="B37" s="51">
        <f>AVERAGE((B15:B35),(B5:B13))</f>
        <v>7081.166666666667</v>
      </c>
      <c r="C37" s="52"/>
      <c r="D37" s="51">
        <f>AVERAGE((D15:D35),(D5:D13))</f>
        <v>6078.333333333333</v>
      </c>
      <c r="E37" s="52"/>
      <c r="F37" s="59">
        <v>2.995833333333334</v>
      </c>
      <c r="G37" s="25">
        <v>32.724137931034484</v>
      </c>
      <c r="H37" s="26"/>
      <c r="I37" s="40"/>
      <c r="J37" s="28"/>
    </row>
    <row r="38" spans="1:10" ht="15" customHeight="1" x14ac:dyDescent="0.35">
      <c r="A38" s="4" t="s">
        <v>49</v>
      </c>
      <c r="G38" s="5"/>
      <c r="I38" s="5"/>
    </row>
    <row r="39" spans="1:10" ht="15" customHeight="1" x14ac:dyDescent="0.35">
      <c r="A39" s="4" t="s">
        <v>51</v>
      </c>
      <c r="G39" s="5"/>
      <c r="I39" s="5"/>
    </row>
    <row r="40" spans="1:10" ht="15" customHeight="1" x14ac:dyDescent="0.35">
      <c r="A40" s="4" t="s">
        <v>50</v>
      </c>
    </row>
    <row r="41" spans="1:10" ht="15" customHeight="1" x14ac:dyDescent="0.35">
      <c r="A41" s="4" t="s">
        <v>53</v>
      </c>
    </row>
  </sheetData>
  <mergeCells count="4">
    <mergeCell ref="A3:A4"/>
    <mergeCell ref="B3:C3"/>
    <mergeCell ref="D3:E3"/>
    <mergeCell ref="F3:J3"/>
  </mergeCells>
  <phoneticPr fontId="2"/>
  <printOptions horizontalCentered="1"/>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２２－１</vt:lpstr>
      <vt:lpstr>'２２－１'!Print_Area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131385</dc:creator>
  <cp:lastModifiedBy>永井 友規</cp:lastModifiedBy>
  <cp:lastPrinted>2024-03-07T16:08:36Z</cp:lastPrinted>
  <dcterms:created xsi:type="dcterms:W3CDTF">2024-03-07T16:06:50Z</dcterms:created>
  <dcterms:modified xsi:type="dcterms:W3CDTF">2026-03-05T02:20:25Z</dcterms:modified>
</cp:coreProperties>
</file>