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高木（外付けHD)\〇調査通達関係（総務課・県庁市町村課）\令和５年度\060209〆公営企業に係る経営比較分析\提出\"/>
    </mc:Choice>
  </mc:AlternateContent>
  <xr:revisionPtr revIDLastSave="0" documentId="13_ncr:1_{EAC626DB-0B82-4ADF-A248-C00339AE370C}" xr6:coauthVersionLast="47" xr6:coauthVersionMax="47" xr10:uidLastSave="{00000000-0000-0000-0000-000000000000}"/>
  <workbookProtection workbookAlgorithmName="SHA-512" workbookHashValue="ahtpZXlJT+U7hrhj64NqBvw01lPk+vbT+Gmbw0V+ojNE0fHXH5ewL7Z0UyUs/NoeZSn7S/gJhK4aAi7v+Fm5kQ==" workbookSaltValue="2uZ1bfReg6DGTItHezraHQ==" workbookSpinCount="100000" lockStructure="1"/>
  <bookViews>
    <workbookView xWindow="-120" yWindow="-120" windowWidth="2073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alcChain>
</file>

<file path=xl/sharedStrings.xml><?xml version="1.0" encoding="utf-8"?>
<sst xmlns="http://schemas.openxmlformats.org/spreadsheetml/2006/main" count="319" uniqueCount="118">
  <si>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</si>
  <si>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</si>
  <si>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</si>
  <si>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</si>
  <si>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</si>
  <si>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</si>
  <si>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</si>
  <si>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</si>
  <si>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</si>
  <si>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</si>
  <si>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</si>
  <si>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</si>
  <si>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</si>
  <si>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</si>
  <si>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</si>
  <si>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</si>
  <si>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</si>
  <si>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</si>
  <si>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</si>
  <si>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</si>
  <si>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</si>
  <si>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</si>
  <si>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</si>
  <si>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</si>
  <si>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</si>
  <si>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</si>
  <si>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</si>
  <si>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</si>
  <si>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</si>
  <si>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</si>
  <si>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</si>
  <si>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</si>
  <si>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</si>
  <si>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</si>
  <si>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</si>
  <si>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</si>
  <si>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</si>
  <si>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</si>
  <si>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</si>
  <si>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</si>
  <si>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</si>
  <si>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</si>
  <si>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</si>
  <si>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</si>
  <si>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</si>
  <si>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</si>
  <si>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</si>
  <si>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</si>
  <si>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</si>
  <si>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</si>
  <si>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</si>
  <si>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</si>
  <si>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</si>
  <si>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</si>
  <si>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</si>
  <si>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</si>
  <si>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</si>
  <si>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</si>
  <si>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</si>
  <si>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</si>
  <si>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</si>
  <si>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</si>
  <si>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</si>
  <si>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</si>
  <si>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</si>
  <si>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</si>
  <si>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</si>
  <si>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</si>
  <si>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</si>
  <si>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</si>
  <si>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</si>
  <si>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</si>
  <si>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</si>
  <si>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</si>
  <si>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</si>
  <si>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</si>
  <si>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</si>
  <si>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</si>
  <si>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</si>
  <si>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</si>
  <si>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</si>
  <si>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</si>
  <si>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</si>
  <si>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</si>
  <si>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</si>
  <si>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</si>
  <si>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</si>
  <si>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</si>
  <si>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</si>
  <si>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</si>
  <si>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</si>
  <si>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</si>
  <si>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</si>
  <si>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</si>
  <si>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</si>
  <si>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</si>
  <si>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</si>
  <si>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</si>
  <si>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</si>
  <si>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</si>
  <si>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</si>
  <si>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</si>
  <si>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</si>
  <si>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</si>
  <si>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</si>
  <si>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</si>
  <si>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</si>
  <si>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</si>
  <si>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</si>
  <si>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</si>
  <si>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</si>
  <si>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</si>
  <si>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</si>
  <si>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</si>
  <si>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</si>
  <si>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構築物等、修繕や更新を行いながら、現在耐用年数が経過しているものはない状況である。法適用となり、今後はより適切な資産管理ができるため、将来の更新時期を見据えて計画的な管理を行う必要がある。</t>
    <phoneticPr fontId="4"/>
  </si>
  <si>
    <t>　令和４年度より法適用となり、経営の自由度が上がるとともに、今後健全な経営を行っていくためにより細かな分析を行うことが可能・必要となった。一般会計からの繰入に依存する現状から改善していくため、また、今後の施設等の老朽化に備えるため、経営戦略の改定を含め検討したい。</t>
    <phoneticPr fontId="4"/>
  </si>
  <si>
    <t>　経常収支比率・経費回収率ともに類似団体及び全国平均を下回っており、一般会計からの繰入金に依存している状態である。接続率の向上に努めているが、経営の健全化のため、今後の使用料金改定の検討を行う前に、減価償却費を除く営業費用を営業収益で賄えるよう、さらなる経費削減について検討したい。</t>
    <rPh sb="1" eb="7">
      <t>ケイジョウシュウシヒリツ</t>
    </rPh>
    <rPh sb="8" eb="13">
      <t>ケイヒカイシュウリツ</t>
    </rPh>
    <rPh sb="16" eb="20">
      <t>ルイジダンタイ</t>
    </rPh>
    <rPh sb="20" eb="21">
      <t>オヨ</t>
    </rPh>
    <rPh sb="22" eb="26">
      <t>ゼンコクヘイキン</t>
    </rPh>
    <rPh sb="27" eb="29">
      <t>シタマワ</t>
    </rPh>
    <rPh sb="34" eb="38">
      <t>イッパンカイケイ</t>
    </rPh>
    <rPh sb="41" eb="44">
      <t>クリイレキン</t>
    </rPh>
    <rPh sb="45" eb="47">
      <t>イゾン</t>
    </rPh>
    <rPh sb="51" eb="53">
      <t>ジョウタイ</t>
    </rPh>
    <rPh sb="57" eb="60">
      <t>セツゾクリツ</t>
    </rPh>
    <rPh sb="61" eb="63">
      <t>コウジョウ</t>
    </rPh>
    <rPh sb="64" eb="65">
      <t>ツトケイエイケンゼンカコンゴシヨウリョウキンカイテイケントウオコナマエケイヒサクゲンケントウ</t>
    </rPh>
    <rPh sb="99" eb="104">
      <t>ゲンカショウキャクヒ</t>
    </rPh>
    <rPh sb="105" eb="106">
      <t>ノゾ</t>
    </rPh>
    <rPh sb="107" eb="111">
      <t>エイギョウヒヨウ</t>
    </rPh>
    <rPh sb="112" eb="116">
      <t>エイギョウシュウエキ</t>
    </rPh>
    <rPh sb="117" eb="118">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</si>
</sst>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7B-48B2-AF43-901DDA3B99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5B7B-48B2-AF43-901DDA3B99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60.63</c:v>
                </c:pt>
              </c:numCache>
            </c:numRef>
          </c:val>
          <c:extLst>
            <c:ext xmlns:c16="http://schemas.microsoft.com/office/drawing/2014/chart" uri="{C3380CC4-5D6E-409C-BE32-E72D297353CC}">
              <c16:uniqueId val="{00000000-27E2-449A-8A1F-B6055C7710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27E2-449A-8A1F-B6055C7710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92.41</c:v>
                </c:pt>
              </c:numCache>
            </c:numRef>
          </c:val>
          <c:extLst>
            <c:ext xmlns:c16="http://schemas.microsoft.com/office/drawing/2014/chart" uri="{C3380CC4-5D6E-409C-BE32-E72D297353CC}">
              <c16:uniqueId val="{00000000-ECAC-4688-BFCB-182C1A17B4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ECAC-4688-BFCB-182C1A17B4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98.16</c:v>
                </c:pt>
              </c:numCache>
            </c:numRef>
          </c:val>
          <c:extLst>
            <c:ext xmlns:c16="http://schemas.microsoft.com/office/drawing/2014/chart" uri="{C3380CC4-5D6E-409C-BE32-E72D297353CC}">
              <c16:uniqueId val="{00000000-E053-4CAC-9BB9-644E704DB6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E053-4CAC-9BB9-644E704DB6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4.68</c:v>
                </c:pt>
              </c:numCache>
            </c:numRef>
          </c:val>
          <c:extLst>
            <c:ext xmlns:c16="http://schemas.microsoft.com/office/drawing/2014/chart" uri="{C3380CC4-5D6E-409C-BE32-E72D297353CC}">
              <c16:uniqueId val="{00000000-5A08-4176-B8BD-FEA6700C4D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5A08-4176-B8BD-FEA6700C4D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E7-442C-B8DB-B8632E6B09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FE7-442C-B8DB-B8632E6B09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10.93</c:v>
                </c:pt>
              </c:numCache>
            </c:numRef>
          </c:val>
          <c:extLst>
            <c:ext xmlns:c16="http://schemas.microsoft.com/office/drawing/2014/chart" uri="{C3380CC4-5D6E-409C-BE32-E72D297353CC}">
              <c16:uniqueId val="{00000000-2EA9-434F-BE46-D36F3DF9D8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2EA9-434F-BE46-D36F3DF9D8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329.56</c:v>
                </c:pt>
              </c:numCache>
            </c:numRef>
          </c:val>
          <c:extLst>
            <c:ext xmlns:c16="http://schemas.microsoft.com/office/drawing/2014/chart" uri="{C3380CC4-5D6E-409C-BE32-E72D297353CC}">
              <c16:uniqueId val="{00000000-75F2-4E15-84BB-0D79AE8EA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75F2-4E15-84BB-0D79AE8EA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4F-4AF6-BB7A-347D10D442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6B4F-4AF6-BB7A-347D10D442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51</c:v>
                </c:pt>
              </c:numCache>
            </c:numRef>
          </c:val>
          <c:extLst>
            <c:ext xmlns:c16="http://schemas.microsoft.com/office/drawing/2014/chart" uri="{C3380CC4-5D6E-409C-BE32-E72D297353CC}">
              <c16:uniqueId val="{00000000-2DA9-411E-9EA1-419B45B0CC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2DA9-411E-9EA1-419B45B0CC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266.45999999999998</c:v>
                </c:pt>
              </c:numCache>
            </c:numRef>
          </c:val>
          <c:extLst>
            <c:ext xmlns:c16="http://schemas.microsoft.com/office/drawing/2014/chart" uri="{C3380CC4-5D6E-409C-BE32-E72D297353CC}">
              <c16:uniqueId val="{00000000-2C1D-49AB-80F2-7A3CE02888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2C1D-49AB-80F2-7A3CE02888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みなべ町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自治体職員</v>
      </c>
      <c r="AE8" s="41"/>
      <c r="AF8" s="41"/>
      <c r="AG8" s="41"/>
      <c r="AH8" s="41"/>
      <c r="AI8" s="41"/>
      <c r="AJ8" s="41"/>
      <c r="AK8" s="3"/>
      <c r="AL8" s="42">
        <f>データ!S6</f>
        <v>11988</v>
      </c>
      <c r="AM8" s="42"/>
      <c r="AN8" s="42"/>
      <c r="AO8" s="42"/>
      <c r="AP8" s="42"/>
      <c r="AQ8" s="42"/>
      <c r="AR8" s="42"/>
      <c r="AS8" s="42"/>
      <c r="AT8" s="35">
        <f>データ!T6</f>
        <v>120.28</v>
      </c>
      <c r="AU8" s="35"/>
      <c r="AV8" s="35"/>
      <c r="AW8" s="35"/>
      <c r="AX8" s="35"/>
      <c r="AY8" s="35"/>
      <c r="AZ8" s="35"/>
      <c r="BA8" s="35"/>
      <c r="BB8" s="35">
        <f>データ!U6</f>
        <v>99.67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85.13</v>
      </c>
      <c r="J10" s="35"/>
      <c r="K10" s="35"/>
      <c r="L10" s="35"/>
      <c r="M10" s="35"/>
      <c r="N10" s="35"/>
      <c r="O10" s="35"/>
      <c r="P10" s="35">
        <f>データ!P6</f>
        <v>7.96</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948</v>
      </c>
      <c r="AM10" s="42"/>
      <c r="AN10" s="42"/>
      <c r="AO10" s="42"/>
      <c r="AP10" s="42"/>
      <c r="AQ10" s="42"/>
      <c r="AR10" s="42"/>
      <c r="AS10" s="42"/>
      <c r="AT10" s="35">
        <f>データ!W6</f>
        <v>0.4</v>
      </c>
      <c r="AU10" s="35"/>
      <c r="AV10" s="35"/>
      <c r="AW10" s="35"/>
      <c r="AX10" s="35"/>
      <c r="AY10" s="35"/>
      <c r="AZ10" s="35"/>
      <c r="BA10" s="35"/>
      <c r="BB10" s="35">
        <f>データ!X6</f>
        <v>2370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MDKzHEsatpT9pVjfhs4O6PUqfTynQFTceLR3n3ql3fQXzjLjhF1qvejXx8aKq1O0Qpgb3fREoqdkPykl/hs8w==" saltValue="oPAILkhWExEBMuAVIs74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303917</v>
      </c>
      <c r="D6" s="19">
        <f t="shared" si="3"/>
        <v>46</v>
      </c>
      <c r="E6" s="19">
        <f t="shared" si="3"/>
        <v>17</v>
      </c>
      <c r="F6" s="19">
        <f t="shared" si="3"/>
        <v>5</v>
      </c>
      <c r="G6" s="19">
        <f t="shared" si="3"/>
        <v>0</v>
      </c>
      <c r="H6" s="19" t="str">
        <f t="shared" si="3"/>
        <v>和歌山県　みなべ町</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85.13</v>
      </c>
      <c r="P6" s="20">
        <f t="shared" si="3"/>
        <v>7.96</v>
      </c>
      <c r="Q6" s="20">
        <f t="shared" si="3"/>
        <v>100</v>
      </c>
      <c r="R6" s="20">
        <f t="shared" si="3"/>
        <v>2750</v>
      </c>
      <c r="S6" s="20">
        <f t="shared" si="3"/>
        <v>11988</v>
      </c>
      <c r="T6" s="20">
        <f t="shared" si="3"/>
        <v>120.28</v>
      </c>
      <c r="U6" s="20">
        <f t="shared" si="3"/>
        <v>99.67</v>
      </c>
      <c r="V6" s="20">
        <f t="shared" si="3"/>
        <v>948</v>
      </c>
      <c r="W6" s="20">
        <f t="shared" si="3"/>
        <v>0.4</v>
      </c>
      <c r="X6" s="20">
        <f t="shared" si="3"/>
        <v>2370</v>
      </c>
      <c r="Y6" s="21" t="str">
        <f>IF(Y7="",NA(),Y7)</f>
        <v>-</v>
      </c>
      <c r="Z6" s="21" t="str">
        <f t="shared" ref="Z6:AH6" si="4">IF(Z7="",NA(),Z7)</f>
        <v>-</v>
      </c>
      <c r="AA6" s="21" t="str">
        <f t="shared" si="4"/>
        <v>-</v>
      </c>
      <c r="AB6" s="21" t="str">
        <f t="shared" si="4"/>
        <v>-</v>
      </c>
      <c r="AC6" s="21">
        <f t="shared" si="4"/>
        <v>98.16</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1">
        <f t="shared" si="5"/>
        <v>10.93</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329.56</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51</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266.45999999999998</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60.63</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92.41</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4.68</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303917</v>
      </c>
      <c r="D7" s="23">
        <v>46</v>
      </c>
      <c r="E7" s="23">
        <v>17</v>
      </c>
      <c r="F7" s="23">
        <v>5</v>
      </c>
      <c r="G7" s="23">
        <v>0</v>
      </c>
      <c r="H7" s="23" t="s">
        <v>96</v>
      </c>
      <c r="I7" s="23" t="s">
        <v>97</v>
      </c>
      <c r="J7" s="23" t="s">
        <v>98</v>
      </c>
      <c r="K7" s="23" t="s">
        <v>99</v>
      </c>
      <c r="L7" s="23" t="s">
        <v>100</v>
      </c>
      <c r="M7" s="23" t="s">
        <v>101</v>
      </c>
      <c r="N7" s="24" t="s">
        <v>102</v>
      </c>
      <c r="O7" s="24">
        <v>85.13</v>
      </c>
      <c r="P7" s="24">
        <v>7.96</v>
      </c>
      <c r="Q7" s="24">
        <v>100</v>
      </c>
      <c r="R7" s="24">
        <v>2750</v>
      </c>
      <c r="S7" s="24">
        <v>11988</v>
      </c>
      <c r="T7" s="24">
        <v>120.28</v>
      </c>
      <c r="U7" s="24">
        <v>99.67</v>
      </c>
      <c r="V7" s="24">
        <v>948</v>
      </c>
      <c r="W7" s="24">
        <v>0.4</v>
      </c>
      <c r="X7" s="24">
        <v>2370</v>
      </c>
      <c r="Y7" s="24" t="s">
        <v>102</v>
      </c>
      <c r="Z7" s="24" t="s">
        <v>102</v>
      </c>
      <c r="AA7" s="24" t="s">
        <v>102</v>
      </c>
      <c r="AB7" s="24" t="s">
        <v>102</v>
      </c>
      <c r="AC7" s="24">
        <v>98.16</v>
      </c>
      <c r="AD7" s="24" t="s">
        <v>102</v>
      </c>
      <c r="AE7" s="24" t="s">
        <v>102</v>
      </c>
      <c r="AF7" s="24" t="s">
        <v>102</v>
      </c>
      <c r="AG7" s="24" t="s">
        <v>102</v>
      </c>
      <c r="AH7" s="24">
        <v>105.5</v>
      </c>
      <c r="AI7" s="24">
        <v>103.61</v>
      </c>
      <c r="AJ7" s="24" t="s">
        <v>102</v>
      </c>
      <c r="AK7" s="24" t="s">
        <v>102</v>
      </c>
      <c r="AL7" s="24" t="s">
        <v>102</v>
      </c>
      <c r="AM7" s="24" t="s">
        <v>102</v>
      </c>
      <c r="AN7" s="24">
        <v>10.93</v>
      </c>
      <c r="AO7" s="24" t="s">
        <v>102</v>
      </c>
      <c r="AP7" s="24" t="s">
        <v>102</v>
      </c>
      <c r="AQ7" s="24" t="s">
        <v>102</v>
      </c>
      <c r="AR7" s="24" t="s">
        <v>102</v>
      </c>
      <c r="AS7" s="24">
        <v>145.43</v>
      </c>
      <c r="AT7" s="24">
        <v>133.62</v>
      </c>
      <c r="AU7" s="24" t="s">
        <v>102</v>
      </c>
      <c r="AV7" s="24" t="s">
        <v>102</v>
      </c>
      <c r="AW7" s="24" t="s">
        <v>102</v>
      </c>
      <c r="AX7" s="24" t="s">
        <v>102</v>
      </c>
      <c r="AY7" s="24">
        <v>329.56</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51</v>
      </c>
      <c r="BV7" s="24" t="s">
        <v>102</v>
      </c>
      <c r="BW7" s="24" t="s">
        <v>102</v>
      </c>
      <c r="BX7" s="24" t="s">
        <v>102</v>
      </c>
      <c r="BY7" s="24" t="s">
        <v>102</v>
      </c>
      <c r="BZ7" s="24">
        <v>52.94</v>
      </c>
      <c r="CA7" s="24">
        <v>57.02</v>
      </c>
      <c r="CB7" s="24" t="s">
        <v>102</v>
      </c>
      <c r="CC7" s="24" t="s">
        <v>102</v>
      </c>
      <c r="CD7" s="24" t="s">
        <v>102</v>
      </c>
      <c r="CE7" s="24" t="s">
        <v>102</v>
      </c>
      <c r="CF7" s="24">
        <v>266.45999999999998</v>
      </c>
      <c r="CG7" s="24" t="s">
        <v>102</v>
      </c>
      <c r="CH7" s="24" t="s">
        <v>102</v>
      </c>
      <c r="CI7" s="24" t="s">
        <v>102</v>
      </c>
      <c r="CJ7" s="24" t="s">
        <v>102</v>
      </c>
      <c r="CK7" s="24">
        <v>303.27999999999997</v>
      </c>
      <c r="CL7" s="24">
        <v>273.68</v>
      </c>
      <c r="CM7" s="24" t="s">
        <v>102</v>
      </c>
      <c r="CN7" s="24" t="s">
        <v>102</v>
      </c>
      <c r="CO7" s="24" t="s">
        <v>102</v>
      </c>
      <c r="CP7" s="24" t="s">
        <v>102</v>
      </c>
      <c r="CQ7" s="24">
        <v>60.63</v>
      </c>
      <c r="CR7" s="24" t="s">
        <v>102</v>
      </c>
      <c r="CS7" s="24" t="s">
        <v>102</v>
      </c>
      <c r="CT7" s="24" t="s">
        <v>102</v>
      </c>
      <c r="CU7" s="24" t="s">
        <v>102</v>
      </c>
      <c r="CV7" s="24">
        <v>52.35</v>
      </c>
      <c r="CW7" s="24">
        <v>52.55</v>
      </c>
      <c r="CX7" s="24" t="s">
        <v>102</v>
      </c>
      <c r="CY7" s="24" t="s">
        <v>102</v>
      </c>
      <c r="CZ7" s="24" t="s">
        <v>102</v>
      </c>
      <c r="DA7" s="24" t="s">
        <v>102</v>
      </c>
      <c r="DB7" s="24">
        <v>92.41</v>
      </c>
      <c r="DC7" s="24" t="s">
        <v>102</v>
      </c>
      <c r="DD7" s="24" t="s">
        <v>102</v>
      </c>
      <c r="DE7" s="24" t="s">
        <v>102</v>
      </c>
      <c r="DF7" s="24" t="s">
        <v>102</v>
      </c>
      <c r="DG7" s="24">
        <v>84.39</v>
      </c>
      <c r="DH7" s="24">
        <v>87.3</v>
      </c>
      <c r="DI7" s="24" t="s">
        <v>102</v>
      </c>
      <c r="DJ7" s="24" t="s">
        <v>102</v>
      </c>
      <c r="DK7" s="24" t="s">
        <v>102</v>
      </c>
      <c r="DL7" s="24" t="s">
        <v>102</v>
      </c>
      <c r="DM7" s="24">
        <v>4.68</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中本　有香</cp:lastModifiedBy>
  <cp:lastPrinted>2024-02-05T08:16:48Z</cp:lastPrinted>
  <dcterms:created xsi:type="dcterms:W3CDTF">2023-12-12T01:03:32Z</dcterms:created>
  <dcterms:modified xsi:type="dcterms:W3CDTF">2024-02-05T09:58:29Z</dcterms:modified>
  <cp:category/>
</cp:coreProperties>
</file>