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財政\財政状況資料集\R04\2回目\"/>
    </mc:Choice>
  </mc:AlternateContent>
  <xr:revisionPtr revIDLastSave="0" documentId="13_ncr:1_{4B4C82A5-5A79-43EE-8E72-13CCB745779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<sst xmlns="http://schemas.openxmlformats.org/spreadsheetml/2006/main" count="1228" uniqueCount="603">
  <si>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</si>
  <si>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</si>
  <si>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</si>
  <si>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</si>
  <si>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</si>
  <si>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</si>
  <si>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</si>
  <si>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</si>
  <si>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</si>
  <si>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</si>
  <si>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</si>
  <si>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</si>
  <si>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</si>
  <si>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</si>
  <si>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</si>
  <si>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</si>
  <si>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</si>
  <si>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</si>
  <si>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</si>
  <si>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</si>
  <si>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</si>
  <si>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</si>
  <si>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</si>
  <si>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</si>
  <si>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</si>
  <si>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</si>
  <si>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</si>
  <si>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</si>
  <si>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</si>
  <si>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</si>
  <si>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</si>
  <si>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</si>
  <si>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</si>
  <si>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</si>
  <si>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</si>
  <si>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</si>
  <si>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</si>
  <si>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</si>
  <si>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</si>
  <si>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</si>
  <si>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</si>
  <si>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</si>
  <si>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</si>
  <si>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</si>
  <si>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</si>
  <si>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</si>
  <si>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</si>
  <si>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</si>
  <si>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</si>
  <si>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</si>
  <si>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</si>
  <si>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</si>
  <si>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</si>
  <si>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</si>
  <si>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</si>
  <si>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</si>
  <si>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</si>
  <si>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</si>
  <si>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</si>
  <si>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</si>
  <si>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</si>
  <si>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</si>
  <si>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</si>
  <si>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</si>
  <si>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</si>
  <si>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</si>
  <si>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</si>
  <si>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</si>
  <si>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</si>
  <si>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</si>
  <si>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</si>
  <si>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</si>
  <si>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</si>
  <si>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</si>
  <si>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</si>
  <si>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</si>
  <si>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</si>
  <si>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</si>
  <si>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</si>
  <si>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</si>
  <si>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</si>
  <si>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</si>
  <si>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</si>
  <si>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</si>
  <si>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</si>
  <si>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</si>
  <si>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</si>
  <si>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</si>
  <si>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</si>
  <si>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</si>
  <si>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</si>
  <si>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</si>
  <si>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</si>
  <si>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</si>
  <si>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</si>
  <si>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</si>
  <si>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</si>
  <si>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</si>
  <si>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</si>
  <si>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</si>
  <si>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</si>
  <si>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</si>
  <si>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</si>
  <si>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</si>
  <si>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</si>
  <si>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</si>
  <si>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</si>
  <si>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</si>
  <si>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</si>
  <si>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</si>
  <si>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</si>
  <si>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</si>
  <si>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</si>
  <si>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</si>
  <si>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</si>
  <si>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</si>
  <si>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</si>
  <si>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</si>
  <si>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</si>
  <si>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</si>
  <si>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</si>
  <si>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</si>
  <si>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</si>
  <si>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</si>
  <si>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</si>
  <si>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</si>
  <si>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</si>
  <si>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</si>
  <si>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</si>
  <si>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</si>
  <si>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</si>
  <si>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</si>
  <si>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</si>
  <si>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</si>
  <si>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</si>
  <si>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</si>
  <si>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</si>
  <si>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</si>
  <si>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</si>
  <si>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</si>
  <si>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</si>
  <si>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</si>
  <si>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</si>
  <si>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</si>
  <si>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</si>
  <si>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</si>
  <si>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</si>
  <si>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</si>
  <si>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</si>
  <si>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</si>
  <si>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</si>
  <si>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</si>
  <si>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</si>
  <si>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</si>
  <si>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</si>
  <si>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</si>
  <si>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</si>
  <si>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</si>
  <si>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</si>
  <si>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</si>
  <si>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</si>
  <si>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</si>
  <si>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</si>
  <si>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</si>
  <si>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</si>
  <si>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</si>
  <si>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</si>
  <si>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</si>
  <si>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</si>
  <si>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</si>
  <si>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</si>
  <si>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</si>
  <si>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</si>
  <si>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</si>
  <si>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</si>
  <si>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</si>
  <si>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</si>
  <si>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</si>
  <si>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</si>
  <si>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</si>
  <si>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</si>
  <si>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</si>
  <si>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</si>
  <si>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</si>
  <si>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</si>
  <si>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</si>
  <si>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</si>
  <si>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</si>
  <si>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</si>
  <si>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</si>
  <si>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</si>
  <si>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</si>
  <si>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</si>
  <si>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</si>
  <si>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</si>
  <si>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</si>
  <si>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</si>
  <si>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</si>
  <si>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</si>
  <si>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</si>
  <si>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</si>
  <si>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</si>
  <si>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</si>
  <si>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</si>
  <si>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</si>
  <si>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</si>
  <si>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</si>
  <si>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</si>
  <si>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</si>
  <si>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</si>
  <si>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</si>
  <si>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</si>
  <si>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</si>
  <si>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</si>
  <si>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</si>
  <si>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</si>
  <si>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</si>
  <si>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</si>
  <si>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</si>
  <si>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</si>
  <si>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</si>
  <si>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</si>
  <si>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</si>
  <si>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</si>
  <si>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</si>
  <si>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</si>
  <si>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</si>
  <si>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</si>
  <si>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</si>
  <si>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</si>
  <si>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</si>
  <si>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</si>
  <si>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</si>
  <si>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</si>
  <si>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</si>
  <si>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</si>
  <si>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</si>
  <si>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</si>
  <si>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</si>
  <si>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</si>
  <si>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</si>
  <si>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</si>
  <si>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</si>
  <si>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</si>
  <si>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</si>
  <si>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</si>
  <si>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</si>
  <si>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</si>
  <si>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</si>
  <si>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</si>
  <si>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</si>
  <si>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</si>
  <si>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</si>
  <si>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</si>
  <si>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</si>
  <si>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</si>
  <si>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</si>
  <si>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</si>
  <si>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</si>
  <si>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</si>
  <si>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</si>
  <si>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</si>
  <si>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</si>
  <si>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</si>
  <si>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</si>
  <si>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</si>
  <si>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</si>
  <si>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</si>
  <si>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</si>
  <si>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</si>
  <si>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</si>
  <si>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</si>
  <si>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</si>
  <si>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</si>
  <si>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</si>
  <si>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</si>
  <si>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</si>
  <si>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</si>
  <si>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</si>
  <si>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</si>
  <si>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</si>
  <si>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</si>
  <si>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</si>
  <si>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</si>
  <si>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</si>
  <si>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</si>
  <si>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</si>
  <si>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</si>
  <si>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</si>
  <si>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</si>
  <si>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</si>
  <si>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</si>
  <si>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</si>
  <si>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</si>
  <si>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</si>
  <si>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</si>
  <si>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</si>
  <si>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</si>
  <si>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</si>
  <si>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</si>
  <si>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</si>
  <si>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</si>
  <si>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</si>
  <si>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</si>
  <si>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</si>
  <si>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</si>
  <si>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</si>
  <si>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</si>
  <si>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</si>
  <si>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</si>
  <si>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</si>
  <si>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</si>
  <si>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</si>
  <si>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</si>
  <si>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</si>
  <si>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</si>
  <si>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</si>
  <si>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</si>
  <si>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</si>
  <si>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</si>
  <si>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</si>
  <si>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</si>
  <si>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</si>
  <si>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</si>
  <si>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</si>
  <si>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</si>
  <si>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</si>
  <si>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</si>
  <si>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</si>
  <si>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</si>
  <si>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</si>
  <si>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</si>
  <si>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</si>
  <si>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</si>
  <si>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</si>
  <si>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</si>
  <si>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</si>
  <si>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</si>
  <si>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</si>
  <si>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</si>
  <si>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</si>
  <si>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</si>
  <si>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</si>
  <si>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</si>
  <si>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</si>
  <si>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</si>
  <si>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</si>
  <si>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</si>
  <si>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</si>
  <si>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</si>
  <si>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</si>
  <si>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</si>
  <si>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</si>
  <si>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</si>
  <si>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</si>
  <si>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</si>
  <si>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</si>
  <si>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</si>
  <si>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</si>
  <si>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</si>
  <si>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</si>
  <si>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</si>
  <si>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</si>
  <si>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</si>
  <si>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</si>
  <si>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</si>
  <si>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</si>
  <si>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</si>
  <si>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</si>
  <si>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</si>
  <si>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</si>
  <si>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</si>
  <si>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</si>
  <si>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</si>
  <si>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</si>
  <si>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</si>
  <si>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</si>
  <si>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</si>
  <si>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</si>
  <si>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</si>
  <si>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</si>
  <si>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</si>
  <si>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</si>
  <si>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</si>
  <si>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</si>
  <si>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</si>
  <si>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</si>
  <si>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</si>
  <si>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</si>
  <si>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</si>
  <si>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</si>
  <si>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</si>
  <si>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</si>
  <si>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</si>
  <si>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</si>
  <si>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</si>
  <si>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</si>
  <si>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</si>
  <si>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</si>
  <si>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</si>
  <si>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</si>
  <si>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</si>
  <si>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</si>
  <si>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</si>
  <si>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</si>
  <si>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</si>
  <si>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</si>
  <si>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国民健康保険直営診療所特別会計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</si>
  <si>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</si>
  <si>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</si>
  <si>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</si>
  <si>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</si>
  <si>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</si>
  <si>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</si>
  <si>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</si>
  <si>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</si>
  <si>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</si>
  <si>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</si>
  <si>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</si>
  <si>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</si>
  <si>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</si>
  <si>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</si>
  <si>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</si>
  <si>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</si>
  <si>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</si>
  <si>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</si>
  <si>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</si>
  <si>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</si>
  <si>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</si>
  <si>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</si>
  <si>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</si>
  <si>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</si>
  <si>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</si>
  <si>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</si>
  <si>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</si>
  <si>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</si>
  <si>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</si>
  <si>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</si>
  <si>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</si>
  <si>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</si>
  <si>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</si>
  <si>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</si>
  <si>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</si>
  <si>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</si>
  <si>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</si>
  <si>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</si>
  <si>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</si>
  <si>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</si>
  <si>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</si>
  <si>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</si>
  <si>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</si>
  <si>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</si>
  <si>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</si>
  <si>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</si>
  <si>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</si>
  <si>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</si>
  <si>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</si>
  <si>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</si>
  <si>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</si>
  <si>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</si>
  <si>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</si>
  <si>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</si>
  <si>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</si>
  <si>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</si>
  <si>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</si>
  <si>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</si>
  <si>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</si>
  <si>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</si>
  <si>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</si>
  <si>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</si>
  <si>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地域振興特別会計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</si>
  <si>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</si>
  <si>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</si>
  <si>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</si>
  <si>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</si>
  <si>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</si>
  <si>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</si>
  <si>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</si>
  <si>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</si>
  <si>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</si>
  <si>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</si>
  <si>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</si>
  <si>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</si>
  <si>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</si>
  <si>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</si>
  <si>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</si>
  <si>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</si>
  <si>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</si>
  <si>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</si>
  <si>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</si>
  <si>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</si>
  <si>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</si>
  <si>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</si>
  <si>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</si>
  <si>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</si>
  <si>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</si>
  <si>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</si>
  <si>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</si>
  <si>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</si>
  <si>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</si>
  <si>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</si>
  <si>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</si>
  <si>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</si>
  <si>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</si>
  <si>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</si>
  <si>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</si>
  <si>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</si>
  <si>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</si>
  <si>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</si>
  <si>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</si>
  <si>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</si>
  <si>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</si>
  <si>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</si>
  <si>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</si>
  <si>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</si>
  <si>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</si>
  <si>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</si>
  <si>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</si>
  <si>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</si>
  <si>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</si>
  <si>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</si>
  <si>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</si>
  <si>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</si>
  <si>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</si>
  <si>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</si>
  <si>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</si>
  <si>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</si>
  <si>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</si>
  <si>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</si>
  <si>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</si>
  <si>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</si>
  <si>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</si>
  <si>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</si>
  <si>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</si>
  <si>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</si>
  <si>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</si>
  <si>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</si>
  <si>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</si>
  <si>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</si>
  <si>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</si>
  <si>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</si>
  <si>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</si>
  <si>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</si>
  <si>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</si>
  <si>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</si>
  <si>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</si>
  <si>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</si>
  <si>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</si>
  <si>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</si>
  <si>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</si>
  <si>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</si>
  <si>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</si>
  <si>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</si>
  <si>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</si>
  <si>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</si>
  <si>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</si>
  <si>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</si>
  <si>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</si>
  <si>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33.95</t>
  </si>
  <si>
    <t>▲ 51.00</t>
  </si>
  <si>
    <t>一般会計</t>
  </si>
  <si>
    <t>簡易水道特別会計</t>
  </si>
  <si>
    <t>国民健康保険特別会計</t>
  </si>
  <si>
    <t>介護保険特別会計</t>
  </si>
  <si>
    <t>後期高齢者医療特別会計</t>
  </si>
  <si>
    <t>国民健康保険直営診療所特別会計</t>
  </si>
  <si>
    <t>地域振興特別会計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</si>
  <si>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</si>
  <si>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</si>
  <si>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</si>
  <si>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</si>
  <si>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</si>
  <si>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</si>
  <si>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</si>
  <si>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</si>
  <si>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和歌山県市町村総合事務組合</t>
    <rPh sb="0" eb="3">
      <t>ワカヤマ</t>
    </rPh>
    <rPh sb="3" eb="4">
      <t>ケン</t>
    </rPh>
    <rPh sb="4" eb="7">
      <t>シチョウソン</t>
    </rPh>
    <rPh sb="7" eb="9">
      <t>ソウゴウ</t>
    </rPh>
    <rPh sb="9" eb="11">
      <t>ジム</t>
    </rPh>
    <rPh sb="11" eb="13">
      <t>クミアイ</t>
    </rPh>
    <phoneticPr fontId="2"/>
  </si>
  <si>
    <t>紀南学園事務組合</t>
    <rPh sb="0" eb="4">
      <t>キナンガクエン</t>
    </rPh>
    <rPh sb="4" eb="8">
      <t>ジムクミアイ</t>
    </rPh>
    <phoneticPr fontId="2"/>
  </si>
  <si>
    <t>新宮周辺広域市町村圏事務組合（普）</t>
    <rPh sb="0" eb="4">
      <t>シングウシュウヘン</t>
    </rPh>
    <rPh sb="4" eb="9">
      <t>コウイキシチョウソン</t>
    </rPh>
    <rPh sb="9" eb="10">
      <t>ケン</t>
    </rPh>
    <rPh sb="10" eb="14">
      <t>ジムクミアイ</t>
    </rPh>
    <rPh sb="15" eb="16">
      <t>フ</t>
    </rPh>
    <phoneticPr fontId="2"/>
  </si>
  <si>
    <t>新宮周辺広域市町村圏事務組合（公）</t>
    <rPh sb="0" eb="4">
      <t>シングウシュウヘン</t>
    </rPh>
    <rPh sb="4" eb="9">
      <t>コウイキシチョウソン</t>
    </rPh>
    <rPh sb="9" eb="10">
      <t>ケン</t>
    </rPh>
    <rPh sb="10" eb="14">
      <t>ジムクミアイ</t>
    </rPh>
    <rPh sb="15" eb="16">
      <t>コウ</t>
    </rPh>
    <phoneticPr fontId="2"/>
  </si>
  <si>
    <t>和歌山県地方税回収機構</t>
    <rPh sb="0" eb="11">
      <t>ワカヤマケンチホウゼイカイシュウキコウ</t>
    </rPh>
    <phoneticPr fontId="2"/>
  </si>
  <si>
    <t>和歌山県後期高齢者医療広域連合</t>
    <rPh sb="0" eb="11">
      <t>ワカヤマケンコウキコウレイシャイリョウ</t>
    </rPh>
    <rPh sb="11" eb="15">
      <t>コウイキレンゴウ</t>
    </rPh>
    <phoneticPr fontId="2"/>
  </si>
  <si>
    <t>和歌山県後期高齢者医療広域連合（特別会計）</t>
    <rPh sb="0" eb="11">
      <t>ワカヤマケンコウキコウレイシャイリョウ</t>
    </rPh>
    <rPh sb="11" eb="15">
      <t>コウイキレンゴウ</t>
    </rPh>
    <rPh sb="16" eb="20">
      <t>トクベツカイケイ</t>
    </rPh>
    <phoneticPr fontId="2"/>
  </si>
  <si>
    <t>東牟婁郡町村新宮市老人福祉施設事務組合（普）</t>
    <rPh sb="20" eb="21">
      <t>フ</t>
    </rPh>
    <phoneticPr fontId="2"/>
  </si>
  <si>
    <t>東牟婁郡町村新宮市老人福祉施設事務組合（公）</t>
    <rPh sb="20" eb="21">
      <t>コウ</t>
    </rPh>
    <phoneticPr fontId="2"/>
  </si>
  <si>
    <t>紀南環境衛生事務組合</t>
    <rPh sb="0" eb="6">
      <t>キナンカンキョウエイセイ</t>
    </rPh>
    <rPh sb="6" eb="10">
      <t>ジムクミアイ</t>
    </rPh>
    <phoneticPr fontId="2"/>
  </si>
  <si>
    <t>北山振興株式会社</t>
    <rPh sb="0" eb="2">
      <t>キタヤマ</t>
    </rPh>
    <rPh sb="2" eb="4">
      <t>シンコウ</t>
    </rPh>
    <rPh sb="4" eb="8">
      <t>カブシキガイシャ</t>
    </rPh>
    <phoneticPr fontId="2"/>
  </si>
  <si>
    <t>株式会社じゃばらいず北山</t>
    <rPh sb="0" eb="4">
      <t>カブシキガイシャ</t>
    </rPh>
    <rPh sb="10" eb="12">
      <t>キタヤマ</t>
    </rPh>
    <phoneticPr fontId="2"/>
  </si>
  <si>
    <t>ふるさとむらづくり寄附金基金</t>
    <rPh sb="9" eb="12">
      <t>キフキン</t>
    </rPh>
    <rPh sb="12" eb="14">
      <t>キキン</t>
    </rPh>
    <phoneticPr fontId="5"/>
  </si>
  <si>
    <t>福祉基金</t>
    <rPh sb="0" eb="4">
      <t>フクシキキン</t>
    </rPh>
    <phoneticPr fontId="5"/>
  </si>
  <si>
    <t>ふるさと基金</t>
    <phoneticPr fontId="2"/>
  </si>
  <si>
    <t>安全・安心まちづくり基金</t>
    <phoneticPr fontId="2"/>
  </si>
  <si>
    <t>若者定住促進基金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</si>
  <si>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</si>
  <si>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</si>
  <si>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基金総額が増額しており、将来負担比率については将来負担額を充当可能財源が上回る状況が続いているが、公共工事等の実施により地方債残高は年々上昇している。
　有形固定資産減価償却比率については類似団体平均を下回ってはいるが、数値以上に公共施設の老朽化が進んでいる状況であり、計画的な修繕工事を実施していく必要がある。</t>
    <rPh sb="50" eb="55">
      <t>コウキョウコウジトウ</t>
    </rPh>
    <rPh sb="56" eb="58">
      <t>ジッシ</t>
    </rPh>
    <rPh sb="61" eb="66">
      <t>チホウサイザンダカ</t>
    </rPh>
    <rPh sb="67" eb="71">
      <t>ネンネンジョウショウ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</si>
  <si>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</si>
  <si>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</si>
  <si>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</si>
  <si>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</si>
  <si>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</si>
  <si>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</si>
  <si>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簡易水道再編事業や大型公共工事の実施により実質公債費比率は年々上昇しており、今後の事業実施によりさらなる上昇を見込んでいる。増加する地方債の大半が過疎対策事業債や辺地対策事業債等の交付税算入率の高い地方債であり、実質的な負担軽減のため活用している。将来負担額を充当可能財源が上回っているため将来負担比率はないが、今後の公債費比率の上昇に備え、地方債の繰上償還も検討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</si>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</sst>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5" xfId="1" applyFont="1" applyFill="1" applyBorder="1" applyAlignment="1" applyProtection="1">
      <alignment horizontal="left" vertical="center" wrapText="1"/>
      <protection locked="0"/>
    </xf>
    <xf numFmtId="0" fontId="13" fillId="0" borderId="25" xfId="1" applyFont="1" applyFill="1" applyBorder="1" applyAlignment="1" applyProtection="1">
      <alignment horizontal="left" vertical="center" wrapText="1"/>
      <protection locked="0"/>
    </xf>
    <xf numFmtId="0" fontId="13" fillId="0" borderId="26"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834CB4-E4E8-462E-BD00-390315F9D46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A391-487E-A8EE-9D66217DD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705406</c:v>
                </c:pt>
                <c:pt idx="1">
                  <c:v>747387</c:v>
                </c:pt>
                <c:pt idx="2">
                  <c:v>1142091</c:v>
                </c:pt>
                <c:pt idx="3">
                  <c:v>718786</c:v>
                </c:pt>
                <c:pt idx="4">
                  <c:v>1259302</c:v>
                </c:pt>
              </c:numCache>
            </c:numRef>
          </c:val>
          <c:smooth val="0"/>
          <c:extLst>
            <c:ext xmlns:c16="http://schemas.microsoft.com/office/drawing/2014/chart" uri="{C3380CC4-5D6E-409C-BE32-E72D297353CC}">
              <c16:uniqueId val="{00000001-A391-487E-A8EE-9D66217DDE0F}"/>
            </c:ext>
          </c:extLst>
        </c:ser>
        <c:dLbls>
          <c:showLegendKey val="0"/>
          <c:showVal val="0"/>
          <c:showCatName val="0"/>
          <c:showSerName val="0"/>
          <c:showPercent val="0"/>
          <c:showBubbleSize val="0"/>
        </c:dLbls>
        <c:marker val="1"/>
        <c:smooth val="0"/>
        <c:axId val="139228672"/>
        <c:axId val="139230592"/>
      </c:lineChart>
      <c:catAx>
        <c:axId val="13922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230592"/>
        <c:crosses val="autoZero"/>
        <c:auto val="1"/>
        <c:lblAlgn val="ctr"/>
        <c:lblOffset val="100"/>
        <c:tickLblSkip val="1"/>
        <c:tickMarkSkip val="1"/>
        <c:noMultiLvlLbl val="0"/>
      </c:catAx>
      <c:valAx>
        <c:axId val="139230592"/>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22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c:v>
                </c:pt>
                <c:pt idx="1">
                  <c:v>3.24</c:v>
                </c:pt>
                <c:pt idx="2">
                  <c:v>3.12</c:v>
                </c:pt>
                <c:pt idx="3">
                  <c:v>7.64</c:v>
                </c:pt>
                <c:pt idx="4">
                  <c:v>14.5</c:v>
                </c:pt>
              </c:numCache>
            </c:numRef>
          </c:val>
          <c:extLst>
            <c:ext xmlns:c16="http://schemas.microsoft.com/office/drawing/2014/chart" uri="{C3380CC4-5D6E-409C-BE32-E72D297353CC}">
              <c16:uniqueId val="{00000000-0918-4141-BA92-65A9736298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102.22</c:v>
                </c:pt>
                <c:pt idx="1">
                  <c:v>55.58</c:v>
                </c:pt>
                <c:pt idx="2">
                  <c:v>60.89</c:v>
                </c:pt>
                <c:pt idx="3">
                  <c:v>61.26</c:v>
                </c:pt>
                <c:pt idx="4">
                  <c:v>72.75</c:v>
                </c:pt>
              </c:numCache>
            </c:numRef>
          </c:val>
          <c:extLst>
            <c:ext xmlns:c16="http://schemas.microsoft.com/office/drawing/2014/chart" uri="{C3380CC4-5D6E-409C-BE32-E72D297353CC}">
              <c16:uniqueId val="{00000001-0918-4141-BA92-65A9736298DC}"/>
            </c:ext>
          </c:extLst>
        </c:ser>
        <c:dLbls>
          <c:showLegendKey val="0"/>
          <c:showVal val="0"/>
          <c:showCatName val="0"/>
          <c:showSerName val="0"/>
          <c:showPercent val="0"/>
          <c:showBubbleSize val="0"/>
        </c:dLbls>
        <c:gapWidth val="250"/>
        <c:overlap val="100"/>
        <c:axId val="45196416"/>
        <c:axId val="4519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-33.950000000000003</c:v>
                </c:pt>
                <c:pt idx="1">
                  <c:v>-51</c:v>
                </c:pt>
                <c:pt idx="2">
                  <c:v>9.2799999999999994</c:v>
                </c:pt>
                <c:pt idx="3">
                  <c:v>17.13</c:v>
                </c:pt>
                <c:pt idx="4">
                  <c:v>17.71</c:v>
                </c:pt>
              </c:numCache>
            </c:numRef>
          </c:val>
          <c:smooth val="0"/>
          <c:extLst>
            <c:ext xmlns:c16="http://schemas.microsoft.com/office/drawing/2014/chart" uri="{C3380CC4-5D6E-409C-BE32-E72D297353CC}">
              <c16:uniqueId val="{00000002-0918-4141-BA92-65A9736298DC}"/>
            </c:ext>
          </c:extLst>
        </c:ser>
        <c:dLbls>
          <c:showLegendKey val="0"/>
          <c:showVal val="0"/>
          <c:showCatName val="0"/>
          <c:showSerName val="0"/>
          <c:showPercent val="0"/>
          <c:showBubbleSize val="0"/>
        </c:dLbls>
        <c:marker val="1"/>
        <c:smooth val="0"/>
        <c:axId val="45196416"/>
        <c:axId val="45198336"/>
      </c:lineChart>
      <c:catAx>
        <c:axId val="4519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98336"/>
        <c:crosses val="autoZero"/>
        <c:auto val="1"/>
        <c:lblAlgn val="ctr"/>
        <c:lblOffset val="100"/>
        <c:tickLblSkip val="1"/>
        <c:tickMarkSkip val="1"/>
        <c:noMultiLvlLbl val="0"/>
      </c:catAx>
      <c:valAx>
        <c:axId val="4519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9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0D-4731-919A-776633E2B5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0D-4731-919A-776633E2B5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0D-4731-919A-776633E2B5F1}"/>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E0D-4731-919A-776633E2B5F1}"/>
            </c:ext>
          </c:extLst>
        </c:ser>
        <c:ser>
          <c:idx val="4"/>
          <c:order val="4"/>
          <c:tx>
            <c:strRef>
              <c:f>データシート!$A$31</c:f>
              <c:strCache>
                <c:ptCount val="1"/>
                <c:pt idx="0">
                  <c:v>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0.08</c:v>
                </c:pt>
                <c:pt idx="6">
                  <c:v>#N/A</c:v>
                </c:pt>
                <c:pt idx="7">
                  <c:v>0</c:v>
                </c:pt>
                <c:pt idx="8">
                  <c:v>#N/A</c:v>
                </c:pt>
                <c:pt idx="9">
                  <c:v>0</c:v>
                </c:pt>
              </c:numCache>
            </c:numRef>
          </c:val>
          <c:extLst>
            <c:ext xmlns:c16="http://schemas.microsoft.com/office/drawing/2014/chart" uri="{C3380CC4-5D6E-409C-BE32-E72D297353CC}">
              <c16:uniqueId val="{00000004-9E0D-4731-919A-776633E2B5F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5-9E0D-4731-919A-776633E2B5F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0.32</c:v>
                </c:pt>
                <c:pt idx="2">
                  <c:v>#N/A</c:v>
                </c:pt>
                <c:pt idx="3">
                  <c:v>0.24</c:v>
                </c:pt>
                <c:pt idx="4">
                  <c:v>#N/A</c:v>
                </c:pt>
                <c:pt idx="5">
                  <c:v>0</c:v>
                </c:pt>
                <c:pt idx="6">
                  <c:v>#N/A</c:v>
                </c:pt>
                <c:pt idx="7">
                  <c:v>0</c:v>
                </c:pt>
                <c:pt idx="8">
                  <c:v>#N/A</c:v>
                </c:pt>
                <c:pt idx="9">
                  <c:v>0.18</c:v>
                </c:pt>
              </c:numCache>
            </c:numRef>
          </c:val>
          <c:extLst>
            <c:ext xmlns:c16="http://schemas.microsoft.com/office/drawing/2014/chart" uri="{C3380CC4-5D6E-409C-BE32-E72D297353CC}">
              <c16:uniqueId val="{00000006-9E0D-4731-919A-776633E2B5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1.04</c:v>
                </c:pt>
                <c:pt idx="4">
                  <c:v>#N/A</c:v>
                </c:pt>
                <c:pt idx="5">
                  <c:v>0.39</c:v>
                </c:pt>
                <c:pt idx="6">
                  <c:v>#N/A</c:v>
                </c:pt>
                <c:pt idx="7">
                  <c:v>0.35</c:v>
                </c:pt>
                <c:pt idx="8">
                  <c:v>#N/A</c:v>
                </c:pt>
                <c:pt idx="9">
                  <c:v>0.51</c:v>
                </c:pt>
              </c:numCache>
            </c:numRef>
          </c:val>
          <c:extLst>
            <c:ext xmlns:c16="http://schemas.microsoft.com/office/drawing/2014/chart" uri="{C3380CC4-5D6E-409C-BE32-E72D297353CC}">
              <c16:uniqueId val="{00000007-9E0D-4731-919A-776633E2B5F1}"/>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0.1</c:v>
                </c:pt>
                <c:pt idx="4">
                  <c:v>#N/A</c:v>
                </c:pt>
                <c:pt idx="5">
                  <c:v>0.02</c:v>
                </c:pt>
                <c:pt idx="6">
                  <c:v>#N/A</c:v>
                </c:pt>
                <c:pt idx="7">
                  <c:v>0.13</c:v>
                </c:pt>
                <c:pt idx="8">
                  <c:v>#N/A</c:v>
                </c:pt>
                <c:pt idx="9">
                  <c:v>1.95</c:v>
                </c:pt>
              </c:numCache>
            </c:numRef>
          </c:val>
          <c:extLst>
            <c:ext xmlns:c16="http://schemas.microsoft.com/office/drawing/2014/chart" uri="{C3380CC4-5D6E-409C-BE32-E72D297353CC}">
              <c16:uniqueId val="{00000008-9E0D-4731-919A-776633E2B5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8.99</c:v>
                </c:pt>
                <c:pt idx="2">
                  <c:v>#N/A</c:v>
                </c:pt>
                <c:pt idx="3">
                  <c:v>3.23</c:v>
                </c:pt>
                <c:pt idx="4">
                  <c:v>#N/A</c:v>
                </c:pt>
                <c:pt idx="5">
                  <c:v>3.11</c:v>
                </c:pt>
                <c:pt idx="6">
                  <c:v>#N/A</c:v>
                </c:pt>
                <c:pt idx="7">
                  <c:v>7.64</c:v>
                </c:pt>
                <c:pt idx="8">
                  <c:v>#N/A</c:v>
                </c:pt>
                <c:pt idx="9">
                  <c:v>14.5</c:v>
                </c:pt>
              </c:numCache>
            </c:numRef>
          </c:val>
          <c:extLst>
            <c:ext xmlns:c16="http://schemas.microsoft.com/office/drawing/2014/chart" uri="{C3380CC4-5D6E-409C-BE32-E72D297353CC}">
              <c16:uniqueId val="{00000009-9E0D-4731-919A-776633E2B5F1}"/>
            </c:ext>
          </c:extLst>
        </c:ser>
        <c:dLbls>
          <c:showLegendKey val="0"/>
          <c:showVal val="0"/>
          <c:showCatName val="0"/>
          <c:showSerName val="0"/>
          <c:showPercent val="0"/>
          <c:showBubbleSize val="0"/>
        </c:dLbls>
        <c:gapWidth val="150"/>
        <c:overlap val="100"/>
        <c:axId val="139418624"/>
        <c:axId val="139428608"/>
      </c:barChart>
      <c:catAx>
        <c:axId val="13941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28608"/>
        <c:crosses val="autoZero"/>
        <c:auto val="1"/>
        <c:lblAlgn val="ctr"/>
        <c:lblOffset val="100"/>
        <c:tickLblSkip val="1"/>
        <c:tickMarkSkip val="1"/>
        <c:noMultiLvlLbl val="0"/>
      </c:catAx>
      <c:valAx>
        <c:axId val="13942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1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102</c:v>
                </c:pt>
                <c:pt idx="5">
                  <c:v>105</c:v>
                </c:pt>
                <c:pt idx="8">
                  <c:v>115</c:v>
                </c:pt>
                <c:pt idx="11">
                  <c:v>139</c:v>
                </c:pt>
                <c:pt idx="14">
                  <c:v>140</c:v>
                </c:pt>
              </c:numCache>
            </c:numRef>
          </c:val>
          <c:extLst>
            <c:ext xmlns:c16="http://schemas.microsoft.com/office/drawing/2014/chart" uri="{C3380CC4-5D6E-409C-BE32-E72D297353CC}">
              <c16:uniqueId val="{00000000-C6A3-4ED8-9105-429BC046E8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A3-4ED8-9105-429BC046E8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A3-4ED8-9105-429BC046E8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A3-4ED8-9105-429BC046E8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19</c:v>
                </c:pt>
                <c:pt idx="6">
                  <c:v>15</c:v>
                </c:pt>
                <c:pt idx="9">
                  <c:v>24</c:v>
                </c:pt>
                <c:pt idx="12">
                  <c:v>27</c:v>
                </c:pt>
              </c:numCache>
            </c:numRef>
          </c:val>
          <c:extLst>
            <c:ext xmlns:c16="http://schemas.microsoft.com/office/drawing/2014/chart" uri="{C3380CC4-5D6E-409C-BE32-E72D297353CC}">
              <c16:uniqueId val="{00000004-C6A3-4ED8-9105-429BC046E8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A3-4ED8-9105-429BC046E8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A3-4ED8-9105-429BC046E8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106</c:v>
                </c:pt>
                <c:pt idx="3">
                  <c:v>111</c:v>
                </c:pt>
                <c:pt idx="6">
                  <c:v>129</c:v>
                </c:pt>
                <c:pt idx="9">
                  <c:v>149</c:v>
                </c:pt>
                <c:pt idx="12">
                  <c:v>167</c:v>
                </c:pt>
              </c:numCache>
            </c:numRef>
          </c:val>
          <c:extLst>
            <c:ext xmlns:c16="http://schemas.microsoft.com/office/drawing/2014/chart" uri="{C3380CC4-5D6E-409C-BE32-E72D297353CC}">
              <c16:uniqueId val="{00000007-C6A3-4ED8-9105-429BC046E89C}"/>
            </c:ext>
          </c:extLst>
        </c:ser>
        <c:dLbls>
          <c:showLegendKey val="0"/>
          <c:showVal val="0"/>
          <c:showCatName val="0"/>
          <c:showSerName val="0"/>
          <c:showPercent val="0"/>
          <c:showBubbleSize val="0"/>
        </c:dLbls>
        <c:gapWidth val="100"/>
        <c:overlap val="100"/>
        <c:axId val="206698368"/>
        <c:axId val="20809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c:v>
                </c:pt>
                <c:pt idx="2">
                  <c:v>#N/A</c:v>
                </c:pt>
                <c:pt idx="3">
                  <c:v>#N/A</c:v>
                </c:pt>
                <c:pt idx="4">
                  <c:v>25</c:v>
                </c:pt>
                <c:pt idx="5">
                  <c:v>#N/A</c:v>
                </c:pt>
                <c:pt idx="6">
                  <c:v>#N/A</c:v>
                </c:pt>
                <c:pt idx="7">
                  <c:v>29</c:v>
                </c:pt>
                <c:pt idx="8">
                  <c:v>#N/A</c:v>
                </c:pt>
                <c:pt idx="9">
                  <c:v>#N/A</c:v>
                </c:pt>
                <c:pt idx="10">
                  <c:v>34</c:v>
                </c:pt>
                <c:pt idx="11">
                  <c:v>#N/A</c:v>
                </c:pt>
                <c:pt idx="12">
                  <c:v>#N/A</c:v>
                </c:pt>
                <c:pt idx="13">
                  <c:v>54</c:v>
                </c:pt>
                <c:pt idx="14">
                  <c:v>#N/A</c:v>
                </c:pt>
              </c:numCache>
            </c:numRef>
          </c:val>
          <c:smooth val="0"/>
          <c:extLst>
            <c:ext xmlns:c16="http://schemas.microsoft.com/office/drawing/2014/chart" uri="{C3380CC4-5D6E-409C-BE32-E72D297353CC}">
              <c16:uniqueId val="{00000008-C6A3-4ED8-9105-429BC046E89C}"/>
            </c:ext>
          </c:extLst>
        </c:ser>
        <c:dLbls>
          <c:showLegendKey val="0"/>
          <c:showVal val="0"/>
          <c:showCatName val="0"/>
          <c:showSerName val="0"/>
          <c:showPercent val="0"/>
          <c:showBubbleSize val="0"/>
        </c:dLbls>
        <c:marker val="1"/>
        <c:smooth val="0"/>
        <c:axId val="206698368"/>
        <c:axId val="208097280"/>
      </c:lineChart>
      <c:catAx>
        <c:axId val="20669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097280"/>
        <c:crosses val="autoZero"/>
        <c:auto val="1"/>
        <c:lblAlgn val="ctr"/>
        <c:lblOffset val="100"/>
        <c:tickLblSkip val="1"/>
        <c:tickMarkSkip val="1"/>
        <c:noMultiLvlLbl val="0"/>
      </c:catAx>
      <c:valAx>
        <c:axId val="20809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69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1120</c:v>
                </c:pt>
                <c:pt idx="5">
                  <c:v>1079</c:v>
                </c:pt>
                <c:pt idx="8">
                  <c:v>1122</c:v>
                </c:pt>
                <c:pt idx="11">
                  <c:v>1086</c:v>
                </c:pt>
                <c:pt idx="14">
                  <c:v>1177</c:v>
                </c:pt>
              </c:numCache>
            </c:numRef>
          </c:val>
          <c:extLst>
            <c:ext xmlns:c16="http://schemas.microsoft.com/office/drawing/2014/chart" uri="{C3380CC4-5D6E-409C-BE32-E72D297353CC}">
              <c16:uniqueId val="{00000000-4ED0-47E3-9F76-6D90316E3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ED0-47E3-9F76-6D90316E3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1885</c:v>
                </c:pt>
                <c:pt idx="5">
                  <c:v>1604</c:v>
                </c:pt>
                <c:pt idx="8">
                  <c:v>1778</c:v>
                </c:pt>
                <c:pt idx="11">
                  <c:v>2159</c:v>
                </c:pt>
                <c:pt idx="14">
                  <c:v>2574</c:v>
                </c:pt>
              </c:numCache>
            </c:numRef>
          </c:val>
          <c:extLst>
            <c:ext xmlns:c16="http://schemas.microsoft.com/office/drawing/2014/chart" uri="{C3380CC4-5D6E-409C-BE32-E72D297353CC}">
              <c16:uniqueId val="{00000002-4ED0-47E3-9F76-6D90316E3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D0-47E3-9F76-6D90316E3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D0-47E3-9F76-6D90316E3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D0-47E3-9F76-6D90316E3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255</c:v>
                </c:pt>
                <c:pt idx="3">
                  <c:v>234</c:v>
                </c:pt>
                <c:pt idx="6">
                  <c:v>232</c:v>
                </c:pt>
                <c:pt idx="9">
                  <c:v>223</c:v>
                </c:pt>
                <c:pt idx="12">
                  <c:v>228</c:v>
                </c:pt>
              </c:numCache>
            </c:numRef>
          </c:val>
          <c:extLst>
            <c:ext xmlns:c16="http://schemas.microsoft.com/office/drawing/2014/chart" uri="{C3380CC4-5D6E-409C-BE32-E72D297353CC}">
              <c16:uniqueId val="{00000006-4ED0-47E3-9F76-6D90316E3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c:v>
                </c:pt>
                <c:pt idx="3">
                  <c:v>1</c:v>
                </c:pt>
                <c:pt idx="6">
                  <c:v>23</c:v>
                </c:pt>
                <c:pt idx="9">
                  <c:v>22</c:v>
                </c:pt>
                <c:pt idx="12">
                  <c:v>21</c:v>
                </c:pt>
              </c:numCache>
            </c:numRef>
          </c:val>
          <c:extLst>
            <c:ext xmlns:c16="http://schemas.microsoft.com/office/drawing/2014/chart" uri="{C3380CC4-5D6E-409C-BE32-E72D297353CC}">
              <c16:uniqueId val="{00000007-4ED0-47E3-9F76-6D90316E3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c:v>
                </c:pt>
                <c:pt idx="3">
                  <c:v>192</c:v>
                </c:pt>
                <c:pt idx="6">
                  <c:v>246</c:v>
                </c:pt>
                <c:pt idx="9">
                  <c:v>238</c:v>
                </c:pt>
                <c:pt idx="12">
                  <c:v>218</c:v>
                </c:pt>
              </c:numCache>
            </c:numRef>
          </c:val>
          <c:extLst>
            <c:ext xmlns:c16="http://schemas.microsoft.com/office/drawing/2014/chart" uri="{C3380CC4-5D6E-409C-BE32-E72D297353CC}">
              <c16:uniqueId val="{00000008-4ED0-47E3-9F76-6D90316E3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D0-47E3-9F76-6D90316E3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1434</c:v>
                </c:pt>
                <c:pt idx="3">
                  <c:v>1431</c:v>
                </c:pt>
                <c:pt idx="6">
                  <c:v>1508</c:v>
                </c:pt>
                <c:pt idx="9">
                  <c:v>1495</c:v>
                </c:pt>
                <c:pt idx="12">
                  <c:v>1538</c:v>
                </c:pt>
              </c:numCache>
            </c:numRef>
          </c:val>
          <c:extLst>
            <c:ext xmlns:c16="http://schemas.microsoft.com/office/drawing/2014/chart" uri="{C3380CC4-5D6E-409C-BE32-E72D297353CC}">
              <c16:uniqueId val="{0000000A-4ED0-47E3-9F76-6D90316E3CDE}"/>
            </c:ext>
          </c:extLst>
        </c:ser>
        <c:dLbls>
          <c:showLegendKey val="0"/>
          <c:showVal val="0"/>
          <c:showCatName val="0"/>
          <c:showSerName val="0"/>
          <c:showPercent val="0"/>
          <c:showBubbleSize val="0"/>
        </c:dLbls>
        <c:gapWidth val="100"/>
        <c:overlap val="100"/>
        <c:axId val="217452544"/>
        <c:axId val="21745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D0-47E3-9F76-6D90316E3CDE}"/>
            </c:ext>
          </c:extLst>
        </c:ser>
        <c:dLbls>
          <c:showLegendKey val="0"/>
          <c:showVal val="0"/>
          <c:showCatName val="0"/>
          <c:showSerName val="0"/>
          <c:showPercent val="0"/>
          <c:showBubbleSize val="0"/>
        </c:dLbls>
        <c:marker val="1"/>
        <c:smooth val="0"/>
        <c:axId val="217452544"/>
        <c:axId val="217454464"/>
      </c:lineChart>
      <c:catAx>
        <c:axId val="2174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454464"/>
        <c:crosses val="autoZero"/>
        <c:auto val="1"/>
        <c:lblAlgn val="ctr"/>
        <c:lblOffset val="100"/>
        <c:tickLblSkip val="1"/>
        <c:tickMarkSkip val="1"/>
        <c:noMultiLvlLbl val="0"/>
      </c:catAx>
      <c:valAx>
        <c:axId val="2174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4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332</c:v>
                </c:pt>
                <c:pt idx="1">
                  <c:v>413</c:v>
                </c:pt>
                <c:pt idx="2">
                  <c:v>486</c:v>
                </c:pt>
              </c:numCache>
            </c:numRef>
          </c:val>
          <c:extLst>
            <c:ext xmlns:c16="http://schemas.microsoft.com/office/drawing/2014/chart" uri="{C3380CC4-5D6E-409C-BE32-E72D297353CC}">
              <c16:uniqueId val="{00000000-7C9B-4F09-A071-700785E1F0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7C9B-4F09-A071-700785E1F0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1345</c:v>
                </c:pt>
                <c:pt idx="1">
                  <c:v>1645</c:v>
                </c:pt>
                <c:pt idx="2">
                  <c:v>1987</c:v>
                </c:pt>
              </c:numCache>
            </c:numRef>
          </c:val>
          <c:extLst>
            <c:ext xmlns:c16="http://schemas.microsoft.com/office/drawing/2014/chart" uri="{C3380CC4-5D6E-409C-BE32-E72D297353CC}">
              <c16:uniqueId val="{00000002-7C9B-4F09-A071-700785E1F0FE}"/>
            </c:ext>
          </c:extLst>
        </c:ser>
        <c:dLbls>
          <c:showLegendKey val="0"/>
          <c:showVal val="0"/>
          <c:showCatName val="0"/>
          <c:showSerName val="0"/>
          <c:showPercent val="0"/>
          <c:showBubbleSize val="0"/>
        </c:dLbls>
        <c:gapWidth val="120"/>
        <c:overlap val="100"/>
        <c:axId val="217925120"/>
        <c:axId val="217926656"/>
      </c:barChart>
      <c:catAx>
        <c:axId val="2179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7926656"/>
        <c:crosses val="autoZero"/>
        <c:auto val="1"/>
        <c:lblAlgn val="ctr"/>
        <c:lblOffset val="100"/>
        <c:tickLblSkip val="1"/>
        <c:tickMarkSkip val="1"/>
        <c:noMultiLvlLbl val="0"/>
      </c:catAx>
      <c:valAx>
        <c:axId val="217926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792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{1AF67906-3B6E-4013-91C5-71B02F215DEA}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2B5-4BFB-9AF6-16497A7CA9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{30A24A5A-1366-486C-B9A2-9CE7EFA9BE74}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B5-4BFB-9AF6-16497A7CA9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{A5170EDF-3039-4649-A6EC-8F49F28A21B6}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B5-4BFB-9AF6-16497A7CA9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{A2EEECCE-FACE-4A72-9E39-866A8403F274}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B5-4BFB-9AF6-16497A7CA9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{2DA4B29F-392A-4EE9-BAED-DD10A756836E}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B5-4BFB-9AF6-16497A7CA9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{F1AE7888-E913-4FB1-84C5-36E591CAA19B}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2B5-4BFB-9AF6-16497A7CA9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{185BEC87-0461-4F68-9EB6-4F5163E3650A}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2B5-4BFB-9AF6-16497A7CA9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{C99DC242-2C7F-4731-9188-8FFCD8FB7FE6}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2B5-4BFB-9AF6-16497A7CA9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{17081C2F-5ECA-46A5-BE43-CFB3BE034BA8}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2B5-4BFB-9AF6-16497A7CA9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51.8</c:v>
                </c:pt>
                <c:pt idx="16">
                  <c:v>49.5</c:v>
                </c:pt>
                <c:pt idx="24">
                  <c:v>51.6</c:v>
                </c:pt>
                <c:pt idx="32">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B5-4BFB-9AF6-16497A7CA9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{6DAAC7CF-A7B7-4166-A370-77B2F3E76EA6}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2B5-4BFB-9AF6-16497A7CA9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{E1FD682B-4384-4C28-8513-EB249543D77F}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B5-4BFB-9AF6-16497A7CA9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{0303410A-4284-4347-B256-235D9DE1C608}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B5-4BFB-9AF6-16497A7CA9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{C0EC56F9-FE60-4628-82BE-BA9257A41C79}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B5-4BFB-9AF6-16497A7CA9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{F1576E28-19E8-4EB7-A010-12BA4F32D816}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B5-4BFB-9AF6-16497A7CA9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{F932EC52-C300-478B-BE1D-0CF15FCC6433}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2B5-4BFB-9AF6-16497A7CA9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{A5DD28DC-9A42-482A-B2C4-BFEC930C0CC8}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2B5-4BFB-9AF6-16497A7CA9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{3AFFD3F6-6CB9-40E9-909B-D26D35085A45}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2B5-4BFB-9AF6-16497A7CA9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{3D292CA3-D607-47D6-A0A9-6464683473F2}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2B5-4BFB-9AF6-16497A7CA9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B5-4BFB-9AF6-16497A7CA939}"/>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{6F799F2A-0490-4A3B-8CCC-658EA850F489}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4C2-4919-996D-9DBDFE72B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{B3E06852-B5C2-4A94-8F01-F0FE9FAE01C9}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2-4919-996D-9DBDFE72B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{62A00EB7-9501-45BA-AB01-9E5668EA6E3B}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2-4919-996D-9DBDFE72B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{AC23225B-EAEC-49AC-A0D5-C70C8DE5263D}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2-4919-996D-9DBDFE72B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{265A6179-8B65-4807-97EE-EAA8D15E8C78}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2-4919-996D-9DBDFE72B49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{192DB6DA-407A-4678-B33C-7D2926C69455}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4C2-4919-996D-9DBDFE72B49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{707C7619-7514-466C-9314-A30295E773A5}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4C2-4919-996D-9DBDFE72B49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{71CE8FAB-DEA1-4C70-A214-865B635B761B}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4C2-4919-996D-9DBDFE72B49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{8414E157-372A-49B0-B3A8-B713411995F2}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4C2-4919-996D-9DBDFE72B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4.2</c:v>
                </c:pt>
                <c:pt idx="16">
                  <c:v>5.9</c:v>
                </c:pt>
                <c:pt idx="24">
                  <c:v>6.3</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4C2-4919-996D-9DBDFE72B4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{92A7AF20-1CBF-42BF-9EB7-DB4C47C9E543}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4C2-4919-996D-9DBDFE72B4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{EE7ECF1F-6226-493A-85CE-8CB0E1B2524A}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2-4919-996D-9DBDFE72B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{5583247F-CE08-4F21-B899-D9F477E961CA}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2-4919-996D-9DBDFE72B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{C05D3B76-0FC9-43AC-96E2-1C6169ECC7CC}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2-4919-996D-9DBDFE72B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{2A457B78-7DB4-4359-BB91-DBA239FC8AC5}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2-4919-996D-9DBDFE72B49F}"/>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{0B207282-3DFA-4CB8-8255-07CAAB730044}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4C2-4919-996D-9DBDFE72B49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{EA597C0D-950C-4D3B-A2FC-96A5E2D1CAE8}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4C2-4919-996D-9DBDFE72B49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{26821141-CC15-493A-8434-963F6B175AD6}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4C2-4919-996D-9DBDFE72B49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{AA48EFD6-6878-41F9-B687-D4659C2E9540}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4C2-4919-996D-9DBDFE72B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C2-4919-996D-9DBDFE72B49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山間部の過疎地であり、人口減少や高齢化の進行に加え、村内に中心となる産業もないことから村税等の自主財源の増加は今後も見込めない状況にある。  </a:t>
          </a:r>
        </a:p>
        <a:p>
          <a:r>
            <a:rPr kumimoji="1" lang="ja-JP" altLang="en-US" sz="1300">
              <a:latin typeface="ＭＳ Ｐゴシック" panose="020B0600070205080204" pitchFamily="50" charset="-128"/>
              <a:ea typeface="ＭＳ Ｐゴシック" panose="020B0600070205080204" pitchFamily="50" charset="-128"/>
            </a:rPr>
            <a:t>　財政力指数は０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３で類似団体の平均値よりも下回っており、地方交付税への依存度が高い状況であるが、その交付税も長期的には減少傾向であり、ふるさと納税の寄付金は増加しているものの国の制度見直し等により経常的な財源と見込むことは難しく、安定した財源確保が難しい状況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以降、普通交付税の増加により８３．２％と改善したものの、令和４年度は８６．２％となり、依然類似団体の平均を上回る状況にある。経常的支出については公債費の増加や、物件費の増加が大きく影響しており、デジタル化への対応などでシステム関連費用が増加している。情報関連経費は小規模団体ほど相対的な負担が大きく、システムの標準化や共同化等による経費の節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41656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1351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66</xdr:row>
      <xdr:rowOff>43942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1351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84963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5964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84963</xdr:rowOff>
    </xdr:from>
    <xdr:to>
      <xdr:col>11</xdr:col>
      <xdr:colOff>31750</xdr:colOff>
      <xdr:row>66</xdr:row>
      <xdr:rowOff>138049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0066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164592</xdr:rowOff>
    </xdr:from>
    <xdr:to>
      <xdr:col>15</xdr:col>
      <xdr:colOff>133350</xdr:colOff>
      <xdr:row>66</xdr:row>
      <xdr:rowOff>94742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79519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34163</xdr:rowOff>
    </xdr:from>
    <xdr:to>
      <xdr:col>11</xdr:col>
      <xdr:colOff>82550</xdr:colOff>
      <xdr:row>66</xdr:row>
      <xdr:rowOff>135763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120540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87249</xdr:rowOff>
    </xdr:from>
    <xdr:to>
      <xdr:col>7</xdr:col>
      <xdr:colOff>31750</xdr:colOff>
      <xdr:row>67</xdr:row>
      <xdr:rowOff>17399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2176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[2,526,109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は令和４年度で２，５２６，１０９円と依然として高い水準にあるが、要因として人口が類似団体の中でも特に少ないことで人件費や事務費などの費用が相対的に高くなることや、ふるさと納税収入の増加で関連費用が増加していることが影響している。</a:t>
          </a:r>
        </a:p>
        <a:p>
          <a:r>
            <a:rPr kumimoji="1" lang="ja-JP" altLang="en-US" sz="1300">
              <a:latin typeface="ＭＳ Ｐゴシック" panose="020B0600070205080204" pitchFamily="50" charset="-128"/>
              <a:ea typeface="ＭＳ Ｐゴシック" panose="020B0600070205080204" pitchFamily="50" charset="-128"/>
            </a:rPr>
            <a:t>　他の要因として、システム関連経費の改修費用や維持費用の負担が大きく、デジタル化への対応により、今後も費用の増加を見込んでいる。</a:t>
          </a:r>
        </a:p>
        <a:p>
          <a:r>
            <a:rPr kumimoji="1" lang="ja-JP" altLang="en-US" sz="1300">
              <a:latin typeface="ＭＳ Ｐゴシック" panose="020B0600070205080204" pitchFamily="50" charset="-128"/>
              <a:ea typeface="ＭＳ Ｐゴシック" panose="020B0600070205080204" pitchFamily="50" charset="-128"/>
            </a:rPr>
            <a:t>　人件費については令和５年度以降、職員の退職が控えており、その後も再任用職員や会計年度任用職員の活用等を検討している。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13353</xdr:rowOff>
    </xdr:from>
    <xdr:to>
      <xdr:col>23</xdr:col>
      <xdr:colOff>133350</xdr:colOff>
      <xdr:row>87</xdr:row>
      <xdr:rowOff>115472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0803"/>
          <a:ext cx="0" cy="1130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87549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0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115472</xdr:rowOff>
    </xdr:from>
    <xdr:to>
      <xdr:col>24</xdr:col>
      <xdr:colOff>12700</xdr:colOff>
      <xdr:row>87</xdr:row>
      <xdr:rowOff>115472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99730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13353</xdr:rowOff>
    </xdr:from>
    <xdr:to>
      <xdr:col>24</xdr:col>
      <xdr:colOff>12700</xdr:colOff>
      <xdr:row>81</xdr:row>
      <xdr:rowOff>13353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98847</xdr:rowOff>
    </xdr:from>
    <xdr:to>
      <xdr:col>23</xdr:col>
      <xdr:colOff>133350</xdr:colOff>
      <xdr:row>86</xdr:row>
      <xdr:rowOff>71884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72097"/>
          <a:ext cx="838200" cy="1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102145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18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85618</xdr:rowOff>
    </xdr:from>
    <xdr:to>
      <xdr:col>23</xdr:col>
      <xdr:colOff>184150</xdr:colOff>
      <xdr:row>82</xdr:row>
      <xdr:rowOff>15768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112637</xdr:rowOff>
    </xdr:from>
    <xdr:to>
      <xdr:col>19</xdr:col>
      <xdr:colOff>133350</xdr:colOff>
      <xdr:row>85</xdr:row>
      <xdr:rowOff>98847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14437"/>
          <a:ext cx="889000" cy="1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65624</xdr:rowOff>
    </xdr:from>
    <xdr:to>
      <xdr:col>19</xdr:col>
      <xdr:colOff>184150</xdr:colOff>
      <xdr:row>81</xdr:row>
      <xdr:rowOff>167224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5951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2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70803</xdr:rowOff>
    </xdr:from>
    <xdr:to>
      <xdr:col>15</xdr:col>
      <xdr:colOff>82550</xdr:colOff>
      <xdr:row>84</xdr:row>
      <xdr:rowOff>112637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7260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69692</xdr:rowOff>
    </xdr:from>
    <xdr:to>
      <xdr:col>15</xdr:col>
      <xdr:colOff>133350</xdr:colOff>
      <xdr:row>81</xdr:row>
      <xdr:rowOff>171292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10019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70803</xdr:rowOff>
    </xdr:from>
    <xdr:to>
      <xdr:col>11</xdr:col>
      <xdr:colOff>31750</xdr:colOff>
      <xdr:row>88</xdr:row>
      <xdr:rowOff>147213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72603"/>
          <a:ext cx="889000" cy="76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63474</xdr:rowOff>
    </xdr:from>
    <xdr:to>
      <xdr:col>11</xdr:col>
      <xdr:colOff>82550</xdr:colOff>
      <xdr:row>81</xdr:row>
      <xdr:rowOff>165074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63145</xdr:rowOff>
    </xdr:from>
    <xdr:to>
      <xdr:col>7</xdr:col>
      <xdr:colOff>31750</xdr:colOff>
      <xdr:row>81</xdr:row>
      <xdr:rowOff>164745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21084</xdr:rowOff>
    </xdr:from>
    <xdr:to>
      <xdr:col>23</xdr:col>
      <xdr:colOff>184150</xdr:colOff>
      <xdr:row>86</xdr:row>
      <xdr:rowOff>122684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7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164611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48047</xdr:rowOff>
    </xdr:from>
    <xdr:to>
      <xdr:col>19</xdr:col>
      <xdr:colOff>184150</xdr:colOff>
      <xdr:row>85</xdr:row>
      <xdr:rowOff>149647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134424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07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61837</xdr:rowOff>
    </xdr:from>
    <xdr:to>
      <xdr:col>15</xdr:col>
      <xdr:colOff>133350</xdr:colOff>
      <xdr:row>84</xdr:row>
      <xdr:rowOff>163437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148214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20003</xdr:rowOff>
    </xdr:from>
    <xdr:to>
      <xdr:col>11</xdr:col>
      <xdr:colOff>82550</xdr:colOff>
      <xdr:row>84</xdr:row>
      <xdr:rowOff>121603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106380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96413</xdr:rowOff>
    </xdr:from>
    <xdr:to>
      <xdr:col>7</xdr:col>
      <xdr:colOff>31750</xdr:colOff>
      <xdr:row>89</xdr:row>
      <xdr:rowOff>26563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5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11340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27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近年は定年を迎える職員が多くなり数値も上昇しているが、令和４年度以降、職員の定年退職等により、数値も低下していく見込み。今後は再任用職員や会計年度任用職員の活用も検討している。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88</xdr:row>
      <xdr:rowOff>112607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03129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82973</xdr:rowOff>
    </xdr:from>
    <xdr:to>
      <xdr:col>77</xdr:col>
      <xdr:colOff>44450</xdr:colOff>
      <xdr:row>88</xdr:row>
      <xdr:rowOff>112607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9912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18627</xdr:rowOff>
    </xdr:from>
    <xdr:to>
      <xdr:col>72</xdr:col>
      <xdr:colOff>203200</xdr:colOff>
      <xdr:row>87</xdr:row>
      <xdr:rowOff>82973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3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18627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139277</xdr:rowOff>
    </xdr:from>
    <xdr:to>
      <xdr:col>68</xdr:col>
      <xdr:colOff>203200</xdr:colOff>
      <xdr:row>87</xdr:row>
      <xdr:rowOff>69427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54204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令和４年度における人口千人当たり職員数は４９．５０人と類似団体平均値を上回る。人口が減少する中で、行政に求められる業務は増加しており、人員の削減が難しい状況。</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169114</xdr:rowOff>
    </xdr:from>
    <xdr:to>
      <xdr:col>81</xdr:col>
      <xdr:colOff>44450</xdr:colOff>
      <xdr:row>62</xdr:row>
      <xdr:rowOff>24342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27564"/>
          <a:ext cx="8382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160133</xdr:rowOff>
    </xdr:from>
    <xdr:to>
      <xdr:col>77</xdr:col>
      <xdr:colOff>44450</xdr:colOff>
      <xdr:row>61</xdr:row>
      <xdr:rowOff>169114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61858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119112</xdr:rowOff>
    </xdr:from>
    <xdr:to>
      <xdr:col>72</xdr:col>
      <xdr:colOff>203200</xdr:colOff>
      <xdr:row>61</xdr:row>
      <xdr:rowOff>160133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7756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85598</xdr:rowOff>
    </xdr:from>
    <xdr:to>
      <xdr:col>68</xdr:col>
      <xdr:colOff>152400</xdr:colOff>
      <xdr:row>61</xdr:row>
      <xdr:rowOff>119112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544048"/>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118314</xdr:rowOff>
    </xdr:from>
    <xdr:to>
      <xdr:col>77</xdr:col>
      <xdr:colOff>95250</xdr:colOff>
      <xdr:row>62</xdr:row>
      <xdr:rowOff>48464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33241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6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109333</xdr:rowOff>
    </xdr:from>
    <xdr:to>
      <xdr:col>73</xdr:col>
      <xdr:colOff>44450</xdr:colOff>
      <xdr:row>62</xdr:row>
      <xdr:rowOff>39483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24260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5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68312</xdr:rowOff>
    </xdr:from>
    <xdr:to>
      <xdr:col>68</xdr:col>
      <xdr:colOff>203200</xdr:colOff>
      <xdr:row>61</xdr:row>
      <xdr:rowOff>169912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154689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1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債の増加や公共事業等の実施により７．６％と前年度の６．３％から大きく上昇しており、今後も上昇を見込んでいる。地方債の大半は過疎対策事業債や辺地対策事業債等の交付税算入率の高い地方債を活用している。実質公債費率の上昇は懸念事項ではあるものの、実質的な財政負担の軽減のため今後も活用していく見込みである。</a:t>
          </a:r>
        </a:p>
        <a:p>
          <a:r>
            <a:rPr kumimoji="1" lang="ja-JP" altLang="en-US" sz="1300">
              <a:latin typeface="ＭＳ Ｐゴシック" panose="020B0600070205080204" pitchFamily="50" charset="-128"/>
              <a:ea typeface="ＭＳ Ｐゴシック" panose="020B0600070205080204" pitchFamily="50" charset="-128"/>
            </a:rPr>
            <a:t>　実質公債費率と将来負担比率には今後も特に注視していく必要があり、地方債の繰上償還も検討している。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164677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895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60113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5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41</xdr:row>
      <xdr:rowOff>27940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2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62654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0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将来負担額を充当可能財源等が上回っているため将来負担比率はない。</a:t>
          </a:r>
        </a:p>
        <a:p>
          <a:r>
            <a:rPr kumimoji="1" lang="ja-JP" altLang="en-US" sz="1300">
              <a:latin typeface="ＭＳ Ｐゴシック" panose="020B0600070205080204" pitchFamily="50" charset="-128"/>
              <a:ea typeface="ＭＳ Ｐゴシック" panose="020B0600070205080204" pitchFamily="50" charset="-128"/>
            </a:rPr>
            <a:t>　今後じゃばら加工場の建設や公共施設等の大規模修繕等による地方債残高や基金の取崩の増加を見込んでいる。ふるさと納税収入も制度見直しによりこれまでのような基金積立は今後は見込めない状況。</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人件費の引上げ等により３０．３％と上昇している。令和５年度以降職員の多くが定年退職を迎え、再任用職員や会計年度任用職員に切り替わることで人件費も減少していく見込みである。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096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66040</xdr:rowOff>
    </xdr:from>
    <xdr:to>
      <xdr:col>19</xdr:col>
      <xdr:colOff>187325</xdr:colOff>
      <xdr:row>38</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969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46990</xdr:rowOff>
    </xdr:from>
    <xdr:to>
      <xdr:col>15</xdr:col>
      <xdr:colOff>98425</xdr:colOff>
      <xdr:row>38</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2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62230</xdr:rowOff>
    </xdr:from>
    <xdr:to>
      <xdr:col>11</xdr:col>
      <xdr:colOff>9525</xdr:colOff>
      <xdr:row>38</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77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30480</xdr:rowOff>
    </xdr:from>
    <xdr:to>
      <xdr:col>24</xdr:col>
      <xdr:colOff>76200</xdr:colOff>
      <xdr:row>37</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167640</xdr:rowOff>
    </xdr:from>
    <xdr:to>
      <xdr:col>15</xdr:col>
      <xdr:colOff>149225</xdr:colOff>
      <xdr:row>38</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41910</xdr:rowOff>
    </xdr:from>
    <xdr:to>
      <xdr:col>11</xdr:col>
      <xdr:colOff>60325</xdr:colOff>
      <xdr:row>38</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xdr:rowOff>
    </xdr:from>
    <xdr:to>
      <xdr:col>6</xdr:col>
      <xdr:colOff>171450</xdr:colOff>
      <xdr:row>38</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事務費や経常的な維持管理費、情報システム関連経費等依然として物件費は高い水準にあり、委託費の見直しや事務用品等のコスト管理意識の向上に努める等、経費抑制に努める必要がある。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134620</xdr:rowOff>
    </xdr:from>
    <xdr:to>
      <xdr:col>82</xdr:col>
      <xdr:colOff>107950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063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134620</xdr:rowOff>
    </xdr:from>
    <xdr:to>
      <xdr:col>78</xdr:col>
      <xdr:colOff>69850</xdr:colOff>
      <xdr:row>15</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06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142240</xdr:rowOff>
    </xdr:from>
    <xdr:to>
      <xdr:col>73</xdr:col>
      <xdr:colOff>180975</xdr:colOff>
      <xdr:row>18</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399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20</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1902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83820</xdr:rowOff>
    </xdr:from>
    <xdr:to>
      <xdr:col>78</xdr:col>
      <xdr:colOff>120650</xdr:colOff>
      <xdr:row>16</xdr:row>
      <xdr:rowOff>13970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24147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24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91440</xdr:rowOff>
    </xdr:from>
    <xdr:to>
      <xdr:col>74</xdr:col>
      <xdr:colOff>31750</xdr:colOff>
      <xdr:row>16</xdr:row>
      <xdr:rowOff>21590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144780</xdr:rowOff>
    </xdr:from>
    <xdr:to>
      <xdr:col>65</xdr:col>
      <xdr:colOff>53975</xdr:colOff>
      <xdr:row>20</xdr:row>
      <xdr:rowOff>74930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4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59707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48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特定財源が減少したことで一般財源等が増加し、前年度の数値を上回った。　扶助費の水準は前年度と同水準であるが長期的には増加傾向にある。今後も高齢化による増加が見込まれており、各種健診や健康増進事業等の取り組みを今後も進めていく。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その他については主に特別会計への法定繰出金であり、医療給付費や介護給付費の増加により今後も増加を見込む。</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157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58</xdr:row>
      <xdr:rowOff>27940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834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58</xdr:row>
      <xdr:rowOff>27940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23290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123190</xdr:rowOff>
    </xdr:from>
    <xdr:to>
      <xdr:col>69</xdr:col>
      <xdr:colOff>92075</xdr:colOff>
      <xdr:row>53</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72390</xdr:rowOff>
    </xdr:from>
    <xdr:to>
      <xdr:col>65</xdr:col>
      <xdr:colOff>53975</xdr:colOff>
      <xdr:row>54</xdr:row>
      <xdr:rowOff>2540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毎年村内の公益的団体に対し、多くの補助金を支出している。また廃棄物処理や消防救急業務の負担金等、行政サービスの実施のための負担金も多く支出している。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02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過年度の公共事業の実施による公債費が増加により経常収支比率は悪化した。今後も大型公共事業を予定しているほか、公共施設の老朽化が進んでおり、長寿命化補修による公債費も増加する見込みである。</a:t>
          </a:r>
        </a:p>
        <a:p>
          <a:r>
            <a:rPr kumimoji="1" lang="ja-JP" altLang="en-US" sz="1300">
              <a:latin typeface="ＭＳ Ｐゴシック" panose="020B0600070205080204" pitchFamily="50" charset="-128"/>
              <a:ea typeface="ＭＳ Ｐゴシック" panose="020B0600070205080204" pitchFamily="50" charset="-128"/>
            </a:rPr>
            <a:t>　公債費の増加に対応するため、地方債の繰上償還も検討している。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515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51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119380</xdr:rowOff>
    </xdr:from>
    <xdr:to>
      <xdr:col>15</xdr:col>
      <xdr:colOff>98425</xdr:colOff>
      <xdr:row>78</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21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119380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98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34289</xdr:rowOff>
    </xdr:from>
    <xdr:to>
      <xdr:col>24</xdr:col>
      <xdr:colOff>76200</xdr:colOff>
      <xdr:row>78</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137161</xdr:rowOff>
    </xdr:from>
    <xdr:to>
      <xdr:col>15</xdr:col>
      <xdr:colOff>149225</xdr:colOff>
      <xdr:row>78</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52088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45720</xdr:rowOff>
    </xdr:from>
    <xdr:to>
      <xdr:col>6</xdr:col>
      <xdr:colOff>171450</xdr:colOff>
      <xdr:row>77</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以降普通交付税の大幅な増加により経常収支比率は改善しているが、支出はむしろ増加傾向となっている。人件費の増加やデジタル化等の新たな経費の増加も見込んでいるが、交付税以外の経常収入の増加は見込めない状況。</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113937</xdr:rowOff>
    </xdr:from>
    <xdr:to>
      <xdr:col>82</xdr:col>
      <xdr:colOff>107950</xdr:colOff>
      <xdr:row>76</xdr:row>
      <xdr:rowOff>120469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441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78</xdr:row>
      <xdr:rowOff>71482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441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79</xdr:row>
      <xdr:rowOff>14332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445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14332</xdr:rowOff>
    </xdr:from>
    <xdr:to>
      <xdr:col>69</xdr:col>
      <xdr:colOff>92075</xdr:colOff>
      <xdr:row>79</xdr:row>
      <xdr:rowOff>105773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5888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69669</xdr:rowOff>
    </xdr:from>
    <xdr:to>
      <xdr:col>82</xdr:col>
      <xdr:colOff>158750</xdr:colOff>
      <xdr:row>76</xdr:row>
      <xdr:rowOff>171269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86196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6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134982</xdr:rowOff>
    </xdr:from>
    <xdr:to>
      <xdr:col>69</xdr:col>
      <xdr:colOff>142875</xdr:colOff>
      <xdr:row>79</xdr:row>
      <xdr:rowOff>65132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54973</xdr:rowOff>
    </xdr:from>
    <xdr:to>
      <xdr:col>65</xdr:col>
      <xdr:colOff>53975</xdr:colOff>
      <xdr:row>79</xdr:row>
      <xdr:rowOff>156573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141350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13575</xdr:rowOff>
    </xdr:from>
    <xdr:to>
      <xdr:col>29</xdr:col>
      <xdr:colOff>127000</xdr:colOff>
      <xdr:row>15</xdr:row>
      <xdr:rowOff>81910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632950"/>
          <a:ext cx="647700" cy="68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81910</xdr:rowOff>
    </xdr:from>
    <xdr:to>
      <xdr:col>26</xdr:col>
      <xdr:colOff>50800</xdr:colOff>
      <xdr:row>15</xdr:row>
      <xdr:rowOff>157509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01285"/>
          <a:ext cx="698500" cy="75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157509</xdr:rowOff>
    </xdr:from>
    <xdr:to>
      <xdr:col>22</xdr:col>
      <xdr:colOff>114300</xdr:colOff>
      <xdr:row>16</xdr:row>
      <xdr:rowOff>6287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776884"/>
          <a:ext cx="698500" cy="2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6287</xdr:rowOff>
    </xdr:from>
    <xdr:to>
      <xdr:col>18</xdr:col>
      <xdr:colOff>177800</xdr:colOff>
      <xdr:row>16</xdr:row>
      <xdr:rowOff>9961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97112"/>
          <a:ext cx="698500" cy="3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134225</xdr:rowOff>
    </xdr:from>
    <xdr:to>
      <xdr:col>29</xdr:col>
      <xdr:colOff>177800</xdr:colOff>
      <xdr:row>15</xdr:row>
      <xdr:rowOff>64375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58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150752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31110</xdr:rowOff>
    </xdr:from>
    <xdr:to>
      <xdr:col>26</xdr:col>
      <xdr:colOff>101600</xdr:colOff>
      <xdr:row>15</xdr:row>
      <xdr:rowOff>132710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5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142887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1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106709</xdr:rowOff>
    </xdr:from>
    <xdr:to>
      <xdr:col>22</xdr:col>
      <xdr:colOff>165100</xdr:colOff>
      <xdr:row>16</xdr:row>
      <xdr:rowOff>36859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2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47036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9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126937</xdr:rowOff>
    </xdr:from>
    <xdr:to>
      <xdr:col>19</xdr:col>
      <xdr:colOff>38100</xdr:colOff>
      <xdr:row>16</xdr:row>
      <xdr:rowOff>57087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67264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130611</xdr:rowOff>
    </xdr:from>
    <xdr:to>
      <xdr:col>15</xdr:col>
      <xdr:colOff>101600</xdr:colOff>
      <xdr:row>16</xdr:row>
      <xdr:rowOff>60761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4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70938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1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61061</xdr:rowOff>
    </xdr:from>
    <xdr:to>
      <xdr:col>29</xdr:col>
      <xdr:colOff>127000</xdr:colOff>
      <xdr:row>35</xdr:row>
      <xdr:rowOff>263935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71411"/>
          <a:ext cx="647700" cy="20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263935</xdr:rowOff>
    </xdr:from>
    <xdr:to>
      <xdr:col>26</xdr:col>
      <xdr:colOff>50800</xdr:colOff>
      <xdr:row>35</xdr:row>
      <xdr:rowOff>308611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74285"/>
          <a:ext cx="698500" cy="4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308611</xdr:rowOff>
    </xdr:from>
    <xdr:to>
      <xdr:col>22</xdr:col>
      <xdr:colOff>114300</xdr:colOff>
      <xdr:row>36</xdr:row>
      <xdr:rowOff>6776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8961"/>
          <a:ext cx="698500" cy="4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6776</xdr:rowOff>
    </xdr:from>
    <xdr:to>
      <xdr:col>18</xdr:col>
      <xdr:colOff>177800</xdr:colOff>
      <xdr:row>36</xdr:row>
      <xdr:rowOff>42753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60026"/>
          <a:ext cx="698500" cy="3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10261</xdr:rowOff>
    </xdr:from>
    <xdr:to>
      <xdr:col>29</xdr:col>
      <xdr:colOff>177800</xdr:colOff>
      <xdr:row>35</xdr:row>
      <xdr:rowOff>111861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198238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6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213135</xdr:rowOff>
    </xdr:from>
    <xdr:to>
      <xdr:col>26</xdr:col>
      <xdr:colOff>101600</xdr:colOff>
      <xdr:row>35</xdr:row>
      <xdr:rowOff>314735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324912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257811</xdr:rowOff>
    </xdr:from>
    <xdr:to>
      <xdr:col>22</xdr:col>
      <xdr:colOff>165100</xdr:colOff>
      <xdr:row>36</xdr:row>
      <xdr:rowOff>16511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298876</xdr:rowOff>
    </xdr:from>
    <xdr:to>
      <xdr:col>19</xdr:col>
      <xdr:colOff>38100</xdr:colOff>
      <xdr:row>36</xdr:row>
      <xdr:rowOff>57576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67753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334853</xdr:rowOff>
    </xdr:from>
    <xdr:to>
      <xdr:col>15</xdr:col>
      <xdr:colOff>101600</xdr:colOff>
      <xdr:row>36</xdr:row>
      <xdr:rowOff>93553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103730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8154</xdr:rowOff>
    </xdr:from>
    <xdr:to>
      <xdr:col>24</xdr:col>
      <xdr:colOff>63500</xdr:colOff>
      <xdr:row>34</xdr:row>
      <xdr:rowOff>55547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37454"/>
          <a:ext cx="838200" cy="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55547</xdr:rowOff>
    </xdr:from>
    <xdr:to>
      <xdr:col>19</xdr:col>
      <xdr:colOff>177800</xdr:colOff>
      <xdr:row>34</xdr:row>
      <xdr:rowOff>92951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84847"/>
          <a:ext cx="8890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92951</xdr:rowOff>
    </xdr:from>
    <xdr:to>
      <xdr:col>15</xdr:col>
      <xdr:colOff>50800</xdr:colOff>
      <xdr:row>35</xdr:row>
      <xdr:rowOff>50603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22251"/>
          <a:ext cx="8890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40211</xdr:rowOff>
    </xdr:from>
    <xdr:to>
      <xdr:col>10</xdr:col>
      <xdr:colOff>114300</xdr:colOff>
      <xdr:row>35</xdr:row>
      <xdr:rowOff>50603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040961"/>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128804</xdr:rowOff>
    </xdr:from>
    <xdr:to>
      <xdr:col>24</xdr:col>
      <xdr:colOff>114300</xdr:colOff>
      <xdr:row>34</xdr:row>
      <xdr:rowOff>58954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151681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4747</xdr:rowOff>
    </xdr:from>
    <xdr:to>
      <xdr:col>20</xdr:col>
      <xdr:colOff>38100</xdr:colOff>
      <xdr:row>34</xdr:row>
      <xdr:rowOff>106347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122874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42151</xdr:rowOff>
    </xdr:from>
    <xdr:to>
      <xdr:col>15</xdr:col>
      <xdr:colOff>101600</xdr:colOff>
      <xdr:row>34</xdr:row>
      <xdr:rowOff>143751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160278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171253</xdr:rowOff>
    </xdr:from>
    <xdr:to>
      <xdr:col>10</xdr:col>
      <xdr:colOff>165100</xdr:colOff>
      <xdr:row>35</xdr:row>
      <xdr:rowOff>101403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117930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7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160861</xdr:rowOff>
    </xdr:from>
    <xdr:to>
      <xdr:col>6</xdr:col>
      <xdr:colOff>38100</xdr:colOff>
      <xdr:row>35</xdr:row>
      <xdr:rowOff>91011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107538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6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52498</xdr:rowOff>
    </xdr:from>
    <xdr:to>
      <xdr:col>24</xdr:col>
      <xdr:colOff>62865</xdr:colOff>
      <xdr:row>58</xdr:row>
      <xdr:rowOff>97474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139348"/>
          <a:ext cx="1270" cy="902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101301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97474</xdr:rowOff>
    </xdr:from>
    <xdr:to>
      <xdr:col>24</xdr:col>
      <xdr:colOff>152400</xdr:colOff>
      <xdr:row>58</xdr:row>
      <xdr:rowOff>97474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170625</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914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52498</xdr:rowOff>
    </xdr:from>
    <xdr:to>
      <xdr:col>24</xdr:col>
      <xdr:colOff>152400</xdr:colOff>
      <xdr:row>53</xdr:row>
      <xdr:rowOff>52498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13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125551</xdr:rowOff>
    </xdr:from>
    <xdr:to>
      <xdr:col>24</xdr:col>
      <xdr:colOff>63500</xdr:colOff>
      <xdr:row>54</xdr:row>
      <xdr:rowOff>83142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12401"/>
          <a:ext cx="838200" cy="1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108647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1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130220</xdr:rowOff>
    </xdr:from>
    <xdr:to>
      <xdr:col>24</xdr:col>
      <xdr:colOff>114300</xdr:colOff>
      <xdr:row>58</xdr:row>
      <xdr:rowOff>60370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83142</xdr:rowOff>
    </xdr:from>
    <xdr:to>
      <xdr:col>19</xdr:col>
      <xdr:colOff>177800</xdr:colOff>
      <xdr:row>55</xdr:row>
      <xdr:rowOff>85223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41442"/>
          <a:ext cx="889000" cy="17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146336</xdr:rowOff>
    </xdr:from>
    <xdr:to>
      <xdr:col>20</xdr:col>
      <xdr:colOff>38100</xdr:colOff>
      <xdr:row>58</xdr:row>
      <xdr:rowOff>76486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1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67613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1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85223</xdr:rowOff>
    </xdr:from>
    <xdr:to>
      <xdr:col>15</xdr:col>
      <xdr:colOff>50800</xdr:colOff>
      <xdr:row>55</xdr:row>
      <xdr:rowOff>110989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14973"/>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139177</xdr:rowOff>
    </xdr:from>
    <xdr:to>
      <xdr:col>15</xdr:col>
      <xdr:colOff>101600</xdr:colOff>
      <xdr:row>58</xdr:row>
      <xdr:rowOff>69327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60454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0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74407</xdr:rowOff>
    </xdr:from>
    <xdr:to>
      <xdr:col>10</xdr:col>
      <xdr:colOff>114300</xdr:colOff>
      <xdr:row>55</xdr:row>
      <xdr:rowOff>110989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646907"/>
          <a:ext cx="889000" cy="8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134808</xdr:rowOff>
    </xdr:from>
    <xdr:to>
      <xdr:col>10</xdr:col>
      <xdr:colOff>165100</xdr:colOff>
      <xdr:row>58</xdr:row>
      <xdr:rowOff>64958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56085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134162</xdr:rowOff>
    </xdr:from>
    <xdr:to>
      <xdr:col>6</xdr:col>
      <xdr:colOff>38100</xdr:colOff>
      <xdr:row>58</xdr:row>
      <xdr:rowOff>64312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55439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9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74751</xdr:rowOff>
    </xdr:from>
    <xdr:to>
      <xdr:col>24</xdr:col>
      <xdr:colOff>114300</xdr:colOff>
      <xdr:row>54</xdr:row>
      <xdr:rowOff>4901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161128</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76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32342</xdr:rowOff>
    </xdr:from>
    <xdr:to>
      <xdr:col>20</xdr:col>
      <xdr:colOff>38100</xdr:colOff>
      <xdr:row>54</xdr:row>
      <xdr:rowOff>133942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150469</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9065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34423</xdr:rowOff>
    </xdr:from>
    <xdr:to>
      <xdr:col>15</xdr:col>
      <xdr:colOff>101600</xdr:colOff>
      <xdr:row>55</xdr:row>
      <xdr:rowOff>136023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152550</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563205" y="9239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60189</xdr:rowOff>
    </xdr:from>
    <xdr:to>
      <xdr:col>10</xdr:col>
      <xdr:colOff>165100</xdr:colOff>
      <xdr:row>55</xdr:row>
      <xdr:rowOff>161789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6866</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674205" y="9265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23607</xdr:rowOff>
    </xdr:from>
    <xdr:to>
      <xdr:col>6</xdr:col>
      <xdr:colOff>38100</xdr:colOff>
      <xdr:row>50</xdr:row>
      <xdr:rowOff>125207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5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141734</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85205" y="837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33081</xdr:rowOff>
    </xdr:from>
    <xdr:to>
      <xdr:col>24</xdr:col>
      <xdr:colOff>63500</xdr:colOff>
      <xdr:row>76</xdr:row>
      <xdr:rowOff>130225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891831"/>
          <a:ext cx="838200" cy="26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94917</xdr:rowOff>
    </xdr:from>
    <xdr:to>
      <xdr:col>19</xdr:col>
      <xdr:colOff>177800</xdr:colOff>
      <xdr:row>76</xdr:row>
      <xdr:rowOff>130225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25117"/>
          <a:ext cx="889000" cy="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2197</xdr:rowOff>
    </xdr:from>
    <xdr:to>
      <xdr:col>15</xdr:col>
      <xdr:colOff>50800</xdr:colOff>
      <xdr:row>76</xdr:row>
      <xdr:rowOff>94917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860947"/>
          <a:ext cx="889000" cy="2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2197</xdr:rowOff>
    </xdr:from>
    <xdr:to>
      <xdr:col>10</xdr:col>
      <xdr:colOff>114300</xdr:colOff>
      <xdr:row>77</xdr:row>
      <xdr:rowOff>46020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860947"/>
          <a:ext cx="889000" cy="3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153731</xdr:rowOff>
    </xdr:from>
    <xdr:to>
      <xdr:col>24</xdr:col>
      <xdr:colOff>114300</xdr:colOff>
      <xdr:row>75</xdr:row>
      <xdr:rowOff>83881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5158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6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79425</xdr:rowOff>
    </xdr:from>
    <xdr:to>
      <xdr:col>20</xdr:col>
      <xdr:colOff>38100</xdr:colOff>
      <xdr:row>77</xdr:row>
      <xdr:rowOff>9575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26102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44117</xdr:rowOff>
    </xdr:from>
    <xdr:to>
      <xdr:col>15</xdr:col>
      <xdr:colOff>101600</xdr:colOff>
      <xdr:row>76</xdr:row>
      <xdr:rowOff>145717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162244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122847</xdr:rowOff>
    </xdr:from>
    <xdr:to>
      <xdr:col>10</xdr:col>
      <xdr:colOff>165100</xdr:colOff>
      <xdr:row>75</xdr:row>
      <xdr:rowOff>52997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8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69524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5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166670</xdr:rowOff>
    </xdr:from>
    <xdr:to>
      <xdr:col>6</xdr:col>
      <xdr:colOff>38100</xdr:colOff>
      <xdr:row>77</xdr:row>
      <xdr:rowOff>96820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113347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7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168184</xdr:rowOff>
    </xdr:from>
    <xdr:to>
      <xdr:col>24</xdr:col>
      <xdr:colOff>63500</xdr:colOff>
      <xdr:row>94</xdr:row>
      <xdr:rowOff>11044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13034"/>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11044</xdr:rowOff>
    </xdr:from>
    <xdr:to>
      <xdr:col>19</xdr:col>
      <xdr:colOff>177800</xdr:colOff>
      <xdr:row>94</xdr:row>
      <xdr:rowOff>96479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127344"/>
          <a:ext cx="8890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96479</xdr:rowOff>
    </xdr:from>
    <xdr:to>
      <xdr:col>15</xdr:col>
      <xdr:colOff>50800</xdr:colOff>
      <xdr:row>94</xdr:row>
      <xdr:rowOff>109379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1277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109379</xdr:rowOff>
    </xdr:from>
    <xdr:to>
      <xdr:col>10</xdr:col>
      <xdr:colOff>114300</xdr:colOff>
      <xdr:row>94</xdr:row>
      <xdr:rowOff>120177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2567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117384</xdr:rowOff>
    </xdr:from>
    <xdr:to>
      <xdr:col>24</xdr:col>
      <xdr:colOff>114300</xdr:colOff>
      <xdr:row>94</xdr:row>
      <xdr:rowOff>47534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140261</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1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131694</xdr:rowOff>
    </xdr:from>
    <xdr:to>
      <xdr:col>20</xdr:col>
      <xdr:colOff>38100</xdr:colOff>
      <xdr:row>94</xdr:row>
      <xdr:rowOff>61844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78371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8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45679</xdr:rowOff>
    </xdr:from>
    <xdr:to>
      <xdr:col>15</xdr:col>
      <xdr:colOff>101600</xdr:colOff>
      <xdr:row>94</xdr:row>
      <xdr:rowOff>147279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1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163806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93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58579</xdr:rowOff>
    </xdr:from>
    <xdr:to>
      <xdr:col>10</xdr:col>
      <xdr:colOff>165100</xdr:colOff>
      <xdr:row>94</xdr:row>
      <xdr:rowOff>160179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1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5256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95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69377</xdr:rowOff>
    </xdr:from>
    <xdr:to>
      <xdr:col>6</xdr:col>
      <xdr:colOff>38100</xdr:colOff>
      <xdr:row>94</xdr:row>
      <xdr:rowOff>170977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16054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96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21539</xdr:rowOff>
    </xdr:from>
    <xdr:to>
      <xdr:col>55</xdr:col>
      <xdr:colOff>0</xdr:colOff>
      <xdr:row>35</xdr:row>
      <xdr:rowOff>44381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22289"/>
          <a:ext cx="8382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139780</xdr:rowOff>
    </xdr:from>
    <xdr:to>
      <xdr:col>50</xdr:col>
      <xdr:colOff>114300</xdr:colOff>
      <xdr:row>35</xdr:row>
      <xdr:rowOff>44381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797630"/>
          <a:ext cx="889000" cy="2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139780</xdr:rowOff>
    </xdr:from>
    <xdr:to>
      <xdr:col>45</xdr:col>
      <xdr:colOff>177800</xdr:colOff>
      <xdr:row>37</xdr:row>
      <xdr:rowOff>89113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797630"/>
          <a:ext cx="889000" cy="63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78662</xdr:rowOff>
    </xdr:from>
    <xdr:to>
      <xdr:col>41</xdr:col>
      <xdr:colOff>50800</xdr:colOff>
      <xdr:row>37</xdr:row>
      <xdr:rowOff>89113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2231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142189</xdr:rowOff>
    </xdr:from>
    <xdr:to>
      <xdr:col>55</xdr:col>
      <xdr:colOff>50800</xdr:colOff>
      <xdr:row>35</xdr:row>
      <xdr:rowOff>72339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165066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2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165031</xdr:rowOff>
    </xdr:from>
    <xdr:to>
      <xdr:col>50</xdr:col>
      <xdr:colOff>165100</xdr:colOff>
      <xdr:row>35</xdr:row>
      <xdr:rowOff>95181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111708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6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88980</xdr:rowOff>
    </xdr:from>
    <xdr:to>
      <xdr:col>46</xdr:col>
      <xdr:colOff>38100</xdr:colOff>
      <xdr:row>34</xdr:row>
      <xdr:rowOff>19130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35657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38313</xdr:rowOff>
    </xdr:from>
    <xdr:to>
      <xdr:col>41</xdr:col>
      <xdr:colOff>101600</xdr:colOff>
      <xdr:row>37</xdr:row>
      <xdr:rowOff>139913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131039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4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27862</xdr:rowOff>
    </xdr:from>
    <xdr:to>
      <xdr:col>36</xdr:col>
      <xdr:colOff>165100</xdr:colOff>
      <xdr:row>37</xdr:row>
      <xdr:rowOff>129462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7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120589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4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79006</xdr:rowOff>
    </xdr:from>
    <xdr:to>
      <xdr:col>55</xdr:col>
      <xdr:colOff>0</xdr:colOff>
      <xdr:row>57</xdr:row>
      <xdr:rowOff>113492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680206"/>
          <a:ext cx="838200" cy="2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123663</xdr:rowOff>
    </xdr:from>
    <xdr:to>
      <xdr:col>50</xdr:col>
      <xdr:colOff>114300</xdr:colOff>
      <xdr:row>57</xdr:row>
      <xdr:rowOff>113492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724863"/>
          <a:ext cx="889000" cy="16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123663</xdr:rowOff>
    </xdr:from>
    <xdr:to>
      <xdr:col>45</xdr:col>
      <xdr:colOff>177800</xdr:colOff>
      <xdr:row>57</xdr:row>
      <xdr:rowOff>102595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24863"/>
          <a:ext cx="889000" cy="1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102595</xdr:rowOff>
    </xdr:from>
    <xdr:to>
      <xdr:col>41</xdr:col>
      <xdr:colOff>50800</xdr:colOff>
      <xdr:row>57</xdr:row>
      <xdr:rowOff>118590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75245"/>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28206</xdr:rowOff>
    </xdr:from>
    <xdr:to>
      <xdr:col>55</xdr:col>
      <xdr:colOff>50800</xdr:colOff>
      <xdr:row>56</xdr:row>
      <xdr:rowOff>129806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51083</xdr:rowOff>
    </xdr:from>
    <xdr:ext cx="690189"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80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62692</xdr:rowOff>
    </xdr:from>
    <xdr:to>
      <xdr:col>50</xdr:col>
      <xdr:colOff>165100</xdr:colOff>
      <xdr:row>57</xdr:row>
      <xdr:rowOff>164292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61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72863</xdr:rowOff>
    </xdr:from>
    <xdr:to>
      <xdr:col>46</xdr:col>
      <xdr:colOff>38100</xdr:colOff>
      <xdr:row>57</xdr:row>
      <xdr:rowOff>3013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19540</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05205" y="944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51795</xdr:rowOff>
    </xdr:from>
    <xdr:to>
      <xdr:col>41</xdr:col>
      <xdr:colOff>101600</xdr:colOff>
      <xdr:row>57</xdr:row>
      <xdr:rowOff>153395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169922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5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67790</xdr:rowOff>
    </xdr:from>
    <xdr:to>
      <xdr:col>36</xdr:col>
      <xdr:colOff>165100</xdr:colOff>
      <xdr:row>57</xdr:row>
      <xdr:rowOff>169390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14467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961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148313</xdr:rowOff>
    </xdr:from>
    <xdr:to>
      <xdr:col>55</xdr:col>
      <xdr:colOff>0</xdr:colOff>
      <xdr:row>75</xdr:row>
      <xdr:rowOff>46562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2664163"/>
          <a:ext cx="838200" cy="2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154687</xdr:rowOff>
    </xdr:from>
    <xdr:to>
      <xdr:col>50</xdr:col>
      <xdr:colOff>114300</xdr:colOff>
      <xdr:row>75</xdr:row>
      <xdr:rowOff>46562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327637"/>
          <a:ext cx="889000" cy="5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154687</xdr:rowOff>
    </xdr:from>
    <xdr:to>
      <xdr:col>45</xdr:col>
      <xdr:colOff>177800</xdr:colOff>
      <xdr:row>78</xdr:row>
      <xdr:rowOff>81535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327637"/>
          <a:ext cx="889000" cy="11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60916</xdr:rowOff>
    </xdr:from>
    <xdr:to>
      <xdr:col>41</xdr:col>
      <xdr:colOff>50800</xdr:colOff>
      <xdr:row>78</xdr:row>
      <xdr:rowOff>81535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919666"/>
          <a:ext cx="889000" cy="53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97513</xdr:rowOff>
    </xdr:from>
    <xdr:to>
      <xdr:col>55</xdr:col>
      <xdr:colOff>50800</xdr:colOff>
      <xdr:row>74</xdr:row>
      <xdr:rowOff>27663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6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120390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4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167212</xdr:rowOff>
    </xdr:from>
    <xdr:to>
      <xdr:col>50</xdr:col>
      <xdr:colOff>165100</xdr:colOff>
      <xdr:row>75</xdr:row>
      <xdr:rowOff>97362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8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113889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262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103887</xdr:rowOff>
    </xdr:from>
    <xdr:to>
      <xdr:col>46</xdr:col>
      <xdr:colOff>38100</xdr:colOff>
      <xdr:row>72</xdr:row>
      <xdr:rowOff>34037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2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50564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205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30735</xdr:rowOff>
    </xdr:from>
    <xdr:to>
      <xdr:col>41</xdr:col>
      <xdr:colOff>101600</xdr:colOff>
      <xdr:row>78</xdr:row>
      <xdr:rowOff>132335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123462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49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10116</xdr:rowOff>
    </xdr:from>
    <xdr:to>
      <xdr:col>36</xdr:col>
      <xdr:colOff>165100</xdr:colOff>
      <xdr:row>75</xdr:row>
      <xdr:rowOff>111716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128243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4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95076</xdr:rowOff>
    </xdr:from>
    <xdr:to>
      <xdr:col>55</xdr:col>
      <xdr:colOff>0</xdr:colOff>
      <xdr:row>98</xdr:row>
      <xdr:rowOff>74944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25726"/>
          <a:ext cx="838200" cy="15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74944</xdr:rowOff>
    </xdr:from>
    <xdr:to>
      <xdr:col>50</xdr:col>
      <xdr:colOff>114300</xdr:colOff>
      <xdr:row>98</xdr:row>
      <xdr:rowOff>84322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77044"/>
          <a:ext cx="889000" cy="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21865</xdr:rowOff>
    </xdr:from>
    <xdr:to>
      <xdr:col>45</xdr:col>
      <xdr:colOff>177800</xdr:colOff>
      <xdr:row>98</xdr:row>
      <xdr:rowOff>84322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652515"/>
          <a:ext cx="889000" cy="23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21865</xdr:rowOff>
    </xdr:from>
    <xdr:to>
      <xdr:col>41</xdr:col>
      <xdr:colOff>50800</xdr:colOff>
      <xdr:row>98</xdr:row>
      <xdr:rowOff>64241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52515"/>
          <a:ext cx="889000" cy="2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44276</xdr:rowOff>
    </xdr:from>
    <xdr:to>
      <xdr:col>55</xdr:col>
      <xdr:colOff>50800</xdr:colOff>
      <xdr:row>97</xdr:row>
      <xdr:rowOff>145876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67153</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2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24144</xdr:rowOff>
    </xdr:from>
    <xdr:to>
      <xdr:col>50</xdr:col>
      <xdr:colOff>165100</xdr:colOff>
      <xdr:row>98</xdr:row>
      <xdr:rowOff>125744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116871</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91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33522</xdr:rowOff>
    </xdr:from>
    <xdr:to>
      <xdr:col>46</xdr:col>
      <xdr:colOff>38100</xdr:colOff>
      <xdr:row>98</xdr:row>
      <xdr:rowOff>135122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126249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92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142515</xdr:rowOff>
    </xdr:from>
    <xdr:to>
      <xdr:col>41</xdr:col>
      <xdr:colOff>101600</xdr:colOff>
      <xdr:row>97</xdr:row>
      <xdr:rowOff>72665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89192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37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13441</xdr:rowOff>
    </xdr:from>
    <xdr:to>
      <xdr:col>36</xdr:col>
      <xdr:colOff>165100</xdr:colOff>
      <xdr:row>98</xdr:row>
      <xdr:rowOff>115041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131568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5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114218</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29318"/>
          <a:ext cx="889000" cy="15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63418</xdr:rowOff>
    </xdr:from>
    <xdr:to>
      <xdr:col>67</xdr:col>
      <xdr:colOff>101600</xdr:colOff>
      <xdr:row>38</xdr:row>
      <xdr:rowOff>165018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10094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71622</xdr:rowOff>
    </xdr:from>
    <xdr:to>
      <xdr:col>85</xdr:col>
      <xdr:colOff>127000</xdr:colOff>
      <xdr:row>77</xdr:row>
      <xdr:rowOff>118427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73272"/>
          <a:ext cx="8382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118427</xdr:rowOff>
    </xdr:from>
    <xdr:to>
      <xdr:col>81</xdr:col>
      <xdr:colOff>50800</xdr:colOff>
      <xdr:row>77</xdr:row>
      <xdr:rowOff>156755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2007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156755</xdr:rowOff>
    </xdr:from>
    <xdr:to>
      <xdr:col>76</xdr:col>
      <xdr:colOff>114300</xdr:colOff>
      <xdr:row>78</xdr:row>
      <xdr:rowOff>21462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58405"/>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21462</xdr:rowOff>
    </xdr:from>
    <xdr:to>
      <xdr:col>71</xdr:col>
      <xdr:colOff>177800</xdr:colOff>
      <xdr:row>78</xdr:row>
      <xdr:rowOff>30629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9456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20822</xdr:rowOff>
    </xdr:from>
    <xdr:to>
      <xdr:col>85</xdr:col>
      <xdr:colOff>177800</xdr:colOff>
      <xdr:row>77</xdr:row>
      <xdr:rowOff>122422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43699</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67627</xdr:rowOff>
    </xdr:from>
    <xdr:to>
      <xdr:col>81</xdr:col>
      <xdr:colOff>101600</xdr:colOff>
      <xdr:row>77</xdr:row>
      <xdr:rowOff>169227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14304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04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105955</xdr:rowOff>
    </xdr:from>
    <xdr:to>
      <xdr:col>76</xdr:col>
      <xdr:colOff>165100</xdr:colOff>
      <xdr:row>78</xdr:row>
      <xdr:rowOff>36105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52632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08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142112</xdr:rowOff>
    </xdr:from>
    <xdr:to>
      <xdr:col>72</xdr:col>
      <xdr:colOff>38100</xdr:colOff>
      <xdr:row>78</xdr:row>
      <xdr:rowOff>72262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88789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1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151279</xdr:rowOff>
    </xdr:from>
    <xdr:to>
      <xdr:col>67</xdr:col>
      <xdr:colOff>101600</xdr:colOff>
      <xdr:row>78</xdr:row>
      <xdr:rowOff>81429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97956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12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110765</xdr:rowOff>
    </xdr:from>
    <xdr:to>
      <xdr:col>85</xdr:col>
      <xdr:colOff>127000</xdr:colOff>
      <xdr:row>93</xdr:row>
      <xdr:rowOff>12050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5541265"/>
          <a:ext cx="838200" cy="4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12050</xdr:rowOff>
    </xdr:from>
    <xdr:to>
      <xdr:col>81</xdr:col>
      <xdr:colOff>50800</xdr:colOff>
      <xdr:row>94</xdr:row>
      <xdr:rowOff>98275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956900"/>
          <a:ext cx="889000" cy="2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98275</xdr:rowOff>
    </xdr:from>
    <xdr:to>
      <xdr:col>76</xdr:col>
      <xdr:colOff>114300</xdr:colOff>
      <xdr:row>97</xdr:row>
      <xdr:rowOff>158193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214575"/>
          <a:ext cx="889000" cy="5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80640</xdr:rowOff>
    </xdr:from>
    <xdr:to>
      <xdr:col>71</xdr:col>
      <xdr:colOff>177800</xdr:colOff>
      <xdr:row>97</xdr:row>
      <xdr:rowOff>158193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196940"/>
          <a:ext cx="889000" cy="59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59965</xdr:rowOff>
    </xdr:from>
    <xdr:to>
      <xdr:col>85</xdr:col>
      <xdr:colOff>177800</xdr:colOff>
      <xdr:row>90</xdr:row>
      <xdr:rowOff>161565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54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12992</xdr:rowOff>
    </xdr:from>
    <xdr:ext cx="690189"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443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132700</xdr:rowOff>
    </xdr:from>
    <xdr:to>
      <xdr:col>81</xdr:col>
      <xdr:colOff>101600</xdr:colOff>
      <xdr:row>93</xdr:row>
      <xdr:rowOff>62850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9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91</xdr:row>
      <xdr:rowOff>79377</xdr:rowOff>
    </xdr:from>
    <xdr:ext cx="69018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36205" y="15681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47475</xdr:rowOff>
    </xdr:from>
    <xdr:to>
      <xdr:col>76</xdr:col>
      <xdr:colOff>165100</xdr:colOff>
      <xdr:row>94</xdr:row>
      <xdr:rowOff>149075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1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165602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593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107393</xdr:rowOff>
    </xdr:from>
    <xdr:to>
      <xdr:col>72</xdr:col>
      <xdr:colOff>38100</xdr:colOff>
      <xdr:row>98</xdr:row>
      <xdr:rowOff>37543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54070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29840</xdr:rowOff>
    </xdr:from>
    <xdr:to>
      <xdr:col>67</xdr:col>
      <xdr:colOff>101600</xdr:colOff>
      <xdr:row>94</xdr:row>
      <xdr:rowOff>131440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1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147967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59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78283</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6421933"/>
          <a:ext cx="1269" cy="30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80999</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6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24960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619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78283</xdr:rowOff>
    </xdr:from>
    <xdr:to>
      <xdr:col>116</xdr:col>
      <xdr:colOff>152400</xdr:colOff>
      <xdr:row>37</xdr:row>
      <xdr:rowOff>78283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421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51517</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052267"/>
          <a:ext cx="838200" cy="6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169898</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35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147021</xdr:rowOff>
    </xdr:from>
    <xdr:to>
      <xdr:col>116</xdr:col>
      <xdr:colOff>114300</xdr:colOff>
      <xdr:row>39</xdr:row>
      <xdr:rowOff>77171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51517</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052267"/>
          <a:ext cx="889000" cy="6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138735</xdr:rowOff>
    </xdr:from>
    <xdr:to>
      <xdr:col>112</xdr:col>
      <xdr:colOff>38100</xdr:colOff>
      <xdr:row>39</xdr:row>
      <xdr:rowOff>68885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60012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99238</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5414188"/>
          <a:ext cx="8890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131876</xdr:rowOff>
    </xdr:from>
    <xdr:to>
      <xdr:col>107</xdr:col>
      <xdr:colOff>101600</xdr:colOff>
      <xdr:row>39</xdr:row>
      <xdr:rowOff>62026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78554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99238</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5414188"/>
          <a:ext cx="889000" cy="13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129534</xdr:rowOff>
    </xdr:from>
    <xdr:to>
      <xdr:col>102</xdr:col>
      <xdr:colOff>165100</xdr:colOff>
      <xdr:row>39</xdr:row>
      <xdr:rowOff>59684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50811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7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121285</xdr:rowOff>
    </xdr:from>
    <xdr:to>
      <xdr:col>98</xdr:col>
      <xdr:colOff>38100</xdr:colOff>
      <xdr:row>39</xdr:row>
      <xdr:rowOff>51435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67962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4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717</xdr:rowOff>
    </xdr:from>
    <xdr:to>
      <xdr:col>112</xdr:col>
      <xdr:colOff>38100</xdr:colOff>
      <xdr:row>35</xdr:row>
      <xdr:rowOff>102317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0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118844</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7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48438</xdr:rowOff>
    </xdr:from>
    <xdr:to>
      <xdr:col>102</xdr:col>
      <xdr:colOff>165100</xdr:colOff>
      <xdr:row>31</xdr:row>
      <xdr:rowOff>150038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53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166565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13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8342</xdr:rowOff>
    </xdr:from>
    <xdr:to>
      <xdr:col>116</xdr:col>
      <xdr:colOff>63500</xdr:colOff>
      <xdr:row>59</xdr:row>
      <xdr:rowOff>39922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23892"/>
          <a:ext cx="8382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39922</xdr:rowOff>
    </xdr:from>
    <xdr:to>
      <xdr:col>111</xdr:col>
      <xdr:colOff>177800</xdr:colOff>
      <xdr:row>59</xdr:row>
      <xdr:rowOff>43807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547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43807</xdr:rowOff>
    </xdr:from>
    <xdr:to>
      <xdr:col>107</xdr:col>
      <xdr:colOff>50800</xdr:colOff>
      <xdr:row>59</xdr:row>
      <xdr:rowOff>59755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9357"/>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59755</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75305"/>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128992</xdr:rowOff>
    </xdr:from>
    <xdr:to>
      <xdr:col>116</xdr:col>
      <xdr:colOff>114300</xdr:colOff>
      <xdr:row>59</xdr:row>
      <xdr:rowOff>59142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88369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160572</xdr:rowOff>
    </xdr:from>
    <xdr:to>
      <xdr:col>112</xdr:col>
      <xdr:colOff>38100</xdr:colOff>
      <xdr:row>59</xdr:row>
      <xdr:rowOff>90722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107249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164457</xdr:rowOff>
    </xdr:from>
    <xdr:to>
      <xdr:col>107</xdr:col>
      <xdr:colOff>101600</xdr:colOff>
      <xdr:row>59</xdr:row>
      <xdr:rowOff>94607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85734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8955</xdr:rowOff>
    </xdr:from>
    <xdr:to>
      <xdr:col>102</xdr:col>
      <xdr:colOff>165100</xdr:colOff>
      <xdr:row>59</xdr:row>
      <xdr:rowOff>110555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101682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111154</xdr:rowOff>
    </xdr:from>
    <xdr:to>
      <xdr:col>116</xdr:col>
      <xdr:colOff>63500</xdr:colOff>
      <xdr:row>73</xdr:row>
      <xdr:rowOff>29208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455554"/>
          <a:ext cx="838200" cy="8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111154</xdr:rowOff>
    </xdr:from>
    <xdr:to>
      <xdr:col>111</xdr:col>
      <xdr:colOff>177800</xdr:colOff>
      <xdr:row>75</xdr:row>
      <xdr:rowOff>44308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55554"/>
          <a:ext cx="889000" cy="4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11449</xdr:rowOff>
    </xdr:from>
    <xdr:to>
      <xdr:col>107</xdr:col>
      <xdr:colOff>50800</xdr:colOff>
      <xdr:row>75</xdr:row>
      <xdr:rowOff>44308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698749"/>
          <a:ext cx="889000" cy="20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11449</xdr:rowOff>
    </xdr:from>
    <xdr:to>
      <xdr:col>102</xdr:col>
      <xdr:colOff>114300</xdr:colOff>
      <xdr:row>74</xdr:row>
      <xdr:rowOff>73606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698749"/>
          <a:ext cx="8890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149858</xdr:rowOff>
    </xdr:from>
    <xdr:to>
      <xdr:col>116</xdr:col>
      <xdr:colOff>114300</xdr:colOff>
      <xdr:row>73</xdr:row>
      <xdr:rowOff>80008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1285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4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60354</xdr:rowOff>
    </xdr:from>
    <xdr:to>
      <xdr:col>112</xdr:col>
      <xdr:colOff>38100</xdr:colOff>
      <xdr:row>72</xdr:row>
      <xdr:rowOff>161954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4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7031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1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164958</xdr:rowOff>
    </xdr:from>
    <xdr:to>
      <xdr:col>107</xdr:col>
      <xdr:colOff>101600</xdr:colOff>
      <xdr:row>75</xdr:row>
      <xdr:rowOff>95108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111635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132099</xdr:rowOff>
    </xdr:from>
    <xdr:to>
      <xdr:col>102</xdr:col>
      <xdr:colOff>165100</xdr:colOff>
      <xdr:row>74</xdr:row>
      <xdr:rowOff>62249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6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78776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4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22806</xdr:rowOff>
    </xdr:from>
    <xdr:to>
      <xdr:col>98</xdr:col>
      <xdr:colOff>38100</xdr:colOff>
      <xdr:row>74</xdr:row>
      <xdr:rowOff>124406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140933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4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職１名の増員や消防団員の報酬改善、会計年度任用職員職員への期末手当の増加などにより人件費が増加している。補助費の増加は主に消防業務の負担金の増加や高齢者福祉センターの運営経費の増加によるものである。</a:t>
          </a:r>
        </a:p>
        <a:p>
          <a:r>
            <a:rPr kumimoji="1" lang="ja-JP" altLang="en-US" sz="1300">
              <a:latin typeface="ＭＳ Ｐゴシック" panose="020B0600070205080204" pitchFamily="50" charset="-128"/>
              <a:ea typeface="ＭＳ Ｐゴシック" panose="020B0600070205080204" pitchFamily="50" charset="-128"/>
            </a:rPr>
            <a:t>物件費はふるさと納税収入の増加により、委託料などの関連経費が大きく増加したことで、普通建設事業費はじゃばら加工場建設事業や公共施設の長寿命化工事により大きく増加している。</a:t>
          </a:r>
        </a:p>
        <a:p>
          <a:r>
            <a:rPr kumimoji="1" lang="ja-JP" altLang="en-US" sz="1300">
              <a:latin typeface="ＭＳ Ｐゴシック" panose="020B0600070205080204" pitchFamily="50" charset="-128"/>
              <a:ea typeface="ＭＳ Ｐゴシック" panose="020B0600070205080204" pitchFamily="50" charset="-128"/>
            </a:rPr>
            <a:t>全体的に公共施設が老朽化してきており、修繕費用の増加で維持補修費も増加している。</a:t>
          </a:r>
        </a:p>
        <a:p>
          <a:r>
            <a:rPr kumimoji="1" lang="ja-JP" altLang="en-US" sz="1300">
              <a:latin typeface="ＭＳ Ｐゴシック" panose="020B0600070205080204" pitchFamily="50" charset="-128"/>
              <a:ea typeface="ＭＳ Ｐゴシック" panose="020B0600070205080204" pitchFamily="50" charset="-128"/>
            </a:rPr>
            <a:t>ふるさと納税収入の増加や地域振興事業に関する企業からの協力金を積立てたことで積立金では大きく増加した。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87922</xdr:rowOff>
    </xdr:from>
    <xdr:to>
      <xdr:col>24</xdr:col>
      <xdr:colOff>63500</xdr:colOff>
      <xdr:row>34</xdr:row>
      <xdr:rowOff>13727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745772"/>
          <a:ext cx="838200" cy="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13727</xdr:rowOff>
    </xdr:from>
    <xdr:to>
      <xdr:col>19</xdr:col>
      <xdr:colOff>177800</xdr:colOff>
      <xdr:row>34</xdr:row>
      <xdr:rowOff>19514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843027"/>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127284</xdr:rowOff>
    </xdr:from>
    <xdr:to>
      <xdr:col>15</xdr:col>
      <xdr:colOff>50800</xdr:colOff>
      <xdr:row>34</xdr:row>
      <xdr:rowOff>19514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5613684"/>
          <a:ext cx="889000" cy="23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127284</xdr:rowOff>
    </xdr:from>
    <xdr:to>
      <xdr:col>10</xdr:col>
      <xdr:colOff>114300</xdr:colOff>
      <xdr:row>33</xdr:row>
      <xdr:rowOff>169361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613684"/>
          <a:ext cx="889000" cy="2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37122</xdr:rowOff>
    </xdr:from>
    <xdr:to>
      <xdr:col>24</xdr:col>
      <xdr:colOff>114300</xdr:colOff>
      <xdr:row>33</xdr:row>
      <xdr:rowOff>138722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6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59999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5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134377</xdr:rowOff>
    </xdr:from>
    <xdr:to>
      <xdr:col>20</xdr:col>
      <xdr:colOff>38100</xdr:colOff>
      <xdr:row>34</xdr:row>
      <xdr:rowOff>64527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7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81054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5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140164</xdr:rowOff>
    </xdr:from>
    <xdr:to>
      <xdr:col>15</xdr:col>
      <xdr:colOff>101600</xdr:colOff>
      <xdr:row>34</xdr:row>
      <xdr:rowOff>70314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7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86841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5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76484</xdr:rowOff>
    </xdr:from>
    <xdr:to>
      <xdr:col>10</xdr:col>
      <xdr:colOff>165100</xdr:colOff>
      <xdr:row>33</xdr:row>
      <xdr:rowOff>6634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5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23161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3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118561</xdr:rowOff>
    </xdr:from>
    <xdr:to>
      <xdr:col>6</xdr:col>
      <xdr:colOff>38100</xdr:colOff>
      <xdr:row>34</xdr:row>
      <xdr:rowOff>48711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7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65238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5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14874</xdr:rowOff>
    </xdr:from>
    <xdr:to>
      <xdr:col>24</xdr:col>
      <xdr:colOff>63500</xdr:colOff>
      <xdr:row>52</xdr:row>
      <xdr:rowOff>164415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58824"/>
          <a:ext cx="838200" cy="3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164415</xdr:rowOff>
    </xdr:from>
    <xdr:to>
      <xdr:col>19</xdr:col>
      <xdr:colOff>177800</xdr:colOff>
      <xdr:row>54</xdr:row>
      <xdr:rowOff>50147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079815"/>
          <a:ext cx="889000" cy="2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50147</xdr:rowOff>
    </xdr:from>
    <xdr:to>
      <xdr:col>15</xdr:col>
      <xdr:colOff>50800</xdr:colOff>
      <xdr:row>57</xdr:row>
      <xdr:rowOff>24419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308447"/>
          <a:ext cx="889000" cy="4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155446</xdr:rowOff>
    </xdr:from>
    <xdr:to>
      <xdr:col>10</xdr:col>
      <xdr:colOff>114300</xdr:colOff>
      <xdr:row>57</xdr:row>
      <xdr:rowOff>24419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27946"/>
          <a:ext cx="889000" cy="10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135524</xdr:rowOff>
    </xdr:from>
    <xdr:to>
      <xdr:col>24</xdr:col>
      <xdr:colOff>114300</xdr:colOff>
      <xdr:row>51</xdr:row>
      <xdr:rowOff>65674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88551</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61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113615</xdr:rowOff>
    </xdr:from>
    <xdr:to>
      <xdr:col>20</xdr:col>
      <xdr:colOff>38100</xdr:colOff>
      <xdr:row>53</xdr:row>
      <xdr:rowOff>43765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2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60292</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80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170797</xdr:rowOff>
    </xdr:from>
    <xdr:to>
      <xdr:col>15</xdr:col>
      <xdr:colOff>101600</xdr:colOff>
      <xdr:row>54</xdr:row>
      <xdr:rowOff>100947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117474</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0328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145069</xdr:rowOff>
    </xdr:from>
    <xdr:to>
      <xdr:col>10</xdr:col>
      <xdr:colOff>165100</xdr:colOff>
      <xdr:row>57</xdr:row>
      <xdr:rowOff>75219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91746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5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104646</xdr:rowOff>
    </xdr:from>
    <xdr:to>
      <xdr:col>6</xdr:col>
      <xdr:colOff>38100</xdr:colOff>
      <xdr:row>51</xdr:row>
      <xdr:rowOff>34796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51323</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4523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15088</xdr:rowOff>
    </xdr:from>
    <xdr:to>
      <xdr:col>24</xdr:col>
      <xdr:colOff>63500</xdr:colOff>
      <xdr:row>74</xdr:row>
      <xdr:rowOff>40846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02388"/>
          <a:ext cx="838200" cy="2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15088</xdr:rowOff>
    </xdr:from>
    <xdr:to>
      <xdr:col>19</xdr:col>
      <xdr:colOff>177800</xdr:colOff>
      <xdr:row>74</xdr:row>
      <xdr:rowOff>132682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02388"/>
          <a:ext cx="889000" cy="1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132682</xdr:rowOff>
    </xdr:from>
    <xdr:to>
      <xdr:col>15</xdr:col>
      <xdr:colOff>50800</xdr:colOff>
      <xdr:row>74</xdr:row>
      <xdr:rowOff>151299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19982"/>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151299</xdr:rowOff>
    </xdr:from>
    <xdr:to>
      <xdr:col>10</xdr:col>
      <xdr:colOff>114300</xdr:colOff>
      <xdr:row>75</xdr:row>
      <xdr:rowOff>82456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38599"/>
          <a:ext cx="889000" cy="10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161496</xdr:rowOff>
    </xdr:from>
    <xdr:to>
      <xdr:col>24</xdr:col>
      <xdr:colOff>114300</xdr:colOff>
      <xdr:row>74</xdr:row>
      <xdr:rowOff>91646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2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135738</xdr:rowOff>
    </xdr:from>
    <xdr:to>
      <xdr:col>20</xdr:col>
      <xdr:colOff>38100</xdr:colOff>
      <xdr:row>74</xdr:row>
      <xdr:rowOff>65888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82415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2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81882</xdr:rowOff>
    </xdr:from>
    <xdr:to>
      <xdr:col>15</xdr:col>
      <xdr:colOff>101600</xdr:colOff>
      <xdr:row>75</xdr:row>
      <xdr:rowOff>12032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28559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4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100499</xdr:rowOff>
    </xdr:from>
    <xdr:to>
      <xdr:col>10</xdr:col>
      <xdr:colOff>165100</xdr:colOff>
      <xdr:row>75</xdr:row>
      <xdr:rowOff>30649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47176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6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31656</xdr:rowOff>
    </xdr:from>
    <xdr:to>
      <xdr:col>6</xdr:col>
      <xdr:colOff>38100</xdr:colOff>
      <xdr:row>75</xdr:row>
      <xdr:rowOff>133256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149783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6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152569</xdr:rowOff>
    </xdr:from>
    <xdr:to>
      <xdr:col>24</xdr:col>
      <xdr:colOff>63500</xdr:colOff>
      <xdr:row>96</xdr:row>
      <xdr:rowOff>131482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40319"/>
          <a:ext cx="838200" cy="15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152569</xdr:rowOff>
    </xdr:from>
    <xdr:to>
      <xdr:col>19</xdr:col>
      <xdr:colOff>177800</xdr:colOff>
      <xdr:row>96</xdr:row>
      <xdr:rowOff>155721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40319"/>
          <a:ext cx="889000" cy="17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155721</xdr:rowOff>
    </xdr:from>
    <xdr:to>
      <xdr:col>15</xdr:col>
      <xdr:colOff>50800</xdr:colOff>
      <xdr:row>96</xdr:row>
      <xdr:rowOff>157939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149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157939</xdr:rowOff>
    </xdr:from>
    <xdr:to>
      <xdr:col>10</xdr:col>
      <xdr:colOff>114300</xdr:colOff>
      <xdr:row>97</xdr:row>
      <xdr:rowOff>60052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1713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80682</xdr:rowOff>
    </xdr:from>
    <xdr:to>
      <xdr:col>24</xdr:col>
      <xdr:colOff>114300</xdr:colOff>
      <xdr:row>97</xdr:row>
      <xdr:rowOff>10832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103559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101769</xdr:rowOff>
    </xdr:from>
    <xdr:to>
      <xdr:col>20</xdr:col>
      <xdr:colOff>38100</xdr:colOff>
      <xdr:row>96</xdr:row>
      <xdr:rowOff>31919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48446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6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104921</xdr:rowOff>
    </xdr:from>
    <xdr:to>
      <xdr:col>15</xdr:col>
      <xdr:colOff>101600</xdr:colOff>
      <xdr:row>97</xdr:row>
      <xdr:rowOff>35071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51598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107139</xdr:rowOff>
    </xdr:from>
    <xdr:to>
      <xdr:col>10</xdr:col>
      <xdr:colOff>165100</xdr:colOff>
      <xdr:row>97</xdr:row>
      <xdr:rowOff>37289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53816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4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9252</xdr:rowOff>
    </xdr:from>
    <xdr:to>
      <xdr:col>6</xdr:col>
      <xdr:colOff>38100</xdr:colOff>
      <xdr:row>97</xdr:row>
      <xdr:rowOff>110852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127379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41434</xdr:rowOff>
    </xdr:from>
    <xdr:to>
      <xdr:col>55</xdr:col>
      <xdr:colOff>0</xdr:colOff>
      <xdr:row>53</xdr:row>
      <xdr:rowOff>42262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28284"/>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41434</xdr:rowOff>
    </xdr:from>
    <xdr:to>
      <xdr:col>50</xdr:col>
      <xdr:colOff>114300</xdr:colOff>
      <xdr:row>53</xdr:row>
      <xdr:rowOff>115935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128284"/>
          <a:ext cx="8890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60376</xdr:rowOff>
    </xdr:from>
    <xdr:to>
      <xdr:col>45</xdr:col>
      <xdr:colOff>177800</xdr:colOff>
      <xdr:row>53</xdr:row>
      <xdr:rowOff>115935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975776"/>
          <a:ext cx="889000" cy="2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60376</xdr:rowOff>
    </xdr:from>
    <xdr:to>
      <xdr:col>41</xdr:col>
      <xdr:colOff>50800</xdr:colOff>
      <xdr:row>52</xdr:row>
      <xdr:rowOff>98961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975776"/>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162912</xdr:rowOff>
    </xdr:from>
    <xdr:to>
      <xdr:col>55</xdr:col>
      <xdr:colOff>50800</xdr:colOff>
      <xdr:row>53</xdr:row>
      <xdr:rowOff>93062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14339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2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162084</xdr:rowOff>
    </xdr:from>
    <xdr:to>
      <xdr:col>50</xdr:col>
      <xdr:colOff>165100</xdr:colOff>
      <xdr:row>53</xdr:row>
      <xdr:rowOff>92234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108761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885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65135</xdr:rowOff>
    </xdr:from>
    <xdr:to>
      <xdr:col>46</xdr:col>
      <xdr:colOff>38100</xdr:colOff>
      <xdr:row>53</xdr:row>
      <xdr:rowOff>166735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11812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92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9576</xdr:rowOff>
    </xdr:from>
    <xdr:to>
      <xdr:col>41</xdr:col>
      <xdr:colOff>101600</xdr:colOff>
      <xdr:row>52</xdr:row>
      <xdr:rowOff>111176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127703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70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48161</xdr:rowOff>
    </xdr:from>
    <xdr:to>
      <xdr:col>36</xdr:col>
      <xdr:colOff>165100</xdr:colOff>
      <xdr:row>52</xdr:row>
      <xdr:rowOff>149761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166288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113643</xdr:rowOff>
    </xdr:from>
    <xdr:to>
      <xdr:col>55</xdr:col>
      <xdr:colOff>0</xdr:colOff>
      <xdr:row>77</xdr:row>
      <xdr:rowOff>16300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286593"/>
          <a:ext cx="838200" cy="9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16300</xdr:rowOff>
    </xdr:from>
    <xdr:to>
      <xdr:col>50</xdr:col>
      <xdr:colOff>114300</xdr:colOff>
      <xdr:row>77</xdr:row>
      <xdr:rowOff>152150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17950"/>
          <a:ext cx="889000" cy="1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62675</xdr:rowOff>
    </xdr:from>
    <xdr:to>
      <xdr:col>45</xdr:col>
      <xdr:colOff>177800</xdr:colOff>
      <xdr:row>77</xdr:row>
      <xdr:rowOff>152150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092875"/>
          <a:ext cx="889000" cy="26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62675</xdr:rowOff>
    </xdr:from>
    <xdr:to>
      <xdr:col>41</xdr:col>
      <xdr:colOff>50800</xdr:colOff>
      <xdr:row>76</xdr:row>
      <xdr:rowOff>124413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92875"/>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62843</xdr:rowOff>
    </xdr:from>
    <xdr:to>
      <xdr:col>55</xdr:col>
      <xdr:colOff>50800</xdr:colOff>
      <xdr:row>71</xdr:row>
      <xdr:rowOff>164443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2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15870</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18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136950</xdr:rowOff>
    </xdr:from>
    <xdr:to>
      <xdr:col>50</xdr:col>
      <xdr:colOff>165100</xdr:colOff>
      <xdr:row>77</xdr:row>
      <xdr:rowOff>67100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83627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4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101350</xdr:rowOff>
    </xdr:from>
    <xdr:to>
      <xdr:col>46</xdr:col>
      <xdr:colOff>38100</xdr:colOff>
      <xdr:row>78</xdr:row>
      <xdr:rowOff>31500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48027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7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11875</xdr:rowOff>
    </xdr:from>
    <xdr:to>
      <xdr:col>41</xdr:col>
      <xdr:colOff>101600</xdr:colOff>
      <xdr:row>76</xdr:row>
      <xdr:rowOff>113475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130002</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73613</xdr:rowOff>
    </xdr:from>
    <xdr:to>
      <xdr:col>36</xdr:col>
      <xdr:colOff>165100</xdr:colOff>
      <xdr:row>77</xdr:row>
      <xdr:rowOff>3763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20290</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87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34891</xdr:rowOff>
    </xdr:from>
    <xdr:to>
      <xdr:col>55</xdr:col>
      <xdr:colOff>0</xdr:colOff>
      <xdr:row>97</xdr:row>
      <xdr:rowOff>62481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65541"/>
          <a:ext cx="838200" cy="2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87450</xdr:rowOff>
    </xdr:from>
    <xdr:to>
      <xdr:col>50</xdr:col>
      <xdr:colOff>114300</xdr:colOff>
      <xdr:row>97</xdr:row>
      <xdr:rowOff>34891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75200"/>
          <a:ext cx="8890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87450</xdr:rowOff>
    </xdr:from>
    <xdr:to>
      <xdr:col>45</xdr:col>
      <xdr:colOff>177800</xdr:colOff>
      <xdr:row>96</xdr:row>
      <xdr:rowOff>145230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375200"/>
          <a:ext cx="889000" cy="2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145230</xdr:rowOff>
    </xdr:from>
    <xdr:to>
      <xdr:col>41</xdr:col>
      <xdr:colOff>50800</xdr:colOff>
      <xdr:row>97</xdr:row>
      <xdr:rowOff>67539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04430"/>
          <a:ext cx="889000" cy="9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11681</xdr:rowOff>
    </xdr:from>
    <xdr:to>
      <xdr:col>55</xdr:col>
      <xdr:colOff>50800</xdr:colOff>
      <xdr:row>97</xdr:row>
      <xdr:rowOff>113281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142508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3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155541</xdr:rowOff>
    </xdr:from>
    <xdr:to>
      <xdr:col>50</xdr:col>
      <xdr:colOff>165100</xdr:colOff>
      <xdr:row>97</xdr:row>
      <xdr:rowOff>85691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102218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8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36650</xdr:rowOff>
    </xdr:from>
    <xdr:to>
      <xdr:col>46</xdr:col>
      <xdr:colOff>38100</xdr:colOff>
      <xdr:row>95</xdr:row>
      <xdr:rowOff>138250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154777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09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94430</xdr:rowOff>
    </xdr:from>
    <xdr:to>
      <xdr:col>41</xdr:col>
      <xdr:colOff>101600</xdr:colOff>
      <xdr:row>97</xdr:row>
      <xdr:rowOff>24580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41107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2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16739</xdr:rowOff>
    </xdr:from>
    <xdr:to>
      <xdr:col>36</xdr:col>
      <xdr:colOff>165100</xdr:colOff>
      <xdr:row>97</xdr:row>
      <xdr:rowOff>118339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134866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2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37947</xdr:rowOff>
    </xdr:from>
    <xdr:to>
      <xdr:col>85</xdr:col>
      <xdr:colOff>127000</xdr:colOff>
      <xdr:row>37</xdr:row>
      <xdr:rowOff>162681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81597"/>
          <a:ext cx="838200" cy="1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139230</xdr:rowOff>
    </xdr:from>
    <xdr:to>
      <xdr:col>81</xdr:col>
      <xdr:colOff>50800</xdr:colOff>
      <xdr:row>37</xdr:row>
      <xdr:rowOff>162681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82880"/>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99587</xdr:rowOff>
    </xdr:from>
    <xdr:to>
      <xdr:col>76</xdr:col>
      <xdr:colOff>114300</xdr:colOff>
      <xdr:row>37</xdr:row>
      <xdr:rowOff>139230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43237"/>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105844</xdr:rowOff>
    </xdr:from>
    <xdr:to>
      <xdr:col>71</xdr:col>
      <xdr:colOff>177800</xdr:colOff>
      <xdr:row>37</xdr:row>
      <xdr:rowOff>99587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78044"/>
          <a:ext cx="889000" cy="1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158597</xdr:rowOff>
    </xdr:from>
    <xdr:to>
      <xdr:col>85</xdr:col>
      <xdr:colOff>177800</xdr:colOff>
      <xdr:row>37</xdr:row>
      <xdr:rowOff>88747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10024</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111881</xdr:rowOff>
    </xdr:from>
    <xdr:to>
      <xdr:col>81</xdr:col>
      <xdr:colOff>101600</xdr:colOff>
      <xdr:row>38</xdr:row>
      <xdr:rowOff>42031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58558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3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88430</xdr:rowOff>
    </xdr:from>
    <xdr:to>
      <xdr:col>76</xdr:col>
      <xdr:colOff>165100</xdr:colOff>
      <xdr:row>38</xdr:row>
      <xdr:rowOff>18580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35107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48787</xdr:rowOff>
    </xdr:from>
    <xdr:to>
      <xdr:col>72</xdr:col>
      <xdr:colOff>38100</xdr:colOff>
      <xdr:row>37</xdr:row>
      <xdr:rowOff>150387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166914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55044</xdr:rowOff>
    </xdr:from>
    <xdr:to>
      <xdr:col>67</xdr:col>
      <xdr:colOff>101600</xdr:colOff>
      <xdr:row>36</xdr:row>
      <xdr:rowOff>156644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1721</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0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81462</xdr:rowOff>
    </xdr:from>
    <xdr:to>
      <xdr:col>85</xdr:col>
      <xdr:colOff>127000</xdr:colOff>
      <xdr:row>58</xdr:row>
      <xdr:rowOff>23491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54112"/>
          <a:ext cx="838200" cy="1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157069</xdr:rowOff>
    </xdr:from>
    <xdr:to>
      <xdr:col>81</xdr:col>
      <xdr:colOff>50800</xdr:colOff>
      <xdr:row>58</xdr:row>
      <xdr:rowOff>23491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9719"/>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146924</xdr:rowOff>
    </xdr:from>
    <xdr:to>
      <xdr:col>76</xdr:col>
      <xdr:colOff>114300</xdr:colOff>
      <xdr:row>57</xdr:row>
      <xdr:rowOff>157069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48124"/>
          <a:ext cx="889000" cy="18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146924</xdr:rowOff>
    </xdr:from>
    <xdr:to>
      <xdr:col>71</xdr:col>
      <xdr:colOff>177800</xdr:colOff>
      <xdr:row>58</xdr:row>
      <xdr:rowOff>22074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48124"/>
          <a:ext cx="889000" cy="2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30662</xdr:rowOff>
    </xdr:from>
    <xdr:to>
      <xdr:col>85</xdr:col>
      <xdr:colOff>177800</xdr:colOff>
      <xdr:row>57</xdr:row>
      <xdr:rowOff>132262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53539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5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144141</xdr:rowOff>
    </xdr:from>
    <xdr:to>
      <xdr:col>81</xdr:col>
      <xdr:colOff>101600</xdr:colOff>
      <xdr:row>58</xdr:row>
      <xdr:rowOff>74291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90818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106269</xdr:rowOff>
    </xdr:from>
    <xdr:to>
      <xdr:col>76</xdr:col>
      <xdr:colOff>165100</xdr:colOff>
      <xdr:row>58</xdr:row>
      <xdr:rowOff>36419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52946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5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96124</xdr:rowOff>
    </xdr:from>
    <xdr:to>
      <xdr:col>72</xdr:col>
      <xdr:colOff>38100</xdr:colOff>
      <xdr:row>57</xdr:row>
      <xdr:rowOff>26274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42801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7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142724</xdr:rowOff>
    </xdr:from>
    <xdr:to>
      <xdr:col>67</xdr:col>
      <xdr:colOff>101600</xdr:colOff>
      <xdr:row>58</xdr:row>
      <xdr:rowOff>72874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89401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9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114218</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87318"/>
          <a:ext cx="889000" cy="1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63418</xdr:rowOff>
    </xdr:from>
    <xdr:to>
      <xdr:col>67</xdr:col>
      <xdr:colOff>101600</xdr:colOff>
      <xdr:row>78</xdr:row>
      <xdr:rowOff>165018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10095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71622</xdr:rowOff>
    </xdr:from>
    <xdr:to>
      <xdr:col>85</xdr:col>
      <xdr:colOff>127000</xdr:colOff>
      <xdr:row>97</xdr:row>
      <xdr:rowOff>118427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02272"/>
          <a:ext cx="838200" cy="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118427</xdr:rowOff>
    </xdr:from>
    <xdr:to>
      <xdr:col>81</xdr:col>
      <xdr:colOff>50800</xdr:colOff>
      <xdr:row>97</xdr:row>
      <xdr:rowOff>156755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49077"/>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156755</xdr:rowOff>
    </xdr:from>
    <xdr:to>
      <xdr:col>76</xdr:col>
      <xdr:colOff>114300</xdr:colOff>
      <xdr:row>98</xdr:row>
      <xdr:rowOff>21462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87405"/>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21462</xdr:rowOff>
    </xdr:from>
    <xdr:to>
      <xdr:col>71</xdr:col>
      <xdr:colOff>177800</xdr:colOff>
      <xdr:row>98</xdr:row>
      <xdr:rowOff>30629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2356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20822</xdr:rowOff>
    </xdr:from>
    <xdr:to>
      <xdr:col>85</xdr:col>
      <xdr:colOff>177800</xdr:colOff>
      <xdr:row>97</xdr:row>
      <xdr:rowOff>122422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43699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67627</xdr:rowOff>
    </xdr:from>
    <xdr:to>
      <xdr:col>81</xdr:col>
      <xdr:colOff>101600</xdr:colOff>
      <xdr:row>97</xdr:row>
      <xdr:rowOff>169227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14304</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7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105955</xdr:rowOff>
    </xdr:from>
    <xdr:to>
      <xdr:col>76</xdr:col>
      <xdr:colOff>165100</xdr:colOff>
      <xdr:row>98</xdr:row>
      <xdr:rowOff>36105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3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52632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1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142112</xdr:rowOff>
    </xdr:from>
    <xdr:to>
      <xdr:col>72</xdr:col>
      <xdr:colOff>38100</xdr:colOff>
      <xdr:row>98</xdr:row>
      <xdr:rowOff>72262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88789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151279</xdr:rowOff>
    </xdr:from>
    <xdr:to>
      <xdr:col>67</xdr:col>
      <xdr:colOff>101600</xdr:colOff>
      <xdr:row>98</xdr:row>
      <xdr:rowOff>81429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8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97956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5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ふるさと納税収入の増加で関連する業務費用も増加したことで総務費については引き続き高い水準となっている。消防業務を委託料の増加や消防団員の報酬改定を行ったことで今年度は消防費が増加。</a:t>
          </a:r>
        </a:p>
        <a:p>
          <a:r>
            <a:rPr kumimoji="1" lang="ja-JP" altLang="en-US" sz="1300">
              <a:latin typeface="ＭＳ Ｐゴシック" panose="020B0600070205080204" pitchFamily="50" charset="-128"/>
              <a:ea typeface="ＭＳ Ｐゴシック" panose="020B0600070205080204" pitchFamily="50" charset="-128"/>
            </a:rPr>
            <a:t>高齢化率の高い過疎地でサービスを実施するため、保育所運営や村社会福祉協議会への補助や特別会計への繰出金を多く支出しており民生費については例年高い水準である。</a:t>
          </a:r>
        </a:p>
        <a:p>
          <a:r>
            <a:rPr kumimoji="1" lang="ja-JP" altLang="en-US" sz="1300">
              <a:latin typeface="ＭＳ Ｐゴシック" panose="020B0600070205080204" pitchFamily="50" charset="-128"/>
              <a:ea typeface="ＭＳ Ｐゴシック" panose="020B0600070205080204" pitchFamily="50" charset="-128"/>
            </a:rPr>
            <a:t>特産品加工施設の建設により商工費で大きく増加、学校の改修工事で教育費が増加する。農林水産業費については林道開設工事や林道改良工事を継続事業として実施していることから当面高い水準で推移していく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以降実質収支の悪化により財政調整基金残高が大きく減少することとなったが令和３年度は普通交付税の増加により収支は改善している。ふるさと納税収入が増加しており特定目的基金が大きく増加していることから、当面は特定目的基金を優先的に活用して一般財源の負担を可能な限り減らし、財政調整基金を標準財政規模の</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％前後を確保することを目標としている。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令和４年度現在までいずれの会計においても赤字額は発生しておらず、連結実質赤字比率は算出されていない。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簡易水道再編事業や林道開設事業の地方債償還が開始されたことで元利償還金が増加している。</a:t>
          </a:r>
        </a:p>
        <a:p>
          <a:r>
            <a:rPr kumimoji="1" lang="ja-JP" altLang="en-US" sz="1400">
              <a:latin typeface="ＭＳ ゴシック" pitchFamily="49" charset="-128"/>
              <a:ea typeface="ＭＳ ゴシック" pitchFamily="49" charset="-128"/>
            </a:rPr>
            <a:t>　今後も村営住宅建設やじゃばら加工場建設に伴う元利償還金の更なる増加を見込んでいる。また公共施設の老朽化が進んでおり、近い将来大規模な改修が必要になることが想定されている。</a:t>
          </a:r>
        </a:p>
        <a:p>
          <a:r>
            <a:rPr kumimoji="1" lang="ja-JP" altLang="en-US" sz="1400">
              <a:latin typeface="ＭＳ ゴシック" pitchFamily="49" charset="-128"/>
              <a:ea typeface="ＭＳ ゴシック" pitchFamily="49" charset="-128"/>
            </a:rPr>
            <a:t>　地方債の大半は交付税算入率の高い地方債を活用しているが、実質公債費比率の上昇には注視していく必要がある。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将来負担額を充当可能財源が上回る状況が続いているが、今後大型事業の実施により地方債残高も大きく増加する見込みである。</a:t>
          </a:r>
        </a:p>
        <a:p>
          <a:r>
            <a:rPr kumimoji="1" lang="ja-JP" altLang="en-US" sz="1400">
              <a:latin typeface="ＭＳ ゴシック" pitchFamily="49" charset="-128"/>
              <a:ea typeface="ＭＳ ゴシック" pitchFamily="49" charset="-128"/>
            </a:rPr>
            <a:t>　ふるさと納税収入が好調であり今期も充当可能基金が大幅に増加しているが、制度の見直しにより今後はこれまでのような積み立てはできなくなる状況である。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普通交付税の増加等により財政調整基金では前年度比７３百万円の増加となる。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の増加によりふるさとむらづくり基金で１８３百万円の増加、地域振興事業に関する協力金等の収入によりふるさと基金で１５９百万円増加し、基金総額では前年度比で４１５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％前後を目標に今後も積み立てを続ける予定である。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ふるさと納税収入が増加したことで基金総額では増加したが、制度見直し等により今後は大きな積立ては見込めない状況。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ふるさと基金に積み立てた１５９百万円については翌年度のじゃばら加工場建設事業の財源として全額を取崩す予定。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　　地域振興・医療福祉・教育子育て・村長が必要と認める事業。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社会福祉や保健福祉活動の強化及び振興を図り、住民福祉の向上に寄与する経費に充てる。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　　　　　　　歴史や文化、産業などを活かした地域づくりを行うための基金。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安心安全まちづくり基金　　災害時の復旧や防災施設整備事業に活用。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若者定住促進基金　　　　　若者の村内定住を促進するための事業に活用。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ふるさと納税収入が増加しており、取崩を上回る額の積立を行ったこと。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第３セクターからの寄付金収入の一部と企業からの協力金ををふるさと基金へ積立している。今後じゃばら加工場建設の財源として活用する。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厳しい財政状況の中でふるさと納税収入は貴重な収入源であり、福祉や子育て、公共工事等様々な事業に活用しているが、制度の見直し等もあり今後は大きな収入は見込めない状況。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今後も事業に活用しつつ、将来に備え財政調整基金や減債基金への積立を増加させていく予定。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普通交付税の増加やふるさとむらづくり基金等の特定目的基金を活用したことで令和４年度は７３百万円の積立を行っている。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％の６億円程度をを目標に今後も積み立てを続ける予定である。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公共事業の増加により地方債残高が増加しており、実質公債費比率も上昇していることから繰上償還も検討しており、減債基金の積立を行う予定。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E3828D4-6312-446E-B8AA-623F69677D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E6E6260-0561-4645-A14E-FCACB1C2C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7F0CE90-E254-4A5A-900F-CCF3006004F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1F2B9A-9BA8-4718-83AA-F032FD654D8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D790795-3917-4B4B-AC6F-BD11A57849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FDB2D33-5900-410A-BD49-465A65E83EA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23C2010-5132-45D7-874C-40328478D7D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9BC2CE4-E7FA-4096-88F5-DF8048A377E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2F90F1F-8692-41B9-A322-66AA44C4357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439750B-41B9-4C28-BFBB-416335AF99B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C4954B2-8FFB-459F-A64E-B566FBC314C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FAB2962-91C1-4351-83A7-8A2CC355B19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BC5D9A3-46D3-4BF8-84BA-F2E88DB94A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8C82128-84CB-460D-80AC-1207A2620BF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E22A308-41D9-4071-9602-5C9FDAE615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11084BA-1D61-48D0-AABD-BFA0979E53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A6215E9-AE6F-479A-B5AA-AF7FC9AC48D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C47433B-F6B4-400B-A62B-E83C50EF1EA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4D3355B-0103-4D8D-9814-5F8CF0ED57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D349631-6E04-4FE0-9370-3B64BE78785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C3E5C31-6C3C-43FE-B517-1793C4823C1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A4412B3-D3C8-4E8C-A7F2-BFAE867C9C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E205030-15D2-4824-BD60-1BF28E53D0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9FB67DB-4C2A-433A-B7C3-9D79754DDA8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B246BAE-1750-46F9-B31A-A872300E9D2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8172315-9CFF-4005-A5DA-CCAE8CB09C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EEDA00-A772-4C74-B8DC-28E11A11937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8482190-5D59-4B0D-A5A8-BE07C0D2DF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4CBB94D-DF51-46D5-BBB1-FE76FB8284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6A6B8AA-2C37-43F5-9FB4-0A03C0DCFA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EE8CE28-8C85-4EF7-BCCC-4CD68AE136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F1CA4D2-6F65-4C5D-9E46-3E10C332FA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7FCF4BF-D0AF-4533-BCCD-B3E1A04D2B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8513CE8-EB95-4DE9-9730-A13EE9AEE2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E06E4CA-7269-44B7-948C-8A03FA4BC0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E363603-FEBA-437A-9DCB-9D96584A5A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362E9DE-EEE1-46D3-A409-A1E1A0AFBB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267B6F7-C2BA-4E0B-BCDB-46CCE2D566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5C6C7EC-0FE6-4914-B820-E16C15086CD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E5F51A1-8532-4B1B-86E4-1426D42A917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E98ED94-979C-4861-AB70-CACA3764C6C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55D41CE-6755-4C11-AEAD-79CBE94C7F3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C9D6F6F-B2AF-434F-9591-7B40ECDFC8D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9F226CA-EEB7-4086-9245-6D515BDDBB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56469A4-5E6F-4BC0-A706-827D4BE1B1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B648F74-EC7A-408F-91AA-841445DAE5A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B5B4605-F58B-4D2F-86AE-FD0A8C92DE6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4206F12-FE0F-4867-92F1-0A2D36E045A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6714D6D-C338-4B59-9FA6-4244567986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BA48E8E-493E-48B7-B5F0-5E44AE537BB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02B55F8-B15B-4D6B-B7BE-DCFC00F0DC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F4E5831-FE63-421F-908A-F2FFC7236E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8278BD7-749E-48CF-B64E-F171026430B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A97D7F-114B-4C79-A70F-6DF122955A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42985CA-2778-4453-87DB-AC283FD7FAA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BAB6A0D-9FD4-49ED-995D-BFB7171DAA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A43CD5C-F0BE-481E-9FCC-7BEB26A4C2D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新設した橋りょうやトンネル等のインフラ資産の割合が大きく、全体の有形固定資産減価償却率では類似団体を上回っているが、庁舎や公共施設の老朽化は進行しており今後計画的な改修工事が必要である。</a:t>
          </a:r>
        </a:p>
        <a:p>
          <a:r>
            <a:rPr kumimoji="1" lang="ja-JP" altLang="en-US" sz="1100">
              <a:latin typeface="ＭＳ Ｐゴシック" panose="020B0600070205080204" pitchFamily="50" charset="-128"/>
              <a:ea typeface="ＭＳ Ｐゴシック" panose="020B0600070205080204" pitchFamily="50" charset="-128"/>
            </a:rPr>
            <a:t>　令和４年度は新たな資産形成に繋がる事業が前年度より少なく、減価償却率は前年度を下回った。</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F07B3EE-FC44-45C2-AC83-D6B6929BB16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04237AF-AF5D-4C3C-A60B-3DEC2A09B2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E122A2E-4AA6-43B1-AE43-F6DDE7E221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73B38A8-B7BA-4FE0-8742-5CC512CE6C6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4051BB3-2B8A-4E0C-A25C-7AFACAB707B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C400FF2-33F1-4B9D-9214-77FA1994C0E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1A2E65C-D68E-422C-BE38-0D6B08162E2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BB073F3-CF9E-4D9B-A837-63B70A92E76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64C0B3F-0DF6-43CC-BF07-28E42ACA84E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F61883F-265D-4692-9AB0-DE8C72438F2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AA5700AD-C7F5-427A-8C17-13AED443B4C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097593F-C6E3-4D29-B1FD-948EF012ACE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127D821-A403-4DD6-B0DB-ED92D1C1B96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3BE6BEE-7CB8-44BD-A9B7-E9DB5D7AC65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BF4ECC8-48D3-498E-9C48-08A842695F7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C8326DC9-17DC-4699-800A-4F9F9448A60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F14021D-94DE-4793-ABB8-08F39EB0DB4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5E8CC1E-741A-4DCE-BF87-C566857FAC0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24B58EE3-4BBD-4D19-B42A-CFD7E3CD2C96}"/>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44E0A5AC-7355-4BC6-A2EB-5928750F4AE5}"/>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D1FB85EF-E473-4EEA-BE21-10D20DAD94DC}"/>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62D38D9C-9AA0-4BD5-87A2-1DD6DA187776}"/>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C36943A8-507F-440F-BD35-9B2596D74BE4}"/>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DE724C33-5BB5-4D4A-A8C6-40EEE4CD6A2D}"/>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955AFA4A-30A2-4A10-B03B-2FFC7E83AD35}"/>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F065EA91-9C5B-4455-89DA-A2A61AAE4D66}"/>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F1072041-53E4-4A3A-8E3D-16508DC0179A}"/>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D6128BAC-8B67-4D0B-BB1C-E3FF5EBBC583}"/>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A2ED1923-5C86-43F0-BC7B-0EC4129F3A46}"/>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AE8D03F-743A-4680-A463-4D0B01634D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DB28D0F-C257-43F1-9FEE-5AAFA8C690F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2A4B93B-F27F-4367-85E4-8071584AEA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A522161-E8AF-4D39-AD41-44301067D9E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832DEB6-50CB-4AA8-A109-7B550EF8140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93" name="楕円 92">
          <a:extLst>
            <a:ext uri="{FF2B5EF4-FFF2-40B4-BE49-F238E27FC236}">
              <a16:creationId xmlns:a16="http://schemas.microsoft.com/office/drawing/2014/main" id="{045EBF1D-AC80-4A0E-A4AF-F00D0CBE9195}"/>
            </a:ext>
          </a:extLst>
        </xdr:cNvPr>
        <xdr:cNvSpPr/>
      </xdr:nvSpPr>
      <xdr:spPr>
        <a:xfrm>
          <a:off x="47117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94" name="有形固定資産減価償却率該当値テキスト">
          <a:extLst>
            <a:ext uri="{FF2B5EF4-FFF2-40B4-BE49-F238E27FC236}">
              <a16:creationId xmlns:a16="http://schemas.microsoft.com/office/drawing/2014/main" id="{1D848B53-1FCC-4FD8-944A-3D13CB22526C}"/>
            </a:ext>
          </a:extLst>
        </xdr:cNvPr>
        <xdr:cNvSpPr txBox="1"/>
      </xdr:nvSpPr>
      <xdr:spPr>
        <a:xfrm>
          <a:off x="4813300"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167731</xdr:rowOff>
    </xdr:from>
    <xdr:to>
      <xdr:col>19</xdr:col>
      <xdr:colOff>187325</xdr:colOff>
      <xdr:row>28</xdr:row>
      <xdr:rowOff>97881</xdr:rowOff>
    </xdr:to>
    <xdr:sp macro="" textlink="">
      <xdr:nvSpPr>
        <xdr:cNvPr id="95" name="楕円 94">
          <a:extLst>
            <a:ext uri="{FF2B5EF4-FFF2-40B4-BE49-F238E27FC236}">
              <a16:creationId xmlns:a16="http://schemas.microsoft.com/office/drawing/2014/main" id="{5934934F-3F58-492B-9817-C9FE6A0580E1}"/>
            </a:ext>
          </a:extLst>
        </xdr:cNvPr>
        <xdr:cNvSpPr/>
      </xdr:nvSpPr>
      <xdr:spPr>
        <a:xfrm>
          <a:off x="40005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47081</xdr:rowOff>
    </xdr:from>
    <xdr:to>
      <xdr:col>23</xdr:col>
      <xdr:colOff>85725</xdr:colOff>
      <xdr:row>28</xdr:row>
      <xdr:rowOff>130356</xdr:rowOff>
    </xdr:to>
    <xdr:cxnSp macro="">
      <xdr:nvCxnSpPr>
        <xdr:cNvPr id="96" name="直線コネクタ 95">
          <a:extLst>
            <a:ext uri="{FF2B5EF4-FFF2-40B4-BE49-F238E27FC236}">
              <a16:creationId xmlns:a16="http://schemas.microsoft.com/office/drawing/2014/main" id="{013D65C6-2B88-46F0-9421-9312B647B1BF}"/>
            </a:ext>
          </a:extLst>
        </xdr:cNvPr>
        <xdr:cNvCxnSpPr/>
      </xdr:nvCxnSpPr>
      <xdr:spPr>
        <a:xfrm>
          <a:off x="4051300" y="5619206"/>
          <a:ext cx="711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102961</xdr:rowOff>
    </xdr:from>
    <xdr:to>
      <xdr:col>15</xdr:col>
      <xdr:colOff>187325</xdr:colOff>
      <xdr:row>28</xdr:row>
      <xdr:rowOff>33111</xdr:rowOff>
    </xdr:to>
    <xdr:sp macro="" textlink="">
      <xdr:nvSpPr>
        <xdr:cNvPr id="97" name="楕円 96">
          <a:extLst>
            <a:ext uri="{FF2B5EF4-FFF2-40B4-BE49-F238E27FC236}">
              <a16:creationId xmlns:a16="http://schemas.microsoft.com/office/drawing/2014/main" id="{3F8E7FA8-53D3-4B13-8CE0-C5F136563D06}"/>
            </a:ext>
          </a:extLst>
        </xdr:cNvPr>
        <xdr:cNvSpPr/>
      </xdr:nvSpPr>
      <xdr:spPr>
        <a:xfrm>
          <a:off x="3238500" y="55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153761</xdr:rowOff>
    </xdr:from>
    <xdr:to>
      <xdr:col>19</xdr:col>
      <xdr:colOff>136525</xdr:colOff>
      <xdr:row>28</xdr:row>
      <xdr:rowOff>47081</xdr:rowOff>
    </xdr:to>
    <xdr:cxnSp macro="">
      <xdr:nvCxnSpPr>
        <xdr:cNvPr id="98" name="直線コネクタ 97">
          <a:extLst>
            <a:ext uri="{FF2B5EF4-FFF2-40B4-BE49-F238E27FC236}">
              <a16:creationId xmlns:a16="http://schemas.microsoft.com/office/drawing/2014/main" id="{03E7138F-3269-4AD8-A3D7-9316861E88F6}"/>
            </a:ext>
          </a:extLst>
        </xdr:cNvPr>
        <xdr:cNvCxnSpPr/>
      </xdr:nvCxnSpPr>
      <xdr:spPr>
        <a:xfrm>
          <a:off x="3289300" y="55544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2449</xdr:rowOff>
    </xdr:from>
    <xdr:to>
      <xdr:col>11</xdr:col>
      <xdr:colOff>187325</xdr:colOff>
      <xdr:row>28</xdr:row>
      <xdr:rowOff>104049</xdr:rowOff>
    </xdr:to>
    <xdr:sp macro="" textlink="">
      <xdr:nvSpPr>
        <xdr:cNvPr id="99" name="楕円 98">
          <a:extLst>
            <a:ext uri="{FF2B5EF4-FFF2-40B4-BE49-F238E27FC236}">
              <a16:creationId xmlns:a16="http://schemas.microsoft.com/office/drawing/2014/main" id="{A98112CE-AD8E-4B15-87AB-837E28F1AC28}"/>
            </a:ext>
          </a:extLst>
        </xdr:cNvPr>
        <xdr:cNvSpPr/>
      </xdr:nvSpPr>
      <xdr:spPr>
        <a:xfrm>
          <a:off x="2476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153761</xdr:rowOff>
    </xdr:from>
    <xdr:to>
      <xdr:col>15</xdr:col>
      <xdr:colOff>136525</xdr:colOff>
      <xdr:row>28</xdr:row>
      <xdr:rowOff>53249</xdr:rowOff>
    </xdr:to>
    <xdr:cxnSp macro="">
      <xdr:nvCxnSpPr>
        <xdr:cNvPr id="100" name="直線コネクタ 99">
          <a:extLst>
            <a:ext uri="{FF2B5EF4-FFF2-40B4-BE49-F238E27FC236}">
              <a16:creationId xmlns:a16="http://schemas.microsoft.com/office/drawing/2014/main" id="{AB16D5ED-AC4F-4642-9F4C-66916F6E6A0C}"/>
            </a:ext>
          </a:extLst>
        </xdr:cNvPr>
        <xdr:cNvCxnSpPr/>
      </xdr:nvCxnSpPr>
      <xdr:spPr>
        <a:xfrm flipV="1">
          <a:off x="2527300" y="555443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115298</xdr:rowOff>
    </xdr:from>
    <xdr:to>
      <xdr:col>7</xdr:col>
      <xdr:colOff>187325</xdr:colOff>
      <xdr:row>28</xdr:row>
      <xdr:rowOff>45448</xdr:rowOff>
    </xdr:to>
    <xdr:sp macro="" textlink="">
      <xdr:nvSpPr>
        <xdr:cNvPr id="101" name="楕円 100">
          <a:extLst>
            <a:ext uri="{FF2B5EF4-FFF2-40B4-BE49-F238E27FC236}">
              <a16:creationId xmlns:a16="http://schemas.microsoft.com/office/drawing/2014/main" id="{14F17F5B-308B-4678-BF4F-2161E64F6C31}"/>
            </a:ext>
          </a:extLst>
        </xdr:cNvPr>
        <xdr:cNvSpPr/>
      </xdr:nvSpPr>
      <xdr:spPr>
        <a:xfrm>
          <a:off x="171450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166098</xdr:rowOff>
    </xdr:from>
    <xdr:to>
      <xdr:col>11</xdr:col>
      <xdr:colOff>136525</xdr:colOff>
      <xdr:row>28</xdr:row>
      <xdr:rowOff>53249</xdr:rowOff>
    </xdr:to>
    <xdr:cxnSp macro="">
      <xdr:nvCxnSpPr>
        <xdr:cNvPr id="102" name="直線コネクタ 101">
          <a:extLst>
            <a:ext uri="{FF2B5EF4-FFF2-40B4-BE49-F238E27FC236}">
              <a16:creationId xmlns:a16="http://schemas.microsoft.com/office/drawing/2014/main" id="{4A99DDE6-C4D2-4DC0-895C-9552C625D084}"/>
            </a:ext>
          </a:extLst>
        </xdr:cNvPr>
        <xdr:cNvCxnSpPr/>
      </xdr:nvCxnSpPr>
      <xdr:spPr>
        <a:xfrm>
          <a:off x="1765300" y="556677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FF261555-CA92-4389-943B-F56820B57E39}"/>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EF87ABB7-2943-4F3E-98F1-B6250770DAE4}"/>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6B374F62-625A-4F16-B712-49BA44F8BDAD}"/>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32C93CDC-D84E-4A9A-931B-88D021A486FA}"/>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114408</xdr:rowOff>
    </xdr:from>
    <xdr:ext cx="405111" cy="259045"/>
    <xdr:sp macro="" textlink="">
      <xdr:nvSpPr>
        <xdr:cNvPr id="107" name="n_1mainValue有形固定資産減価償却率">
          <a:extLst>
            <a:ext uri="{FF2B5EF4-FFF2-40B4-BE49-F238E27FC236}">
              <a16:creationId xmlns:a16="http://schemas.microsoft.com/office/drawing/2014/main" id="{AA88A654-BFE2-44C5-AB25-D625F8BDDA36}"/>
            </a:ext>
          </a:extLst>
        </xdr:cNvPr>
        <xdr:cNvSpPr txBox="1"/>
      </xdr:nvSpPr>
      <xdr:spPr>
        <a:xfrm>
          <a:off x="3836044" y="53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49638</xdr:rowOff>
    </xdr:from>
    <xdr:ext cx="405111" cy="259045"/>
    <xdr:sp macro="" textlink="">
      <xdr:nvSpPr>
        <xdr:cNvPr id="108" name="n_2mainValue有形固定資産減価償却率">
          <a:extLst>
            <a:ext uri="{FF2B5EF4-FFF2-40B4-BE49-F238E27FC236}">
              <a16:creationId xmlns:a16="http://schemas.microsoft.com/office/drawing/2014/main" id="{94FDB968-7250-49A2-BBDA-F3A8CB687340}"/>
            </a:ext>
          </a:extLst>
        </xdr:cNvPr>
        <xdr:cNvSpPr txBox="1"/>
      </xdr:nvSpPr>
      <xdr:spPr>
        <a:xfrm>
          <a:off x="3086744" y="52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120576</xdr:rowOff>
    </xdr:from>
    <xdr:ext cx="405111" cy="259045"/>
    <xdr:sp macro="" textlink="">
      <xdr:nvSpPr>
        <xdr:cNvPr id="109" name="n_3mainValue有形固定資産減価償却率">
          <a:extLst>
            <a:ext uri="{FF2B5EF4-FFF2-40B4-BE49-F238E27FC236}">
              <a16:creationId xmlns:a16="http://schemas.microsoft.com/office/drawing/2014/main" id="{326F8363-52CA-477B-9199-28BC53B83FAD}"/>
            </a:ext>
          </a:extLst>
        </xdr:cNvPr>
        <xdr:cNvSpPr txBox="1"/>
      </xdr:nvSpPr>
      <xdr:spPr>
        <a:xfrm>
          <a:off x="2324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61975</xdr:rowOff>
    </xdr:from>
    <xdr:ext cx="405111" cy="259045"/>
    <xdr:sp macro="" textlink="">
      <xdr:nvSpPr>
        <xdr:cNvPr id="110" name="n_4mainValue有形固定資産減価償却率">
          <a:extLst>
            <a:ext uri="{FF2B5EF4-FFF2-40B4-BE49-F238E27FC236}">
              <a16:creationId xmlns:a16="http://schemas.microsoft.com/office/drawing/2014/main" id="{3FA4538D-BBD3-4366-9AB0-AF9DC07C5E17}"/>
            </a:ext>
          </a:extLst>
        </xdr:cNvPr>
        <xdr:cNvSpPr txBox="1"/>
      </xdr:nvSpPr>
      <xdr:spPr>
        <a:xfrm>
          <a:off x="1562744" y="5291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30D9041-3161-4570-A11F-687273473C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64A76F7-03B1-44E3-A382-B18CC018C1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8591462F-4883-45C9-AFB3-F9829340779A}"/>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DC2A249-378D-470D-B1D8-1E02252AD99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BB23EA6-C37B-4B3A-88C1-B25F68893AA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DA50274-C4E3-40F7-8FF6-0C80614E13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711A0D85-279C-4485-AD41-E682C5BDDA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A03715E-1E9C-443F-993F-98D4B274B0E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DA618E8-5D30-48B0-B42A-6B3A7713B47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2387BA7-BA5E-4D90-B633-FED0089E33D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FE0D699-1282-40ED-84F6-ED92AEAC7A5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AEDC005-0BF5-4348-A3A6-DA7F3B53586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0E5D7EC-A5E8-441E-8EA4-CA4AA5AFD9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な基金を確保しているため債務償還比率は全国平均、和歌山県平均を下回っている。今後じゃばら加工場新設事業や老朽化した公共施設の改修工事を控えているため、地方債残高の上昇とともに比率も上昇することを見込み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53EDEC2-721C-434F-B387-ACB3876969D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DD9B2F4-265E-4E55-8373-3164D61AB9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5BB89966-0F1C-4215-B29B-A6907EF3F7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40B29C64-5143-4812-844A-E42076ABC52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D069CEBB-DFE0-40A9-8A9D-2652D05A342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82A06D1-FD93-464A-BE5F-3BA24ACD719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F292029F-2E11-47A1-93D9-9E098831DC9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493A72CC-0E39-4F7F-9018-B313A4E925E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8E4C23C8-EE30-4600-A80A-147D3D5F458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A1C6F1B8-4FDE-4CAB-8820-847409F9039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5DFA18FF-64C1-4C92-8CCF-19A05D7C555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93641BE3-F59A-40A6-A457-4B960ACA473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FB43C22E-3F4A-4AFA-B837-124BDB1882C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660FF28B-8CDE-4D5A-A7F0-5C09BC9A6ED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E2BEE01-E1E2-43A5-B159-32A52721FD8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DA8C61DC-1EF2-4DCB-BDCB-AF25BE6D4EA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CF243F73-670C-47ED-8955-BA80B69B6E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1617D5BF-856C-4A72-A2A1-A05D4A62D9C3}"/>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EF4423EE-7FFE-47C8-8413-051B2E539CFF}"/>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51F0C7A1-BEFA-4A40-B5F4-B686F8250B7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EC472144-0A85-4F93-B28F-CD4531B094E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5D436A67-DA5F-4F8D-AE87-3D45079A295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21023846-C713-43CF-B6F8-C18C163CD9A2}"/>
            </a:ext>
          </a:extLst>
        </xdr:cNvPr>
        <xdr:cNvSpPr txBox="1"/>
      </xdr:nvSpPr>
      <xdr:spPr>
        <a:xfrm>
          <a:off x="14846300" y="546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539FAE74-3B61-463D-AA22-6EA604BBDB1D}"/>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EA4A46BA-7757-4432-9FCB-1D1DD69449CB}"/>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F5B9F5FD-730A-47D0-8DD7-B6E880FA3547}"/>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00666753-EBC7-47B7-9793-1D89807D6ACC}"/>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5E843BDE-A403-4434-92E6-930823E9E1B1}"/>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6B9E08E-3F20-46B4-880A-5C9214B737C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DAE6E12-0996-4207-9113-0E33E5C9ACC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F452BB5-69AA-4382-A190-24E7C5FFBF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B58EE221-9CB0-49AA-83A8-F6FA15360E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3255F011-B48A-4A34-B31D-60BF4F779A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27</xdr:row>
      <xdr:rowOff>17063</xdr:rowOff>
    </xdr:from>
    <xdr:to>
      <xdr:col>68</xdr:col>
      <xdr:colOff>123825</xdr:colOff>
      <xdr:row>27</xdr:row>
      <xdr:rowOff>118663</xdr:rowOff>
    </xdr:to>
    <xdr:sp macro="" textlink="">
      <xdr:nvSpPr>
        <xdr:cNvPr id="157" name="楕円 156">
          <a:extLst>
            <a:ext uri="{FF2B5EF4-FFF2-40B4-BE49-F238E27FC236}">
              <a16:creationId xmlns:a16="http://schemas.microsoft.com/office/drawing/2014/main" id="{FADF6B34-9806-426E-B18E-479065CFDC82}"/>
            </a:ext>
          </a:extLst>
        </xdr:cNvPr>
        <xdr:cNvSpPr/>
      </xdr:nvSpPr>
      <xdr:spPr>
        <a:xfrm>
          <a:off x="13271500" y="54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77824</xdr:rowOff>
    </xdr:from>
    <xdr:to>
      <xdr:col>64</xdr:col>
      <xdr:colOff>123825</xdr:colOff>
      <xdr:row>28</xdr:row>
      <xdr:rowOff>7974</xdr:rowOff>
    </xdr:to>
    <xdr:sp macro="" textlink="">
      <xdr:nvSpPr>
        <xdr:cNvPr id="158" name="楕円 157">
          <a:extLst>
            <a:ext uri="{FF2B5EF4-FFF2-40B4-BE49-F238E27FC236}">
              <a16:creationId xmlns:a16="http://schemas.microsoft.com/office/drawing/2014/main" id="{F16B8B24-8F9C-4EF4-8C1D-4C242554EB89}"/>
            </a:ext>
          </a:extLst>
        </xdr:cNvPr>
        <xdr:cNvSpPr/>
      </xdr:nvSpPr>
      <xdr:spPr>
        <a:xfrm>
          <a:off x="12509500" y="5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67863</xdr:rowOff>
    </xdr:from>
    <xdr:to>
      <xdr:col>68</xdr:col>
      <xdr:colOff>73025</xdr:colOff>
      <xdr:row>27</xdr:row>
      <xdr:rowOff>128624</xdr:rowOff>
    </xdr:to>
    <xdr:cxnSp macro="">
      <xdr:nvCxnSpPr>
        <xdr:cNvPr id="159" name="直線コネクタ 158">
          <a:extLst>
            <a:ext uri="{FF2B5EF4-FFF2-40B4-BE49-F238E27FC236}">
              <a16:creationId xmlns:a16="http://schemas.microsoft.com/office/drawing/2014/main" id="{5E13F8BF-7C7F-473D-AB99-BB7AEBB05D09}"/>
            </a:ext>
          </a:extLst>
        </xdr:cNvPr>
        <xdr:cNvCxnSpPr/>
      </xdr:nvCxnSpPr>
      <xdr:spPr>
        <a:xfrm flipV="1">
          <a:off x="12560300" y="5468538"/>
          <a:ext cx="762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0" name="n_1aveValue債務償還比率">
          <a:extLst>
            <a:ext uri="{FF2B5EF4-FFF2-40B4-BE49-F238E27FC236}">
              <a16:creationId xmlns:a16="http://schemas.microsoft.com/office/drawing/2014/main" id="{6545D0AB-051F-4F99-9469-E2FC86EE8731}"/>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1" name="n_2aveValue債務償還比率">
          <a:extLst>
            <a:ext uri="{FF2B5EF4-FFF2-40B4-BE49-F238E27FC236}">
              <a16:creationId xmlns:a16="http://schemas.microsoft.com/office/drawing/2014/main" id="{7104B75A-55A4-40B1-8957-F1C29B90F1AF}"/>
            </a:ext>
          </a:extLst>
        </xdr:cNvPr>
        <xdr:cNvSpPr txBox="1"/>
      </xdr:nvSpPr>
      <xdr:spPr>
        <a:xfrm>
          <a:off x="13087427" y="586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2" name="n_3aveValue債務償還比率">
          <a:extLst>
            <a:ext uri="{FF2B5EF4-FFF2-40B4-BE49-F238E27FC236}">
              <a16:creationId xmlns:a16="http://schemas.microsoft.com/office/drawing/2014/main" id="{F00FDB7F-E4DF-4A78-9A2D-3F7AC214F64E}"/>
            </a:ext>
          </a:extLst>
        </xdr:cNvPr>
        <xdr:cNvSpPr txBox="1"/>
      </xdr:nvSpPr>
      <xdr:spPr>
        <a:xfrm>
          <a:off x="12325427" y="58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3" name="n_4aveValue債務償還比率">
          <a:extLst>
            <a:ext uri="{FF2B5EF4-FFF2-40B4-BE49-F238E27FC236}">
              <a16:creationId xmlns:a16="http://schemas.microsoft.com/office/drawing/2014/main" id="{EC41BBBB-2EE7-447F-8F36-19A3E0B8D796}"/>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135190</xdr:rowOff>
    </xdr:from>
    <xdr:ext cx="469744" cy="259045"/>
    <xdr:sp macro="" textlink="">
      <xdr:nvSpPr>
        <xdr:cNvPr id="164" name="n_2mainValue債務償還比率">
          <a:extLst>
            <a:ext uri="{FF2B5EF4-FFF2-40B4-BE49-F238E27FC236}">
              <a16:creationId xmlns:a16="http://schemas.microsoft.com/office/drawing/2014/main" id="{C4C4C267-AF39-4002-9B19-2F4D729BDD62}"/>
            </a:ext>
          </a:extLst>
        </xdr:cNvPr>
        <xdr:cNvSpPr txBox="1"/>
      </xdr:nvSpPr>
      <xdr:spPr>
        <a:xfrm>
          <a:off x="13087427" y="51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24501</xdr:rowOff>
    </xdr:from>
    <xdr:ext cx="469744" cy="259045"/>
    <xdr:sp macro="" textlink="">
      <xdr:nvSpPr>
        <xdr:cNvPr id="165" name="n_3mainValue債務償還比率">
          <a:extLst>
            <a:ext uri="{FF2B5EF4-FFF2-40B4-BE49-F238E27FC236}">
              <a16:creationId xmlns:a16="http://schemas.microsoft.com/office/drawing/2014/main" id="{80733796-7C8C-44FF-93E9-F68CCFF13A40}"/>
            </a:ext>
          </a:extLst>
        </xdr:cNvPr>
        <xdr:cNvSpPr txBox="1"/>
      </xdr:nvSpPr>
      <xdr:spPr>
        <a:xfrm>
          <a:off x="12325427" y="525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12392E31-6529-4B89-A19A-82C51B379F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70F5AF6A-2C7B-419D-B11A-4C76C1D989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A88B7A7E-A3E9-432B-BAFB-13E0CBF4716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F64E5C70-300C-4CB0-AC4D-83FB1B38AF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EE8B5D42-7E2E-4B5F-B0CA-70D2FA82E68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A8D23BF3-206D-435F-B537-708BFA7785C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3C5FAD-3246-4BAC-89DC-32807D4B52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87A3E7-3A14-46FB-998C-40CEF6E8F5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A1BC5F-C1A0-4D4E-B3CB-4FDEC36A0D2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DB44F4-FBD0-44D4-9070-8DBFD5BF92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44243E-570A-411A-9767-8F72A5A9E9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A99D2F-20F7-4D97-8FC8-33C3CF26BA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E62E33-C0DF-45B4-AEA2-C8E5D41D06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FCA5AC-DD55-4043-9CF7-D07EA9719F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DDA62B-2F8A-41EC-953E-02F9C8D489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7796D6-85FD-428C-A7D7-79F6110E38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FA2534-6EBB-4747-BFA3-7373099874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0B780A-1E1A-49EC-8E49-1E13CC16EA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BD00AC-FC5F-42EC-83ED-01FF9FE08F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895CC8-281B-469E-8491-90D79E8B2B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D6AB5E-8DAB-437B-9A91-6C5D0DB38A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5649DB-FBAE-462F-A53B-EC29A6545C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F82806-8860-4B6C-8C3B-AE8C76542E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E6AAD8-03C6-4788-804C-FBD90ED1D0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C53281-CF7E-44B3-AAB4-A2AE3C84D7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38B2CD-ECB9-4019-8498-753CC7885D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92FF47-CB84-4CDA-B286-58D65D5098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AD4E21-8206-43B2-A9DC-FCFB4CE806A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8EA795-D456-4752-BB61-60A4658896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CC7FE5-0AFF-4540-A564-7395F7860D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D7B237-248D-43D4-A947-D3097A9D78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00F88F-046E-476A-BC1F-5FB984204A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09167F-A1DB-4732-A57E-97F6B8BF23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EA7A24-4C7C-4CE2-9AEE-5F76670771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C2D595-3113-412B-99FD-76F37861E3D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7E829B-B128-4F27-A3D7-FE5E96C9ED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65A07C-F46D-40D1-89DB-94DDCA024A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17EB9C-9401-45C6-9BCD-0CA02E1346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777600-390D-4FF8-AD5E-EA868DD4A8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75EC767-B5DD-496A-BF92-CF44C54850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9674C3-DBB4-4B96-B848-017790C04B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459C91-555E-4368-8269-2B017F300DE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895ED6-F213-4F7F-9E4C-ED9CC1C364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86ABB0D-D162-47BE-A38A-804C1127FF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265612-66CA-4AD0-A07B-D50037F0B3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4EC3C1-92EB-4195-BDF2-E32B1292C2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DC1EF8-C573-4652-A9D5-51838F9099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9A31DC-96B0-491E-AFC9-82F0FA7EA6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296F164-23B0-47DA-A7CC-70980F39B2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7E83187-CD83-43F4-A2BA-2257B3BAD9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30ED33-ED89-42E6-B57E-50853F46DC2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A66A120-29F3-4CA7-ACBE-1BAE48BC64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2A7FA8E-EBBC-461D-B9B5-62BE4BAA47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3ACD5A8-8819-4731-A283-5D2A58C0226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ACCAB90-54DF-4A1B-83AD-822AD2F3C95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D0A275B-E6E0-45DD-8DDD-A6A953A257D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DF3F444-E367-42F7-925E-4A5780DF5F0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2EDA3C-AEBA-462D-9CEA-5927521C57D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5CA71C-3B76-4E03-A473-16E3F960E91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CA866CB-D2E9-4CDE-8B70-0D345F4A9F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38FCA5-0132-4A8C-A90B-A1262C052B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83738D9-0378-460F-A382-C66DF3838B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BD533CF0-6A6E-4547-8172-CE49F04B01EE}"/>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39E6CFBE-F3CA-4AA3-B96D-39C0290E374C}"/>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61C33DA9-0108-4B1E-8D36-5B13B9D4478D}"/>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D1929261-E51F-48AC-9B34-CB53A201A29D}"/>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DD571FCC-88FD-4918-972A-A0F0FDDE752F}"/>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B5113EA2-C686-4B39-AE99-10D3AD4B27E7}"/>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7EF2581C-E69A-4F2D-BDC2-426743DC6BDC}"/>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4E55EAE4-C58B-454A-B592-8BFFE031F67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4A0FF9FD-889E-41A6-8F1B-30A775C762DF}"/>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5AFF54F6-9CB1-4D59-884A-CD2A6C20F5F7}"/>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980CC921-EEBF-49B9-941F-DC73B5A071F5}"/>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1493C5-AD45-44B7-9514-8834520444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BB1D1A-4723-4562-8A3D-AE4A0690F4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D66A98-79D5-4EE3-8B7B-615D84B96C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990758-6B9D-45C1-8338-A0FD632C3B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097193-F6AE-425B-9DFD-408EA2F24C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a:extLst>
            <a:ext uri="{FF2B5EF4-FFF2-40B4-BE49-F238E27FC236}">
              <a16:creationId xmlns:a16="http://schemas.microsoft.com/office/drawing/2014/main" id="{EDF4A981-E170-4132-BC2E-8D5092CC0066}"/>
            </a:ext>
          </a:extLst>
        </xdr:cNvPr>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5" name="【道路】&#10;有形固定資産減価償却率該当値テキスト">
          <a:extLst>
            <a:ext uri="{FF2B5EF4-FFF2-40B4-BE49-F238E27FC236}">
              <a16:creationId xmlns:a16="http://schemas.microsoft.com/office/drawing/2014/main" id="{10AAB991-8652-4DF1-8298-94D8788A053D}"/>
            </a:ext>
          </a:extLst>
        </xdr:cNvPr>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33565</xdr:rowOff>
    </xdr:from>
    <xdr:to>
      <xdr:col>20</xdr:col>
      <xdr:colOff>38100</xdr:colOff>
      <xdr:row>38</xdr:row>
      <xdr:rowOff>135165</xdr:rowOff>
    </xdr:to>
    <xdr:sp macro="" textlink="">
      <xdr:nvSpPr>
        <xdr:cNvPr id="76" name="楕円 75">
          <a:extLst>
            <a:ext uri="{FF2B5EF4-FFF2-40B4-BE49-F238E27FC236}">
              <a16:creationId xmlns:a16="http://schemas.microsoft.com/office/drawing/2014/main" id="{6BA6DB29-DB1B-462A-AAAB-0C3101FC8232}"/>
            </a:ext>
          </a:extLst>
        </xdr:cNvPr>
        <xdr:cNvSpPr/>
      </xdr:nvSpPr>
      <xdr:spPr>
        <a:xfrm>
          <a:off x="3746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E1141E17-9984-4A75-862B-7C4B188E4DCB}"/>
            </a:ext>
          </a:extLst>
        </xdr:cNvPr>
        <xdr:cNvCxnSpPr/>
      </xdr:nvCxnSpPr>
      <xdr:spPr>
        <a:xfrm flipV="1">
          <a:off x="3797300" y="658966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a:extLst>
            <a:ext uri="{FF2B5EF4-FFF2-40B4-BE49-F238E27FC236}">
              <a16:creationId xmlns:a16="http://schemas.microsoft.com/office/drawing/2014/main" id="{2C61C88B-A1D7-40FD-98D9-68371410B5F5}"/>
            </a:ext>
          </a:extLst>
        </xdr:cNvPr>
        <xdr:cNvSpPr/>
      </xdr:nvSpPr>
      <xdr:spPr>
        <a:xfrm>
          <a:off x="2857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84365</xdr:rowOff>
    </xdr:to>
    <xdr:cxnSp macro="">
      <xdr:nvCxnSpPr>
        <xdr:cNvPr id="79" name="直線コネクタ 78">
          <a:extLst>
            <a:ext uri="{FF2B5EF4-FFF2-40B4-BE49-F238E27FC236}">
              <a16:creationId xmlns:a16="http://schemas.microsoft.com/office/drawing/2014/main" id="{B3E3D025-69D0-4534-8F5D-5E7FB2EE0BB6}"/>
            </a:ext>
          </a:extLst>
        </xdr:cNvPr>
        <xdr:cNvCxnSpPr/>
      </xdr:nvCxnSpPr>
      <xdr:spPr>
        <a:xfrm>
          <a:off x="2908300" y="65668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CE80CAD3-4855-449B-AFAD-38DF67C72CA5}"/>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51707</xdr:rowOff>
    </xdr:from>
    <xdr:to>
      <xdr:col>15</xdr:col>
      <xdr:colOff>50800</xdr:colOff>
      <xdr:row>38</xdr:row>
      <xdr:rowOff>64770</xdr:rowOff>
    </xdr:to>
    <xdr:cxnSp macro="">
      <xdr:nvCxnSpPr>
        <xdr:cNvPr id="81" name="直線コネクタ 80">
          <a:extLst>
            <a:ext uri="{FF2B5EF4-FFF2-40B4-BE49-F238E27FC236}">
              <a16:creationId xmlns:a16="http://schemas.microsoft.com/office/drawing/2014/main" id="{3CBCA890-376A-4BD7-BFDA-E49F4030002C}"/>
            </a:ext>
          </a:extLst>
        </xdr:cNvPr>
        <xdr:cNvCxnSpPr/>
      </xdr:nvCxnSpPr>
      <xdr:spPr>
        <a:xfrm flipV="1">
          <a:off x="2019300" y="65668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123372</xdr:rowOff>
    </xdr:from>
    <xdr:to>
      <xdr:col>6</xdr:col>
      <xdr:colOff>38100</xdr:colOff>
      <xdr:row>38</xdr:row>
      <xdr:rowOff>53522</xdr:rowOff>
    </xdr:to>
    <xdr:sp macro="" textlink="">
      <xdr:nvSpPr>
        <xdr:cNvPr id="82" name="楕円 81">
          <a:extLst>
            <a:ext uri="{FF2B5EF4-FFF2-40B4-BE49-F238E27FC236}">
              <a16:creationId xmlns:a16="http://schemas.microsoft.com/office/drawing/2014/main" id="{BBD8159A-483A-462D-BDBE-EF9F3917117D}"/>
            </a:ext>
          </a:extLst>
        </xdr:cNvPr>
        <xdr:cNvSpPr/>
      </xdr:nvSpPr>
      <xdr:spPr>
        <a:xfrm>
          <a:off x="1079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2722</xdr:rowOff>
    </xdr:from>
    <xdr:to>
      <xdr:col>10</xdr:col>
      <xdr:colOff>114300</xdr:colOff>
      <xdr:row>38</xdr:row>
      <xdr:rowOff>64770</xdr:rowOff>
    </xdr:to>
    <xdr:cxnSp macro="">
      <xdr:nvCxnSpPr>
        <xdr:cNvPr id="83" name="直線コネクタ 82">
          <a:extLst>
            <a:ext uri="{FF2B5EF4-FFF2-40B4-BE49-F238E27FC236}">
              <a16:creationId xmlns:a16="http://schemas.microsoft.com/office/drawing/2014/main" id="{C91BDEEF-5EC9-43DC-8517-740355C5FB57}"/>
            </a:ext>
          </a:extLst>
        </xdr:cNvPr>
        <xdr:cNvCxnSpPr/>
      </xdr:nvCxnSpPr>
      <xdr:spPr>
        <a:xfrm>
          <a:off x="1130300" y="651782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42C183AE-9805-4B64-B5BA-DF3E14D5CE5B}"/>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A075BF60-0D45-431B-B81A-1F1E9CC87BFC}"/>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C0BBAB12-B6E8-46F4-9A5B-9E00CCFB3FCC}"/>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1376FE77-6692-4512-9922-FB9FE11AD9A5}"/>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151691</xdr:rowOff>
    </xdr:from>
    <xdr:ext cx="405111" cy="259045"/>
    <xdr:sp macro="" textlink="">
      <xdr:nvSpPr>
        <xdr:cNvPr id="88" name="n_1mainValue【道路】&#10;有形固定資産減価償却率">
          <a:extLst>
            <a:ext uri="{FF2B5EF4-FFF2-40B4-BE49-F238E27FC236}">
              <a16:creationId xmlns:a16="http://schemas.microsoft.com/office/drawing/2014/main" id="{A3E6D852-7859-4973-8188-D955B681D1A7}"/>
            </a:ext>
          </a:extLst>
        </xdr:cNvPr>
        <xdr:cNvSpPr txBox="1"/>
      </xdr:nvSpPr>
      <xdr:spPr>
        <a:xfrm>
          <a:off x="35820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119034</xdr:rowOff>
    </xdr:from>
    <xdr:ext cx="405111" cy="259045"/>
    <xdr:sp macro="" textlink="">
      <xdr:nvSpPr>
        <xdr:cNvPr id="89" name="n_2mainValue【道路】&#10;有形固定資産減価償却率">
          <a:extLst>
            <a:ext uri="{FF2B5EF4-FFF2-40B4-BE49-F238E27FC236}">
              <a16:creationId xmlns:a16="http://schemas.microsoft.com/office/drawing/2014/main" id="{821662BC-C83C-4855-9DF6-DF308AF9CB6D}"/>
            </a:ext>
          </a:extLst>
        </xdr:cNvPr>
        <xdr:cNvSpPr txBox="1"/>
      </xdr:nvSpPr>
      <xdr:spPr>
        <a:xfrm>
          <a:off x="2705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90" name="n_3mainValue【道路】&#10;有形固定資産減価償却率">
          <a:extLst>
            <a:ext uri="{FF2B5EF4-FFF2-40B4-BE49-F238E27FC236}">
              <a16:creationId xmlns:a16="http://schemas.microsoft.com/office/drawing/2014/main" id="{40DEB952-EDA4-46E1-BB8C-00C69856AF5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70049</xdr:rowOff>
    </xdr:from>
    <xdr:ext cx="405111" cy="259045"/>
    <xdr:sp macro="" textlink="">
      <xdr:nvSpPr>
        <xdr:cNvPr id="91" name="n_4mainValue【道路】&#10;有形固定資産減価償却率">
          <a:extLst>
            <a:ext uri="{FF2B5EF4-FFF2-40B4-BE49-F238E27FC236}">
              <a16:creationId xmlns:a16="http://schemas.microsoft.com/office/drawing/2014/main" id="{90F2DA40-BEBF-4E8C-B621-39C1570CA4FE}"/>
            </a:ext>
          </a:extLst>
        </xdr:cNvPr>
        <xdr:cNvSpPr txBox="1"/>
      </xdr:nvSpPr>
      <xdr:spPr>
        <a:xfrm>
          <a:off x="927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5A80D11-B9B7-4D12-A69A-B30CD95A0E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9695FBF-F1F6-4B98-8A7E-602724E50E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A0D4E60-3677-4428-948F-58FD46588C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414561F-B98E-43A6-9484-FEEC5ED7B3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2C8219D-B85A-48D6-8950-E22DDDFA32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06CAD2-C902-4475-82CE-15A5B9A11D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394E7E-546A-40B1-8CD7-FE5DD1EEEB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48B887E-0DAC-4DD2-B6D0-099110D86F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3CDEAD0-9A4F-40C3-8059-13AF83FA637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4A4AA9F-633B-44E0-A44B-2E079A796F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D583E32-C148-4F27-B037-D1666D71F0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812E9C8-3179-4A31-98A7-413EE8CC487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C45219E-465B-4C3F-8FDD-44CD4BE98B7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E68B9A2D-FE6E-4108-8DFD-009DB8F7E71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86F2D17-785A-427F-B06E-83E0BDDFB6C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D736D9D6-84A6-418C-93BA-988FFAA1E6D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EA463B6-D5B5-4633-907D-0602C8D786D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5DDD968-FD74-4D73-98C9-B8D62FCD8DF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BA7D29E-BDE6-4DCD-9832-5741C46682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B761BA6-9583-41AE-983F-E044920634F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554EF86C-1A11-47B3-BB4D-CBF61C3CFD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89FB026C-3FD5-4D71-9132-484B1A97C61E}"/>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F43FF40C-F276-4146-A6B4-7FA3252F1FCE}"/>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C0B5DA2D-EAAB-4B47-B511-E45913CF3B06}"/>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F0C6F440-4D35-4CBA-8C41-C2316530A4D8}"/>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06C235D0-52DF-4A89-A1AB-A489F15869C1}"/>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a:extLst>
            <a:ext uri="{FF2B5EF4-FFF2-40B4-BE49-F238E27FC236}">
              <a16:creationId xmlns:a16="http://schemas.microsoft.com/office/drawing/2014/main" id="{5EB9BF24-2391-434C-9443-3F803CC3B788}"/>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239CB0DD-C7EB-4301-882C-B146530D70D6}"/>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94EE39AA-864E-49CF-A464-675F0BEB9C45}"/>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5E8ED10E-5B0C-4740-B7E4-0D114BDECADB}"/>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19910407-F1BB-4B8C-8CCF-A273DA625E6F}"/>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3C989E94-73AD-4C40-90F5-5F9ABA574E2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12DD415-41AF-4A38-9073-36205A617EE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8D2B2A-A986-41BB-BEA5-A37DCA91E2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1AF9F7-6313-4D6C-8492-526249F221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1939B8-EA87-43B6-BEA5-846A8868F7D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36E6CD-736E-4CA2-9703-8F824AAEDA4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43496</xdr:rowOff>
    </xdr:from>
    <xdr:to>
      <xdr:col>55</xdr:col>
      <xdr:colOff>50800</xdr:colOff>
      <xdr:row>36</xdr:row>
      <xdr:rowOff>145096</xdr:rowOff>
    </xdr:to>
    <xdr:sp macro="" textlink="">
      <xdr:nvSpPr>
        <xdr:cNvPr id="129" name="楕円 128">
          <a:extLst>
            <a:ext uri="{FF2B5EF4-FFF2-40B4-BE49-F238E27FC236}">
              <a16:creationId xmlns:a16="http://schemas.microsoft.com/office/drawing/2014/main" id="{6BA5F5E8-0DEE-4C25-B2F0-4398ED1E023D}"/>
            </a:ext>
          </a:extLst>
        </xdr:cNvPr>
        <xdr:cNvSpPr/>
      </xdr:nvSpPr>
      <xdr:spPr>
        <a:xfrm>
          <a:off x="10426700" y="62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66373</xdr:rowOff>
    </xdr:from>
    <xdr:ext cx="599010" cy="259045"/>
    <xdr:sp macro="" textlink="">
      <xdr:nvSpPr>
        <xdr:cNvPr id="130" name="【道路】&#10;一人当たり延長該当値テキスト">
          <a:extLst>
            <a:ext uri="{FF2B5EF4-FFF2-40B4-BE49-F238E27FC236}">
              <a16:creationId xmlns:a16="http://schemas.microsoft.com/office/drawing/2014/main" id="{568F956D-2CF4-4770-B24A-7955DEA52598}"/>
            </a:ext>
          </a:extLst>
        </xdr:cNvPr>
        <xdr:cNvSpPr txBox="1"/>
      </xdr:nvSpPr>
      <xdr:spPr>
        <a:xfrm>
          <a:off x="10515600" y="606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158244</xdr:rowOff>
    </xdr:from>
    <xdr:to>
      <xdr:col>50</xdr:col>
      <xdr:colOff>165100</xdr:colOff>
      <xdr:row>40</xdr:row>
      <xdr:rowOff>88394</xdr:rowOff>
    </xdr:to>
    <xdr:sp macro="" textlink="">
      <xdr:nvSpPr>
        <xdr:cNvPr id="131" name="楕円 130">
          <a:extLst>
            <a:ext uri="{FF2B5EF4-FFF2-40B4-BE49-F238E27FC236}">
              <a16:creationId xmlns:a16="http://schemas.microsoft.com/office/drawing/2014/main" id="{C4656AC4-C592-4B57-8423-67B3F9DD207F}"/>
            </a:ext>
          </a:extLst>
        </xdr:cNvPr>
        <xdr:cNvSpPr/>
      </xdr:nvSpPr>
      <xdr:spPr>
        <a:xfrm>
          <a:off x="9588500" y="6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94296</xdr:rowOff>
    </xdr:from>
    <xdr:to>
      <xdr:col>55</xdr:col>
      <xdr:colOff>0</xdr:colOff>
      <xdr:row>40</xdr:row>
      <xdr:rowOff>37594</xdr:rowOff>
    </xdr:to>
    <xdr:cxnSp macro="">
      <xdr:nvCxnSpPr>
        <xdr:cNvPr id="132" name="直線コネクタ 131">
          <a:extLst>
            <a:ext uri="{FF2B5EF4-FFF2-40B4-BE49-F238E27FC236}">
              <a16:creationId xmlns:a16="http://schemas.microsoft.com/office/drawing/2014/main" id="{01248923-A9AA-4C43-9D8C-F6D47CCC1401}"/>
            </a:ext>
          </a:extLst>
        </xdr:cNvPr>
        <xdr:cNvCxnSpPr/>
      </xdr:nvCxnSpPr>
      <xdr:spPr>
        <a:xfrm flipV="1">
          <a:off x="9639300" y="6266496"/>
          <a:ext cx="838200" cy="6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161998</xdr:rowOff>
    </xdr:from>
    <xdr:to>
      <xdr:col>46</xdr:col>
      <xdr:colOff>38100</xdr:colOff>
      <xdr:row>40</xdr:row>
      <xdr:rowOff>92148</xdr:rowOff>
    </xdr:to>
    <xdr:sp macro="" textlink="">
      <xdr:nvSpPr>
        <xdr:cNvPr id="133" name="楕円 132">
          <a:extLst>
            <a:ext uri="{FF2B5EF4-FFF2-40B4-BE49-F238E27FC236}">
              <a16:creationId xmlns:a16="http://schemas.microsoft.com/office/drawing/2014/main" id="{879D5F7C-03AE-49FF-AC7E-217F22542467}"/>
            </a:ext>
          </a:extLst>
        </xdr:cNvPr>
        <xdr:cNvSpPr/>
      </xdr:nvSpPr>
      <xdr:spPr>
        <a:xfrm>
          <a:off x="8699500" y="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37594</xdr:rowOff>
    </xdr:from>
    <xdr:to>
      <xdr:col>50</xdr:col>
      <xdr:colOff>114300</xdr:colOff>
      <xdr:row>40</xdr:row>
      <xdr:rowOff>41348</xdr:rowOff>
    </xdr:to>
    <xdr:cxnSp macro="">
      <xdr:nvCxnSpPr>
        <xdr:cNvPr id="134" name="直線コネクタ 133">
          <a:extLst>
            <a:ext uri="{FF2B5EF4-FFF2-40B4-BE49-F238E27FC236}">
              <a16:creationId xmlns:a16="http://schemas.microsoft.com/office/drawing/2014/main" id="{E877C71B-4915-4688-8F4F-8EA34441CF8A}"/>
            </a:ext>
          </a:extLst>
        </xdr:cNvPr>
        <xdr:cNvCxnSpPr/>
      </xdr:nvCxnSpPr>
      <xdr:spPr>
        <a:xfrm flipV="1">
          <a:off x="8750300" y="6895594"/>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112652</xdr:rowOff>
    </xdr:from>
    <xdr:to>
      <xdr:col>41</xdr:col>
      <xdr:colOff>101600</xdr:colOff>
      <xdr:row>41</xdr:row>
      <xdr:rowOff>42802</xdr:rowOff>
    </xdr:to>
    <xdr:sp macro="" textlink="">
      <xdr:nvSpPr>
        <xdr:cNvPr id="135" name="楕円 134">
          <a:extLst>
            <a:ext uri="{FF2B5EF4-FFF2-40B4-BE49-F238E27FC236}">
              <a16:creationId xmlns:a16="http://schemas.microsoft.com/office/drawing/2014/main" id="{9516F86C-1F7C-413F-892A-509B33A0F413}"/>
            </a:ext>
          </a:extLst>
        </xdr:cNvPr>
        <xdr:cNvSpPr/>
      </xdr:nvSpPr>
      <xdr:spPr>
        <a:xfrm>
          <a:off x="7810500" y="69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41348</xdr:rowOff>
    </xdr:from>
    <xdr:to>
      <xdr:col>45</xdr:col>
      <xdr:colOff>177800</xdr:colOff>
      <xdr:row>40</xdr:row>
      <xdr:rowOff>163452</xdr:rowOff>
    </xdr:to>
    <xdr:cxnSp macro="">
      <xdr:nvCxnSpPr>
        <xdr:cNvPr id="136" name="直線コネクタ 135">
          <a:extLst>
            <a:ext uri="{FF2B5EF4-FFF2-40B4-BE49-F238E27FC236}">
              <a16:creationId xmlns:a16="http://schemas.microsoft.com/office/drawing/2014/main" id="{2B47BAAF-CE00-4DC9-8F7D-0E47FD1BDA0D}"/>
            </a:ext>
          </a:extLst>
        </xdr:cNvPr>
        <xdr:cNvCxnSpPr/>
      </xdr:nvCxnSpPr>
      <xdr:spPr>
        <a:xfrm flipV="1">
          <a:off x="7861300" y="6899348"/>
          <a:ext cx="889000" cy="12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118570</xdr:rowOff>
    </xdr:from>
    <xdr:to>
      <xdr:col>36</xdr:col>
      <xdr:colOff>165100</xdr:colOff>
      <xdr:row>41</xdr:row>
      <xdr:rowOff>48720</xdr:rowOff>
    </xdr:to>
    <xdr:sp macro="" textlink="">
      <xdr:nvSpPr>
        <xdr:cNvPr id="137" name="楕円 136">
          <a:extLst>
            <a:ext uri="{FF2B5EF4-FFF2-40B4-BE49-F238E27FC236}">
              <a16:creationId xmlns:a16="http://schemas.microsoft.com/office/drawing/2014/main" id="{376BE418-9320-4671-8DFC-29A204B6827C}"/>
            </a:ext>
          </a:extLst>
        </xdr:cNvPr>
        <xdr:cNvSpPr/>
      </xdr:nvSpPr>
      <xdr:spPr>
        <a:xfrm>
          <a:off x="6921500" y="69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163452</xdr:rowOff>
    </xdr:from>
    <xdr:to>
      <xdr:col>41</xdr:col>
      <xdr:colOff>50800</xdr:colOff>
      <xdr:row>40</xdr:row>
      <xdr:rowOff>169370</xdr:rowOff>
    </xdr:to>
    <xdr:cxnSp macro="">
      <xdr:nvCxnSpPr>
        <xdr:cNvPr id="138" name="直線コネクタ 137">
          <a:extLst>
            <a:ext uri="{FF2B5EF4-FFF2-40B4-BE49-F238E27FC236}">
              <a16:creationId xmlns:a16="http://schemas.microsoft.com/office/drawing/2014/main" id="{2D8F532B-7B71-43F5-807D-68150C139638}"/>
            </a:ext>
          </a:extLst>
        </xdr:cNvPr>
        <xdr:cNvCxnSpPr/>
      </xdr:nvCxnSpPr>
      <xdr:spPr>
        <a:xfrm flipV="1">
          <a:off x="6972300" y="7021452"/>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FB544756-7DF7-490E-8A1D-96BF2A564473}"/>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0DC287A6-C821-45BE-B6C4-D5A905477B1A}"/>
            </a:ext>
          </a:extLst>
        </xdr:cNvPr>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E37A7EC0-F7EE-401D-9056-9999B7A7E7F2}"/>
            </a:ext>
          </a:extLst>
        </xdr:cNvPr>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40AB6755-F255-4A28-9CF1-5F3F9BF218DE}"/>
            </a:ext>
          </a:extLst>
        </xdr:cNvPr>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104921</xdr:rowOff>
    </xdr:from>
    <xdr:ext cx="599010" cy="259045"/>
    <xdr:sp macro="" textlink="">
      <xdr:nvSpPr>
        <xdr:cNvPr id="143" name="n_1mainValue【道路】&#10;一人当たり延長">
          <a:extLst>
            <a:ext uri="{FF2B5EF4-FFF2-40B4-BE49-F238E27FC236}">
              <a16:creationId xmlns:a16="http://schemas.microsoft.com/office/drawing/2014/main" id="{B6F48595-8D23-4406-9224-002D39A8968D}"/>
            </a:ext>
          </a:extLst>
        </xdr:cNvPr>
        <xdr:cNvSpPr txBox="1"/>
      </xdr:nvSpPr>
      <xdr:spPr>
        <a:xfrm>
          <a:off x="9327094" y="662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108675</xdr:rowOff>
    </xdr:from>
    <xdr:ext cx="599010" cy="259045"/>
    <xdr:sp macro="" textlink="">
      <xdr:nvSpPr>
        <xdr:cNvPr id="144" name="n_2mainValue【道路】&#10;一人当たり延長">
          <a:extLst>
            <a:ext uri="{FF2B5EF4-FFF2-40B4-BE49-F238E27FC236}">
              <a16:creationId xmlns:a16="http://schemas.microsoft.com/office/drawing/2014/main" id="{21DD2B6A-212D-4C28-AC4A-C5D035B6A75A}"/>
            </a:ext>
          </a:extLst>
        </xdr:cNvPr>
        <xdr:cNvSpPr txBox="1"/>
      </xdr:nvSpPr>
      <xdr:spPr>
        <a:xfrm>
          <a:off x="8450794" y="662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59329</xdr:rowOff>
    </xdr:from>
    <xdr:ext cx="534377" cy="259045"/>
    <xdr:sp macro="" textlink="">
      <xdr:nvSpPr>
        <xdr:cNvPr id="145" name="n_3mainValue【道路】&#10;一人当たり延長">
          <a:extLst>
            <a:ext uri="{FF2B5EF4-FFF2-40B4-BE49-F238E27FC236}">
              <a16:creationId xmlns:a16="http://schemas.microsoft.com/office/drawing/2014/main" id="{7D938C2D-94A1-455A-B48F-368EDFE253BB}"/>
            </a:ext>
          </a:extLst>
        </xdr:cNvPr>
        <xdr:cNvSpPr txBox="1"/>
      </xdr:nvSpPr>
      <xdr:spPr>
        <a:xfrm>
          <a:off x="7594111" y="67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65247</xdr:rowOff>
    </xdr:from>
    <xdr:ext cx="534377" cy="259045"/>
    <xdr:sp macro="" textlink="">
      <xdr:nvSpPr>
        <xdr:cNvPr id="146" name="n_4mainValue【道路】&#10;一人当たり延長">
          <a:extLst>
            <a:ext uri="{FF2B5EF4-FFF2-40B4-BE49-F238E27FC236}">
              <a16:creationId xmlns:a16="http://schemas.microsoft.com/office/drawing/2014/main" id="{D78C808A-3B22-411C-9F1D-351A8B3B3C0E}"/>
            </a:ext>
          </a:extLst>
        </xdr:cNvPr>
        <xdr:cNvSpPr txBox="1"/>
      </xdr:nvSpPr>
      <xdr:spPr>
        <a:xfrm>
          <a:off x="6705111" y="67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ED6F7CB-5987-48E3-B62E-4EA666D542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68CB373-CE13-4992-BE85-110CAD3C62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4CE5C38-5781-40CA-A4A3-B934A239D0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388AFCE-034E-4E98-B69B-30F9E46DEF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9815EF0-0C32-4072-AF4B-0B2748A46E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270EB29-A0FF-43FD-878D-A8B778C156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8E45FEC-C5F1-45FB-80AE-9A3AE70F0E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2A1B572-38DD-44C5-8B28-877211FD20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E6C6ECA-680F-4FB5-95DB-00E04CC2DA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1C45F69-3711-438B-B1C8-69BFCF7F1A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F2D016D-82A5-4C6C-A8E5-35F0840E98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546EBAD-2CCF-4E34-B947-A093DE6114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58F309E-8671-4C02-BB4D-2D6FA5DB0C1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478D972-60DC-4D2A-AAD3-F591FDA0294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8D6430B-528F-4111-888E-B8F9E6F0D5C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9F6275B-F8A0-4B67-8D90-8378828B259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56491C8-6DFE-4DC3-ACB2-01B77B34480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3654CC03-CCC3-46F1-B9F3-401E4396344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DB84CE2-8BA0-4B80-98CF-AB5EAC3B809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57AA765-3037-4B0B-8A45-3E2A8C93014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B9612F10-17A4-4BEB-A563-3D8422EEC38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FC3D408-E17E-4001-80C4-341936A672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B7C7395-6212-4470-A7FE-1D137BEA59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0B7B402F-E02E-49D3-A2E8-FC620ADBDDC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42C0CDEB-8DEF-4D44-8B5A-17A120AE68C9}"/>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5265FC86-A559-45A1-812F-AD56208C2394}"/>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A9A9905A-4E76-43ED-AC63-ED64721D74E5}"/>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8BDE2263-5651-439E-82DF-198A42E9CB8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143821D-A430-4807-BCDB-2D791D4BD13E}"/>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685C3347-1B49-4CCE-8052-81BAFC81F2A1}"/>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EF164317-DE38-455A-AD82-7B869A9ABA7B}"/>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371889DF-3990-4D45-87FC-B7CEE22413CD}"/>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D5C4EB94-974C-4E0F-ACFA-5B41BD4D6CBE}"/>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5EF713BE-7D90-48CD-9C66-F2C9C55BBE54}"/>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33D8E6-3F66-4DB7-AB41-CC90FE8A1C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41623F7-4C0D-4C29-95A7-14F4F1FDAC8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9DC1161-4236-43F6-83E5-F10DD4AC60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F2B1EC-AB05-40FB-8171-8CE6792688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B2F8BC-5B0D-40C8-8906-A7A4D2130C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58420</xdr:rowOff>
    </xdr:from>
    <xdr:to>
      <xdr:col>24</xdr:col>
      <xdr:colOff>114300</xdr:colOff>
      <xdr:row>56</xdr:row>
      <xdr:rowOff>160020</xdr:rowOff>
    </xdr:to>
    <xdr:sp macro="" textlink="">
      <xdr:nvSpPr>
        <xdr:cNvPr id="186" name="楕円 185">
          <a:extLst>
            <a:ext uri="{FF2B5EF4-FFF2-40B4-BE49-F238E27FC236}">
              <a16:creationId xmlns:a16="http://schemas.microsoft.com/office/drawing/2014/main" id="{2F0329BF-D4AC-4453-B2E0-FA8E3612DB7B}"/>
            </a:ext>
          </a:extLst>
        </xdr:cNvPr>
        <xdr:cNvSpPr/>
      </xdr:nvSpPr>
      <xdr:spPr>
        <a:xfrm>
          <a:off x="4584700" y="96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81297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7D6FBC6E-67E2-474E-BDD7-B57D8AB13113}"/>
            </a:ext>
          </a:extLst>
        </xdr:cNvPr>
        <xdr:cNvSpPr txBox="1"/>
      </xdr:nvSpPr>
      <xdr:spPr>
        <a:xfrm>
          <a:off x="4673600"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39370</xdr:rowOff>
    </xdr:from>
    <xdr:to>
      <xdr:col>20</xdr:col>
      <xdr:colOff>38100</xdr:colOff>
      <xdr:row>56</xdr:row>
      <xdr:rowOff>140970</xdr:rowOff>
    </xdr:to>
    <xdr:sp macro="" textlink="">
      <xdr:nvSpPr>
        <xdr:cNvPr id="188" name="楕円 187">
          <a:extLst>
            <a:ext uri="{FF2B5EF4-FFF2-40B4-BE49-F238E27FC236}">
              <a16:creationId xmlns:a16="http://schemas.microsoft.com/office/drawing/2014/main" id="{DC31DDDA-98BF-4118-B796-9FE4923A7770}"/>
            </a:ext>
          </a:extLst>
        </xdr:cNvPr>
        <xdr:cNvSpPr/>
      </xdr:nvSpPr>
      <xdr:spPr>
        <a:xfrm>
          <a:off x="3746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90170</xdr:rowOff>
    </xdr:from>
    <xdr:to>
      <xdr:col>24</xdr:col>
      <xdr:colOff>63500</xdr:colOff>
      <xdr:row>56</xdr:row>
      <xdr:rowOff>109220</xdr:rowOff>
    </xdr:to>
    <xdr:cxnSp macro="">
      <xdr:nvCxnSpPr>
        <xdr:cNvPr id="189" name="直線コネクタ 188">
          <a:extLst>
            <a:ext uri="{FF2B5EF4-FFF2-40B4-BE49-F238E27FC236}">
              <a16:creationId xmlns:a16="http://schemas.microsoft.com/office/drawing/2014/main" id="{FE5D971B-5672-486F-97E6-FBEAB0A6BD22}"/>
            </a:ext>
          </a:extLst>
        </xdr:cNvPr>
        <xdr:cNvCxnSpPr/>
      </xdr:nvCxnSpPr>
      <xdr:spPr>
        <a:xfrm>
          <a:off x="3797300" y="96913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21590</xdr:rowOff>
    </xdr:from>
    <xdr:to>
      <xdr:col>15</xdr:col>
      <xdr:colOff>101600</xdr:colOff>
      <xdr:row>56</xdr:row>
      <xdr:rowOff>123190</xdr:rowOff>
    </xdr:to>
    <xdr:sp macro="" textlink="">
      <xdr:nvSpPr>
        <xdr:cNvPr id="190" name="楕円 189">
          <a:extLst>
            <a:ext uri="{FF2B5EF4-FFF2-40B4-BE49-F238E27FC236}">
              <a16:creationId xmlns:a16="http://schemas.microsoft.com/office/drawing/2014/main" id="{CDB1BF18-8422-42B5-84CD-285EDAFC305C}"/>
            </a:ext>
          </a:extLst>
        </xdr:cNvPr>
        <xdr:cNvSpPr/>
      </xdr:nvSpPr>
      <xdr:spPr>
        <a:xfrm>
          <a:off x="2857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72390</xdr:rowOff>
    </xdr:from>
    <xdr:to>
      <xdr:col>19</xdr:col>
      <xdr:colOff>177800</xdr:colOff>
      <xdr:row>56</xdr:row>
      <xdr:rowOff>90170</xdr:rowOff>
    </xdr:to>
    <xdr:cxnSp macro="">
      <xdr:nvCxnSpPr>
        <xdr:cNvPr id="191" name="直線コネクタ 190">
          <a:extLst>
            <a:ext uri="{FF2B5EF4-FFF2-40B4-BE49-F238E27FC236}">
              <a16:creationId xmlns:a16="http://schemas.microsoft.com/office/drawing/2014/main" id="{A4315129-82C4-4074-993A-075197D70EA7}"/>
            </a:ext>
          </a:extLst>
        </xdr:cNvPr>
        <xdr:cNvCxnSpPr/>
      </xdr:nvCxnSpPr>
      <xdr:spPr>
        <a:xfrm>
          <a:off x="2908300" y="96735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3810</xdr:rowOff>
    </xdr:from>
    <xdr:to>
      <xdr:col>10</xdr:col>
      <xdr:colOff>165100</xdr:colOff>
      <xdr:row>56</xdr:row>
      <xdr:rowOff>105410</xdr:rowOff>
    </xdr:to>
    <xdr:sp macro="" textlink="">
      <xdr:nvSpPr>
        <xdr:cNvPr id="192" name="楕円 191">
          <a:extLst>
            <a:ext uri="{FF2B5EF4-FFF2-40B4-BE49-F238E27FC236}">
              <a16:creationId xmlns:a16="http://schemas.microsoft.com/office/drawing/2014/main" id="{5E339C08-3116-49B2-A04C-8CFC8C10FE1E}"/>
            </a:ext>
          </a:extLst>
        </xdr:cNvPr>
        <xdr:cNvSpPr/>
      </xdr:nvSpPr>
      <xdr:spPr>
        <a:xfrm>
          <a:off x="1968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54610</xdr:rowOff>
    </xdr:from>
    <xdr:to>
      <xdr:col>15</xdr:col>
      <xdr:colOff>50800</xdr:colOff>
      <xdr:row>56</xdr:row>
      <xdr:rowOff>72390</xdr:rowOff>
    </xdr:to>
    <xdr:cxnSp macro="">
      <xdr:nvCxnSpPr>
        <xdr:cNvPr id="193" name="直線コネクタ 192">
          <a:extLst>
            <a:ext uri="{FF2B5EF4-FFF2-40B4-BE49-F238E27FC236}">
              <a16:creationId xmlns:a16="http://schemas.microsoft.com/office/drawing/2014/main" id="{65D6B12F-7FD3-4B3A-993E-01D225DB163C}"/>
            </a:ext>
          </a:extLst>
        </xdr:cNvPr>
        <xdr:cNvCxnSpPr/>
      </xdr:nvCxnSpPr>
      <xdr:spPr>
        <a:xfrm>
          <a:off x="2019300" y="96558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157480</xdr:rowOff>
    </xdr:from>
    <xdr:to>
      <xdr:col>6</xdr:col>
      <xdr:colOff>38100</xdr:colOff>
      <xdr:row>56</xdr:row>
      <xdr:rowOff>87630</xdr:rowOff>
    </xdr:to>
    <xdr:sp macro="" textlink="">
      <xdr:nvSpPr>
        <xdr:cNvPr id="194" name="楕円 193">
          <a:extLst>
            <a:ext uri="{FF2B5EF4-FFF2-40B4-BE49-F238E27FC236}">
              <a16:creationId xmlns:a16="http://schemas.microsoft.com/office/drawing/2014/main" id="{75DD170D-55BA-42E1-ABE2-7AA2EF9079F5}"/>
            </a:ext>
          </a:extLst>
        </xdr:cNvPr>
        <xdr:cNvSpPr/>
      </xdr:nvSpPr>
      <xdr:spPr>
        <a:xfrm>
          <a:off x="1079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36830</xdr:rowOff>
    </xdr:from>
    <xdr:to>
      <xdr:col>10</xdr:col>
      <xdr:colOff>114300</xdr:colOff>
      <xdr:row>56</xdr:row>
      <xdr:rowOff>54610</xdr:rowOff>
    </xdr:to>
    <xdr:cxnSp macro="">
      <xdr:nvCxnSpPr>
        <xdr:cNvPr id="195" name="直線コネクタ 194">
          <a:extLst>
            <a:ext uri="{FF2B5EF4-FFF2-40B4-BE49-F238E27FC236}">
              <a16:creationId xmlns:a16="http://schemas.microsoft.com/office/drawing/2014/main" id="{78A09D76-36B2-490B-8B7D-28539BE9122F}"/>
            </a:ext>
          </a:extLst>
        </xdr:cNvPr>
        <xdr:cNvCxnSpPr/>
      </xdr:nvCxnSpPr>
      <xdr:spPr>
        <a:xfrm>
          <a:off x="1130300" y="963803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A2562D55-F406-4C42-9D3A-5A1F7564AC1E}"/>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16AAE87-5D43-435D-9E7F-BC6B47F25A63}"/>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2E85C9DE-60F6-4AF7-ADF9-E5D418974C53}"/>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6809D44-8F6F-4809-90B2-CA4FDE8885E5}"/>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157497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2D7A66A-03A6-4AC7-97B7-ED887754E0DF}"/>
            </a:ext>
          </a:extLst>
        </xdr:cNvPr>
        <xdr:cNvSpPr txBox="1"/>
      </xdr:nvSpPr>
      <xdr:spPr>
        <a:xfrm>
          <a:off x="3582044" y="941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139717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841B395-E2E7-4A85-B940-E3103893F20E}"/>
            </a:ext>
          </a:extLst>
        </xdr:cNvPr>
        <xdr:cNvSpPr txBox="1"/>
      </xdr:nvSpPr>
      <xdr:spPr>
        <a:xfrm>
          <a:off x="27057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121937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919CEFF8-941B-4F3D-A25F-66F0BB16D58A}"/>
            </a:ext>
          </a:extLst>
        </xdr:cNvPr>
        <xdr:cNvSpPr txBox="1"/>
      </xdr:nvSpPr>
      <xdr:spPr>
        <a:xfrm>
          <a:off x="1816744"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54</xdr:row>
      <xdr:rowOff>104157</xdr:rowOff>
    </xdr:from>
    <xdr:ext cx="340478" cy="259045"/>
    <xdr:sp macro="" textlink="">
      <xdr:nvSpPr>
        <xdr:cNvPr id="203" name="n_4mainValue【橋りょう・トンネル】&#10;有形固定資産減価償却率">
          <a:extLst>
            <a:ext uri="{FF2B5EF4-FFF2-40B4-BE49-F238E27FC236}">
              <a16:creationId xmlns:a16="http://schemas.microsoft.com/office/drawing/2014/main" id="{2749F258-88F8-45D0-8EDB-F4E9578EC1DA}"/>
            </a:ext>
          </a:extLst>
        </xdr:cNvPr>
        <xdr:cNvSpPr txBox="1"/>
      </xdr:nvSpPr>
      <xdr:spPr>
        <a:xfrm>
          <a:off x="960061" y="9362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45052CFE-B2FE-4077-BB3B-B5344FD7E5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5669D1F2-D090-4B70-9562-DF86A8C88F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3DD9160-1578-4498-A054-D3A21E724F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B0BC106-D7A7-4A40-B997-980258D09A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CF7D92E1-7942-4728-8504-43CE26C82AD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07EC8E4-2C9C-4D65-955E-C873165DC4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16D1DAF-AE7B-487C-8F19-F52BEE0D28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BBD4785-F70F-4FD2-9C61-A8511879541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D8FE9EB-645C-4802-8C94-2E5DC97FB6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5A798A8-7E90-4055-8055-F015B41ACE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6526B7DB-6422-4B62-B349-63F43C401DD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9A75E55B-EBFA-45E9-9000-FA6701B0419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2A716A0B-B935-4E82-B26F-1FE0BC5F64D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394A81CA-957D-4352-9125-711B4EDAEB4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5B51B08B-C405-4874-89AB-E2A0C69813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843ECD7F-8630-4CEF-B9B6-50591FB3A12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DB5EDB99-8EC6-4F76-8A5D-694DB66E79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F3192F9-6D7B-406C-811C-07ED8BFDB08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572D5A97-871F-47AD-BF85-83AAECD036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CA0383B5-1B44-4375-A8BA-B6E489D9644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A7008AA-D504-4555-B3C1-2F1E5518D2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12CB5083-7E7F-42FB-B49E-80225A97439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DFA6A1FF-D207-4A05-AB3A-C211D983E28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C7C839D7-622E-4953-9844-E5F2FA8C8FEB}"/>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840B0703-3494-449C-8D12-CD8370CDF875}"/>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35AD7A2F-F3B7-473B-B0DB-5004D741F774}"/>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EB75C2AA-7DC4-4570-8073-8CD0FD3BC6CA}"/>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C2BE7697-3134-42B0-A7D6-4C5A929AFF54}"/>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5D47DE19-687D-431A-9C43-3874F84A26AC}"/>
            </a:ext>
          </a:extLst>
        </xdr:cNvPr>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8DEB3C28-B19B-4422-8F13-313CA4671035}"/>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6BCF9164-D7BC-4485-8D56-50D2B8145909}"/>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A4C194D2-EEB8-4F82-9B59-1809E269B7A8}"/>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A752048A-CA52-4464-9112-654A542A5A06}"/>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E3A9EBC7-3C76-4A95-8A44-6560A9076EE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6415A2E-7217-49F2-83B4-35BCE4572F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AEAC52E-B6AF-4308-AA27-A541CDD4D8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49B5E5D-C316-4959-B626-9B344FB8A2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AA287E-8F2C-4F12-A309-B68ABFC337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1CAAF0-6D24-4CE8-A516-187B13E23D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94914</xdr:rowOff>
    </xdr:from>
    <xdr:to>
      <xdr:col>55</xdr:col>
      <xdr:colOff>50800</xdr:colOff>
      <xdr:row>62</xdr:row>
      <xdr:rowOff>25064</xdr:rowOff>
    </xdr:to>
    <xdr:sp macro="" textlink="">
      <xdr:nvSpPr>
        <xdr:cNvPr id="243" name="楕円 242">
          <a:extLst>
            <a:ext uri="{FF2B5EF4-FFF2-40B4-BE49-F238E27FC236}">
              <a16:creationId xmlns:a16="http://schemas.microsoft.com/office/drawing/2014/main" id="{61A7F7FF-8E11-4F5F-8062-625628EA71EE}"/>
            </a:ext>
          </a:extLst>
        </xdr:cNvPr>
        <xdr:cNvSpPr/>
      </xdr:nvSpPr>
      <xdr:spPr>
        <a:xfrm>
          <a:off x="10426700" y="1055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117791</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0DD63906-7E2A-4673-B9D9-5FFC159FDB08}"/>
            </a:ext>
          </a:extLst>
        </xdr:cNvPr>
        <xdr:cNvSpPr txBox="1"/>
      </xdr:nvSpPr>
      <xdr:spPr>
        <a:xfrm>
          <a:off x="10515600" y="10404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112876</xdr:rowOff>
    </xdr:from>
    <xdr:to>
      <xdr:col>50</xdr:col>
      <xdr:colOff>165100</xdr:colOff>
      <xdr:row>62</xdr:row>
      <xdr:rowOff>43026</xdr:rowOff>
    </xdr:to>
    <xdr:sp macro="" textlink="">
      <xdr:nvSpPr>
        <xdr:cNvPr id="245" name="楕円 244">
          <a:extLst>
            <a:ext uri="{FF2B5EF4-FFF2-40B4-BE49-F238E27FC236}">
              <a16:creationId xmlns:a16="http://schemas.microsoft.com/office/drawing/2014/main" id="{C332D898-C165-47A7-813D-C8D5EF9CEE84}"/>
            </a:ext>
          </a:extLst>
        </xdr:cNvPr>
        <xdr:cNvSpPr/>
      </xdr:nvSpPr>
      <xdr:spPr>
        <a:xfrm>
          <a:off x="9588500" y="10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145714</xdr:rowOff>
    </xdr:from>
    <xdr:to>
      <xdr:col>55</xdr:col>
      <xdr:colOff>0</xdr:colOff>
      <xdr:row>61</xdr:row>
      <xdr:rowOff>163676</xdr:rowOff>
    </xdr:to>
    <xdr:cxnSp macro="">
      <xdr:nvCxnSpPr>
        <xdr:cNvPr id="246" name="直線コネクタ 245">
          <a:extLst>
            <a:ext uri="{FF2B5EF4-FFF2-40B4-BE49-F238E27FC236}">
              <a16:creationId xmlns:a16="http://schemas.microsoft.com/office/drawing/2014/main" id="{64F448B4-D2D9-4A68-9262-EFB42A4BD073}"/>
            </a:ext>
          </a:extLst>
        </xdr:cNvPr>
        <xdr:cNvCxnSpPr/>
      </xdr:nvCxnSpPr>
      <xdr:spPr>
        <a:xfrm flipV="1">
          <a:off x="9639300" y="106041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118874</xdr:rowOff>
    </xdr:from>
    <xdr:to>
      <xdr:col>46</xdr:col>
      <xdr:colOff>38100</xdr:colOff>
      <xdr:row>62</xdr:row>
      <xdr:rowOff>49024</xdr:rowOff>
    </xdr:to>
    <xdr:sp macro="" textlink="">
      <xdr:nvSpPr>
        <xdr:cNvPr id="247" name="楕円 246">
          <a:extLst>
            <a:ext uri="{FF2B5EF4-FFF2-40B4-BE49-F238E27FC236}">
              <a16:creationId xmlns:a16="http://schemas.microsoft.com/office/drawing/2014/main" id="{478C3C60-B2E0-4E75-9477-A4198CFB8FA8}"/>
            </a:ext>
          </a:extLst>
        </xdr:cNvPr>
        <xdr:cNvSpPr/>
      </xdr:nvSpPr>
      <xdr:spPr>
        <a:xfrm>
          <a:off x="8699500" y="105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163676</xdr:rowOff>
    </xdr:from>
    <xdr:to>
      <xdr:col>50</xdr:col>
      <xdr:colOff>114300</xdr:colOff>
      <xdr:row>61</xdr:row>
      <xdr:rowOff>169674</xdr:rowOff>
    </xdr:to>
    <xdr:cxnSp macro="">
      <xdr:nvCxnSpPr>
        <xdr:cNvPr id="248" name="直線コネクタ 247">
          <a:extLst>
            <a:ext uri="{FF2B5EF4-FFF2-40B4-BE49-F238E27FC236}">
              <a16:creationId xmlns:a16="http://schemas.microsoft.com/office/drawing/2014/main" id="{FFD468BC-9251-4A3C-B684-474663FC7DC2}"/>
            </a:ext>
          </a:extLst>
        </xdr:cNvPr>
        <xdr:cNvCxnSpPr/>
      </xdr:nvCxnSpPr>
      <xdr:spPr>
        <a:xfrm flipV="1">
          <a:off x="8750300" y="10622126"/>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125662</xdr:rowOff>
    </xdr:from>
    <xdr:to>
      <xdr:col>41</xdr:col>
      <xdr:colOff>101600</xdr:colOff>
      <xdr:row>62</xdr:row>
      <xdr:rowOff>55812</xdr:rowOff>
    </xdr:to>
    <xdr:sp macro="" textlink="">
      <xdr:nvSpPr>
        <xdr:cNvPr id="249" name="楕円 248">
          <a:extLst>
            <a:ext uri="{FF2B5EF4-FFF2-40B4-BE49-F238E27FC236}">
              <a16:creationId xmlns:a16="http://schemas.microsoft.com/office/drawing/2014/main" id="{7FB1B9A6-0B23-42AD-984A-A6848F1AD215}"/>
            </a:ext>
          </a:extLst>
        </xdr:cNvPr>
        <xdr:cNvSpPr/>
      </xdr:nvSpPr>
      <xdr:spPr>
        <a:xfrm>
          <a:off x="7810500" y="10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169674</xdr:rowOff>
    </xdr:from>
    <xdr:to>
      <xdr:col>45</xdr:col>
      <xdr:colOff>177800</xdr:colOff>
      <xdr:row>62</xdr:row>
      <xdr:rowOff>5012</xdr:rowOff>
    </xdr:to>
    <xdr:cxnSp macro="">
      <xdr:nvCxnSpPr>
        <xdr:cNvPr id="250" name="直線コネクタ 249">
          <a:extLst>
            <a:ext uri="{FF2B5EF4-FFF2-40B4-BE49-F238E27FC236}">
              <a16:creationId xmlns:a16="http://schemas.microsoft.com/office/drawing/2014/main" id="{8C987D9E-8D26-410C-AF15-0EE8EEAF6FD7}"/>
            </a:ext>
          </a:extLst>
        </xdr:cNvPr>
        <xdr:cNvCxnSpPr/>
      </xdr:nvCxnSpPr>
      <xdr:spPr>
        <a:xfrm flipV="1">
          <a:off x="7861300" y="10628124"/>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127562</xdr:rowOff>
    </xdr:from>
    <xdr:to>
      <xdr:col>36</xdr:col>
      <xdr:colOff>165100</xdr:colOff>
      <xdr:row>62</xdr:row>
      <xdr:rowOff>57712</xdr:rowOff>
    </xdr:to>
    <xdr:sp macro="" textlink="">
      <xdr:nvSpPr>
        <xdr:cNvPr id="251" name="楕円 250">
          <a:extLst>
            <a:ext uri="{FF2B5EF4-FFF2-40B4-BE49-F238E27FC236}">
              <a16:creationId xmlns:a16="http://schemas.microsoft.com/office/drawing/2014/main" id="{D1249B97-43AA-4212-B278-E488D338F5BA}"/>
            </a:ext>
          </a:extLst>
        </xdr:cNvPr>
        <xdr:cNvSpPr/>
      </xdr:nvSpPr>
      <xdr:spPr>
        <a:xfrm>
          <a:off x="6921500" y="105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5012</xdr:rowOff>
    </xdr:from>
    <xdr:to>
      <xdr:col>41</xdr:col>
      <xdr:colOff>50800</xdr:colOff>
      <xdr:row>62</xdr:row>
      <xdr:rowOff>6912</xdr:rowOff>
    </xdr:to>
    <xdr:cxnSp macro="">
      <xdr:nvCxnSpPr>
        <xdr:cNvPr id="252" name="直線コネクタ 251">
          <a:extLst>
            <a:ext uri="{FF2B5EF4-FFF2-40B4-BE49-F238E27FC236}">
              <a16:creationId xmlns:a16="http://schemas.microsoft.com/office/drawing/2014/main" id="{41BF3159-C1D0-4D44-AA2D-0144434D3357}"/>
            </a:ext>
          </a:extLst>
        </xdr:cNvPr>
        <xdr:cNvCxnSpPr/>
      </xdr:nvCxnSpPr>
      <xdr:spPr>
        <a:xfrm flipV="1">
          <a:off x="6972300" y="10634912"/>
          <a:ext cx="889000" cy="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D1E8722C-3EF9-4523-A7EA-8DF8E41E1026}"/>
            </a:ext>
          </a:extLst>
        </xdr:cNvPr>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98295D0A-02AC-4B1C-AA7B-C65FCEF4FF5D}"/>
            </a:ext>
          </a:extLst>
        </xdr:cNvPr>
        <xdr:cNvSpPr txBox="1"/>
      </xdr:nvSpPr>
      <xdr:spPr>
        <a:xfrm>
          <a:off x="8405205" y="1091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D2D7EB4D-529C-4363-B188-72E2A78166B2}"/>
            </a:ext>
          </a:extLst>
        </xdr:cNvPr>
        <xdr:cNvSpPr txBox="1"/>
      </xdr:nvSpPr>
      <xdr:spPr>
        <a:xfrm>
          <a:off x="7516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D7A76186-DC9F-4F1A-A70F-7A57B232F5D8}"/>
            </a:ext>
          </a:extLst>
        </xdr:cNvPr>
        <xdr:cNvSpPr txBox="1"/>
      </xdr:nvSpPr>
      <xdr:spPr>
        <a:xfrm>
          <a:off x="6627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59553</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EFE716CD-6DFA-4D93-AE2B-6DFB9D38FB11}"/>
            </a:ext>
          </a:extLst>
        </xdr:cNvPr>
        <xdr:cNvSpPr txBox="1"/>
      </xdr:nvSpPr>
      <xdr:spPr>
        <a:xfrm>
          <a:off x="9281505" y="10346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65551</xdr:rowOff>
    </xdr:from>
    <xdr:ext cx="690189" cy="259045"/>
    <xdr:sp macro="" textlink="">
      <xdr:nvSpPr>
        <xdr:cNvPr id="258" name="n_2mainValue【橋りょう・トンネル】&#10;一人当たり有形固定資産（償却資産）額">
          <a:extLst>
            <a:ext uri="{FF2B5EF4-FFF2-40B4-BE49-F238E27FC236}">
              <a16:creationId xmlns:a16="http://schemas.microsoft.com/office/drawing/2014/main" id="{25572A33-37F0-47FE-8637-FF060F05FA81}"/>
            </a:ext>
          </a:extLst>
        </xdr:cNvPr>
        <xdr:cNvSpPr txBox="1"/>
      </xdr:nvSpPr>
      <xdr:spPr>
        <a:xfrm>
          <a:off x="8405205" y="10352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72339</xdr:rowOff>
    </xdr:from>
    <xdr:ext cx="690189" cy="259045"/>
    <xdr:sp macro="" textlink="">
      <xdr:nvSpPr>
        <xdr:cNvPr id="259" name="n_3mainValue【橋りょう・トンネル】&#10;一人当たり有形固定資産（償却資産）額">
          <a:extLst>
            <a:ext uri="{FF2B5EF4-FFF2-40B4-BE49-F238E27FC236}">
              <a16:creationId xmlns:a16="http://schemas.microsoft.com/office/drawing/2014/main" id="{CA7826D6-A0CD-4FBD-AD6D-45F0C2E9B55A}"/>
            </a:ext>
          </a:extLst>
        </xdr:cNvPr>
        <xdr:cNvSpPr txBox="1"/>
      </xdr:nvSpPr>
      <xdr:spPr>
        <a:xfrm>
          <a:off x="7516205" y="103593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74239</xdr:rowOff>
    </xdr:from>
    <xdr:ext cx="690189" cy="259045"/>
    <xdr:sp macro="" textlink="">
      <xdr:nvSpPr>
        <xdr:cNvPr id="260" name="n_4mainValue【橋りょう・トンネル】&#10;一人当たり有形固定資産（償却資産）額">
          <a:extLst>
            <a:ext uri="{FF2B5EF4-FFF2-40B4-BE49-F238E27FC236}">
              <a16:creationId xmlns:a16="http://schemas.microsoft.com/office/drawing/2014/main" id="{79D42231-C896-43AC-B4C0-544667C71030}"/>
            </a:ext>
          </a:extLst>
        </xdr:cNvPr>
        <xdr:cNvSpPr txBox="1"/>
      </xdr:nvSpPr>
      <xdr:spPr>
        <a:xfrm>
          <a:off x="6627205" y="10361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A01D137-3BB9-47CF-9686-86F45BE549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4D0DB25-C050-4326-8D52-E35C7867B2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16CCB60-9BD2-402A-8FB6-AF14B7AB8A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718E6E44-1D5D-4BE3-9DC8-A49A36001E4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4A882DE9-2025-45E8-BBB4-454B4C7CF2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5DC59AE4-AD29-4A58-97D2-1DC79387AC8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4100898-125E-4BFA-9898-D33D62768EC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F2268E1-3636-4DF9-B553-EB9E427841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8CF4154-22E3-4E9F-8473-8DAF34969A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B5CCF97-D375-415D-8B71-479A1D3701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735FBCE-AC67-44EC-BDE7-CDD5065111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A05A5974-95B1-4F57-B41F-6DAFC240555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B376EBDE-A30F-4B8C-85C3-2154F99ECFA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7CE72416-1854-4D2E-925E-2A005BFFD4F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F82E766E-DF6F-4ED3-9CBE-E706C5B8BD2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EE6F9B6D-DD7E-4C7E-BC75-C533AD3D87F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A48FD5E8-2EE3-4F5D-90EA-81B7132348E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EFEAC103-6310-4A74-8477-0139D0A6280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B6BDC03F-E52D-44AA-8E61-46312295960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74D0601C-9A8C-4686-9205-16B9CB872C7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14928A49-1AA5-4F24-8467-48F6961337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C7513E29-7E3D-4BCA-8B60-7DBD665E5D4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30D885BB-A479-46CE-9C16-DB0A868A4DA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EC08982-E452-4551-B4F0-B4330386F1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90BD208-C5DB-42DB-9B5F-5659123AEE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C3B9643-B9F8-40BC-B3C7-B338FFB68FA2}"/>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76EB3D2-8E76-4FED-BBC0-6D451FCAEA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170CD901-80D6-4DB4-ABDA-D7766160255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C2307985-ADBF-4383-86CB-5B04343E8C47}"/>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9DCBD8E2-AF9D-47B0-954A-F7D56D6CF641}"/>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657891F-2983-4CAA-A8B8-DDEAFC6A311E}"/>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F22008EA-D14C-4399-B714-0128254DFE5D}"/>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02B1AF17-FEA7-427F-A78F-8CDDE250F54C}"/>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4FEE9831-8533-4E39-BEDF-05EAFF58CC49}"/>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334AE244-866C-4C26-946B-22FEEE4E03EA}"/>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22D38839-3D34-4AC3-9B28-808335D1AF01}"/>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7305276-3E97-4E30-AEFA-916EE2463D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F285BA9-AADC-4EFC-8CB4-0A2B27964C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FDFEFE9-DD78-4A5F-9D60-E0FF5EBB39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1610A8-D22F-4668-8E36-F0DDDCD451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DFF05C-ED0C-4014-A2B5-A57FD633973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302" name="楕円 301">
          <a:extLst>
            <a:ext uri="{FF2B5EF4-FFF2-40B4-BE49-F238E27FC236}">
              <a16:creationId xmlns:a16="http://schemas.microsoft.com/office/drawing/2014/main" id="{0DE71B57-35C1-40B1-B262-702FCE596FB1}"/>
            </a:ext>
          </a:extLst>
        </xdr:cNvPr>
        <xdr:cNvSpPr/>
      </xdr:nvSpPr>
      <xdr:spPr>
        <a:xfrm>
          <a:off x="45847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96356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9290AE5-358B-4841-9007-3B78FCE6A5CC}"/>
            </a:ext>
          </a:extLst>
        </xdr:cNvPr>
        <xdr:cNvSpPr txBox="1"/>
      </xdr:nvSpPr>
      <xdr:spPr>
        <a:xfrm>
          <a:off x="4673600"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4" name="楕円 303">
          <a:extLst>
            <a:ext uri="{FF2B5EF4-FFF2-40B4-BE49-F238E27FC236}">
              <a16:creationId xmlns:a16="http://schemas.microsoft.com/office/drawing/2014/main" id="{79BAFFC3-E971-4FF0-B64A-0A1CAF17D8D0}"/>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83820</xdr:rowOff>
    </xdr:to>
    <xdr:cxnSp macro="">
      <xdr:nvCxnSpPr>
        <xdr:cNvPr id="305" name="直線コネクタ 304">
          <a:extLst>
            <a:ext uri="{FF2B5EF4-FFF2-40B4-BE49-F238E27FC236}">
              <a16:creationId xmlns:a16="http://schemas.microsoft.com/office/drawing/2014/main" id="{40F5EBE2-9046-43E0-A39A-67C6490FB158}"/>
            </a:ext>
          </a:extLst>
        </xdr:cNvPr>
        <xdr:cNvCxnSpPr/>
      </xdr:nvCxnSpPr>
      <xdr:spPr>
        <a:xfrm flipV="1">
          <a:off x="3797300" y="14399079"/>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5262</xdr:rowOff>
    </xdr:from>
    <xdr:to>
      <xdr:col>15</xdr:col>
      <xdr:colOff>101600</xdr:colOff>
      <xdr:row>84</xdr:row>
      <xdr:rowOff>106862</xdr:rowOff>
    </xdr:to>
    <xdr:sp macro="" textlink="">
      <xdr:nvSpPr>
        <xdr:cNvPr id="306" name="楕円 305">
          <a:extLst>
            <a:ext uri="{FF2B5EF4-FFF2-40B4-BE49-F238E27FC236}">
              <a16:creationId xmlns:a16="http://schemas.microsoft.com/office/drawing/2014/main" id="{CB733BB6-1878-4C43-A78A-BFE74054E705}"/>
            </a:ext>
          </a:extLst>
        </xdr:cNvPr>
        <xdr:cNvSpPr/>
      </xdr:nvSpPr>
      <xdr:spPr>
        <a:xfrm>
          <a:off x="2857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56062</xdr:rowOff>
    </xdr:from>
    <xdr:to>
      <xdr:col>19</xdr:col>
      <xdr:colOff>177800</xdr:colOff>
      <xdr:row>84</xdr:row>
      <xdr:rowOff>83820</xdr:rowOff>
    </xdr:to>
    <xdr:cxnSp macro="">
      <xdr:nvCxnSpPr>
        <xdr:cNvPr id="307" name="直線コネクタ 306">
          <a:extLst>
            <a:ext uri="{FF2B5EF4-FFF2-40B4-BE49-F238E27FC236}">
              <a16:creationId xmlns:a16="http://schemas.microsoft.com/office/drawing/2014/main" id="{8CE1C1DE-C0A5-449E-9FF3-A95B62C98DFA}"/>
            </a:ext>
          </a:extLst>
        </xdr:cNvPr>
        <xdr:cNvCxnSpPr/>
      </xdr:nvCxnSpPr>
      <xdr:spPr>
        <a:xfrm>
          <a:off x="2908300" y="144578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49349</xdr:rowOff>
    </xdr:from>
    <xdr:to>
      <xdr:col>10</xdr:col>
      <xdr:colOff>165100</xdr:colOff>
      <xdr:row>85</xdr:row>
      <xdr:rowOff>150949</xdr:rowOff>
    </xdr:to>
    <xdr:sp macro="" textlink="">
      <xdr:nvSpPr>
        <xdr:cNvPr id="308" name="楕円 307">
          <a:extLst>
            <a:ext uri="{FF2B5EF4-FFF2-40B4-BE49-F238E27FC236}">
              <a16:creationId xmlns:a16="http://schemas.microsoft.com/office/drawing/2014/main" id="{2BF5F472-42A2-4396-B84A-9797FDD3F7BD}"/>
            </a:ext>
          </a:extLst>
        </xdr:cNvPr>
        <xdr:cNvSpPr/>
      </xdr:nvSpPr>
      <xdr:spPr>
        <a:xfrm>
          <a:off x="1968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56062</xdr:rowOff>
    </xdr:from>
    <xdr:to>
      <xdr:col>15</xdr:col>
      <xdr:colOff>50800</xdr:colOff>
      <xdr:row>85</xdr:row>
      <xdr:rowOff>100149</xdr:rowOff>
    </xdr:to>
    <xdr:cxnSp macro="">
      <xdr:nvCxnSpPr>
        <xdr:cNvPr id="309" name="直線コネクタ 308">
          <a:extLst>
            <a:ext uri="{FF2B5EF4-FFF2-40B4-BE49-F238E27FC236}">
              <a16:creationId xmlns:a16="http://schemas.microsoft.com/office/drawing/2014/main" id="{9C8B823E-C3F4-4169-9B69-49E54A101675}"/>
            </a:ext>
          </a:extLst>
        </xdr:cNvPr>
        <xdr:cNvCxnSpPr/>
      </xdr:nvCxnSpPr>
      <xdr:spPr>
        <a:xfrm flipV="1">
          <a:off x="2019300" y="14457862"/>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132624</xdr:rowOff>
    </xdr:from>
    <xdr:to>
      <xdr:col>6</xdr:col>
      <xdr:colOff>38100</xdr:colOff>
      <xdr:row>86</xdr:row>
      <xdr:rowOff>62774</xdr:rowOff>
    </xdr:to>
    <xdr:sp macro="" textlink="">
      <xdr:nvSpPr>
        <xdr:cNvPr id="310" name="楕円 309">
          <a:extLst>
            <a:ext uri="{FF2B5EF4-FFF2-40B4-BE49-F238E27FC236}">
              <a16:creationId xmlns:a16="http://schemas.microsoft.com/office/drawing/2014/main" id="{0E1BA2D4-E871-4604-A701-5730C7FF264A}"/>
            </a:ext>
          </a:extLst>
        </xdr:cNvPr>
        <xdr:cNvSpPr/>
      </xdr:nvSpPr>
      <xdr:spPr>
        <a:xfrm>
          <a:off x="107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100149</xdr:rowOff>
    </xdr:from>
    <xdr:to>
      <xdr:col>10</xdr:col>
      <xdr:colOff>114300</xdr:colOff>
      <xdr:row>86</xdr:row>
      <xdr:rowOff>11974</xdr:rowOff>
    </xdr:to>
    <xdr:cxnSp macro="">
      <xdr:nvCxnSpPr>
        <xdr:cNvPr id="311" name="直線コネクタ 310">
          <a:extLst>
            <a:ext uri="{FF2B5EF4-FFF2-40B4-BE49-F238E27FC236}">
              <a16:creationId xmlns:a16="http://schemas.microsoft.com/office/drawing/2014/main" id="{65BAE877-D674-417D-AD03-CE0576A05C28}"/>
            </a:ext>
          </a:extLst>
        </xdr:cNvPr>
        <xdr:cNvCxnSpPr/>
      </xdr:nvCxnSpPr>
      <xdr:spPr>
        <a:xfrm flipV="1">
          <a:off x="1130300" y="1467339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DC2DFA6B-B89D-401E-9DDA-AF956B2BB2E5}"/>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FCB80D6F-12A4-41FE-8F85-E6C8E50DAADA}"/>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598516D2-CC99-432A-921C-606D5761608E}"/>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AF9D867F-B44A-4898-9FF5-E1DD7BDBB2E0}"/>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16" name="n_1mainValue【公営住宅】&#10;有形固定資産減価償却率">
          <a:extLst>
            <a:ext uri="{FF2B5EF4-FFF2-40B4-BE49-F238E27FC236}">
              <a16:creationId xmlns:a16="http://schemas.microsoft.com/office/drawing/2014/main" id="{995CCE9C-8C6C-4C5C-AEF6-99FA9B798D94}"/>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97989</xdr:rowOff>
    </xdr:from>
    <xdr:ext cx="405111" cy="259045"/>
    <xdr:sp macro="" textlink="">
      <xdr:nvSpPr>
        <xdr:cNvPr id="317" name="n_2mainValue【公営住宅】&#10;有形固定資産減価償却率">
          <a:extLst>
            <a:ext uri="{FF2B5EF4-FFF2-40B4-BE49-F238E27FC236}">
              <a16:creationId xmlns:a16="http://schemas.microsoft.com/office/drawing/2014/main" id="{73DC3E4E-29CD-43F8-BBE2-3C4BD2C63376}"/>
            </a:ext>
          </a:extLst>
        </xdr:cNvPr>
        <xdr:cNvSpPr txBox="1"/>
      </xdr:nvSpPr>
      <xdr:spPr>
        <a:xfrm>
          <a:off x="2705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142076</xdr:rowOff>
    </xdr:from>
    <xdr:ext cx="405111" cy="259045"/>
    <xdr:sp macro="" textlink="">
      <xdr:nvSpPr>
        <xdr:cNvPr id="318" name="n_3mainValue【公営住宅】&#10;有形固定資産減価償却率">
          <a:extLst>
            <a:ext uri="{FF2B5EF4-FFF2-40B4-BE49-F238E27FC236}">
              <a16:creationId xmlns:a16="http://schemas.microsoft.com/office/drawing/2014/main" id="{5A692119-97D1-46DE-9209-01AEB83C5F1A}"/>
            </a:ext>
          </a:extLst>
        </xdr:cNvPr>
        <xdr:cNvSpPr txBox="1"/>
      </xdr:nvSpPr>
      <xdr:spPr>
        <a:xfrm>
          <a:off x="1816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53901</xdr:rowOff>
    </xdr:from>
    <xdr:ext cx="405111" cy="259045"/>
    <xdr:sp macro="" textlink="">
      <xdr:nvSpPr>
        <xdr:cNvPr id="319" name="n_4mainValue【公営住宅】&#10;有形固定資産減価償却率">
          <a:extLst>
            <a:ext uri="{FF2B5EF4-FFF2-40B4-BE49-F238E27FC236}">
              <a16:creationId xmlns:a16="http://schemas.microsoft.com/office/drawing/2014/main" id="{184A9E6B-4736-4862-9C77-FC7D984EE31F}"/>
            </a:ext>
          </a:extLst>
        </xdr:cNvPr>
        <xdr:cNvSpPr txBox="1"/>
      </xdr:nvSpPr>
      <xdr:spPr>
        <a:xfrm>
          <a:off x="927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47880A6-45A1-44B9-81A2-A1D29936D8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F14F14C-F8AF-4523-AEF8-2AA6D774B4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9E32CFD-C79F-4768-B3C9-AFF8166333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7CF3858-A109-4ECB-B00C-1AE28EA0EA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454B850-A271-461F-B8C6-8D01CF0349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6D2C08E-7086-49B8-934B-3781B25C7C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991D7EE-EF47-4F38-81DA-10960DEB94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F79C3C1-5095-4A47-9EE2-124C9ECFA6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A036C4B-D3C8-496F-9E9E-0B3AB08E15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A9B3B67-D8F8-4CFB-8C2B-C4D54B84D3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EB0F2CC-6542-4E07-8011-1B14FF03A4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34A16BE-756B-44E6-8F0B-06CD394ED3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3884486-29EE-4D4B-932A-2C35DFF7923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FC950C2-6005-450E-BB55-07866E4650A6}"/>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88C3B88-AE89-42B0-B8F3-353F7BFB2AA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17B11C71-39F8-49E1-9E3C-70AFE46AD74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B69C99CE-ED69-4546-BD57-F2CADECC445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122465D-54F3-4EAF-ACB1-54178D1F214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5DC55B2-FBE4-44D5-B763-2DAD193989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DC51C6C-CAB3-4183-8BAC-ADD370D049C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57A48068-C613-49C3-9771-A889072170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E7F4749F-F685-4901-897F-81399DFC091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B19F97C9-CE43-43C0-B169-EF76DCE6B713}"/>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8F472EDB-0355-41AA-811C-C9EFE159721F}"/>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8222386D-3A0E-4EFC-A1BA-CAEEF16159FB}"/>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ADDE10E1-E13E-4973-B0FF-A03BB38614EE}"/>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9C3CEC7C-DFBA-40A9-A21D-DE2BA11F33D2}"/>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7002B294-3866-4180-BA1B-6D12BC627E7D}"/>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0EF36D36-9801-4B95-AC50-7F2DA49C1A0C}"/>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2023F0A9-A64E-4535-B65E-AD6947AF04D2}"/>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D6866C5A-3B08-45DD-BD52-CAFA1E474DDB}"/>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47B2CBDE-2166-4DA9-B5B9-CFCD6E7996EE}"/>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6F26E51-3475-47EE-B0E5-FE20708B02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B49A1DB-E745-4139-AB81-7EACF5ADC5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C332531-2730-480B-99C0-519DB15EEC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70369E0-DD39-4236-8C11-8C477B8EAB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D058EC8-A803-4900-8730-513EBE7F3C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160807</xdr:rowOff>
    </xdr:from>
    <xdr:to>
      <xdr:col>55</xdr:col>
      <xdr:colOff>50800</xdr:colOff>
      <xdr:row>84</xdr:row>
      <xdr:rowOff>90957</xdr:rowOff>
    </xdr:to>
    <xdr:sp macro="" textlink="">
      <xdr:nvSpPr>
        <xdr:cNvPr id="357" name="楕円 356">
          <a:extLst>
            <a:ext uri="{FF2B5EF4-FFF2-40B4-BE49-F238E27FC236}">
              <a16:creationId xmlns:a16="http://schemas.microsoft.com/office/drawing/2014/main" id="{E81A0897-B161-48D7-BE96-60B6EEB7370A}"/>
            </a:ext>
          </a:extLst>
        </xdr:cNvPr>
        <xdr:cNvSpPr/>
      </xdr:nvSpPr>
      <xdr:spPr>
        <a:xfrm>
          <a:off x="10426700" y="143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12234</xdr:rowOff>
    </xdr:from>
    <xdr:ext cx="469744" cy="259045"/>
    <xdr:sp macro="" textlink="">
      <xdr:nvSpPr>
        <xdr:cNvPr id="358" name="【公営住宅】&#10;一人当たり面積該当値テキスト">
          <a:extLst>
            <a:ext uri="{FF2B5EF4-FFF2-40B4-BE49-F238E27FC236}">
              <a16:creationId xmlns:a16="http://schemas.microsoft.com/office/drawing/2014/main" id="{554CDB62-F67B-41B6-8E7D-1F0EAA77CCAE}"/>
            </a:ext>
          </a:extLst>
        </xdr:cNvPr>
        <xdr:cNvSpPr txBox="1"/>
      </xdr:nvSpPr>
      <xdr:spPr>
        <a:xfrm>
          <a:off x="10515600" y="142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138542</xdr:rowOff>
    </xdr:from>
    <xdr:to>
      <xdr:col>50</xdr:col>
      <xdr:colOff>165100</xdr:colOff>
      <xdr:row>85</xdr:row>
      <xdr:rowOff>68692</xdr:rowOff>
    </xdr:to>
    <xdr:sp macro="" textlink="">
      <xdr:nvSpPr>
        <xdr:cNvPr id="359" name="楕円 358">
          <a:extLst>
            <a:ext uri="{FF2B5EF4-FFF2-40B4-BE49-F238E27FC236}">
              <a16:creationId xmlns:a16="http://schemas.microsoft.com/office/drawing/2014/main" id="{B47E9A9A-22F9-4D11-B972-04E44049761A}"/>
            </a:ext>
          </a:extLst>
        </xdr:cNvPr>
        <xdr:cNvSpPr/>
      </xdr:nvSpPr>
      <xdr:spPr>
        <a:xfrm>
          <a:off x="9588500" y="145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40157</xdr:rowOff>
    </xdr:from>
    <xdr:to>
      <xdr:col>55</xdr:col>
      <xdr:colOff>0</xdr:colOff>
      <xdr:row>85</xdr:row>
      <xdr:rowOff>17892</xdr:rowOff>
    </xdr:to>
    <xdr:cxnSp macro="">
      <xdr:nvCxnSpPr>
        <xdr:cNvPr id="360" name="直線コネクタ 359">
          <a:extLst>
            <a:ext uri="{FF2B5EF4-FFF2-40B4-BE49-F238E27FC236}">
              <a16:creationId xmlns:a16="http://schemas.microsoft.com/office/drawing/2014/main" id="{4578200E-D9E1-4FF9-9578-93578F9C85A9}"/>
            </a:ext>
          </a:extLst>
        </xdr:cNvPr>
        <xdr:cNvCxnSpPr/>
      </xdr:nvCxnSpPr>
      <xdr:spPr>
        <a:xfrm flipV="1">
          <a:off x="9639300" y="14441957"/>
          <a:ext cx="838200" cy="1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141239</xdr:rowOff>
    </xdr:from>
    <xdr:to>
      <xdr:col>46</xdr:col>
      <xdr:colOff>38100</xdr:colOff>
      <xdr:row>85</xdr:row>
      <xdr:rowOff>71389</xdr:rowOff>
    </xdr:to>
    <xdr:sp macro="" textlink="">
      <xdr:nvSpPr>
        <xdr:cNvPr id="361" name="楕円 360">
          <a:extLst>
            <a:ext uri="{FF2B5EF4-FFF2-40B4-BE49-F238E27FC236}">
              <a16:creationId xmlns:a16="http://schemas.microsoft.com/office/drawing/2014/main" id="{10AB1AC4-9E7E-478B-A2CE-2978CB1BA389}"/>
            </a:ext>
          </a:extLst>
        </xdr:cNvPr>
        <xdr:cNvSpPr/>
      </xdr:nvSpPr>
      <xdr:spPr>
        <a:xfrm>
          <a:off x="8699500" y="145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17892</xdr:rowOff>
    </xdr:from>
    <xdr:to>
      <xdr:col>50</xdr:col>
      <xdr:colOff>114300</xdr:colOff>
      <xdr:row>85</xdr:row>
      <xdr:rowOff>20589</xdr:rowOff>
    </xdr:to>
    <xdr:cxnSp macro="">
      <xdr:nvCxnSpPr>
        <xdr:cNvPr id="362" name="直線コネクタ 361">
          <a:extLst>
            <a:ext uri="{FF2B5EF4-FFF2-40B4-BE49-F238E27FC236}">
              <a16:creationId xmlns:a16="http://schemas.microsoft.com/office/drawing/2014/main" id="{3AF9D65F-E8D0-4685-92B8-0F0C214D9CD3}"/>
            </a:ext>
          </a:extLst>
        </xdr:cNvPr>
        <xdr:cNvCxnSpPr/>
      </xdr:nvCxnSpPr>
      <xdr:spPr>
        <a:xfrm flipV="1">
          <a:off x="8750300" y="14591142"/>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66853</xdr:rowOff>
    </xdr:from>
    <xdr:to>
      <xdr:col>41</xdr:col>
      <xdr:colOff>101600</xdr:colOff>
      <xdr:row>84</xdr:row>
      <xdr:rowOff>168453</xdr:rowOff>
    </xdr:to>
    <xdr:sp macro="" textlink="">
      <xdr:nvSpPr>
        <xdr:cNvPr id="363" name="楕円 362">
          <a:extLst>
            <a:ext uri="{FF2B5EF4-FFF2-40B4-BE49-F238E27FC236}">
              <a16:creationId xmlns:a16="http://schemas.microsoft.com/office/drawing/2014/main" id="{72DF6EA2-772E-4AE4-9225-9D4DB63AA8B9}"/>
            </a:ext>
          </a:extLst>
        </xdr:cNvPr>
        <xdr:cNvSpPr/>
      </xdr:nvSpPr>
      <xdr:spPr>
        <a:xfrm>
          <a:off x="7810500" y="1446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117653</xdr:rowOff>
    </xdr:from>
    <xdr:to>
      <xdr:col>45</xdr:col>
      <xdr:colOff>177800</xdr:colOff>
      <xdr:row>85</xdr:row>
      <xdr:rowOff>20589</xdr:rowOff>
    </xdr:to>
    <xdr:cxnSp macro="">
      <xdr:nvCxnSpPr>
        <xdr:cNvPr id="364" name="直線コネクタ 363">
          <a:extLst>
            <a:ext uri="{FF2B5EF4-FFF2-40B4-BE49-F238E27FC236}">
              <a16:creationId xmlns:a16="http://schemas.microsoft.com/office/drawing/2014/main" id="{7A0AD1EF-3B86-4E39-A0F7-86160CE00D9A}"/>
            </a:ext>
          </a:extLst>
        </xdr:cNvPr>
        <xdr:cNvCxnSpPr/>
      </xdr:nvCxnSpPr>
      <xdr:spPr>
        <a:xfrm>
          <a:off x="7861300" y="14519453"/>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68132</xdr:rowOff>
    </xdr:from>
    <xdr:to>
      <xdr:col>36</xdr:col>
      <xdr:colOff>165100</xdr:colOff>
      <xdr:row>84</xdr:row>
      <xdr:rowOff>169732</xdr:rowOff>
    </xdr:to>
    <xdr:sp macro="" textlink="">
      <xdr:nvSpPr>
        <xdr:cNvPr id="365" name="楕円 364">
          <a:extLst>
            <a:ext uri="{FF2B5EF4-FFF2-40B4-BE49-F238E27FC236}">
              <a16:creationId xmlns:a16="http://schemas.microsoft.com/office/drawing/2014/main" id="{A3ADCA0F-C7BB-4920-B63E-A640F71B18BC}"/>
            </a:ext>
          </a:extLst>
        </xdr:cNvPr>
        <xdr:cNvSpPr/>
      </xdr:nvSpPr>
      <xdr:spPr>
        <a:xfrm>
          <a:off x="6921500" y="144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117653</xdr:rowOff>
    </xdr:from>
    <xdr:to>
      <xdr:col>41</xdr:col>
      <xdr:colOff>50800</xdr:colOff>
      <xdr:row>84</xdr:row>
      <xdr:rowOff>118932</xdr:rowOff>
    </xdr:to>
    <xdr:cxnSp macro="">
      <xdr:nvCxnSpPr>
        <xdr:cNvPr id="366" name="直線コネクタ 365">
          <a:extLst>
            <a:ext uri="{FF2B5EF4-FFF2-40B4-BE49-F238E27FC236}">
              <a16:creationId xmlns:a16="http://schemas.microsoft.com/office/drawing/2014/main" id="{AE228ED3-2555-409A-A3C9-FC1C5D9BD2D0}"/>
            </a:ext>
          </a:extLst>
        </xdr:cNvPr>
        <xdr:cNvCxnSpPr/>
      </xdr:nvCxnSpPr>
      <xdr:spPr>
        <a:xfrm flipV="1">
          <a:off x="6972300" y="14519453"/>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67" name="n_1aveValue【公営住宅】&#10;一人当たり面積">
          <a:extLst>
            <a:ext uri="{FF2B5EF4-FFF2-40B4-BE49-F238E27FC236}">
              <a16:creationId xmlns:a16="http://schemas.microsoft.com/office/drawing/2014/main" id="{51AF0348-8244-43B1-BB45-30FEC5D7C6F2}"/>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1794C901-4C53-4057-B4BB-CEDAC3C465D2}"/>
            </a:ext>
          </a:extLst>
        </xdr:cNvPr>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69" name="n_3aveValue【公営住宅】&#10;一人当たり面積">
          <a:extLst>
            <a:ext uri="{FF2B5EF4-FFF2-40B4-BE49-F238E27FC236}">
              <a16:creationId xmlns:a16="http://schemas.microsoft.com/office/drawing/2014/main" id="{084FAB5A-594B-4D53-BBF9-2BDC65B35492}"/>
            </a:ext>
          </a:extLst>
        </xdr:cNvPr>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70" name="n_4aveValue【公営住宅】&#10;一人当たり面積">
          <a:extLst>
            <a:ext uri="{FF2B5EF4-FFF2-40B4-BE49-F238E27FC236}">
              <a16:creationId xmlns:a16="http://schemas.microsoft.com/office/drawing/2014/main" id="{CE2C8A0C-75AB-4E56-9A0E-772EB71C1C0F}"/>
            </a:ext>
          </a:extLst>
        </xdr:cNvPr>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85219</xdr:rowOff>
    </xdr:from>
    <xdr:ext cx="469744" cy="259045"/>
    <xdr:sp macro="" textlink="">
      <xdr:nvSpPr>
        <xdr:cNvPr id="371" name="n_1mainValue【公営住宅】&#10;一人当たり面積">
          <a:extLst>
            <a:ext uri="{FF2B5EF4-FFF2-40B4-BE49-F238E27FC236}">
              <a16:creationId xmlns:a16="http://schemas.microsoft.com/office/drawing/2014/main" id="{58F04438-1D4C-48AA-A1A2-AD9E4B971A6A}"/>
            </a:ext>
          </a:extLst>
        </xdr:cNvPr>
        <xdr:cNvSpPr txBox="1"/>
      </xdr:nvSpPr>
      <xdr:spPr>
        <a:xfrm>
          <a:off x="9391727" y="1431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87916</xdr:rowOff>
    </xdr:from>
    <xdr:ext cx="469744" cy="259045"/>
    <xdr:sp macro="" textlink="">
      <xdr:nvSpPr>
        <xdr:cNvPr id="372" name="n_2mainValue【公営住宅】&#10;一人当たり面積">
          <a:extLst>
            <a:ext uri="{FF2B5EF4-FFF2-40B4-BE49-F238E27FC236}">
              <a16:creationId xmlns:a16="http://schemas.microsoft.com/office/drawing/2014/main" id="{0969B33E-9E37-4B13-ACE4-32AEC69BBA89}"/>
            </a:ext>
          </a:extLst>
        </xdr:cNvPr>
        <xdr:cNvSpPr txBox="1"/>
      </xdr:nvSpPr>
      <xdr:spPr>
        <a:xfrm>
          <a:off x="8515427" y="143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13530</xdr:rowOff>
    </xdr:from>
    <xdr:ext cx="469744" cy="259045"/>
    <xdr:sp macro="" textlink="">
      <xdr:nvSpPr>
        <xdr:cNvPr id="373" name="n_3mainValue【公営住宅】&#10;一人当たり面積">
          <a:extLst>
            <a:ext uri="{FF2B5EF4-FFF2-40B4-BE49-F238E27FC236}">
              <a16:creationId xmlns:a16="http://schemas.microsoft.com/office/drawing/2014/main" id="{C3247BB0-DD5C-4CDC-9F7B-0222B1179AD5}"/>
            </a:ext>
          </a:extLst>
        </xdr:cNvPr>
        <xdr:cNvSpPr txBox="1"/>
      </xdr:nvSpPr>
      <xdr:spPr>
        <a:xfrm>
          <a:off x="7626427" y="142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14809</xdr:rowOff>
    </xdr:from>
    <xdr:ext cx="469744" cy="259045"/>
    <xdr:sp macro="" textlink="">
      <xdr:nvSpPr>
        <xdr:cNvPr id="374" name="n_4mainValue【公営住宅】&#10;一人当たり面積">
          <a:extLst>
            <a:ext uri="{FF2B5EF4-FFF2-40B4-BE49-F238E27FC236}">
              <a16:creationId xmlns:a16="http://schemas.microsoft.com/office/drawing/2014/main" id="{DE55D4C2-E842-4CA9-8242-CA20B2F78846}"/>
            </a:ext>
          </a:extLst>
        </xdr:cNvPr>
        <xdr:cNvSpPr txBox="1"/>
      </xdr:nvSpPr>
      <xdr:spPr>
        <a:xfrm>
          <a:off x="6737427" y="1424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7783F2C-8465-4982-BB01-B4A9CD86E7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7C54229-E0E9-4141-B889-B80858FC5E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3232064-2B1F-451B-A9D7-5327B532FA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FA3F69E-8AD7-4F78-AE62-8177028FA6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13A8CCD-B686-4E33-BD4E-CDD432BC72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09963BE-C3EC-4978-A515-205CD0790D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76DF44C6-CD2C-4BE3-BC26-61E2A3A88C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E721BBC-C070-428B-B10C-07AFF032052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8CFBE14-730F-45A0-945E-AE041FF85B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E150A46-D914-48F8-B7A5-8CDD88AC20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E6FDDF97-C5EA-4A9E-80B6-0EFA256ACE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AA5C38E1-09A3-40A9-B251-8AE2F9FD7A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0CAAAB5-4842-4A2F-A309-B034E15268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41F9974-DDDE-44F3-ABF1-864FE896F1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6D1FECE-AB59-4C68-9574-5A246EE268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CA5E23C2-4B91-4FFA-A847-96A62A5921B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A0869844-E780-4422-9A7E-12E5636538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7AC9D6C-7F44-4892-AFBC-0BA4233543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96941A5D-07AD-4394-A2B1-0703E4F86A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14E7432-BEA0-459A-99E3-70BA5854AB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AF60D16-5A17-4106-BE38-F57F00017C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6A3F5209-27B2-42C9-A9CB-1EFCF3117DD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45E67C1-B64D-461E-AA6F-E09F431ED1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BC96529-5C0D-45F5-AB99-94F5C0EBD4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A4BE67E-4371-4392-8543-D35BCACCFE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23625CF-8958-4D18-8A3B-6F1A3A3CFA0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B17113E-3265-43BA-B394-2509D1C475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D7D22143-12C1-43AF-B63C-CC5BB082025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BABC46F-BE89-4836-B8F0-6387D705128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F099A3BB-E11F-4C69-8687-BA6CF0CB8A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672A955-5A94-4C52-BDFF-C7DF14AE0AD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83290F72-F8CE-4865-9802-73B300CA76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24F82C7-CA67-4AAD-BE82-4D5F3785CB9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ABDB3FC0-9721-4666-808A-1C82922F657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7AAE9AB4-BE47-4670-BE6E-FADC8706C98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3E8A683B-B76F-4F0D-A61E-60424963E4D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ADF800B3-8E23-452D-B84F-5ADA964D54B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6E9BBF4F-FD34-404E-A5A0-225EFC0220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D3DCCBE7-E193-4D53-8BAC-3A1342F350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2502C7FF-2BF9-41A3-8629-586EFA57E9C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06615EA-F3C3-4166-BAEE-F448530F6353}"/>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B0780B30-85A9-4AA9-BEDB-A1A13812536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7088C681-E197-4E4C-8F17-3B6D139DE97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DD22E96B-94F2-4CD1-8AAF-C459334AC45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247E214-C04F-4C41-B0DC-30FA3534452A}"/>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D47294D0-E175-409F-8B27-9B431753F2EF}"/>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1E1D8D35-4DBC-44AB-81C1-81384EDABCDA}"/>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6AD222A1-27CA-4715-813D-6AA0A6CB8E99}"/>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5E28762B-EE80-4531-882D-D339BD338A71}"/>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461AED42-DA27-4FA6-89BC-E6A375D22E2F}"/>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6DDEB9B-016C-4D0A-AE02-01A1E44C024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4D27B71-0FF2-450A-9BF0-FA1FB216A6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C01B131-31A2-4F23-94CD-4BD57C0B7F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2A2DB44-52F5-4A5B-935A-D1357ECA9B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F77C44B-EB4C-472E-9D84-B9C5BF06B8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54610</xdr:rowOff>
    </xdr:from>
    <xdr:to>
      <xdr:col>85</xdr:col>
      <xdr:colOff>177800</xdr:colOff>
      <xdr:row>36</xdr:row>
      <xdr:rowOff>156210</xdr:rowOff>
    </xdr:to>
    <xdr:sp macro="" textlink="">
      <xdr:nvSpPr>
        <xdr:cNvPr id="430" name="楕円 429">
          <a:extLst>
            <a:ext uri="{FF2B5EF4-FFF2-40B4-BE49-F238E27FC236}">
              <a16:creationId xmlns:a16="http://schemas.microsoft.com/office/drawing/2014/main" id="{8B4BE658-DBB0-4917-A7A5-5F8CBA463CC4}"/>
            </a:ext>
          </a:extLst>
        </xdr:cNvPr>
        <xdr:cNvSpPr/>
      </xdr:nvSpPr>
      <xdr:spPr>
        <a:xfrm>
          <a:off x="162687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77487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3E5334BC-7C69-4887-9A35-3BF317336B3D}"/>
            </a:ext>
          </a:extLst>
        </xdr:cNvPr>
        <xdr:cNvSpPr txBox="1"/>
      </xdr:nvSpPr>
      <xdr:spPr>
        <a:xfrm>
          <a:off x="16357600"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134620</xdr:rowOff>
    </xdr:from>
    <xdr:to>
      <xdr:col>81</xdr:col>
      <xdr:colOff>101600</xdr:colOff>
      <xdr:row>37</xdr:row>
      <xdr:rowOff>64770</xdr:rowOff>
    </xdr:to>
    <xdr:sp macro="" textlink="">
      <xdr:nvSpPr>
        <xdr:cNvPr id="432" name="楕円 431">
          <a:extLst>
            <a:ext uri="{FF2B5EF4-FFF2-40B4-BE49-F238E27FC236}">
              <a16:creationId xmlns:a16="http://schemas.microsoft.com/office/drawing/2014/main" id="{92C2CC6A-B2EF-4F22-98E0-03F1F3472170}"/>
            </a:ext>
          </a:extLst>
        </xdr:cNvPr>
        <xdr:cNvSpPr/>
      </xdr:nvSpPr>
      <xdr:spPr>
        <a:xfrm>
          <a:off x="1543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105410</xdr:rowOff>
    </xdr:from>
    <xdr:to>
      <xdr:col>85</xdr:col>
      <xdr:colOff>127000</xdr:colOff>
      <xdr:row>37</xdr:row>
      <xdr:rowOff>13970</xdr:rowOff>
    </xdr:to>
    <xdr:cxnSp macro="">
      <xdr:nvCxnSpPr>
        <xdr:cNvPr id="433" name="直線コネクタ 432">
          <a:extLst>
            <a:ext uri="{FF2B5EF4-FFF2-40B4-BE49-F238E27FC236}">
              <a16:creationId xmlns:a16="http://schemas.microsoft.com/office/drawing/2014/main" id="{CF53354E-9D55-4CB4-A277-28154F57D999}"/>
            </a:ext>
          </a:extLst>
        </xdr:cNvPr>
        <xdr:cNvCxnSpPr/>
      </xdr:nvCxnSpPr>
      <xdr:spPr>
        <a:xfrm flipV="1">
          <a:off x="15481300" y="62776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106680</xdr:rowOff>
    </xdr:from>
    <xdr:to>
      <xdr:col>76</xdr:col>
      <xdr:colOff>165100</xdr:colOff>
      <xdr:row>37</xdr:row>
      <xdr:rowOff>36830</xdr:rowOff>
    </xdr:to>
    <xdr:sp macro="" textlink="">
      <xdr:nvSpPr>
        <xdr:cNvPr id="434" name="楕円 433">
          <a:extLst>
            <a:ext uri="{FF2B5EF4-FFF2-40B4-BE49-F238E27FC236}">
              <a16:creationId xmlns:a16="http://schemas.microsoft.com/office/drawing/2014/main" id="{5D87B413-1BB1-4D9C-8E11-769BA33A3FA7}"/>
            </a:ext>
          </a:extLst>
        </xdr:cNvPr>
        <xdr:cNvSpPr/>
      </xdr:nvSpPr>
      <xdr:spPr>
        <a:xfrm>
          <a:off x="1454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157480</xdr:rowOff>
    </xdr:from>
    <xdr:to>
      <xdr:col>81</xdr:col>
      <xdr:colOff>50800</xdr:colOff>
      <xdr:row>37</xdr:row>
      <xdr:rowOff>13970</xdr:rowOff>
    </xdr:to>
    <xdr:cxnSp macro="">
      <xdr:nvCxnSpPr>
        <xdr:cNvPr id="435" name="直線コネクタ 434">
          <a:extLst>
            <a:ext uri="{FF2B5EF4-FFF2-40B4-BE49-F238E27FC236}">
              <a16:creationId xmlns:a16="http://schemas.microsoft.com/office/drawing/2014/main" id="{CBCD0F39-99CC-4958-B199-6D468E4EBA04}"/>
            </a:ext>
          </a:extLst>
        </xdr:cNvPr>
        <xdr:cNvCxnSpPr/>
      </xdr:nvCxnSpPr>
      <xdr:spPr>
        <a:xfrm>
          <a:off x="14592300" y="632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436" name="楕円 435">
          <a:extLst>
            <a:ext uri="{FF2B5EF4-FFF2-40B4-BE49-F238E27FC236}">
              <a16:creationId xmlns:a16="http://schemas.microsoft.com/office/drawing/2014/main" id="{4DB3E025-52C0-4EE5-9E90-F8C500682DE5}"/>
            </a:ext>
          </a:extLst>
        </xdr:cNvPr>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36</xdr:row>
      <xdr:rowOff>157480</xdr:rowOff>
    </xdr:to>
    <xdr:cxnSp macro="">
      <xdr:nvCxnSpPr>
        <xdr:cNvPr id="437" name="直線コネクタ 436">
          <a:extLst>
            <a:ext uri="{FF2B5EF4-FFF2-40B4-BE49-F238E27FC236}">
              <a16:creationId xmlns:a16="http://schemas.microsoft.com/office/drawing/2014/main" id="{4CA99F03-D6E6-4EA6-AA83-9D6304A05695}"/>
            </a:ext>
          </a:extLst>
        </xdr:cNvPr>
        <xdr:cNvCxnSpPr/>
      </xdr:nvCxnSpPr>
      <xdr:spPr>
        <a:xfrm>
          <a:off x="13703300" y="63017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50800</xdr:rowOff>
    </xdr:from>
    <xdr:to>
      <xdr:col>67</xdr:col>
      <xdr:colOff>101600</xdr:colOff>
      <xdr:row>36</xdr:row>
      <xdr:rowOff>152400</xdr:rowOff>
    </xdr:to>
    <xdr:sp macro="" textlink="">
      <xdr:nvSpPr>
        <xdr:cNvPr id="438" name="楕円 437">
          <a:extLst>
            <a:ext uri="{FF2B5EF4-FFF2-40B4-BE49-F238E27FC236}">
              <a16:creationId xmlns:a16="http://schemas.microsoft.com/office/drawing/2014/main" id="{90328F26-3A94-457D-9CA6-2BB7B08D507B}"/>
            </a:ext>
          </a:extLst>
        </xdr:cNvPr>
        <xdr:cNvSpPr/>
      </xdr:nvSpPr>
      <xdr:spPr>
        <a:xfrm>
          <a:off x="12763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101600</xdr:rowOff>
    </xdr:from>
    <xdr:to>
      <xdr:col>71</xdr:col>
      <xdr:colOff>177800</xdr:colOff>
      <xdr:row>36</xdr:row>
      <xdr:rowOff>129540</xdr:rowOff>
    </xdr:to>
    <xdr:cxnSp macro="">
      <xdr:nvCxnSpPr>
        <xdr:cNvPr id="439" name="直線コネクタ 438">
          <a:extLst>
            <a:ext uri="{FF2B5EF4-FFF2-40B4-BE49-F238E27FC236}">
              <a16:creationId xmlns:a16="http://schemas.microsoft.com/office/drawing/2014/main" id="{8AE476AB-E28C-4FDC-B8B3-07B09C9799E2}"/>
            </a:ext>
          </a:extLst>
        </xdr:cNvPr>
        <xdr:cNvCxnSpPr/>
      </xdr:nvCxnSpPr>
      <xdr:spPr>
        <a:xfrm>
          <a:off x="12814300" y="62738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61834C39-6E84-40F7-94F9-A1132CFE1F44}"/>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423C01F1-8A58-4C3E-A8F9-F431E3379BEC}"/>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BBA49249-64EF-452D-AA1D-0D711284BCB1}"/>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830BBB48-1CBB-4317-AE8E-402F507D5555}"/>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55897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D486E2C4-1934-448D-BC62-B900C93592EA}"/>
            </a:ext>
          </a:extLst>
        </xdr:cNvPr>
        <xdr:cNvSpPr txBox="1"/>
      </xdr:nvSpPr>
      <xdr:spPr>
        <a:xfrm>
          <a:off x="152660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27957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BB8C6027-B340-460C-B5D5-C7177334CF2D}"/>
            </a:ext>
          </a:extLst>
        </xdr:cNvPr>
        <xdr:cNvSpPr txBox="1"/>
      </xdr:nvSpPr>
      <xdr:spPr>
        <a:xfrm>
          <a:off x="143897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99AB3F09-E77A-478D-9909-692D61C9A081}"/>
            </a:ext>
          </a:extLst>
        </xdr:cNvPr>
        <xdr:cNvSpPr txBox="1"/>
      </xdr:nvSpPr>
      <xdr:spPr>
        <a:xfrm>
          <a:off x="13500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96922278-8470-4E98-AE09-F096497D859C}"/>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AF3D8D5-B77D-4595-9D92-225B538E74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46CE6122-CC9F-4A79-9AB2-849D55EC3D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07A1EF8-E538-4284-8FD2-7E870361E6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C29EE0B4-0FE6-411C-8A72-90E35E483ED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12D6BB0-A6DF-4593-B9F7-BFFD6C5803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F9192D3C-76C2-4533-B9F6-3FC0224AFB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953BBADB-5EC6-4901-9E3C-92D1242992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323FB417-2451-4B12-BF83-D8D137B350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7A321EE1-7E62-499D-A069-1C31CF7E2A3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62BDB2C-3FA3-464F-8C01-7FB166C2A9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A1336E53-9054-4E87-9B38-58111E5A7EF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2DD87D19-6674-4D18-A11D-25392C6FF2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45BC100E-06D6-47B7-A1BE-CC3BF7A6459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D28E8AF9-418B-480C-B158-9B767D2F96D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547F8D8E-AA03-4B99-99C7-B1411AEEB7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672013CC-55C7-471D-9FA1-E0CF7B2927B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E37D1CA-EEB4-4A9D-B9D4-475BC52DEDF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BFFCFD63-14D1-4CF9-80D4-ED8FDB91263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DE3DDEBC-694E-4DBF-B815-F68BD9D970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EF9AB1E6-1639-4D02-8192-66DFC0D28AA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520E949-AA9B-4919-B998-2CF05B8C8D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826E4EAC-64F3-4762-910E-059B7FC7A193}"/>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D138EAC5-95F8-4493-B036-31CA965D0751}"/>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C1D627AB-8073-45A7-AED1-A71ADF0AC93D}"/>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5F781068-3698-4075-A5B6-E4DCF41747F6}"/>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D0A76C03-7C10-48E2-A8BE-F10E1E1C4769}"/>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1E183960-EF2D-4FEB-898A-A99F8478DB70}"/>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7AC6598A-649E-4CD0-96DD-B2761824DCAE}"/>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222CF053-9B7D-481B-A987-3BF1133D88A8}"/>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00A8F8B1-3731-4B08-95A4-FBC6B2896758}"/>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CEDC2845-7348-43FE-8943-6C256E7ADD91}"/>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A74CB126-EC97-4EB2-A928-8EE66337965D}"/>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2DC1912-F8E9-46AF-B6D2-7F6604E3351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6BCF287-F286-4E53-9EF7-BB655432A81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BE427DD-D002-43D3-A7EB-241E518883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B25E739-C975-4FFE-9109-7543626F19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5587D6C-673B-48CF-B5AF-611246EF20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137871</xdr:rowOff>
    </xdr:from>
    <xdr:to>
      <xdr:col>116</xdr:col>
      <xdr:colOff>114300</xdr:colOff>
      <xdr:row>39</xdr:row>
      <xdr:rowOff>68021</xdr:rowOff>
    </xdr:to>
    <xdr:sp macro="" textlink="">
      <xdr:nvSpPr>
        <xdr:cNvPr id="485" name="楕円 484">
          <a:extLst>
            <a:ext uri="{FF2B5EF4-FFF2-40B4-BE49-F238E27FC236}">
              <a16:creationId xmlns:a16="http://schemas.microsoft.com/office/drawing/2014/main" id="{6C0623C7-CA8C-4C3B-864B-6A8D8E4F02EA}"/>
            </a:ext>
          </a:extLst>
        </xdr:cNvPr>
        <xdr:cNvSpPr/>
      </xdr:nvSpPr>
      <xdr:spPr>
        <a:xfrm>
          <a:off x="22110700" y="66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160748</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9822F449-92CE-4791-B903-D52EC34B2617}"/>
            </a:ext>
          </a:extLst>
        </xdr:cNvPr>
        <xdr:cNvSpPr txBox="1"/>
      </xdr:nvSpPr>
      <xdr:spPr>
        <a:xfrm>
          <a:off x="22199600" y="65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164388</xdr:rowOff>
    </xdr:from>
    <xdr:to>
      <xdr:col>112</xdr:col>
      <xdr:colOff>38100</xdr:colOff>
      <xdr:row>39</xdr:row>
      <xdr:rowOff>94538</xdr:rowOff>
    </xdr:to>
    <xdr:sp macro="" textlink="">
      <xdr:nvSpPr>
        <xdr:cNvPr id="487" name="楕円 486">
          <a:extLst>
            <a:ext uri="{FF2B5EF4-FFF2-40B4-BE49-F238E27FC236}">
              <a16:creationId xmlns:a16="http://schemas.microsoft.com/office/drawing/2014/main" id="{28DEC745-AC35-45C5-9CCE-8B3F50F6D15B}"/>
            </a:ext>
          </a:extLst>
        </xdr:cNvPr>
        <xdr:cNvSpPr/>
      </xdr:nvSpPr>
      <xdr:spPr>
        <a:xfrm>
          <a:off x="21272500" y="66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17221</xdr:rowOff>
    </xdr:from>
    <xdr:to>
      <xdr:col>116</xdr:col>
      <xdr:colOff>63500</xdr:colOff>
      <xdr:row>39</xdr:row>
      <xdr:rowOff>43738</xdr:rowOff>
    </xdr:to>
    <xdr:cxnSp macro="">
      <xdr:nvCxnSpPr>
        <xdr:cNvPr id="488" name="直線コネクタ 487">
          <a:extLst>
            <a:ext uri="{FF2B5EF4-FFF2-40B4-BE49-F238E27FC236}">
              <a16:creationId xmlns:a16="http://schemas.microsoft.com/office/drawing/2014/main" id="{049F53DE-BCC6-4253-BFBF-26F368124A4E}"/>
            </a:ext>
          </a:extLst>
        </xdr:cNvPr>
        <xdr:cNvCxnSpPr/>
      </xdr:nvCxnSpPr>
      <xdr:spPr>
        <a:xfrm flipV="1">
          <a:off x="21323300" y="6703771"/>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170790</xdr:rowOff>
    </xdr:from>
    <xdr:to>
      <xdr:col>107</xdr:col>
      <xdr:colOff>101600</xdr:colOff>
      <xdr:row>39</xdr:row>
      <xdr:rowOff>100940</xdr:rowOff>
    </xdr:to>
    <xdr:sp macro="" textlink="">
      <xdr:nvSpPr>
        <xdr:cNvPr id="489" name="楕円 488">
          <a:extLst>
            <a:ext uri="{FF2B5EF4-FFF2-40B4-BE49-F238E27FC236}">
              <a16:creationId xmlns:a16="http://schemas.microsoft.com/office/drawing/2014/main" id="{3BAAF82C-B8B3-4FB3-B769-5B4F35A502F1}"/>
            </a:ext>
          </a:extLst>
        </xdr:cNvPr>
        <xdr:cNvSpPr/>
      </xdr:nvSpPr>
      <xdr:spPr>
        <a:xfrm>
          <a:off x="20383500" y="66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43738</xdr:rowOff>
    </xdr:from>
    <xdr:to>
      <xdr:col>111</xdr:col>
      <xdr:colOff>177800</xdr:colOff>
      <xdr:row>39</xdr:row>
      <xdr:rowOff>50140</xdr:rowOff>
    </xdr:to>
    <xdr:cxnSp macro="">
      <xdr:nvCxnSpPr>
        <xdr:cNvPr id="490" name="直線コネクタ 489">
          <a:extLst>
            <a:ext uri="{FF2B5EF4-FFF2-40B4-BE49-F238E27FC236}">
              <a16:creationId xmlns:a16="http://schemas.microsoft.com/office/drawing/2014/main" id="{18F56D3D-A47D-411A-855F-50AB6E4885F0}"/>
            </a:ext>
          </a:extLst>
        </xdr:cNvPr>
        <xdr:cNvCxnSpPr/>
      </xdr:nvCxnSpPr>
      <xdr:spPr>
        <a:xfrm flipV="1">
          <a:off x="20434300" y="673028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5741</xdr:rowOff>
    </xdr:from>
    <xdr:to>
      <xdr:col>102</xdr:col>
      <xdr:colOff>165100</xdr:colOff>
      <xdr:row>39</xdr:row>
      <xdr:rowOff>107341</xdr:rowOff>
    </xdr:to>
    <xdr:sp macro="" textlink="">
      <xdr:nvSpPr>
        <xdr:cNvPr id="491" name="楕円 490">
          <a:extLst>
            <a:ext uri="{FF2B5EF4-FFF2-40B4-BE49-F238E27FC236}">
              <a16:creationId xmlns:a16="http://schemas.microsoft.com/office/drawing/2014/main" id="{F401E220-1A24-498F-B354-414835DCF415}"/>
            </a:ext>
          </a:extLst>
        </xdr:cNvPr>
        <xdr:cNvSpPr/>
      </xdr:nvSpPr>
      <xdr:spPr>
        <a:xfrm>
          <a:off x="19494500" y="66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50140</xdr:rowOff>
    </xdr:from>
    <xdr:to>
      <xdr:col>107</xdr:col>
      <xdr:colOff>50800</xdr:colOff>
      <xdr:row>39</xdr:row>
      <xdr:rowOff>56541</xdr:rowOff>
    </xdr:to>
    <xdr:cxnSp macro="">
      <xdr:nvCxnSpPr>
        <xdr:cNvPr id="492" name="直線コネクタ 491">
          <a:extLst>
            <a:ext uri="{FF2B5EF4-FFF2-40B4-BE49-F238E27FC236}">
              <a16:creationId xmlns:a16="http://schemas.microsoft.com/office/drawing/2014/main" id="{C6D0FF33-B14C-4EC1-845E-1C8E98F68D15}"/>
            </a:ext>
          </a:extLst>
        </xdr:cNvPr>
        <xdr:cNvCxnSpPr/>
      </xdr:nvCxnSpPr>
      <xdr:spPr>
        <a:xfrm flipV="1">
          <a:off x="19545300" y="67366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8484</xdr:rowOff>
    </xdr:from>
    <xdr:to>
      <xdr:col>98</xdr:col>
      <xdr:colOff>38100</xdr:colOff>
      <xdr:row>39</xdr:row>
      <xdr:rowOff>110084</xdr:rowOff>
    </xdr:to>
    <xdr:sp macro="" textlink="">
      <xdr:nvSpPr>
        <xdr:cNvPr id="493" name="楕円 492">
          <a:extLst>
            <a:ext uri="{FF2B5EF4-FFF2-40B4-BE49-F238E27FC236}">
              <a16:creationId xmlns:a16="http://schemas.microsoft.com/office/drawing/2014/main" id="{10E2C55F-ED9D-42C6-852D-E511B46C7898}"/>
            </a:ext>
          </a:extLst>
        </xdr:cNvPr>
        <xdr:cNvSpPr/>
      </xdr:nvSpPr>
      <xdr:spPr>
        <a:xfrm>
          <a:off x="186055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56541</xdr:rowOff>
    </xdr:from>
    <xdr:to>
      <xdr:col>102</xdr:col>
      <xdr:colOff>114300</xdr:colOff>
      <xdr:row>39</xdr:row>
      <xdr:rowOff>59284</xdr:rowOff>
    </xdr:to>
    <xdr:cxnSp macro="">
      <xdr:nvCxnSpPr>
        <xdr:cNvPr id="494" name="直線コネクタ 493">
          <a:extLst>
            <a:ext uri="{FF2B5EF4-FFF2-40B4-BE49-F238E27FC236}">
              <a16:creationId xmlns:a16="http://schemas.microsoft.com/office/drawing/2014/main" id="{0E11378A-7509-4F17-B785-7BA978B00440}"/>
            </a:ext>
          </a:extLst>
        </xdr:cNvPr>
        <xdr:cNvCxnSpPr/>
      </xdr:nvCxnSpPr>
      <xdr:spPr>
        <a:xfrm flipV="1">
          <a:off x="18656300" y="67430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54007DCD-4530-4B33-A165-8E977A693433}"/>
            </a:ext>
          </a:extLst>
        </xdr:cNvPr>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785F11CF-E49D-4726-99FD-71CD7F43BC8B}"/>
            </a:ext>
          </a:extLst>
        </xdr:cNvPr>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5FC13306-8DBF-4CD9-B1C9-BCE4ECF76B63}"/>
            </a:ext>
          </a:extLst>
        </xdr:cNvPr>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61C94E9E-3599-4498-9294-A35DE50B674A}"/>
            </a:ext>
          </a:extLst>
        </xdr:cNvPr>
        <xdr:cNvSpPr txBox="1"/>
      </xdr:nvSpPr>
      <xdr:spPr>
        <a:xfrm>
          <a:off x="18421427" y="6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111066</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455E4C3B-F879-4D0E-A6E6-64320E7F8B8E}"/>
            </a:ext>
          </a:extLst>
        </xdr:cNvPr>
        <xdr:cNvSpPr txBox="1"/>
      </xdr:nvSpPr>
      <xdr:spPr>
        <a:xfrm>
          <a:off x="21075727" y="64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117467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270DD70F-C3B2-4405-9680-06301C9177B0}"/>
            </a:ext>
          </a:extLst>
        </xdr:cNvPr>
        <xdr:cNvSpPr txBox="1"/>
      </xdr:nvSpPr>
      <xdr:spPr>
        <a:xfrm>
          <a:off x="20199427" y="6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123867</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432251C3-7413-444F-9F9C-8529B7BB9F38}"/>
            </a:ext>
          </a:extLst>
        </xdr:cNvPr>
        <xdr:cNvSpPr txBox="1"/>
      </xdr:nvSpPr>
      <xdr:spPr>
        <a:xfrm>
          <a:off x="19310427" y="6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126611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BB532971-9F27-4A35-985A-806201EC10EA}"/>
            </a:ext>
          </a:extLst>
        </xdr:cNvPr>
        <xdr:cNvSpPr txBox="1"/>
      </xdr:nvSpPr>
      <xdr:spPr>
        <a:xfrm>
          <a:off x="1842142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D0BB1B04-CF7A-44BF-A098-CFF9EE6BC4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456F397-ADB1-496E-926C-B41AA88A84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420ECF6-FBA7-4989-B297-DA6B39CDCD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8CEC4328-F5D3-453C-B98B-854371E732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C63F53CA-FB16-4E2F-8236-05F3610F1F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782A0BA-9915-478F-9F9F-474E32D3DE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9BD67D17-450D-4FF4-9E00-F4DFB23D5A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9DF8D015-80E2-4859-8207-81300A48C3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55DD5A02-1A80-4E07-9D69-601AF8A021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3FA9282A-98B6-4E7E-BCBA-8E964FF3B6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8B33610-760B-4DE2-8645-F2AE7E4943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7CD46CA7-74A3-4EB2-B504-D7E3D58C7C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84FAEF4F-F172-4C69-9351-FAE4C5A8739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C34C8112-8EE3-47F3-BC12-442400C98E6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FED90A14-162D-4889-80BE-7BBBF6CD8D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8707E13D-642A-4223-BC10-EFC4C5A3F06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3E70F36-15CC-4561-8117-4D03B3CBB9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50FAF9E6-A08D-4BFB-B516-9FD56C3EE6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F8F1FA6A-E492-46F1-A588-50F36EADBA5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B9996553-6B26-4AC2-81A9-29E9799E1C8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A7377F5B-0490-493E-9943-54BE3A86B50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C41C8747-E975-4592-82A5-343670B03A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DE47A673-9B7A-4E92-97C1-068855F4B6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BBDD01B1-D63A-487E-8016-E3AB822EB8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DD686CF6-B75D-4B3D-95EB-B0F9525D5CC8}"/>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8008970B-4F26-467D-A8EE-A5F03FBC46E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4C303EB6-23EA-4332-B1B5-3647E051994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5DE98497-D871-4506-8BC4-06B6A253B942}"/>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4273306A-0E25-4D08-A902-04893A605626}"/>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CE47BD96-67F9-4877-9440-4A9A54F8194B}"/>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09C7A2E9-35CE-46DC-AEE5-4DC4C5B1DC0C}"/>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D5007CFC-473F-4D2E-A716-9A4BF544BAD5}"/>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C7799E27-24B8-412D-B8BD-8C2A37779487}"/>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7E861A46-856C-4965-95B4-9772BDA465CF}"/>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503C2BB9-DA5C-47A2-BA71-A2385052F869}"/>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E6DC112-2680-4888-868A-6DF5ECB2E4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29251D1-B6DD-45E1-B30B-AB45EEB447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D4A6DBC-4B06-40F2-A73D-B737B8AAFCE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8F71FAF-B8E8-47FF-8DC0-95A0DB69D2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E4C79B2-872B-40E0-88A2-1A22C54D51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543" name="楕円 542">
          <a:extLst>
            <a:ext uri="{FF2B5EF4-FFF2-40B4-BE49-F238E27FC236}">
              <a16:creationId xmlns:a16="http://schemas.microsoft.com/office/drawing/2014/main" id="{0384C510-D73B-4BEF-9087-55AC7116BBE1}"/>
            </a:ext>
          </a:extLst>
        </xdr:cNvPr>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1F0AE706-23DF-4E8E-911A-D5DDA133BE3F}"/>
            </a:ext>
          </a:extLst>
        </xdr:cNvPr>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545" name="楕円 544">
          <a:extLst>
            <a:ext uri="{FF2B5EF4-FFF2-40B4-BE49-F238E27FC236}">
              <a16:creationId xmlns:a16="http://schemas.microsoft.com/office/drawing/2014/main" id="{E477DBE7-1134-485A-90D8-1B5A770119B8}"/>
            </a:ext>
          </a:extLst>
        </xdr:cNvPr>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61</xdr:row>
      <xdr:rowOff>20955</xdr:rowOff>
    </xdr:to>
    <xdr:cxnSp macro="">
      <xdr:nvCxnSpPr>
        <xdr:cNvPr id="546" name="直線コネクタ 545">
          <a:extLst>
            <a:ext uri="{FF2B5EF4-FFF2-40B4-BE49-F238E27FC236}">
              <a16:creationId xmlns:a16="http://schemas.microsoft.com/office/drawing/2014/main" id="{BD917F56-FB64-47CD-BA9B-595FBEAF9AEC}"/>
            </a:ext>
          </a:extLst>
        </xdr:cNvPr>
        <xdr:cNvCxnSpPr/>
      </xdr:nvCxnSpPr>
      <xdr:spPr>
        <a:xfrm flipV="1">
          <a:off x="15481300" y="10292715"/>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547" name="楕円 546">
          <a:extLst>
            <a:ext uri="{FF2B5EF4-FFF2-40B4-BE49-F238E27FC236}">
              <a16:creationId xmlns:a16="http://schemas.microsoft.com/office/drawing/2014/main" id="{76A92F98-D0C3-4D55-8FC4-0D5840970AB4}"/>
            </a:ext>
          </a:extLst>
        </xdr:cNvPr>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20955</xdr:rowOff>
    </xdr:to>
    <xdr:cxnSp macro="">
      <xdr:nvCxnSpPr>
        <xdr:cNvPr id="548" name="直線コネクタ 547">
          <a:extLst>
            <a:ext uri="{FF2B5EF4-FFF2-40B4-BE49-F238E27FC236}">
              <a16:creationId xmlns:a16="http://schemas.microsoft.com/office/drawing/2014/main" id="{1BE3FFA0-88D0-4BF5-A30F-C75773A8BB5E}"/>
            </a:ext>
          </a:extLst>
        </xdr:cNvPr>
        <xdr:cNvCxnSpPr/>
      </xdr:nvCxnSpPr>
      <xdr:spPr>
        <a:xfrm>
          <a:off x="14592300" y="10460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49" name="楕円 548">
          <a:extLst>
            <a:ext uri="{FF2B5EF4-FFF2-40B4-BE49-F238E27FC236}">
              <a16:creationId xmlns:a16="http://schemas.microsoft.com/office/drawing/2014/main" id="{D21726C8-3A1A-411B-BF31-C2BD5765CA5F}"/>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1905</xdr:rowOff>
    </xdr:to>
    <xdr:cxnSp macro="">
      <xdr:nvCxnSpPr>
        <xdr:cNvPr id="550" name="直線コネクタ 549">
          <a:extLst>
            <a:ext uri="{FF2B5EF4-FFF2-40B4-BE49-F238E27FC236}">
              <a16:creationId xmlns:a16="http://schemas.microsoft.com/office/drawing/2014/main" id="{0B111033-53EA-452A-B021-B3540667600C}"/>
            </a:ext>
          </a:extLst>
        </xdr:cNvPr>
        <xdr:cNvCxnSpPr/>
      </xdr:nvCxnSpPr>
      <xdr:spPr>
        <a:xfrm>
          <a:off x="13703300" y="10431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551" name="楕円 550">
          <a:extLst>
            <a:ext uri="{FF2B5EF4-FFF2-40B4-BE49-F238E27FC236}">
              <a16:creationId xmlns:a16="http://schemas.microsoft.com/office/drawing/2014/main" id="{EF8E09BA-1088-43CA-B3A3-4F66D2EDFFA6}"/>
            </a:ext>
          </a:extLst>
        </xdr:cNvPr>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144780</xdr:rowOff>
    </xdr:to>
    <xdr:cxnSp macro="">
      <xdr:nvCxnSpPr>
        <xdr:cNvPr id="552" name="直線コネクタ 551">
          <a:extLst>
            <a:ext uri="{FF2B5EF4-FFF2-40B4-BE49-F238E27FC236}">
              <a16:creationId xmlns:a16="http://schemas.microsoft.com/office/drawing/2014/main" id="{95798F40-2A4D-4B69-B208-FAEDEF579433}"/>
            </a:ext>
          </a:extLst>
        </xdr:cNvPr>
        <xdr:cNvCxnSpPr/>
      </xdr:nvCxnSpPr>
      <xdr:spPr>
        <a:xfrm>
          <a:off x="12814300" y="1038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a:extLst>
            <a:ext uri="{FF2B5EF4-FFF2-40B4-BE49-F238E27FC236}">
              <a16:creationId xmlns:a16="http://schemas.microsoft.com/office/drawing/2014/main" id="{2FE4B34D-4C4A-428B-830A-FAD5FB172247}"/>
            </a:ext>
          </a:extLst>
        </xdr:cNvPr>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4" name="n_2aveValue【学校施設】&#10;有形固定資産減価償却率">
          <a:extLst>
            <a:ext uri="{FF2B5EF4-FFF2-40B4-BE49-F238E27FC236}">
              <a16:creationId xmlns:a16="http://schemas.microsoft.com/office/drawing/2014/main" id="{B062D9E6-9D8E-47E8-99FD-83DED3613288}"/>
            </a:ext>
          </a:extLst>
        </xdr:cNvPr>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a:extLst>
            <a:ext uri="{FF2B5EF4-FFF2-40B4-BE49-F238E27FC236}">
              <a16:creationId xmlns:a16="http://schemas.microsoft.com/office/drawing/2014/main" id="{9269690E-AAE2-4351-915D-D48D6BFC93E2}"/>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a:extLst>
            <a:ext uri="{FF2B5EF4-FFF2-40B4-BE49-F238E27FC236}">
              <a16:creationId xmlns:a16="http://schemas.microsoft.com/office/drawing/2014/main" id="{B7810942-5B7B-409A-86E6-5EC7F5E98C29}"/>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557" name="n_1mainValue【学校施設】&#10;有形固定資産減価償却率">
          <a:extLst>
            <a:ext uri="{FF2B5EF4-FFF2-40B4-BE49-F238E27FC236}">
              <a16:creationId xmlns:a16="http://schemas.microsoft.com/office/drawing/2014/main" id="{B072F3C6-736C-4EFD-BFB8-77497A19D6D0}"/>
            </a:ext>
          </a:extLst>
        </xdr:cNvPr>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558" name="n_2mainValue【学校施設】&#10;有形固定資産減価償却率">
          <a:extLst>
            <a:ext uri="{FF2B5EF4-FFF2-40B4-BE49-F238E27FC236}">
              <a16:creationId xmlns:a16="http://schemas.microsoft.com/office/drawing/2014/main" id="{3B24CD36-1D32-485C-8573-DEB68804C77B}"/>
            </a:ext>
          </a:extLst>
        </xdr:cNvPr>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59" name="n_3mainValue【学校施設】&#10;有形固定資産減価償却率">
          <a:extLst>
            <a:ext uri="{FF2B5EF4-FFF2-40B4-BE49-F238E27FC236}">
              <a16:creationId xmlns:a16="http://schemas.microsoft.com/office/drawing/2014/main" id="{1C044DD0-B955-4627-B596-4329ABB49AFE}"/>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0" name="n_4mainValue【学校施設】&#10;有形固定資産減価償却率">
          <a:extLst>
            <a:ext uri="{FF2B5EF4-FFF2-40B4-BE49-F238E27FC236}">
              <a16:creationId xmlns:a16="http://schemas.microsoft.com/office/drawing/2014/main" id="{BEF3E230-BCF7-404D-BF2E-B623BAF49692}"/>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3A6B6D28-F0A2-4944-A39A-D82E96F89C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406F9F78-7656-4452-9AC9-38BD1F38AC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83A8B6D3-6562-433C-B709-7EE2DA2C4C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13C870E5-8D11-414C-9086-3FF7D56212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AFB5F093-8FBE-4AB9-86E5-E032A9B40D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91940B99-366B-4264-8E85-109A0DD956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1F3F9CDE-9072-4669-81EE-463351A9C2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D34FEC37-048E-4A55-91FA-751C167CD7E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42A72D00-717C-436E-B827-99A12D5082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1D7C079-9E86-4955-892B-EB783534F2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7A4E3B5E-CF34-4844-BD68-186FFA08F59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C399ED43-3D29-4A00-8992-DEFA0F9CF16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FB30E9F4-966B-4AB6-8DAC-3416C91C4C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25150943-0C19-4774-91DE-A3679C9D65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2BD06BF7-82D5-44B5-87CB-C07E652F6C6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B909C4AA-276E-4CB7-96E3-E0BC020AA8B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AB298B99-BFCE-4F1B-B40D-CA19356F5B7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2A5DD458-1B0A-46AD-BDFD-E113A89A47D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B726A490-CC55-4506-9273-3B4ACA236C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5B2E61A1-9162-4512-BFD7-024B8984920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6356430-DE28-4CF2-8ED6-F90BED7E4E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5BACDB19-D4C8-48C9-AB20-F814134AD8F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14D72AC9-461C-4D99-998F-BF090EA4A5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A1AE953E-A038-4433-A003-219A5435BADB}"/>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F5BC89B5-C690-4466-A08F-16E11FA9A965}"/>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8384E659-CA09-4038-BD0E-5182A95E9312}"/>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002D21D9-FDB0-452F-984F-D49526137272}"/>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88C3CAB2-8777-4918-8BFD-58F9F936F43F}"/>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C852B825-D765-462F-9D3C-39001C917BA4}"/>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AECBF51E-88E4-4965-92AF-41F51CE7F91A}"/>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9CDE4A35-0F2F-4A22-836D-2C747D62B56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996FA82A-220C-4D8C-91C5-6E6C087A791F}"/>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3493124D-B88B-48FD-B207-52DD1ECB2AD7}"/>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0809620E-483D-4F90-8BDB-83F4E05E19BF}"/>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1117FDF-ED49-474E-920D-D0F0A6D2889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2A39692-039B-4367-BBF8-CDCE166B45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6BF9533-129D-432D-8BFE-8377C7D819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7E7DE65-D83F-44D3-8C12-E1A47D6EB5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63F90C3-5928-4261-B2AA-94A74F8675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78740</xdr:rowOff>
    </xdr:from>
    <xdr:to>
      <xdr:col>116</xdr:col>
      <xdr:colOff>114300</xdr:colOff>
      <xdr:row>62</xdr:row>
      <xdr:rowOff>8890</xdr:rowOff>
    </xdr:to>
    <xdr:sp macro="" textlink="">
      <xdr:nvSpPr>
        <xdr:cNvPr id="600" name="楕円 599">
          <a:extLst>
            <a:ext uri="{FF2B5EF4-FFF2-40B4-BE49-F238E27FC236}">
              <a16:creationId xmlns:a16="http://schemas.microsoft.com/office/drawing/2014/main" id="{2202E6A3-2C90-435A-8357-9C3E1B628893}"/>
            </a:ext>
          </a:extLst>
        </xdr:cNvPr>
        <xdr:cNvSpPr/>
      </xdr:nvSpPr>
      <xdr:spPr>
        <a:xfrm>
          <a:off x="22110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101617</xdr:rowOff>
    </xdr:from>
    <xdr:ext cx="469744" cy="259045"/>
    <xdr:sp macro="" textlink="">
      <xdr:nvSpPr>
        <xdr:cNvPr id="601" name="【学校施設】&#10;一人当たり面積該当値テキスト">
          <a:extLst>
            <a:ext uri="{FF2B5EF4-FFF2-40B4-BE49-F238E27FC236}">
              <a16:creationId xmlns:a16="http://schemas.microsoft.com/office/drawing/2014/main" id="{19E531A7-374B-46FC-B9C7-6EDC38D0B306}"/>
            </a:ext>
          </a:extLst>
        </xdr:cNvPr>
        <xdr:cNvSpPr txBox="1"/>
      </xdr:nvSpPr>
      <xdr:spPr>
        <a:xfrm>
          <a:off x="22199600"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98857</xdr:rowOff>
    </xdr:from>
    <xdr:to>
      <xdr:col>112</xdr:col>
      <xdr:colOff>38100</xdr:colOff>
      <xdr:row>62</xdr:row>
      <xdr:rowOff>29007</xdr:rowOff>
    </xdr:to>
    <xdr:sp macro="" textlink="">
      <xdr:nvSpPr>
        <xdr:cNvPr id="602" name="楕円 601">
          <a:extLst>
            <a:ext uri="{FF2B5EF4-FFF2-40B4-BE49-F238E27FC236}">
              <a16:creationId xmlns:a16="http://schemas.microsoft.com/office/drawing/2014/main" id="{D82637F4-E9A4-4653-B275-3F750D116798}"/>
            </a:ext>
          </a:extLst>
        </xdr:cNvPr>
        <xdr:cNvSpPr/>
      </xdr:nvSpPr>
      <xdr:spPr>
        <a:xfrm>
          <a:off x="21272500" y="105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129540</xdr:rowOff>
    </xdr:from>
    <xdr:to>
      <xdr:col>116</xdr:col>
      <xdr:colOff>63500</xdr:colOff>
      <xdr:row>61</xdr:row>
      <xdr:rowOff>149657</xdr:rowOff>
    </xdr:to>
    <xdr:cxnSp macro="">
      <xdr:nvCxnSpPr>
        <xdr:cNvPr id="603" name="直線コネクタ 602">
          <a:extLst>
            <a:ext uri="{FF2B5EF4-FFF2-40B4-BE49-F238E27FC236}">
              <a16:creationId xmlns:a16="http://schemas.microsoft.com/office/drawing/2014/main" id="{49B94A1F-DE9E-40E8-A3B4-B96577E8C218}"/>
            </a:ext>
          </a:extLst>
        </xdr:cNvPr>
        <xdr:cNvCxnSpPr/>
      </xdr:nvCxnSpPr>
      <xdr:spPr>
        <a:xfrm flipV="1">
          <a:off x="21323300" y="10587990"/>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105029</xdr:rowOff>
    </xdr:from>
    <xdr:to>
      <xdr:col>107</xdr:col>
      <xdr:colOff>101600</xdr:colOff>
      <xdr:row>62</xdr:row>
      <xdr:rowOff>35179</xdr:rowOff>
    </xdr:to>
    <xdr:sp macro="" textlink="">
      <xdr:nvSpPr>
        <xdr:cNvPr id="604" name="楕円 603">
          <a:extLst>
            <a:ext uri="{FF2B5EF4-FFF2-40B4-BE49-F238E27FC236}">
              <a16:creationId xmlns:a16="http://schemas.microsoft.com/office/drawing/2014/main" id="{E019686F-5933-4E27-B772-E7B4EBEA0AC3}"/>
            </a:ext>
          </a:extLst>
        </xdr:cNvPr>
        <xdr:cNvSpPr/>
      </xdr:nvSpPr>
      <xdr:spPr>
        <a:xfrm>
          <a:off x="20383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149657</xdr:rowOff>
    </xdr:from>
    <xdr:to>
      <xdr:col>111</xdr:col>
      <xdr:colOff>177800</xdr:colOff>
      <xdr:row>61</xdr:row>
      <xdr:rowOff>155829</xdr:rowOff>
    </xdr:to>
    <xdr:cxnSp macro="">
      <xdr:nvCxnSpPr>
        <xdr:cNvPr id="605" name="直線コネクタ 604">
          <a:extLst>
            <a:ext uri="{FF2B5EF4-FFF2-40B4-BE49-F238E27FC236}">
              <a16:creationId xmlns:a16="http://schemas.microsoft.com/office/drawing/2014/main" id="{861DD4CB-23A2-4B96-B16E-084BCEDD7D3F}"/>
            </a:ext>
          </a:extLst>
        </xdr:cNvPr>
        <xdr:cNvCxnSpPr/>
      </xdr:nvCxnSpPr>
      <xdr:spPr>
        <a:xfrm flipV="1">
          <a:off x="20434300" y="1060810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112040</xdr:rowOff>
    </xdr:from>
    <xdr:to>
      <xdr:col>102</xdr:col>
      <xdr:colOff>165100</xdr:colOff>
      <xdr:row>62</xdr:row>
      <xdr:rowOff>42190</xdr:rowOff>
    </xdr:to>
    <xdr:sp macro="" textlink="">
      <xdr:nvSpPr>
        <xdr:cNvPr id="606" name="楕円 605">
          <a:extLst>
            <a:ext uri="{FF2B5EF4-FFF2-40B4-BE49-F238E27FC236}">
              <a16:creationId xmlns:a16="http://schemas.microsoft.com/office/drawing/2014/main" id="{94575069-5CC5-4881-A53C-C38F684184C6}"/>
            </a:ext>
          </a:extLst>
        </xdr:cNvPr>
        <xdr:cNvSpPr/>
      </xdr:nvSpPr>
      <xdr:spPr>
        <a:xfrm>
          <a:off x="19494500" y="105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155829</xdr:rowOff>
    </xdr:from>
    <xdr:to>
      <xdr:col>107</xdr:col>
      <xdr:colOff>50800</xdr:colOff>
      <xdr:row>61</xdr:row>
      <xdr:rowOff>162840</xdr:rowOff>
    </xdr:to>
    <xdr:cxnSp macro="">
      <xdr:nvCxnSpPr>
        <xdr:cNvPr id="607" name="直線コネクタ 606">
          <a:extLst>
            <a:ext uri="{FF2B5EF4-FFF2-40B4-BE49-F238E27FC236}">
              <a16:creationId xmlns:a16="http://schemas.microsoft.com/office/drawing/2014/main" id="{6C493FAC-E319-4E1D-9C87-D954B5E8CA58}"/>
            </a:ext>
          </a:extLst>
        </xdr:cNvPr>
        <xdr:cNvCxnSpPr/>
      </xdr:nvCxnSpPr>
      <xdr:spPr>
        <a:xfrm flipV="1">
          <a:off x="19545300" y="1061427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114021</xdr:rowOff>
    </xdr:from>
    <xdr:to>
      <xdr:col>98</xdr:col>
      <xdr:colOff>38100</xdr:colOff>
      <xdr:row>62</xdr:row>
      <xdr:rowOff>44171</xdr:rowOff>
    </xdr:to>
    <xdr:sp macro="" textlink="">
      <xdr:nvSpPr>
        <xdr:cNvPr id="608" name="楕円 607">
          <a:extLst>
            <a:ext uri="{FF2B5EF4-FFF2-40B4-BE49-F238E27FC236}">
              <a16:creationId xmlns:a16="http://schemas.microsoft.com/office/drawing/2014/main" id="{9468F9C8-7721-4194-9CE4-086B25FAA324}"/>
            </a:ext>
          </a:extLst>
        </xdr:cNvPr>
        <xdr:cNvSpPr/>
      </xdr:nvSpPr>
      <xdr:spPr>
        <a:xfrm>
          <a:off x="18605500" y="10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162840</xdr:rowOff>
    </xdr:from>
    <xdr:to>
      <xdr:col>102</xdr:col>
      <xdr:colOff>114300</xdr:colOff>
      <xdr:row>61</xdr:row>
      <xdr:rowOff>164821</xdr:rowOff>
    </xdr:to>
    <xdr:cxnSp macro="">
      <xdr:nvCxnSpPr>
        <xdr:cNvPr id="609" name="直線コネクタ 608">
          <a:extLst>
            <a:ext uri="{FF2B5EF4-FFF2-40B4-BE49-F238E27FC236}">
              <a16:creationId xmlns:a16="http://schemas.microsoft.com/office/drawing/2014/main" id="{B277EC77-B0E1-4C35-9F51-ED7712D84957}"/>
            </a:ext>
          </a:extLst>
        </xdr:cNvPr>
        <xdr:cNvCxnSpPr/>
      </xdr:nvCxnSpPr>
      <xdr:spPr>
        <a:xfrm flipV="1">
          <a:off x="18656300" y="1062129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B9DACEA4-16C1-40B2-981A-9DC926F2F384}"/>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3DAC335F-F176-441A-8323-DA51A7E0F2E2}"/>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605C008D-3726-411A-9B0E-4F9DFAAD59B6}"/>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a:extLst>
            <a:ext uri="{FF2B5EF4-FFF2-40B4-BE49-F238E27FC236}">
              <a16:creationId xmlns:a16="http://schemas.microsoft.com/office/drawing/2014/main" id="{DD883CCB-B9A3-4669-8370-D9114E928A2C}"/>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45534</xdr:rowOff>
    </xdr:from>
    <xdr:ext cx="469744" cy="259045"/>
    <xdr:sp macro="" textlink="">
      <xdr:nvSpPr>
        <xdr:cNvPr id="614" name="n_1mainValue【学校施設】&#10;一人当たり面積">
          <a:extLst>
            <a:ext uri="{FF2B5EF4-FFF2-40B4-BE49-F238E27FC236}">
              <a16:creationId xmlns:a16="http://schemas.microsoft.com/office/drawing/2014/main" id="{4F9A0C0D-7C56-48F4-A332-9EA6994590BB}"/>
            </a:ext>
          </a:extLst>
        </xdr:cNvPr>
        <xdr:cNvSpPr txBox="1"/>
      </xdr:nvSpPr>
      <xdr:spPr>
        <a:xfrm>
          <a:off x="21075727" y="1033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51706</xdr:rowOff>
    </xdr:from>
    <xdr:ext cx="469744" cy="259045"/>
    <xdr:sp macro="" textlink="">
      <xdr:nvSpPr>
        <xdr:cNvPr id="615" name="n_2mainValue【学校施設】&#10;一人当たり面積">
          <a:extLst>
            <a:ext uri="{FF2B5EF4-FFF2-40B4-BE49-F238E27FC236}">
              <a16:creationId xmlns:a16="http://schemas.microsoft.com/office/drawing/2014/main" id="{DF9E8E3F-036B-4DC1-A2C1-8AF7DA983408}"/>
            </a:ext>
          </a:extLst>
        </xdr:cNvPr>
        <xdr:cNvSpPr txBox="1"/>
      </xdr:nvSpPr>
      <xdr:spPr>
        <a:xfrm>
          <a:off x="20199427" y="103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58717</xdr:rowOff>
    </xdr:from>
    <xdr:ext cx="469744" cy="259045"/>
    <xdr:sp macro="" textlink="">
      <xdr:nvSpPr>
        <xdr:cNvPr id="616" name="n_3mainValue【学校施設】&#10;一人当たり面積">
          <a:extLst>
            <a:ext uri="{FF2B5EF4-FFF2-40B4-BE49-F238E27FC236}">
              <a16:creationId xmlns:a16="http://schemas.microsoft.com/office/drawing/2014/main" id="{AFAAFEBF-912D-4246-BF65-912984DEEC13}"/>
            </a:ext>
          </a:extLst>
        </xdr:cNvPr>
        <xdr:cNvSpPr txBox="1"/>
      </xdr:nvSpPr>
      <xdr:spPr>
        <a:xfrm>
          <a:off x="19310427" y="103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60698</xdr:rowOff>
    </xdr:from>
    <xdr:ext cx="469744" cy="259045"/>
    <xdr:sp macro="" textlink="">
      <xdr:nvSpPr>
        <xdr:cNvPr id="617" name="n_4mainValue【学校施設】&#10;一人当たり面積">
          <a:extLst>
            <a:ext uri="{FF2B5EF4-FFF2-40B4-BE49-F238E27FC236}">
              <a16:creationId xmlns:a16="http://schemas.microsoft.com/office/drawing/2014/main" id="{4371F523-C476-45AC-AC77-A1BE337ADA01}"/>
            </a:ext>
          </a:extLst>
        </xdr:cNvPr>
        <xdr:cNvSpPr txBox="1"/>
      </xdr:nvSpPr>
      <xdr:spPr>
        <a:xfrm>
          <a:off x="18421427" y="1034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CADEB20-EDA0-4857-88F8-2C8CEA7160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E1762EEF-5393-4986-9758-BE80D16F6A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79C6B5A-7571-435A-A1D2-63C0E11B765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54751C1-85D7-46B7-83A7-DC03FD79F7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338B73A-807E-412C-9B84-26DD340839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6B2F6F7-6D5B-400E-BB34-990292214E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0ADB4EC-C69B-453B-A255-9F86C34FA1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B540D10B-2BD9-462B-932E-7A9440A5712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ADF3947A-6E79-4E5B-BDC6-E4ED9F6FBA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BD1B8908-9461-42A9-A9BE-C1F14C185E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8E3D8965-6057-4056-BD31-A39B706460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BC782FF4-3A8F-47FE-B30F-E1A158CF5AE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FC72FF78-0024-4D7F-96A4-337F9EBB02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7B9E7B4D-DCA0-4352-B8EA-C03637C881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A210B112-0999-4008-ACFE-966DA20256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5F913CCB-8BE9-4DC2-88F4-5153F93BD32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2EC119DC-4BA2-4E94-8D16-EA264F55F5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A9530977-6B2E-453C-B2AB-446567CEC3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5573991E-04FB-43F4-8F9F-9A4D46F7E2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2A3553BA-B95F-4DC5-B67A-6475788835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6223C1A2-AFEE-41FA-911D-2FC2745BD7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70A7F8E-BB5C-4445-9F9F-C1CF00B4F2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4246F083-00E2-4B4A-8004-10DFC98FE1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7648BAE-5BAE-418E-835F-C579863B95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67383D5F-B7C8-487B-8BF2-783B677E75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3E348DB2-E12F-4597-98F3-F1AE6F0D6D3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C952FD02-3D0E-4B70-B4BB-FA9FB0E1AE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29D17DB8-73C4-4D24-959D-AF94D73A39F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793015CB-3254-4DB2-BAF3-642DDFB758D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C835B86F-9A88-46B0-ABA3-809B4FB0AE6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8FB71ED3-127E-45E2-812C-FD362D63208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374E5AFC-88E2-4D79-B2D1-BD3CF395F8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ECFCDC24-CE07-41B2-9E1E-27D85291C04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2EB420B9-22E2-4230-A484-5C9846B82E0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FD7BC463-40D0-4207-BC9C-9CDC34BD6AB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14F7FF3C-1460-4D9C-B993-AA78C48E600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AAED12FD-0C43-480B-B375-1AE2A8573D9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F035DE13-17F2-420E-88CC-669CACF572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054EC550-F3CE-44B5-87B6-02E8E2E625B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80D6DAA2-5B20-4A50-B43F-BD8D3B576AF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35CB2434-8D98-4886-B4B5-CF893AC1951C}"/>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23F4F635-CEC2-48A3-9FDB-83017D912FC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BFCC5242-5E63-4ABB-B74C-0D19EE2F0E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a:extLst>
            <a:ext uri="{FF2B5EF4-FFF2-40B4-BE49-F238E27FC236}">
              <a16:creationId xmlns:a16="http://schemas.microsoft.com/office/drawing/2014/main" id="{96D9993D-FA80-45AC-8012-F7096DD7F697}"/>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a:extLst>
            <a:ext uri="{FF2B5EF4-FFF2-40B4-BE49-F238E27FC236}">
              <a16:creationId xmlns:a16="http://schemas.microsoft.com/office/drawing/2014/main" id="{9553B58A-1793-4B98-A285-C1E5DA6A67E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a:extLst>
            <a:ext uri="{FF2B5EF4-FFF2-40B4-BE49-F238E27FC236}">
              <a16:creationId xmlns:a16="http://schemas.microsoft.com/office/drawing/2014/main" id="{18398A3F-FD58-47B5-8595-F41E4F243DF1}"/>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a:extLst>
            <a:ext uri="{FF2B5EF4-FFF2-40B4-BE49-F238E27FC236}">
              <a16:creationId xmlns:a16="http://schemas.microsoft.com/office/drawing/2014/main" id="{D12E1EA9-EF4B-480D-A781-3E6BED1D7B4E}"/>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a:extLst>
            <a:ext uri="{FF2B5EF4-FFF2-40B4-BE49-F238E27FC236}">
              <a16:creationId xmlns:a16="http://schemas.microsoft.com/office/drawing/2014/main" id="{5D6C36EB-1777-4DD1-8519-F11152751A4C}"/>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a:extLst>
            <a:ext uri="{FF2B5EF4-FFF2-40B4-BE49-F238E27FC236}">
              <a16:creationId xmlns:a16="http://schemas.microsoft.com/office/drawing/2014/main" id="{162EDD8C-8BFB-4266-AB54-B3E585473EDC}"/>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a:extLst>
            <a:ext uri="{FF2B5EF4-FFF2-40B4-BE49-F238E27FC236}">
              <a16:creationId xmlns:a16="http://schemas.microsoft.com/office/drawing/2014/main" id="{B9E63275-243A-45D6-A29F-030F693A7278}"/>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a:extLst>
            <a:ext uri="{FF2B5EF4-FFF2-40B4-BE49-F238E27FC236}">
              <a16:creationId xmlns:a16="http://schemas.microsoft.com/office/drawing/2014/main" id="{CAC1022C-367D-447B-A3EC-7C83A7712651}"/>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94075B37-8CEB-48B4-A25D-FE325C42F4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F924FC2-A7EA-4007-8B38-4C73A8DC50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B17E9A6-7044-471C-B2FA-4C624F8C98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5C1E083-3984-4ADB-8640-CF95D3FD834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F21484AE-51CD-43A6-AC42-1E18408462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166370</xdr:rowOff>
    </xdr:from>
    <xdr:to>
      <xdr:col>85</xdr:col>
      <xdr:colOff>177800</xdr:colOff>
      <xdr:row>107</xdr:row>
      <xdr:rowOff>96520</xdr:rowOff>
    </xdr:to>
    <xdr:sp macro="" textlink="">
      <xdr:nvSpPr>
        <xdr:cNvPr id="674" name="楕円 673">
          <a:extLst>
            <a:ext uri="{FF2B5EF4-FFF2-40B4-BE49-F238E27FC236}">
              <a16:creationId xmlns:a16="http://schemas.microsoft.com/office/drawing/2014/main" id="{7B981F5A-83E3-4657-B305-A73ABB8E899E}"/>
            </a:ext>
          </a:extLst>
        </xdr:cNvPr>
        <xdr:cNvSpPr/>
      </xdr:nvSpPr>
      <xdr:spPr>
        <a:xfrm>
          <a:off x="16268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144797</xdr:rowOff>
    </xdr:from>
    <xdr:ext cx="405111" cy="259045"/>
    <xdr:sp macro="" textlink="">
      <xdr:nvSpPr>
        <xdr:cNvPr id="675" name="【公民館】&#10;有形固定資産減価償却率該当値テキスト">
          <a:extLst>
            <a:ext uri="{FF2B5EF4-FFF2-40B4-BE49-F238E27FC236}">
              <a16:creationId xmlns:a16="http://schemas.microsoft.com/office/drawing/2014/main" id="{CD9577F9-FF06-463D-9777-89CD7C0D59A8}"/>
            </a:ext>
          </a:extLst>
        </xdr:cNvPr>
        <xdr:cNvSpPr txBox="1"/>
      </xdr:nvSpPr>
      <xdr:spPr>
        <a:xfrm>
          <a:off x="16357600"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676" name="楕円 675">
          <a:extLst>
            <a:ext uri="{FF2B5EF4-FFF2-40B4-BE49-F238E27FC236}">
              <a16:creationId xmlns:a16="http://schemas.microsoft.com/office/drawing/2014/main" id="{4C383F9B-9519-414E-BF89-255CAC956F77}"/>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107</xdr:row>
      <xdr:rowOff>45720</xdr:rowOff>
    </xdr:to>
    <xdr:cxnSp macro="">
      <xdr:nvCxnSpPr>
        <xdr:cNvPr id="677" name="直線コネクタ 676">
          <a:extLst>
            <a:ext uri="{FF2B5EF4-FFF2-40B4-BE49-F238E27FC236}">
              <a16:creationId xmlns:a16="http://schemas.microsoft.com/office/drawing/2014/main" id="{A4CAF9E2-73DF-4CB3-9FBF-DCFE9819BA5B}"/>
            </a:ext>
          </a:extLst>
        </xdr:cNvPr>
        <xdr:cNvCxnSpPr/>
      </xdr:nvCxnSpPr>
      <xdr:spPr>
        <a:xfrm>
          <a:off x="15481300" y="17834611"/>
          <a:ext cx="838200" cy="5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678" name="楕円 677">
          <a:extLst>
            <a:ext uri="{FF2B5EF4-FFF2-40B4-BE49-F238E27FC236}">
              <a16:creationId xmlns:a16="http://schemas.microsoft.com/office/drawing/2014/main" id="{1C588EE9-751E-4DF0-AC88-45349DDDD72A}"/>
            </a:ext>
          </a:extLst>
        </xdr:cNvPr>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104</xdr:row>
      <xdr:rowOff>3811</xdr:rowOff>
    </xdr:to>
    <xdr:cxnSp macro="">
      <xdr:nvCxnSpPr>
        <xdr:cNvPr id="679" name="直線コネクタ 678">
          <a:extLst>
            <a:ext uri="{FF2B5EF4-FFF2-40B4-BE49-F238E27FC236}">
              <a16:creationId xmlns:a16="http://schemas.microsoft.com/office/drawing/2014/main" id="{A632CB59-5E46-4143-870D-796677A8D9C2}"/>
            </a:ext>
          </a:extLst>
        </xdr:cNvPr>
        <xdr:cNvCxnSpPr/>
      </xdr:nvCxnSpPr>
      <xdr:spPr>
        <a:xfrm>
          <a:off x="14592300" y="177546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135889</xdr:rowOff>
    </xdr:from>
    <xdr:to>
      <xdr:col>72</xdr:col>
      <xdr:colOff>38100</xdr:colOff>
      <xdr:row>103</xdr:row>
      <xdr:rowOff>66039</xdr:rowOff>
    </xdr:to>
    <xdr:sp macro="" textlink="">
      <xdr:nvSpPr>
        <xdr:cNvPr id="680" name="楕円 679">
          <a:extLst>
            <a:ext uri="{FF2B5EF4-FFF2-40B4-BE49-F238E27FC236}">
              <a16:creationId xmlns:a16="http://schemas.microsoft.com/office/drawing/2014/main" id="{0700A04B-C922-4EC4-82FE-38A82161B93E}"/>
            </a:ext>
          </a:extLst>
        </xdr:cNvPr>
        <xdr:cNvSpPr/>
      </xdr:nvSpPr>
      <xdr:spPr>
        <a:xfrm>
          <a:off x="13652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95250</xdr:rowOff>
    </xdr:to>
    <xdr:cxnSp macro="">
      <xdr:nvCxnSpPr>
        <xdr:cNvPr id="681" name="直線コネクタ 680">
          <a:extLst>
            <a:ext uri="{FF2B5EF4-FFF2-40B4-BE49-F238E27FC236}">
              <a16:creationId xmlns:a16="http://schemas.microsoft.com/office/drawing/2014/main" id="{730C3A45-B0B3-45AA-B96C-DD5EE0B2F497}"/>
            </a:ext>
          </a:extLst>
        </xdr:cNvPr>
        <xdr:cNvCxnSpPr/>
      </xdr:nvCxnSpPr>
      <xdr:spPr>
        <a:xfrm>
          <a:off x="13703300" y="176745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55880</xdr:rowOff>
    </xdr:from>
    <xdr:to>
      <xdr:col>67</xdr:col>
      <xdr:colOff>101600</xdr:colOff>
      <xdr:row>102</xdr:row>
      <xdr:rowOff>157480</xdr:rowOff>
    </xdr:to>
    <xdr:sp macro="" textlink="">
      <xdr:nvSpPr>
        <xdr:cNvPr id="682" name="楕円 681">
          <a:extLst>
            <a:ext uri="{FF2B5EF4-FFF2-40B4-BE49-F238E27FC236}">
              <a16:creationId xmlns:a16="http://schemas.microsoft.com/office/drawing/2014/main" id="{8E049259-B1A4-4200-AA13-1A18F394F6A2}"/>
            </a:ext>
          </a:extLst>
        </xdr:cNvPr>
        <xdr:cNvSpPr/>
      </xdr:nvSpPr>
      <xdr:spPr>
        <a:xfrm>
          <a:off x="12763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106680</xdr:rowOff>
    </xdr:from>
    <xdr:to>
      <xdr:col>71</xdr:col>
      <xdr:colOff>177800</xdr:colOff>
      <xdr:row>103</xdr:row>
      <xdr:rowOff>15239</xdr:rowOff>
    </xdr:to>
    <xdr:cxnSp macro="">
      <xdr:nvCxnSpPr>
        <xdr:cNvPr id="683" name="直線コネクタ 682">
          <a:extLst>
            <a:ext uri="{FF2B5EF4-FFF2-40B4-BE49-F238E27FC236}">
              <a16:creationId xmlns:a16="http://schemas.microsoft.com/office/drawing/2014/main" id="{BBD4105F-78A7-4A48-9064-4D04305711D7}"/>
            </a:ext>
          </a:extLst>
        </xdr:cNvPr>
        <xdr:cNvCxnSpPr/>
      </xdr:nvCxnSpPr>
      <xdr:spPr>
        <a:xfrm>
          <a:off x="12814300" y="17594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4" name="n_1aveValue【公民館】&#10;有形固定資産減価償却率">
          <a:extLst>
            <a:ext uri="{FF2B5EF4-FFF2-40B4-BE49-F238E27FC236}">
              <a16:creationId xmlns:a16="http://schemas.microsoft.com/office/drawing/2014/main" id="{C065221D-AAE1-4324-9BAC-0B90FF0A9C77}"/>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85" name="n_2aveValue【公民館】&#10;有形固定資産減価償却率">
          <a:extLst>
            <a:ext uri="{FF2B5EF4-FFF2-40B4-BE49-F238E27FC236}">
              <a16:creationId xmlns:a16="http://schemas.microsoft.com/office/drawing/2014/main" id="{BDE209F0-1047-494F-A39E-C07B4EAD268B}"/>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86" name="n_3aveValue【公民館】&#10;有形固定資産減価償却率">
          <a:extLst>
            <a:ext uri="{FF2B5EF4-FFF2-40B4-BE49-F238E27FC236}">
              <a16:creationId xmlns:a16="http://schemas.microsoft.com/office/drawing/2014/main" id="{7B3B5503-F98C-49B1-AA77-656426291FC0}"/>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687" name="n_4aveValue【公民館】&#10;有形固定資産減価償却率">
          <a:extLst>
            <a:ext uri="{FF2B5EF4-FFF2-40B4-BE49-F238E27FC236}">
              <a16:creationId xmlns:a16="http://schemas.microsoft.com/office/drawing/2014/main" id="{C5025BDE-8F77-4311-B674-9942FB0D466D}"/>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688" name="n_1mainValue【公民館】&#10;有形固定資産減価償却率">
          <a:extLst>
            <a:ext uri="{FF2B5EF4-FFF2-40B4-BE49-F238E27FC236}">
              <a16:creationId xmlns:a16="http://schemas.microsoft.com/office/drawing/2014/main" id="{E8F91D9C-3873-4E7B-B49D-BD34E932BE92}"/>
            </a:ext>
          </a:extLst>
        </xdr:cNvPr>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689" name="n_2mainValue【公民館】&#10;有形固定資産減価償却率">
          <a:extLst>
            <a:ext uri="{FF2B5EF4-FFF2-40B4-BE49-F238E27FC236}">
              <a16:creationId xmlns:a16="http://schemas.microsoft.com/office/drawing/2014/main" id="{42640CE7-D5BD-4D27-86BF-4EADC508CFC5}"/>
            </a:ext>
          </a:extLst>
        </xdr:cNvPr>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82566</xdr:rowOff>
    </xdr:from>
    <xdr:ext cx="405111" cy="259045"/>
    <xdr:sp macro="" textlink="">
      <xdr:nvSpPr>
        <xdr:cNvPr id="690" name="n_3mainValue【公民館】&#10;有形固定資産減価償却率">
          <a:extLst>
            <a:ext uri="{FF2B5EF4-FFF2-40B4-BE49-F238E27FC236}">
              <a16:creationId xmlns:a16="http://schemas.microsoft.com/office/drawing/2014/main" id="{43542421-7548-45D1-B507-E5813880C31A}"/>
            </a:ext>
          </a:extLst>
        </xdr:cNvPr>
        <xdr:cNvSpPr txBox="1"/>
      </xdr:nvSpPr>
      <xdr:spPr>
        <a:xfrm>
          <a:off x="13500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2557</xdr:rowOff>
    </xdr:from>
    <xdr:ext cx="405111" cy="259045"/>
    <xdr:sp macro="" textlink="">
      <xdr:nvSpPr>
        <xdr:cNvPr id="691" name="n_4mainValue【公民館】&#10;有形固定資産減価償却率">
          <a:extLst>
            <a:ext uri="{FF2B5EF4-FFF2-40B4-BE49-F238E27FC236}">
              <a16:creationId xmlns:a16="http://schemas.microsoft.com/office/drawing/2014/main" id="{0B24EA59-503E-4A16-8139-44B126255265}"/>
            </a:ext>
          </a:extLst>
        </xdr:cNvPr>
        <xdr:cNvSpPr txBox="1"/>
      </xdr:nvSpPr>
      <xdr:spPr>
        <a:xfrm>
          <a:off x="12611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3085C1AB-42E7-47B0-88BA-69597CC86F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65EF886-EFDD-4918-B5AB-C52477EDE7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56FB1251-C392-4ABD-8FF4-C6F4F77FC3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6A7A0660-3E7B-4AD8-8AA2-A0BB3B2F56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3433C5B8-8C84-4D31-B1C6-6235210812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F61AD09D-E64D-4C9C-BDC6-4571ECD057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B65E4AE7-7F57-41B0-A847-5C5825804A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8724C408-5196-4181-9CAE-0DE7A24457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CE794027-DDD9-45A8-AAF1-9BB2F2FA7F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78F3F06-8C0F-4F5B-8C5F-40973A4DF7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9BCB7126-6BCE-4256-9520-20D5860F6A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4920B7DE-89AF-4630-9426-011A2051E2E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F18DFAC8-C647-4EBE-97BD-7F7DEB9CAC0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AF9120DB-177F-427A-8889-D5AD69353EF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3261B885-D929-4EE4-9F05-A7B78EC0632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9BCC44F0-D63D-43C9-923E-E5A08A72580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7909EF4E-3156-4E52-BFE8-B94553EAC3C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75BB928D-0A22-4C12-82CA-15A25EE39AB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E1168769-DB1C-468F-9CAD-916C9052B9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05CA5617-D571-471A-9F90-C4F7014E10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24753E9D-D38F-402A-A970-763A53B19B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5FFCD78C-5319-4A62-B563-23436220FBF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BFE86ACE-8A98-4810-836D-1A2CD3DC92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a:extLst>
            <a:ext uri="{FF2B5EF4-FFF2-40B4-BE49-F238E27FC236}">
              <a16:creationId xmlns:a16="http://schemas.microsoft.com/office/drawing/2014/main" id="{85D85F52-28E9-4083-B019-806F65DC43E5}"/>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a:extLst>
            <a:ext uri="{FF2B5EF4-FFF2-40B4-BE49-F238E27FC236}">
              <a16:creationId xmlns:a16="http://schemas.microsoft.com/office/drawing/2014/main" id="{13ADE221-559E-4DA7-BC11-E13F00DDA1CF}"/>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a:extLst>
            <a:ext uri="{FF2B5EF4-FFF2-40B4-BE49-F238E27FC236}">
              <a16:creationId xmlns:a16="http://schemas.microsoft.com/office/drawing/2014/main" id="{361BF813-9EA9-40CD-9AA5-3F4E55236CA5}"/>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a:extLst>
            <a:ext uri="{FF2B5EF4-FFF2-40B4-BE49-F238E27FC236}">
              <a16:creationId xmlns:a16="http://schemas.microsoft.com/office/drawing/2014/main" id="{E18473CB-35F9-483A-B69D-825420A78CBE}"/>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a:extLst>
            <a:ext uri="{FF2B5EF4-FFF2-40B4-BE49-F238E27FC236}">
              <a16:creationId xmlns:a16="http://schemas.microsoft.com/office/drawing/2014/main" id="{AEF0C39D-37DB-416F-89F9-B135CF2CF4CB}"/>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a:extLst>
            <a:ext uri="{FF2B5EF4-FFF2-40B4-BE49-F238E27FC236}">
              <a16:creationId xmlns:a16="http://schemas.microsoft.com/office/drawing/2014/main" id="{47EEEEA8-68A9-4C16-8412-636DD60C9A61}"/>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a:extLst>
            <a:ext uri="{FF2B5EF4-FFF2-40B4-BE49-F238E27FC236}">
              <a16:creationId xmlns:a16="http://schemas.microsoft.com/office/drawing/2014/main" id="{5BE25487-A039-45A3-876C-132D1DF244E3}"/>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a:extLst>
            <a:ext uri="{FF2B5EF4-FFF2-40B4-BE49-F238E27FC236}">
              <a16:creationId xmlns:a16="http://schemas.microsoft.com/office/drawing/2014/main" id="{FA03DA91-CFD7-4025-8D98-77AA5C594AF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a:extLst>
            <a:ext uri="{FF2B5EF4-FFF2-40B4-BE49-F238E27FC236}">
              <a16:creationId xmlns:a16="http://schemas.microsoft.com/office/drawing/2014/main" id="{CE87B33E-7389-472F-B479-F4653F273FA9}"/>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a:extLst>
            <a:ext uri="{FF2B5EF4-FFF2-40B4-BE49-F238E27FC236}">
              <a16:creationId xmlns:a16="http://schemas.microsoft.com/office/drawing/2014/main" id="{F765FCEF-1057-4A6C-A004-FFE74C8549F5}"/>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a:extLst>
            <a:ext uri="{FF2B5EF4-FFF2-40B4-BE49-F238E27FC236}">
              <a16:creationId xmlns:a16="http://schemas.microsoft.com/office/drawing/2014/main" id="{E4E7E644-7948-41E1-8F88-09C2062F21DB}"/>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62DCFA2-0984-4AC6-B80D-C7A2FE310D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45DED1D-5457-485B-80F2-5C4A51DA92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E6252330-ABD3-4D6B-9A8A-BAA026A56B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3C36D789-87DF-4D95-B983-AE08BF3DEFF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CD8B519-C791-4EB5-AA12-B10372ED2A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34162</xdr:rowOff>
    </xdr:from>
    <xdr:to>
      <xdr:col>116</xdr:col>
      <xdr:colOff>114300</xdr:colOff>
      <xdr:row>105</xdr:row>
      <xdr:rowOff>135762</xdr:rowOff>
    </xdr:to>
    <xdr:sp macro="" textlink="">
      <xdr:nvSpPr>
        <xdr:cNvPr id="731" name="楕円 730">
          <a:extLst>
            <a:ext uri="{FF2B5EF4-FFF2-40B4-BE49-F238E27FC236}">
              <a16:creationId xmlns:a16="http://schemas.microsoft.com/office/drawing/2014/main" id="{3BDC928C-5B7A-4486-9299-2B017E3C76F8}"/>
            </a:ext>
          </a:extLst>
        </xdr:cNvPr>
        <xdr:cNvSpPr/>
      </xdr:nvSpPr>
      <xdr:spPr>
        <a:xfrm>
          <a:off x="22110700" y="18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57039</xdr:rowOff>
    </xdr:from>
    <xdr:ext cx="469744" cy="259045"/>
    <xdr:sp macro="" textlink="">
      <xdr:nvSpPr>
        <xdr:cNvPr id="732" name="【公民館】&#10;一人当たり面積該当値テキスト">
          <a:extLst>
            <a:ext uri="{FF2B5EF4-FFF2-40B4-BE49-F238E27FC236}">
              <a16:creationId xmlns:a16="http://schemas.microsoft.com/office/drawing/2014/main" id="{3374F45D-C4AA-4577-8720-87D8B19C26FE}"/>
            </a:ext>
          </a:extLst>
        </xdr:cNvPr>
        <xdr:cNvSpPr txBox="1"/>
      </xdr:nvSpPr>
      <xdr:spPr>
        <a:xfrm>
          <a:off x="22199600" y="178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52642</xdr:rowOff>
    </xdr:from>
    <xdr:to>
      <xdr:col>112</xdr:col>
      <xdr:colOff>38100</xdr:colOff>
      <xdr:row>107</xdr:row>
      <xdr:rowOff>154242</xdr:rowOff>
    </xdr:to>
    <xdr:sp macro="" textlink="">
      <xdr:nvSpPr>
        <xdr:cNvPr id="733" name="楕円 732">
          <a:extLst>
            <a:ext uri="{FF2B5EF4-FFF2-40B4-BE49-F238E27FC236}">
              <a16:creationId xmlns:a16="http://schemas.microsoft.com/office/drawing/2014/main" id="{95033E5B-57A9-45A4-A04E-29FF0C72B1BD}"/>
            </a:ext>
          </a:extLst>
        </xdr:cNvPr>
        <xdr:cNvSpPr/>
      </xdr:nvSpPr>
      <xdr:spPr>
        <a:xfrm>
          <a:off x="21272500" y="183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84962</xdr:rowOff>
    </xdr:from>
    <xdr:to>
      <xdr:col>116</xdr:col>
      <xdr:colOff>63500</xdr:colOff>
      <xdr:row>107</xdr:row>
      <xdr:rowOff>103442</xdr:rowOff>
    </xdr:to>
    <xdr:cxnSp macro="">
      <xdr:nvCxnSpPr>
        <xdr:cNvPr id="734" name="直線コネクタ 733">
          <a:extLst>
            <a:ext uri="{FF2B5EF4-FFF2-40B4-BE49-F238E27FC236}">
              <a16:creationId xmlns:a16="http://schemas.microsoft.com/office/drawing/2014/main" id="{FB97A482-C711-4212-AABA-953523821A65}"/>
            </a:ext>
          </a:extLst>
        </xdr:cNvPr>
        <xdr:cNvCxnSpPr/>
      </xdr:nvCxnSpPr>
      <xdr:spPr>
        <a:xfrm flipV="1">
          <a:off x="21323300" y="18087212"/>
          <a:ext cx="838200" cy="3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55690</xdr:rowOff>
    </xdr:from>
    <xdr:to>
      <xdr:col>107</xdr:col>
      <xdr:colOff>101600</xdr:colOff>
      <xdr:row>107</xdr:row>
      <xdr:rowOff>157290</xdr:rowOff>
    </xdr:to>
    <xdr:sp macro="" textlink="">
      <xdr:nvSpPr>
        <xdr:cNvPr id="735" name="楕円 734">
          <a:extLst>
            <a:ext uri="{FF2B5EF4-FFF2-40B4-BE49-F238E27FC236}">
              <a16:creationId xmlns:a16="http://schemas.microsoft.com/office/drawing/2014/main" id="{6DF58FDD-4ECA-4300-95B0-27F6FED6D0DC}"/>
            </a:ext>
          </a:extLst>
        </xdr:cNvPr>
        <xdr:cNvSpPr/>
      </xdr:nvSpPr>
      <xdr:spPr>
        <a:xfrm>
          <a:off x="20383500" y="184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103442</xdr:rowOff>
    </xdr:from>
    <xdr:to>
      <xdr:col>111</xdr:col>
      <xdr:colOff>177800</xdr:colOff>
      <xdr:row>107</xdr:row>
      <xdr:rowOff>106490</xdr:rowOff>
    </xdr:to>
    <xdr:cxnSp macro="">
      <xdr:nvCxnSpPr>
        <xdr:cNvPr id="736" name="直線コネクタ 735">
          <a:extLst>
            <a:ext uri="{FF2B5EF4-FFF2-40B4-BE49-F238E27FC236}">
              <a16:creationId xmlns:a16="http://schemas.microsoft.com/office/drawing/2014/main" id="{C4928214-B08C-4C45-BA85-11362775101B}"/>
            </a:ext>
          </a:extLst>
        </xdr:cNvPr>
        <xdr:cNvCxnSpPr/>
      </xdr:nvCxnSpPr>
      <xdr:spPr>
        <a:xfrm flipV="1">
          <a:off x="20434300" y="1844859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59310</xdr:rowOff>
    </xdr:from>
    <xdr:to>
      <xdr:col>102</xdr:col>
      <xdr:colOff>165100</xdr:colOff>
      <xdr:row>107</xdr:row>
      <xdr:rowOff>160910</xdr:rowOff>
    </xdr:to>
    <xdr:sp macro="" textlink="">
      <xdr:nvSpPr>
        <xdr:cNvPr id="737" name="楕円 736">
          <a:extLst>
            <a:ext uri="{FF2B5EF4-FFF2-40B4-BE49-F238E27FC236}">
              <a16:creationId xmlns:a16="http://schemas.microsoft.com/office/drawing/2014/main" id="{28E5E6D0-B7E2-4E12-80D0-4A6E496721C9}"/>
            </a:ext>
          </a:extLst>
        </xdr:cNvPr>
        <xdr:cNvSpPr/>
      </xdr:nvSpPr>
      <xdr:spPr>
        <a:xfrm>
          <a:off x="19494500" y="184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106490</xdr:rowOff>
    </xdr:from>
    <xdr:to>
      <xdr:col>107</xdr:col>
      <xdr:colOff>50800</xdr:colOff>
      <xdr:row>107</xdr:row>
      <xdr:rowOff>110110</xdr:rowOff>
    </xdr:to>
    <xdr:cxnSp macro="">
      <xdr:nvCxnSpPr>
        <xdr:cNvPr id="738" name="直線コネクタ 737">
          <a:extLst>
            <a:ext uri="{FF2B5EF4-FFF2-40B4-BE49-F238E27FC236}">
              <a16:creationId xmlns:a16="http://schemas.microsoft.com/office/drawing/2014/main" id="{E4FABDA1-5A04-4B06-A73B-D48E33757A6F}"/>
            </a:ext>
          </a:extLst>
        </xdr:cNvPr>
        <xdr:cNvCxnSpPr/>
      </xdr:nvCxnSpPr>
      <xdr:spPr>
        <a:xfrm flipV="1">
          <a:off x="19545300" y="1845164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60261</xdr:rowOff>
    </xdr:from>
    <xdr:to>
      <xdr:col>98</xdr:col>
      <xdr:colOff>38100</xdr:colOff>
      <xdr:row>107</xdr:row>
      <xdr:rowOff>161861</xdr:rowOff>
    </xdr:to>
    <xdr:sp macro="" textlink="">
      <xdr:nvSpPr>
        <xdr:cNvPr id="739" name="楕円 738">
          <a:extLst>
            <a:ext uri="{FF2B5EF4-FFF2-40B4-BE49-F238E27FC236}">
              <a16:creationId xmlns:a16="http://schemas.microsoft.com/office/drawing/2014/main" id="{FCFD3609-DC84-42D2-BCB0-36B21809B75A}"/>
            </a:ext>
          </a:extLst>
        </xdr:cNvPr>
        <xdr:cNvSpPr/>
      </xdr:nvSpPr>
      <xdr:spPr>
        <a:xfrm>
          <a:off x="18605500" y="184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110110</xdr:rowOff>
    </xdr:from>
    <xdr:to>
      <xdr:col>102</xdr:col>
      <xdr:colOff>114300</xdr:colOff>
      <xdr:row>107</xdr:row>
      <xdr:rowOff>111061</xdr:rowOff>
    </xdr:to>
    <xdr:cxnSp macro="">
      <xdr:nvCxnSpPr>
        <xdr:cNvPr id="740" name="直線コネクタ 739">
          <a:extLst>
            <a:ext uri="{FF2B5EF4-FFF2-40B4-BE49-F238E27FC236}">
              <a16:creationId xmlns:a16="http://schemas.microsoft.com/office/drawing/2014/main" id="{6F19D35C-3472-46E6-A1AF-A46CD0B9686C}"/>
            </a:ext>
          </a:extLst>
        </xdr:cNvPr>
        <xdr:cNvCxnSpPr/>
      </xdr:nvCxnSpPr>
      <xdr:spPr>
        <a:xfrm flipV="1">
          <a:off x="18656300" y="18455260"/>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a:extLst>
            <a:ext uri="{FF2B5EF4-FFF2-40B4-BE49-F238E27FC236}">
              <a16:creationId xmlns:a16="http://schemas.microsoft.com/office/drawing/2014/main" id="{A1FF1CDB-F79D-4B5B-AA90-165905418223}"/>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2" name="n_2aveValue【公民館】&#10;一人当たり面積">
          <a:extLst>
            <a:ext uri="{FF2B5EF4-FFF2-40B4-BE49-F238E27FC236}">
              <a16:creationId xmlns:a16="http://schemas.microsoft.com/office/drawing/2014/main" id="{FE7F0565-84AE-471E-9362-9811802986E3}"/>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3" name="n_3aveValue【公民館】&#10;一人当たり面積">
          <a:extLst>
            <a:ext uri="{FF2B5EF4-FFF2-40B4-BE49-F238E27FC236}">
              <a16:creationId xmlns:a16="http://schemas.microsoft.com/office/drawing/2014/main" id="{ACD282D5-E3A9-43A8-ADE6-69FC6DD27A91}"/>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4" name="n_4aveValue【公民館】&#10;一人当たり面積">
          <a:extLst>
            <a:ext uri="{FF2B5EF4-FFF2-40B4-BE49-F238E27FC236}">
              <a16:creationId xmlns:a16="http://schemas.microsoft.com/office/drawing/2014/main" id="{F73F0B94-F423-4120-8E35-06AB57E82859}"/>
            </a:ext>
          </a:extLst>
        </xdr:cNvPr>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170769</xdr:rowOff>
    </xdr:from>
    <xdr:ext cx="469744" cy="259045"/>
    <xdr:sp macro="" textlink="">
      <xdr:nvSpPr>
        <xdr:cNvPr id="745" name="n_1mainValue【公民館】&#10;一人当たり面積">
          <a:extLst>
            <a:ext uri="{FF2B5EF4-FFF2-40B4-BE49-F238E27FC236}">
              <a16:creationId xmlns:a16="http://schemas.microsoft.com/office/drawing/2014/main" id="{64397086-E4EF-4479-8F13-63E0FB5ABF9B}"/>
            </a:ext>
          </a:extLst>
        </xdr:cNvPr>
        <xdr:cNvSpPr txBox="1"/>
      </xdr:nvSpPr>
      <xdr:spPr>
        <a:xfrm>
          <a:off x="21075727" y="1817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2367</xdr:rowOff>
    </xdr:from>
    <xdr:ext cx="469744" cy="259045"/>
    <xdr:sp macro="" textlink="">
      <xdr:nvSpPr>
        <xdr:cNvPr id="746" name="n_2mainValue【公民館】&#10;一人当たり面積">
          <a:extLst>
            <a:ext uri="{FF2B5EF4-FFF2-40B4-BE49-F238E27FC236}">
              <a16:creationId xmlns:a16="http://schemas.microsoft.com/office/drawing/2014/main" id="{529C9D90-32D6-4CB4-9C74-59A0F28B805A}"/>
            </a:ext>
          </a:extLst>
        </xdr:cNvPr>
        <xdr:cNvSpPr txBox="1"/>
      </xdr:nvSpPr>
      <xdr:spPr>
        <a:xfrm>
          <a:off x="20199427" y="1817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5987</xdr:rowOff>
    </xdr:from>
    <xdr:ext cx="469744" cy="259045"/>
    <xdr:sp macro="" textlink="">
      <xdr:nvSpPr>
        <xdr:cNvPr id="747" name="n_3mainValue【公民館】&#10;一人当たり面積">
          <a:extLst>
            <a:ext uri="{FF2B5EF4-FFF2-40B4-BE49-F238E27FC236}">
              <a16:creationId xmlns:a16="http://schemas.microsoft.com/office/drawing/2014/main" id="{23ABF75E-B1CC-4969-8EF4-0953B6653B48}"/>
            </a:ext>
          </a:extLst>
        </xdr:cNvPr>
        <xdr:cNvSpPr txBox="1"/>
      </xdr:nvSpPr>
      <xdr:spPr>
        <a:xfrm>
          <a:off x="19310427" y="1817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6938</xdr:rowOff>
    </xdr:from>
    <xdr:ext cx="469744" cy="259045"/>
    <xdr:sp macro="" textlink="">
      <xdr:nvSpPr>
        <xdr:cNvPr id="748" name="n_4mainValue【公民館】&#10;一人当たり面積">
          <a:extLst>
            <a:ext uri="{FF2B5EF4-FFF2-40B4-BE49-F238E27FC236}">
              <a16:creationId xmlns:a16="http://schemas.microsoft.com/office/drawing/2014/main" id="{9F9B05FD-F101-4AB5-85BD-C558974A3076}"/>
            </a:ext>
          </a:extLst>
        </xdr:cNvPr>
        <xdr:cNvSpPr txBox="1"/>
      </xdr:nvSpPr>
      <xdr:spPr>
        <a:xfrm>
          <a:off x="18421427" y="1818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260603AD-9E78-44AF-A315-CD62E496FA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8F81E2D-68AA-451F-84EE-8FB86DBB74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C3EBEF19-E112-4453-BF16-B3905308E1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公民館、公営住宅の有形固定資産減価償却率が高く、類似団体平均を上回っており老朽化が進んでいる状況。学校施設については令和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年度修繕工事を実施しており、今後も大規模な長寿命化工事を予定している。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公民館については北山村村民会館の老朽化がかなり進んでおり、軽微な修繕は行っているものの今後大規模な工事を実施するか検討している。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橋りょう・トンネルの有形固定資産減価償却率が低く、全体的な数値を押し下げている要因であるが、数値以上に施設の老朽化が進んでいる状況である。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6787FF-6EB1-4D9B-9484-AA8AB4D816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22FEEC-6E11-4336-B063-6497D0913F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76B858-5B20-4649-8579-0BE6B0A153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3F1C57-F4DA-498F-B719-5F57AAE401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8F2D3A-3A4E-4162-8003-55A9BDF54D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2795A1-8C24-4B72-ACCF-D37B4829A9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2F4905-5431-464D-AD0D-C8DD47D384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2D2494-BECC-4DCA-A45A-FEA1175B28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A36B83-7774-48AE-9C9A-9A18A8E8EB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77ECFA0-F2B4-4BBF-BBFC-B19419334A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
404
48.20
2,794,517
2,672,820
96,932
668,434
1,538,428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E4EBA0-05A1-4C09-B9FF-909FF0C3D5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9ACC41-E10D-4D90-A863-CBF0F8DF41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1C6EBA-49EE-465E-93DA-910C2B4E44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683A6A-D42B-47C7-BDBE-697148662A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EAAC4D-0858-4FD3-B74E-6D8383045D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AAF605-E8C4-4126-BE2F-E36A2BEDD3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D92AD3-777C-4B8B-9A52-2F852BEB2D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156F4F-6275-4008-A87B-C560F121E2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B1F9AF-45BA-49D0-A2AF-3CC4CFC8BB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9F5CEC-CC03-4907-9B25-CA5BBCF2B7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71A187-47B6-4283-A476-F79935D72E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45A80D-6628-476B-AA16-CF494B9794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09DF51-0F6C-4CCC-A5DA-C7F56AAFA3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8ADBE7-522F-4394-8221-766960F3C7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7DBC90-7E6A-496D-8030-9E726F7A1A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ADB859-6988-48C7-8DB0-2906839B43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EB1BFC-0B4A-4AEC-A256-C1D945594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0BBD44-6882-4034-A7A0-13EA0F0855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B6C265-0EA6-438E-AC2A-58B760B6E5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0DFCFD-C5B5-47E9-B806-1A398D8457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ACD6FC-DBED-464B-A598-62382A0D48C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884123-A8DD-4D6D-A3BB-BAC06F8DACA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3EFC53-FDE9-4014-96E3-B9E16DA40C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95CFA0-DD6C-4141-8615-A9B132A6C8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FB7967-4F8F-4542-95F3-9254C2A1C1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8D0F8D-1C54-46EE-B796-34F0D40E71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605492-E950-4D68-A77C-3ED7F56340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A259B0-545F-4443-A166-6031EDB0D6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1F6A9C-E6B6-4661-8748-0BE9282DC1E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6233D3F-BF33-42C0-B978-60D7EADDE0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A4A2434-80D3-4DF8-B6C7-20C5CF2058A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5C3C311-5E22-49CB-8A6D-278A5A3714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3AB44D8-1A39-472C-BF78-F0028C0935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B120089-FB3C-474F-AA40-85FA28019D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D48189F-1CA4-4E62-B38A-8880AFB15C8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3372A14-E953-44C4-B118-FD9CE1411E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0208DE9-1B8A-4F7C-84A0-85369AF1D25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4F1EFD3-6DD6-4603-8F1D-4E6E9F4A39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0AE7793-0696-41A1-A5CB-943CBBF2C0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FFC74A-C851-45E3-B53F-5D71001074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F445A40-D0B2-48DC-B7C1-C98ACA60FA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657E167-2C63-47F4-A667-1722B93DAF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5E86F09-9AE2-4E98-9A7D-6148E6045C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E8F7183-C028-4877-83E6-F36B03353B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899B57C-EF1C-4ECB-9A67-9319E36725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BF94A44-E0D7-49B9-A3A1-4772348937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8B64111-1D21-439C-ACB1-CE7D616026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67257C4-CBBB-45AB-B153-46734B644E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F34A415-39DF-431D-BEEA-12FAC9715A0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827429C-A9AF-48BA-B027-C86B0E9C16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FC35582-CB86-47A3-A826-5221E7CCEC2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9BCED46-C94B-45F7-AFB0-3E34981541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1E1FFFA-3D4B-4FF4-9F0A-FAF97CD188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BECF448-FCE0-461B-AB5C-3E98E07DFDA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5960A5F-4766-4291-9FD0-763C2E69A7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7D02C34-0C3E-4C89-8162-AFE6770B57F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9C09F6B-0CDA-4D43-99CE-354B7A5E52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B2B689E-65CF-4F99-9B34-FF2FDA2CF62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2D93C00-B931-4A25-8D7B-EB98309E192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921C0B0-E7BE-4752-8530-19F52F3FB3A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1FCB382-3DD5-4FC1-A1D9-89E84FC877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5CA419F-F0DF-4B30-8F2A-4BF07F7CA6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136F22E-EDEA-44D8-9729-7C064AB87C75}"/>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7FF307F-7E97-4394-B898-DE0F4552E45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C6DF5DA-BE24-432A-AB59-E5A3DB455C9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2408275-18B9-4598-9DAD-D16BF4BFB8D6}"/>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BDFFB47E-DA6D-45D6-A048-C15410992D48}"/>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2D60FDC-A9FF-4A64-A647-8F9A7478EB5E}"/>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FB62628D-EC4C-4156-8D23-0A590AA508A7}"/>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AD0F7B13-E1CE-4AE5-8CE3-3EA6FAE38E1D}"/>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70F43A1B-BDD5-4128-AA83-73D982CB2AE5}"/>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2C2D30DD-C175-4942-A43E-5DBD7F01703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9348C7A6-C124-4FD7-BAD0-D31317489124}"/>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3D5104A-6DB8-4CF7-B565-1D21792431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CCE5D50-9E95-4DE3-A401-AED0223E2E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F039CE3-1328-401F-B457-59E7D962E2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3CB3D86-2887-4C16-92CC-6AAC041D9E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A2C7917-7130-4E3C-AB84-BAA84CD8A0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827A7237-18FE-4CF5-9DA7-D73A713109FE}"/>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CF30680B-1E48-4596-8CE9-AF40E09BE184}"/>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2058ABF5-DD0C-41E2-9E99-0BC289C39671}"/>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2FF025AB-2A31-49BE-89F8-5027A155E478}"/>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D6DFDED4-B1A5-4BBA-B71E-0055FFC077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90115D81-9146-4899-B109-1F1CF6A8BB85}"/>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63500</xdr:rowOff>
    </xdr:from>
    <xdr:to>
      <xdr:col>10</xdr:col>
      <xdr:colOff>165100</xdr:colOff>
      <xdr:row>64</xdr:row>
      <xdr:rowOff>165100</xdr:rowOff>
    </xdr:to>
    <xdr:sp macro="" textlink="">
      <xdr:nvSpPr>
        <xdr:cNvPr id="96" name="楕円 95">
          <a:extLst>
            <a:ext uri="{FF2B5EF4-FFF2-40B4-BE49-F238E27FC236}">
              <a16:creationId xmlns:a16="http://schemas.microsoft.com/office/drawing/2014/main" id="{EB2F0C88-DD19-4F5F-A06C-20D7CFCB01A5}"/>
            </a:ext>
          </a:extLst>
        </xdr:cNvPr>
        <xdr:cNvSpPr/>
      </xdr:nvSpPr>
      <xdr:spPr>
        <a:xfrm>
          <a:off x="196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114300</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4258FA61-5C8B-4DB4-8208-7C2A6122ADAA}"/>
            </a:ext>
          </a:extLst>
        </xdr:cNvPr>
        <xdr:cNvCxnSpPr/>
      </xdr:nvCxnSpPr>
      <xdr:spPr>
        <a:xfrm>
          <a:off x="2019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27577</xdr:rowOff>
    </xdr:from>
    <xdr:to>
      <xdr:col>6</xdr:col>
      <xdr:colOff>38100</xdr:colOff>
      <xdr:row>64</xdr:row>
      <xdr:rowOff>129177</xdr:rowOff>
    </xdr:to>
    <xdr:sp macro="" textlink="">
      <xdr:nvSpPr>
        <xdr:cNvPr id="98" name="楕円 97">
          <a:extLst>
            <a:ext uri="{FF2B5EF4-FFF2-40B4-BE49-F238E27FC236}">
              <a16:creationId xmlns:a16="http://schemas.microsoft.com/office/drawing/2014/main" id="{EBBE02A6-012B-4E09-A787-45251C0A8B3F}"/>
            </a:ext>
          </a:extLst>
        </xdr:cNvPr>
        <xdr:cNvSpPr/>
      </xdr:nvSpPr>
      <xdr:spPr>
        <a:xfrm>
          <a:off x="1079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78377</xdr:rowOff>
    </xdr:from>
    <xdr:to>
      <xdr:col>10</xdr:col>
      <xdr:colOff>114300</xdr:colOff>
      <xdr:row>64</xdr:row>
      <xdr:rowOff>114300</xdr:rowOff>
    </xdr:to>
    <xdr:cxnSp macro="">
      <xdr:nvCxnSpPr>
        <xdr:cNvPr id="99" name="直線コネクタ 98">
          <a:extLst>
            <a:ext uri="{FF2B5EF4-FFF2-40B4-BE49-F238E27FC236}">
              <a16:creationId xmlns:a16="http://schemas.microsoft.com/office/drawing/2014/main" id="{1C10D204-21C9-4F4B-9560-8F44CC3C678D}"/>
            </a:ext>
          </a:extLst>
        </xdr:cNvPr>
        <xdr:cNvCxnSpPr/>
      </xdr:nvCxnSpPr>
      <xdr:spPr>
        <a:xfrm>
          <a:off x="1130300" y="1105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7C6355CB-3977-4726-93D8-53EE1F61FC2E}"/>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3AE5B8D3-7CD2-4F20-8C40-6941ABE051FF}"/>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72366455-7EF9-44C2-97EE-19C5011E5B65}"/>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F93BF942-FC11-4925-8B24-126D6F6291E8}"/>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A1AB0785-5CE2-4BD4-8BE3-AF1C45D1A0D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D5DEB4B7-553B-4B9E-BE09-569C106721E4}"/>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156227</xdr:rowOff>
    </xdr:from>
    <xdr:ext cx="405111" cy="259045"/>
    <xdr:sp macro="" textlink="">
      <xdr:nvSpPr>
        <xdr:cNvPr id="106" name="n_3mainValue【体育館・プール】&#10;有形固定資産減価償却率">
          <a:extLst>
            <a:ext uri="{FF2B5EF4-FFF2-40B4-BE49-F238E27FC236}">
              <a16:creationId xmlns:a16="http://schemas.microsoft.com/office/drawing/2014/main" id="{8572CDB6-23A0-4D13-A5AD-7E133E6A0445}"/>
            </a:ext>
          </a:extLst>
        </xdr:cNvPr>
        <xdr:cNvSpPr txBox="1"/>
      </xdr:nvSpPr>
      <xdr:spPr>
        <a:xfrm>
          <a:off x="1816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120304</xdr:rowOff>
    </xdr:from>
    <xdr:ext cx="405111" cy="259045"/>
    <xdr:sp macro="" textlink="">
      <xdr:nvSpPr>
        <xdr:cNvPr id="107" name="n_4mainValue【体育館・プール】&#10;有形固定資産減価償却率">
          <a:extLst>
            <a:ext uri="{FF2B5EF4-FFF2-40B4-BE49-F238E27FC236}">
              <a16:creationId xmlns:a16="http://schemas.microsoft.com/office/drawing/2014/main" id="{C267BCE5-55AA-41D6-8706-62A00FFD338D}"/>
            </a:ext>
          </a:extLst>
        </xdr:cNvPr>
        <xdr:cNvSpPr txBox="1"/>
      </xdr:nvSpPr>
      <xdr:spPr>
        <a:xfrm>
          <a:off x="927744" y="110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A94CC29-00B8-4030-83AA-782C20EF4B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BB6FA8E-0E81-450A-ABE3-30DA5D2E425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71BA6B2-A641-44E7-A288-EF5A28077A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5FDB5F85-D7F8-4625-B6A5-ACBF3BF936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D9D9853-9682-4E25-B6F7-2FF287E70B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5D4F393-E30A-4D3E-9BF3-5647DB0583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DCD6317-601F-4F53-9E84-D187BE6FE2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63FA5C6-E1DE-41CA-B23F-FD8F4F99EC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716BC64-1C22-4177-B41A-8D6D53B83F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864FB03-F672-41F4-AFF5-F92EF9723B8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3E58BBB-7C36-475D-91C4-BF08F89933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883E7FE-0440-463D-A2F8-CAEA7FC0DD2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9687EC7-A161-40A8-98C6-0716C009D1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32950B92-D4FF-4690-A3D0-B7F1AC9FB67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B834D03-20C2-4CFC-89BC-AD9DEACB5FA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B8C45ABA-A5DE-4A62-BB98-57279A10613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F35CD343-EA74-4F9F-AF29-C1B463546B7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4E06F89C-AF2B-47E7-8780-5C90C2E303C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E4EBC736-07F0-4CAE-9A16-A516539902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5AC7E78-32E3-4B13-B01C-02544E028FE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C2D6022F-FF0A-405F-9C4E-4F6F9ED569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4AE98F2A-F130-4A2C-B230-08B247AB3092}"/>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D96118CE-8E15-49FC-89EF-1DC2978978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C9F82269-2AD9-4AE9-A854-E74AF6690AA6}"/>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31C079B5-D489-4E15-9086-30D91FD06946}"/>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630331E4-4F40-49BA-A655-6D0437AB869C}"/>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6B23F6E5-F8E0-46CF-B50F-27B52A7ABF46}"/>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47DBBC26-9687-499B-89A3-440F6823CC85}"/>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136" name="【体育館・プール】&#10;一人当たり面積平均値テキスト">
          <a:extLst>
            <a:ext uri="{FF2B5EF4-FFF2-40B4-BE49-F238E27FC236}">
              <a16:creationId xmlns:a16="http://schemas.microsoft.com/office/drawing/2014/main" id="{2428A8A7-777F-489B-95A9-F013158AACA6}"/>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2740708A-E791-46CA-9D91-5F2585395949}"/>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E1CCD1BB-B263-4B9B-91D1-C4A3B21FBC53}"/>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C6CCB0FC-9750-4B77-A2C2-A33ED34745F4}"/>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C5EDB4BB-37F7-436D-B4BB-8458702B1FC5}"/>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066CEFEE-3C9C-46DC-8213-38487D321F55}"/>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344F9E7-21F5-4D11-83B8-0516FBD166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E2AD32B-2F5C-427E-9781-1426875886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19E05C4-A9A8-4A77-8ABC-AEFBEA1958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E977E30-D1E1-4562-B2E9-C3D788F85C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EC5C525-86E0-44B7-AABB-F0DFE337EA2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161036</xdr:rowOff>
    </xdr:from>
    <xdr:to>
      <xdr:col>55</xdr:col>
      <xdr:colOff>50800</xdr:colOff>
      <xdr:row>62</xdr:row>
      <xdr:rowOff>91186</xdr:rowOff>
    </xdr:to>
    <xdr:sp macro="" textlink="">
      <xdr:nvSpPr>
        <xdr:cNvPr id="147" name="楕円 146">
          <a:extLst>
            <a:ext uri="{FF2B5EF4-FFF2-40B4-BE49-F238E27FC236}">
              <a16:creationId xmlns:a16="http://schemas.microsoft.com/office/drawing/2014/main" id="{0CDF117E-28F2-402C-9C24-DD9A47C036D8}"/>
            </a:ext>
          </a:extLst>
        </xdr:cNvPr>
        <xdr:cNvSpPr/>
      </xdr:nvSpPr>
      <xdr:spPr>
        <a:xfrm>
          <a:off x="104267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12463</xdr:rowOff>
    </xdr:from>
    <xdr:ext cx="469744" cy="259045"/>
    <xdr:sp macro="" textlink="">
      <xdr:nvSpPr>
        <xdr:cNvPr id="148" name="【体育館・プール】&#10;一人当たり面積該当値テキスト">
          <a:extLst>
            <a:ext uri="{FF2B5EF4-FFF2-40B4-BE49-F238E27FC236}">
              <a16:creationId xmlns:a16="http://schemas.microsoft.com/office/drawing/2014/main" id="{CBF49650-322B-4259-99DE-2D095472CF62}"/>
            </a:ext>
          </a:extLst>
        </xdr:cNvPr>
        <xdr:cNvSpPr txBox="1"/>
      </xdr:nvSpPr>
      <xdr:spPr>
        <a:xfrm>
          <a:off x="10515600"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5017</xdr:rowOff>
    </xdr:from>
    <xdr:to>
      <xdr:col>50</xdr:col>
      <xdr:colOff>165100</xdr:colOff>
      <xdr:row>62</xdr:row>
      <xdr:rowOff>106617</xdr:rowOff>
    </xdr:to>
    <xdr:sp macro="" textlink="">
      <xdr:nvSpPr>
        <xdr:cNvPr id="149" name="楕円 148">
          <a:extLst>
            <a:ext uri="{FF2B5EF4-FFF2-40B4-BE49-F238E27FC236}">
              <a16:creationId xmlns:a16="http://schemas.microsoft.com/office/drawing/2014/main" id="{610B7B98-AB9B-4850-8CDE-119AF151B0A2}"/>
            </a:ext>
          </a:extLst>
        </xdr:cNvPr>
        <xdr:cNvSpPr/>
      </xdr:nvSpPr>
      <xdr:spPr>
        <a:xfrm>
          <a:off x="9588500" y="106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40386</xdr:rowOff>
    </xdr:from>
    <xdr:to>
      <xdr:col>55</xdr:col>
      <xdr:colOff>0</xdr:colOff>
      <xdr:row>62</xdr:row>
      <xdr:rowOff>55817</xdr:rowOff>
    </xdr:to>
    <xdr:cxnSp macro="">
      <xdr:nvCxnSpPr>
        <xdr:cNvPr id="150" name="直線コネクタ 149">
          <a:extLst>
            <a:ext uri="{FF2B5EF4-FFF2-40B4-BE49-F238E27FC236}">
              <a16:creationId xmlns:a16="http://schemas.microsoft.com/office/drawing/2014/main" id="{09EDC154-A7DE-4801-9077-EFF3D9C92873}"/>
            </a:ext>
          </a:extLst>
        </xdr:cNvPr>
        <xdr:cNvCxnSpPr/>
      </xdr:nvCxnSpPr>
      <xdr:spPr>
        <a:xfrm flipV="1">
          <a:off x="9639300" y="10670286"/>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xdr:rowOff>
    </xdr:from>
    <xdr:to>
      <xdr:col>46</xdr:col>
      <xdr:colOff>38100</xdr:colOff>
      <xdr:row>62</xdr:row>
      <xdr:rowOff>111569</xdr:rowOff>
    </xdr:to>
    <xdr:sp macro="" textlink="">
      <xdr:nvSpPr>
        <xdr:cNvPr id="151" name="楕円 150">
          <a:extLst>
            <a:ext uri="{FF2B5EF4-FFF2-40B4-BE49-F238E27FC236}">
              <a16:creationId xmlns:a16="http://schemas.microsoft.com/office/drawing/2014/main" id="{0058E7C5-EDC3-46D9-B6BB-854D765BD718}"/>
            </a:ext>
          </a:extLst>
        </xdr:cNvPr>
        <xdr:cNvSpPr/>
      </xdr:nvSpPr>
      <xdr:spPr>
        <a:xfrm>
          <a:off x="8699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55817</xdr:rowOff>
    </xdr:from>
    <xdr:to>
      <xdr:col>50</xdr:col>
      <xdr:colOff>114300</xdr:colOff>
      <xdr:row>62</xdr:row>
      <xdr:rowOff>60769</xdr:rowOff>
    </xdr:to>
    <xdr:cxnSp macro="">
      <xdr:nvCxnSpPr>
        <xdr:cNvPr id="152" name="直線コネクタ 151">
          <a:extLst>
            <a:ext uri="{FF2B5EF4-FFF2-40B4-BE49-F238E27FC236}">
              <a16:creationId xmlns:a16="http://schemas.microsoft.com/office/drawing/2014/main" id="{F22E3A80-A10A-4698-A522-E752E3A6B3A4}"/>
            </a:ext>
          </a:extLst>
        </xdr:cNvPr>
        <xdr:cNvCxnSpPr/>
      </xdr:nvCxnSpPr>
      <xdr:spPr>
        <a:xfrm flipV="1">
          <a:off x="8750300" y="10685717"/>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15875</xdr:rowOff>
    </xdr:from>
    <xdr:to>
      <xdr:col>41</xdr:col>
      <xdr:colOff>101600</xdr:colOff>
      <xdr:row>62</xdr:row>
      <xdr:rowOff>117475</xdr:rowOff>
    </xdr:to>
    <xdr:sp macro="" textlink="">
      <xdr:nvSpPr>
        <xdr:cNvPr id="153" name="楕円 152">
          <a:extLst>
            <a:ext uri="{FF2B5EF4-FFF2-40B4-BE49-F238E27FC236}">
              <a16:creationId xmlns:a16="http://schemas.microsoft.com/office/drawing/2014/main" id="{56603100-D97A-41F0-AA41-87E02C09733E}"/>
            </a:ext>
          </a:extLst>
        </xdr:cNvPr>
        <xdr:cNvSpPr/>
      </xdr:nvSpPr>
      <xdr:spPr>
        <a:xfrm>
          <a:off x="781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60769</xdr:rowOff>
    </xdr:from>
    <xdr:to>
      <xdr:col>45</xdr:col>
      <xdr:colOff>177800</xdr:colOff>
      <xdr:row>62</xdr:row>
      <xdr:rowOff>66675</xdr:rowOff>
    </xdr:to>
    <xdr:cxnSp macro="">
      <xdr:nvCxnSpPr>
        <xdr:cNvPr id="154" name="直線コネクタ 153">
          <a:extLst>
            <a:ext uri="{FF2B5EF4-FFF2-40B4-BE49-F238E27FC236}">
              <a16:creationId xmlns:a16="http://schemas.microsoft.com/office/drawing/2014/main" id="{AA229B4C-3CFB-4C6E-A08E-1D61B7DE3308}"/>
            </a:ext>
          </a:extLst>
        </xdr:cNvPr>
        <xdr:cNvCxnSpPr/>
      </xdr:nvCxnSpPr>
      <xdr:spPr>
        <a:xfrm flipV="1">
          <a:off x="7861300" y="1069066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17399</xdr:rowOff>
    </xdr:from>
    <xdr:to>
      <xdr:col>36</xdr:col>
      <xdr:colOff>165100</xdr:colOff>
      <xdr:row>62</xdr:row>
      <xdr:rowOff>118999</xdr:rowOff>
    </xdr:to>
    <xdr:sp macro="" textlink="">
      <xdr:nvSpPr>
        <xdr:cNvPr id="155" name="楕円 154">
          <a:extLst>
            <a:ext uri="{FF2B5EF4-FFF2-40B4-BE49-F238E27FC236}">
              <a16:creationId xmlns:a16="http://schemas.microsoft.com/office/drawing/2014/main" id="{9A50BE87-38E8-4526-9BA3-B147F44EB843}"/>
            </a:ext>
          </a:extLst>
        </xdr:cNvPr>
        <xdr:cNvSpPr/>
      </xdr:nvSpPr>
      <xdr:spPr>
        <a:xfrm>
          <a:off x="6921500" y="106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66675</xdr:rowOff>
    </xdr:from>
    <xdr:to>
      <xdr:col>41</xdr:col>
      <xdr:colOff>50800</xdr:colOff>
      <xdr:row>62</xdr:row>
      <xdr:rowOff>68199</xdr:rowOff>
    </xdr:to>
    <xdr:cxnSp macro="">
      <xdr:nvCxnSpPr>
        <xdr:cNvPr id="156" name="直線コネクタ 155">
          <a:extLst>
            <a:ext uri="{FF2B5EF4-FFF2-40B4-BE49-F238E27FC236}">
              <a16:creationId xmlns:a16="http://schemas.microsoft.com/office/drawing/2014/main" id="{10FEA712-2616-4974-9D0D-44C76D8FE561}"/>
            </a:ext>
          </a:extLst>
        </xdr:cNvPr>
        <xdr:cNvCxnSpPr/>
      </xdr:nvCxnSpPr>
      <xdr:spPr>
        <a:xfrm flipV="1">
          <a:off x="6972300" y="106965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A12E9172-BF26-40AC-986D-0B8FD41577ED}"/>
            </a:ext>
          </a:extLst>
        </xdr:cNvPr>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F9817CE3-FC1F-4323-BC7A-FF665D374391}"/>
            </a:ext>
          </a:extLst>
        </xdr:cNvPr>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F382A5BF-CFB4-4163-99AA-A52447834444}"/>
            </a:ext>
          </a:extLst>
        </xdr:cNvPr>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160" name="n_4aveValue【体育館・プール】&#10;一人当たり面積">
          <a:extLst>
            <a:ext uri="{FF2B5EF4-FFF2-40B4-BE49-F238E27FC236}">
              <a16:creationId xmlns:a16="http://schemas.microsoft.com/office/drawing/2014/main" id="{27A44EEA-EDB6-4CB4-A79F-6099394839CC}"/>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123144</xdr:rowOff>
    </xdr:from>
    <xdr:ext cx="469744" cy="259045"/>
    <xdr:sp macro="" textlink="">
      <xdr:nvSpPr>
        <xdr:cNvPr id="161" name="n_1mainValue【体育館・プール】&#10;一人当たり面積">
          <a:extLst>
            <a:ext uri="{FF2B5EF4-FFF2-40B4-BE49-F238E27FC236}">
              <a16:creationId xmlns:a16="http://schemas.microsoft.com/office/drawing/2014/main" id="{A002E760-497A-434D-95A9-62E7B5CDB08B}"/>
            </a:ext>
          </a:extLst>
        </xdr:cNvPr>
        <xdr:cNvSpPr txBox="1"/>
      </xdr:nvSpPr>
      <xdr:spPr>
        <a:xfrm>
          <a:off x="9391727" y="1041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128096</xdr:rowOff>
    </xdr:from>
    <xdr:ext cx="469744" cy="259045"/>
    <xdr:sp macro="" textlink="">
      <xdr:nvSpPr>
        <xdr:cNvPr id="162" name="n_2mainValue【体育館・プール】&#10;一人当たり面積">
          <a:extLst>
            <a:ext uri="{FF2B5EF4-FFF2-40B4-BE49-F238E27FC236}">
              <a16:creationId xmlns:a16="http://schemas.microsoft.com/office/drawing/2014/main" id="{2952C037-1A9C-4419-9D32-31D04D18E9BE}"/>
            </a:ext>
          </a:extLst>
        </xdr:cNvPr>
        <xdr:cNvSpPr txBox="1"/>
      </xdr:nvSpPr>
      <xdr:spPr>
        <a:xfrm>
          <a:off x="8515427" y="1041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134002</xdr:rowOff>
    </xdr:from>
    <xdr:ext cx="469744" cy="259045"/>
    <xdr:sp macro="" textlink="">
      <xdr:nvSpPr>
        <xdr:cNvPr id="163" name="n_3mainValue【体育館・プール】&#10;一人当たり面積">
          <a:extLst>
            <a:ext uri="{FF2B5EF4-FFF2-40B4-BE49-F238E27FC236}">
              <a16:creationId xmlns:a16="http://schemas.microsoft.com/office/drawing/2014/main" id="{43DA609B-880C-43D1-B95F-F30F789E4FD7}"/>
            </a:ext>
          </a:extLst>
        </xdr:cNvPr>
        <xdr:cNvSpPr txBox="1"/>
      </xdr:nvSpPr>
      <xdr:spPr>
        <a:xfrm>
          <a:off x="7626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135526</xdr:rowOff>
    </xdr:from>
    <xdr:ext cx="469744" cy="259045"/>
    <xdr:sp macro="" textlink="">
      <xdr:nvSpPr>
        <xdr:cNvPr id="164" name="n_4mainValue【体育館・プール】&#10;一人当たり面積">
          <a:extLst>
            <a:ext uri="{FF2B5EF4-FFF2-40B4-BE49-F238E27FC236}">
              <a16:creationId xmlns:a16="http://schemas.microsoft.com/office/drawing/2014/main" id="{142134AE-5544-40D4-80EA-12AC495978E4}"/>
            </a:ext>
          </a:extLst>
        </xdr:cNvPr>
        <xdr:cNvSpPr txBox="1"/>
      </xdr:nvSpPr>
      <xdr:spPr>
        <a:xfrm>
          <a:off x="6737427" y="104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C01C32A-8AE4-4394-B323-ED5E55C946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22A8492-9A85-4A70-96DF-893174564F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9A9B2C6-565B-4ADC-AB64-F4B08317DA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9B6C3EA-3970-42E6-AEF5-61F82D8DC7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6C04C013-AC0B-4FD2-8AA4-B8E6112B85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C3D28D0F-D012-4835-A301-F0546D7BAD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3B46689D-BC13-4FB5-AF4A-D1ED37DE52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5E7BF60-205C-4AAF-A939-31DB1108CD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627BADA8-1AF3-45AF-A202-B293E64E20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D539C109-013A-43D3-AC21-DE5EE89A83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1273365A-44F5-41EC-B04B-D24E4C96C4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3CF9A814-39FF-4B01-A738-09272ED7E8A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1867164D-90D9-4CCF-8082-592F0B56CD4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6B1578EB-8514-4C3E-B77A-58FED7BBD6A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A57C1809-C588-4702-AFDA-B6D33A586F8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DD2AA5AE-42B9-4969-B939-36CAEB571F8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A7F59E9D-1B4B-4B31-8309-8C432707C9B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93A422E5-4847-4060-989F-3D0504BF86C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067AEC03-D358-4B85-8125-69807DFCE47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82ED3D5C-0988-4F55-B21E-3B593264477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8D2E660-1E0F-4D1B-9AF7-ACC8730CD92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497ABFC2-160F-4A44-A24E-CAD43C54748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B91E095E-8780-443F-87D7-6B8723F853F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AEB4164C-A752-443B-B115-100F53B735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814B4E18-E7B2-4049-BD89-2DCDBB1589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BF335C4D-6821-4402-9121-12DD8BE4B4B6}"/>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7298BBBC-1F2D-4F7E-AC2B-941976A182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C67C6E97-DECD-46B9-8F7B-1B90FD7642E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193" name="【福祉施設】&#10;有形固定資産減価償却率最大値テキスト">
          <a:extLst>
            <a:ext uri="{FF2B5EF4-FFF2-40B4-BE49-F238E27FC236}">
              <a16:creationId xmlns:a16="http://schemas.microsoft.com/office/drawing/2014/main" id="{283A4C61-013B-4722-AEE5-0D80FCCAB499}"/>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194" name="直線コネクタ 193">
          <a:extLst>
            <a:ext uri="{FF2B5EF4-FFF2-40B4-BE49-F238E27FC236}">
              <a16:creationId xmlns:a16="http://schemas.microsoft.com/office/drawing/2014/main" id="{387AAD01-D6AD-42DA-B514-9088394AD8EE}"/>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EE0470BB-47CE-431C-9C8F-7AD493C553A5}"/>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6" name="フローチャート: 判断 195">
          <a:extLst>
            <a:ext uri="{FF2B5EF4-FFF2-40B4-BE49-F238E27FC236}">
              <a16:creationId xmlns:a16="http://schemas.microsoft.com/office/drawing/2014/main" id="{8BB5E023-A497-4300-A85B-1EC59712B279}"/>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197" name="フローチャート: 判断 196">
          <a:extLst>
            <a:ext uri="{FF2B5EF4-FFF2-40B4-BE49-F238E27FC236}">
              <a16:creationId xmlns:a16="http://schemas.microsoft.com/office/drawing/2014/main" id="{E0B2E78F-0E6B-49AD-B664-D0BC55FE6EAD}"/>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198" name="フローチャート: 判断 197">
          <a:extLst>
            <a:ext uri="{FF2B5EF4-FFF2-40B4-BE49-F238E27FC236}">
              <a16:creationId xmlns:a16="http://schemas.microsoft.com/office/drawing/2014/main" id="{2294D4AF-D395-45F3-9213-9E407D7D3C1F}"/>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199" name="フローチャート: 判断 198">
          <a:extLst>
            <a:ext uri="{FF2B5EF4-FFF2-40B4-BE49-F238E27FC236}">
              <a16:creationId xmlns:a16="http://schemas.microsoft.com/office/drawing/2014/main" id="{46001508-AA1D-4609-AA3E-23D5BC874EA9}"/>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00" name="フローチャート: 判断 199">
          <a:extLst>
            <a:ext uri="{FF2B5EF4-FFF2-40B4-BE49-F238E27FC236}">
              <a16:creationId xmlns:a16="http://schemas.microsoft.com/office/drawing/2014/main" id="{9DCCCEEB-A681-4F4B-8D59-426BBA7EE6E1}"/>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C039C41-8635-49C0-AB3A-2B3020D2A4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4537E49-DEE1-4696-A83B-F164ABCCB9C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108EBA7-C252-4E9C-B04A-4D5C2EA4D5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FF8ACD7-3DED-4FB6-ABE8-5FFDF1F898D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42714F93-6238-48D6-BDDF-A1B2C26019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06" name="楕円 205">
          <a:extLst>
            <a:ext uri="{FF2B5EF4-FFF2-40B4-BE49-F238E27FC236}">
              <a16:creationId xmlns:a16="http://schemas.microsoft.com/office/drawing/2014/main" id="{27951B12-B3B5-4E82-B3E7-E6F4DF2F1A16}"/>
            </a:ext>
          </a:extLst>
        </xdr:cNvPr>
        <xdr:cNvSpPr/>
      </xdr:nvSpPr>
      <xdr:spPr>
        <a:xfrm>
          <a:off x="45847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166932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46024671-80CC-4196-8317-F99F90784561}"/>
            </a:ext>
          </a:extLst>
        </xdr:cNvPr>
        <xdr:cNvSpPr txBox="1"/>
      </xdr:nvSpPr>
      <xdr:spPr>
        <a:xfrm>
          <a:off x="4673600" y="1388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52614</xdr:rowOff>
    </xdr:from>
    <xdr:to>
      <xdr:col>20</xdr:col>
      <xdr:colOff>38100</xdr:colOff>
      <xdr:row>82</xdr:row>
      <xdr:rowOff>154214</xdr:rowOff>
    </xdr:to>
    <xdr:sp macro="" textlink="">
      <xdr:nvSpPr>
        <xdr:cNvPr id="208" name="楕円 207">
          <a:extLst>
            <a:ext uri="{FF2B5EF4-FFF2-40B4-BE49-F238E27FC236}">
              <a16:creationId xmlns:a16="http://schemas.microsoft.com/office/drawing/2014/main" id="{186B2ECE-1A36-4AC8-A6FD-E2E0DD922B87}"/>
            </a:ext>
          </a:extLst>
        </xdr:cNvPr>
        <xdr:cNvSpPr/>
      </xdr:nvSpPr>
      <xdr:spPr>
        <a:xfrm>
          <a:off x="3746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23405</xdr:rowOff>
    </xdr:from>
    <xdr:to>
      <xdr:col>24</xdr:col>
      <xdr:colOff>63500</xdr:colOff>
      <xdr:row>82</xdr:row>
      <xdr:rowOff>103414</xdr:rowOff>
    </xdr:to>
    <xdr:cxnSp macro="">
      <xdr:nvCxnSpPr>
        <xdr:cNvPr id="209" name="直線コネクタ 208">
          <a:extLst>
            <a:ext uri="{FF2B5EF4-FFF2-40B4-BE49-F238E27FC236}">
              <a16:creationId xmlns:a16="http://schemas.microsoft.com/office/drawing/2014/main" id="{8A6AC649-AF88-4A4D-B570-86B69438CA4F}"/>
            </a:ext>
          </a:extLst>
        </xdr:cNvPr>
        <xdr:cNvCxnSpPr/>
      </xdr:nvCxnSpPr>
      <xdr:spPr>
        <a:xfrm flipV="1">
          <a:off x="3797300" y="1408230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210" name="楕円 209">
          <a:extLst>
            <a:ext uri="{FF2B5EF4-FFF2-40B4-BE49-F238E27FC236}">
              <a16:creationId xmlns:a16="http://schemas.microsoft.com/office/drawing/2014/main" id="{07658A2A-C5A5-4BFC-9D8D-8A6A3830E93F}"/>
            </a:ext>
          </a:extLst>
        </xdr:cNvPr>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103414</xdr:rowOff>
    </xdr:to>
    <xdr:cxnSp macro="">
      <xdr:nvCxnSpPr>
        <xdr:cNvPr id="211" name="直線コネクタ 210">
          <a:extLst>
            <a:ext uri="{FF2B5EF4-FFF2-40B4-BE49-F238E27FC236}">
              <a16:creationId xmlns:a16="http://schemas.microsoft.com/office/drawing/2014/main" id="{BAC56251-0C8C-4C0B-A437-AEC0C73C3CB3}"/>
            </a:ext>
          </a:extLst>
        </xdr:cNvPr>
        <xdr:cNvCxnSpPr/>
      </xdr:nvCxnSpPr>
      <xdr:spPr>
        <a:xfrm>
          <a:off x="2908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12" name="楕円 211">
          <a:extLst>
            <a:ext uri="{FF2B5EF4-FFF2-40B4-BE49-F238E27FC236}">
              <a16:creationId xmlns:a16="http://schemas.microsoft.com/office/drawing/2014/main" id="{85E6985F-D429-4B8D-9468-BCE8BAF4A338}"/>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70757</xdr:rowOff>
    </xdr:to>
    <xdr:cxnSp macro="">
      <xdr:nvCxnSpPr>
        <xdr:cNvPr id="213" name="直線コネクタ 212">
          <a:extLst>
            <a:ext uri="{FF2B5EF4-FFF2-40B4-BE49-F238E27FC236}">
              <a16:creationId xmlns:a16="http://schemas.microsoft.com/office/drawing/2014/main" id="{DC5B8BFC-ECB9-417B-8874-E5B73AD66C44}"/>
            </a:ext>
          </a:extLst>
        </xdr:cNvPr>
        <xdr:cNvCxnSpPr/>
      </xdr:nvCxnSpPr>
      <xdr:spPr>
        <a:xfrm>
          <a:off x="2019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126093</xdr:rowOff>
    </xdr:from>
    <xdr:to>
      <xdr:col>6</xdr:col>
      <xdr:colOff>38100</xdr:colOff>
      <xdr:row>82</xdr:row>
      <xdr:rowOff>56243</xdr:rowOff>
    </xdr:to>
    <xdr:sp macro="" textlink="">
      <xdr:nvSpPr>
        <xdr:cNvPr id="214" name="楕円 213">
          <a:extLst>
            <a:ext uri="{FF2B5EF4-FFF2-40B4-BE49-F238E27FC236}">
              <a16:creationId xmlns:a16="http://schemas.microsoft.com/office/drawing/2014/main" id="{5C04A95C-1C75-4F65-9EE1-2BEE564AD73A}"/>
            </a:ext>
          </a:extLst>
        </xdr:cNvPr>
        <xdr:cNvSpPr/>
      </xdr:nvSpPr>
      <xdr:spPr>
        <a:xfrm>
          <a:off x="107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5443</xdr:rowOff>
    </xdr:from>
    <xdr:to>
      <xdr:col>10</xdr:col>
      <xdr:colOff>114300</xdr:colOff>
      <xdr:row>82</xdr:row>
      <xdr:rowOff>38100</xdr:rowOff>
    </xdr:to>
    <xdr:cxnSp macro="">
      <xdr:nvCxnSpPr>
        <xdr:cNvPr id="215" name="直線コネクタ 214">
          <a:extLst>
            <a:ext uri="{FF2B5EF4-FFF2-40B4-BE49-F238E27FC236}">
              <a16:creationId xmlns:a16="http://schemas.microsoft.com/office/drawing/2014/main" id="{DFE00DF7-52FB-4B6F-817C-0ABB38B32398}"/>
            </a:ext>
          </a:extLst>
        </xdr:cNvPr>
        <xdr:cNvCxnSpPr/>
      </xdr:nvCxnSpPr>
      <xdr:spPr>
        <a:xfrm>
          <a:off x="1130300" y="1406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169834</xdr:rowOff>
    </xdr:from>
    <xdr:ext cx="405111" cy="259045"/>
    <xdr:sp macro="" textlink="">
      <xdr:nvSpPr>
        <xdr:cNvPr id="216" name="n_1aveValue【福祉施設】&#10;有形固定資産減価償却率">
          <a:extLst>
            <a:ext uri="{FF2B5EF4-FFF2-40B4-BE49-F238E27FC236}">
              <a16:creationId xmlns:a16="http://schemas.microsoft.com/office/drawing/2014/main" id="{0451132D-069D-47CC-BC0D-9F9D9E96DE91}"/>
            </a:ext>
          </a:extLst>
        </xdr:cNvPr>
        <xdr:cNvSpPr txBox="1"/>
      </xdr:nvSpPr>
      <xdr:spPr>
        <a:xfrm>
          <a:off x="3582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17" name="n_2aveValue【福祉施設】&#10;有形固定資産減価償却率">
          <a:extLst>
            <a:ext uri="{FF2B5EF4-FFF2-40B4-BE49-F238E27FC236}">
              <a16:creationId xmlns:a16="http://schemas.microsoft.com/office/drawing/2014/main" id="{F897300C-138A-420B-9AE1-4426A8761D98}"/>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218" name="n_3aveValue【福祉施設】&#10;有形固定資産減価償却率">
          <a:extLst>
            <a:ext uri="{FF2B5EF4-FFF2-40B4-BE49-F238E27FC236}">
              <a16:creationId xmlns:a16="http://schemas.microsoft.com/office/drawing/2014/main" id="{6A61E787-5D2C-4668-8951-07404F4EF4D7}"/>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219" name="n_4aveValue【福祉施設】&#10;有形固定資産減価償却率">
          <a:extLst>
            <a:ext uri="{FF2B5EF4-FFF2-40B4-BE49-F238E27FC236}">
              <a16:creationId xmlns:a16="http://schemas.microsoft.com/office/drawing/2014/main" id="{9A15CE8A-193A-4872-AAB5-61431127E586}"/>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170741</xdr:rowOff>
    </xdr:from>
    <xdr:ext cx="405111" cy="259045"/>
    <xdr:sp macro="" textlink="">
      <xdr:nvSpPr>
        <xdr:cNvPr id="220" name="n_1mainValue【福祉施設】&#10;有形固定資産減価償却率">
          <a:extLst>
            <a:ext uri="{FF2B5EF4-FFF2-40B4-BE49-F238E27FC236}">
              <a16:creationId xmlns:a16="http://schemas.microsoft.com/office/drawing/2014/main" id="{86FA1386-AB31-4177-8159-EB98858BE3A2}"/>
            </a:ext>
          </a:extLst>
        </xdr:cNvPr>
        <xdr:cNvSpPr txBox="1"/>
      </xdr:nvSpPr>
      <xdr:spPr>
        <a:xfrm>
          <a:off x="3582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112684</xdr:rowOff>
    </xdr:from>
    <xdr:ext cx="405111" cy="259045"/>
    <xdr:sp macro="" textlink="">
      <xdr:nvSpPr>
        <xdr:cNvPr id="221" name="n_2mainValue【福祉施設】&#10;有形固定資産減価償却率">
          <a:extLst>
            <a:ext uri="{FF2B5EF4-FFF2-40B4-BE49-F238E27FC236}">
              <a16:creationId xmlns:a16="http://schemas.microsoft.com/office/drawing/2014/main" id="{BDD61E43-2C9A-4F3C-AD74-B0ACF8F04713}"/>
            </a:ext>
          </a:extLst>
        </xdr:cNvPr>
        <xdr:cNvSpPr txBox="1"/>
      </xdr:nvSpPr>
      <xdr:spPr>
        <a:xfrm>
          <a:off x="2705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222" name="n_3mainValue【福祉施設】&#10;有形固定資産減価償却率">
          <a:extLst>
            <a:ext uri="{FF2B5EF4-FFF2-40B4-BE49-F238E27FC236}">
              <a16:creationId xmlns:a16="http://schemas.microsoft.com/office/drawing/2014/main" id="{74A65E94-95F8-489C-95F4-03D00A82B9A8}"/>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47370</xdr:rowOff>
    </xdr:from>
    <xdr:ext cx="405111" cy="259045"/>
    <xdr:sp macro="" textlink="">
      <xdr:nvSpPr>
        <xdr:cNvPr id="223" name="n_4mainValue【福祉施設】&#10;有形固定資産減価償却率">
          <a:extLst>
            <a:ext uri="{FF2B5EF4-FFF2-40B4-BE49-F238E27FC236}">
              <a16:creationId xmlns:a16="http://schemas.microsoft.com/office/drawing/2014/main" id="{739C0B48-4398-4503-B01A-53AE93FD8AE6}"/>
            </a:ext>
          </a:extLst>
        </xdr:cNvPr>
        <xdr:cNvSpPr txBox="1"/>
      </xdr:nvSpPr>
      <xdr:spPr>
        <a:xfrm>
          <a:off x="927744"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76458707-697B-40A8-8624-B0E14F44FA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98822DEA-F7F5-4339-BB17-C4FF9E8B22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EEF78B0D-DF73-43DE-BDA0-7118776C97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5C8EFA48-10B3-4A30-8861-7B2CCF0FB1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5B72D21E-80EC-42AD-8F4B-F714422E04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CC3DAF2E-2BF9-4551-891C-BC104629DDF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3AD67551-5829-4FB0-9D12-7E9B73DC98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2DEA41A7-7073-4871-8C82-D042A159B2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29ACCF30-CB4A-4C15-8790-99E5FCE96C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A36E7F80-D605-44D6-88D2-FFD58ADA65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82EE8CB9-C6AB-402C-847E-8C202B24740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DA08E7C4-F6ED-446C-9DDD-9053156BB67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A723868A-A75F-40B3-85A2-97117B3DD8C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D5A5D1B5-0D92-41A4-A14D-9AD3546B95F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B46E671B-CB17-42A4-B7F0-C9230F1BEE3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7AFDFA8F-FE62-4524-A468-62D3B88098D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FEA161B1-6EA0-4440-81A9-C1A81B32FCC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E6B8BA60-CF0A-42AC-94F2-4F42BB848A5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5C5A4DE9-247B-4997-95AD-FC40236736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4956E0D1-E7EC-4845-8C42-030836982D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8E536FED-13EA-49DF-BD95-3C592CB417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5" name="直線コネクタ 244">
          <a:extLst>
            <a:ext uri="{FF2B5EF4-FFF2-40B4-BE49-F238E27FC236}">
              <a16:creationId xmlns:a16="http://schemas.microsoft.com/office/drawing/2014/main" id="{CD326A20-47F3-4DA7-B595-501B0FAB0166}"/>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6" name="【福祉施設】&#10;一人当たり面積最小値テキスト">
          <a:extLst>
            <a:ext uri="{FF2B5EF4-FFF2-40B4-BE49-F238E27FC236}">
              <a16:creationId xmlns:a16="http://schemas.microsoft.com/office/drawing/2014/main" id="{2CE73A14-7868-4F19-8E73-2EDC566D4AEC}"/>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7" name="直線コネクタ 246">
          <a:extLst>
            <a:ext uri="{FF2B5EF4-FFF2-40B4-BE49-F238E27FC236}">
              <a16:creationId xmlns:a16="http://schemas.microsoft.com/office/drawing/2014/main" id="{1927AD43-97B7-43E5-9379-67D87FF84023}"/>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8" name="【福祉施設】&#10;一人当たり面積最大値テキスト">
          <a:extLst>
            <a:ext uri="{FF2B5EF4-FFF2-40B4-BE49-F238E27FC236}">
              <a16:creationId xmlns:a16="http://schemas.microsoft.com/office/drawing/2014/main" id="{FB99B43E-5BE9-43AC-8BF2-A619F4DECDEB}"/>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9" name="直線コネクタ 248">
          <a:extLst>
            <a:ext uri="{FF2B5EF4-FFF2-40B4-BE49-F238E27FC236}">
              <a16:creationId xmlns:a16="http://schemas.microsoft.com/office/drawing/2014/main" id="{455D5400-4BCB-441C-B6CB-58FE729E9D13}"/>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50" name="【福祉施設】&#10;一人当たり面積平均値テキスト">
          <a:extLst>
            <a:ext uri="{FF2B5EF4-FFF2-40B4-BE49-F238E27FC236}">
              <a16:creationId xmlns:a16="http://schemas.microsoft.com/office/drawing/2014/main" id="{8E635E08-C454-496E-BBDF-EB8445C8077A}"/>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51" name="フローチャート: 判断 250">
          <a:extLst>
            <a:ext uri="{FF2B5EF4-FFF2-40B4-BE49-F238E27FC236}">
              <a16:creationId xmlns:a16="http://schemas.microsoft.com/office/drawing/2014/main" id="{77015E6F-E655-4F1B-8831-7FC8FF872693}"/>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52" name="フローチャート: 判断 251">
          <a:extLst>
            <a:ext uri="{FF2B5EF4-FFF2-40B4-BE49-F238E27FC236}">
              <a16:creationId xmlns:a16="http://schemas.microsoft.com/office/drawing/2014/main" id="{3C7EEF21-A1C5-4D44-B049-A9BAD776BB7F}"/>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3" name="フローチャート: 判断 252">
          <a:extLst>
            <a:ext uri="{FF2B5EF4-FFF2-40B4-BE49-F238E27FC236}">
              <a16:creationId xmlns:a16="http://schemas.microsoft.com/office/drawing/2014/main" id="{C57660F1-E1D0-43A6-8B9D-1C6C9CF5B04C}"/>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4" name="フローチャート: 判断 253">
          <a:extLst>
            <a:ext uri="{FF2B5EF4-FFF2-40B4-BE49-F238E27FC236}">
              <a16:creationId xmlns:a16="http://schemas.microsoft.com/office/drawing/2014/main" id="{AD22872E-0285-4EDA-9330-1D08FB01876B}"/>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5" name="フローチャート: 判断 254">
          <a:extLst>
            <a:ext uri="{FF2B5EF4-FFF2-40B4-BE49-F238E27FC236}">
              <a16:creationId xmlns:a16="http://schemas.microsoft.com/office/drawing/2014/main" id="{55BBD9C8-BC48-4BDD-9EF1-2BEE06F8A3E8}"/>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D70343A-EC50-4900-9A9C-01F600D972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D7F5DB2-BCE6-4F61-A3E7-5058BE04F5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E974D50-1FB8-45AD-8399-354923EB7B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19206E8-0FAC-4016-8138-CEF1CF3E45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15F01CF-3098-4E1C-AE9A-6897407642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92456</xdr:rowOff>
    </xdr:from>
    <xdr:to>
      <xdr:col>55</xdr:col>
      <xdr:colOff>50800</xdr:colOff>
      <xdr:row>81</xdr:row>
      <xdr:rowOff>22606</xdr:rowOff>
    </xdr:to>
    <xdr:sp macro="" textlink="">
      <xdr:nvSpPr>
        <xdr:cNvPr id="261" name="楕円 260">
          <a:extLst>
            <a:ext uri="{FF2B5EF4-FFF2-40B4-BE49-F238E27FC236}">
              <a16:creationId xmlns:a16="http://schemas.microsoft.com/office/drawing/2014/main" id="{90B3A55E-9829-4A73-B081-032286CDE447}"/>
            </a:ext>
          </a:extLst>
        </xdr:cNvPr>
        <xdr:cNvSpPr/>
      </xdr:nvSpPr>
      <xdr:spPr>
        <a:xfrm>
          <a:off x="104267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115333</xdr:rowOff>
    </xdr:from>
    <xdr:ext cx="469744" cy="259045"/>
    <xdr:sp macro="" textlink="">
      <xdr:nvSpPr>
        <xdr:cNvPr id="262" name="【福祉施設】&#10;一人当たり面積該当値テキスト">
          <a:extLst>
            <a:ext uri="{FF2B5EF4-FFF2-40B4-BE49-F238E27FC236}">
              <a16:creationId xmlns:a16="http://schemas.microsoft.com/office/drawing/2014/main" id="{D90FF6D1-1666-4368-B82B-16994BC2D29F}"/>
            </a:ext>
          </a:extLst>
        </xdr:cNvPr>
        <xdr:cNvSpPr txBox="1"/>
      </xdr:nvSpPr>
      <xdr:spPr>
        <a:xfrm>
          <a:off x="10515600"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138176</xdr:rowOff>
    </xdr:from>
    <xdr:to>
      <xdr:col>50</xdr:col>
      <xdr:colOff>165100</xdr:colOff>
      <xdr:row>82</xdr:row>
      <xdr:rowOff>68326</xdr:rowOff>
    </xdr:to>
    <xdr:sp macro="" textlink="">
      <xdr:nvSpPr>
        <xdr:cNvPr id="263" name="楕円 262">
          <a:extLst>
            <a:ext uri="{FF2B5EF4-FFF2-40B4-BE49-F238E27FC236}">
              <a16:creationId xmlns:a16="http://schemas.microsoft.com/office/drawing/2014/main" id="{AA961AF5-5AEC-4F71-A2EE-934DB92978F9}"/>
            </a:ext>
          </a:extLst>
        </xdr:cNvPr>
        <xdr:cNvSpPr/>
      </xdr:nvSpPr>
      <xdr:spPr>
        <a:xfrm>
          <a:off x="9588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143256</xdr:rowOff>
    </xdr:from>
    <xdr:to>
      <xdr:col>55</xdr:col>
      <xdr:colOff>0</xdr:colOff>
      <xdr:row>82</xdr:row>
      <xdr:rowOff>17526</xdr:rowOff>
    </xdr:to>
    <xdr:cxnSp macro="">
      <xdr:nvCxnSpPr>
        <xdr:cNvPr id="264" name="直線コネクタ 263">
          <a:extLst>
            <a:ext uri="{FF2B5EF4-FFF2-40B4-BE49-F238E27FC236}">
              <a16:creationId xmlns:a16="http://schemas.microsoft.com/office/drawing/2014/main" id="{A8C071D6-2C19-4F9D-8342-F643A535816E}"/>
            </a:ext>
          </a:extLst>
        </xdr:cNvPr>
        <xdr:cNvCxnSpPr/>
      </xdr:nvCxnSpPr>
      <xdr:spPr>
        <a:xfrm flipV="1">
          <a:off x="9639300" y="1385925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148006</xdr:rowOff>
    </xdr:from>
    <xdr:to>
      <xdr:col>46</xdr:col>
      <xdr:colOff>38100</xdr:colOff>
      <xdr:row>82</xdr:row>
      <xdr:rowOff>78156</xdr:rowOff>
    </xdr:to>
    <xdr:sp macro="" textlink="">
      <xdr:nvSpPr>
        <xdr:cNvPr id="265" name="楕円 264">
          <a:extLst>
            <a:ext uri="{FF2B5EF4-FFF2-40B4-BE49-F238E27FC236}">
              <a16:creationId xmlns:a16="http://schemas.microsoft.com/office/drawing/2014/main" id="{D3051AAA-0AAF-4665-80E2-E8FA3AEBB8A0}"/>
            </a:ext>
          </a:extLst>
        </xdr:cNvPr>
        <xdr:cNvSpPr/>
      </xdr:nvSpPr>
      <xdr:spPr>
        <a:xfrm>
          <a:off x="8699500" y="140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17526</xdr:rowOff>
    </xdr:from>
    <xdr:to>
      <xdr:col>50</xdr:col>
      <xdr:colOff>114300</xdr:colOff>
      <xdr:row>82</xdr:row>
      <xdr:rowOff>27356</xdr:rowOff>
    </xdr:to>
    <xdr:cxnSp macro="">
      <xdr:nvCxnSpPr>
        <xdr:cNvPr id="266" name="直線コネクタ 265">
          <a:extLst>
            <a:ext uri="{FF2B5EF4-FFF2-40B4-BE49-F238E27FC236}">
              <a16:creationId xmlns:a16="http://schemas.microsoft.com/office/drawing/2014/main" id="{40264FFD-36DF-468E-ADC3-7B039EE0220F}"/>
            </a:ext>
          </a:extLst>
        </xdr:cNvPr>
        <xdr:cNvCxnSpPr/>
      </xdr:nvCxnSpPr>
      <xdr:spPr>
        <a:xfrm flipV="1">
          <a:off x="8750300" y="1407642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159207</xdr:rowOff>
    </xdr:from>
    <xdr:to>
      <xdr:col>41</xdr:col>
      <xdr:colOff>101600</xdr:colOff>
      <xdr:row>82</xdr:row>
      <xdr:rowOff>89357</xdr:rowOff>
    </xdr:to>
    <xdr:sp macro="" textlink="">
      <xdr:nvSpPr>
        <xdr:cNvPr id="267" name="楕円 266">
          <a:extLst>
            <a:ext uri="{FF2B5EF4-FFF2-40B4-BE49-F238E27FC236}">
              <a16:creationId xmlns:a16="http://schemas.microsoft.com/office/drawing/2014/main" id="{EBC8003B-A43F-4499-B2E2-806DD1FD1DEF}"/>
            </a:ext>
          </a:extLst>
        </xdr:cNvPr>
        <xdr:cNvSpPr/>
      </xdr:nvSpPr>
      <xdr:spPr>
        <a:xfrm>
          <a:off x="7810500" y="1404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27356</xdr:rowOff>
    </xdr:from>
    <xdr:to>
      <xdr:col>45</xdr:col>
      <xdr:colOff>177800</xdr:colOff>
      <xdr:row>82</xdr:row>
      <xdr:rowOff>38557</xdr:rowOff>
    </xdr:to>
    <xdr:cxnSp macro="">
      <xdr:nvCxnSpPr>
        <xdr:cNvPr id="268" name="直線コネクタ 267">
          <a:extLst>
            <a:ext uri="{FF2B5EF4-FFF2-40B4-BE49-F238E27FC236}">
              <a16:creationId xmlns:a16="http://schemas.microsoft.com/office/drawing/2014/main" id="{2D1CCE2A-58A4-4570-BC9F-CB99EF2A5951}"/>
            </a:ext>
          </a:extLst>
        </xdr:cNvPr>
        <xdr:cNvCxnSpPr/>
      </xdr:nvCxnSpPr>
      <xdr:spPr>
        <a:xfrm flipV="1">
          <a:off x="7861300" y="1408625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162407</xdr:rowOff>
    </xdr:from>
    <xdr:to>
      <xdr:col>36</xdr:col>
      <xdr:colOff>165100</xdr:colOff>
      <xdr:row>82</xdr:row>
      <xdr:rowOff>92557</xdr:rowOff>
    </xdr:to>
    <xdr:sp macro="" textlink="">
      <xdr:nvSpPr>
        <xdr:cNvPr id="269" name="楕円 268">
          <a:extLst>
            <a:ext uri="{FF2B5EF4-FFF2-40B4-BE49-F238E27FC236}">
              <a16:creationId xmlns:a16="http://schemas.microsoft.com/office/drawing/2014/main" id="{8559B5E0-CEC9-46ED-8409-09F7C251F28F}"/>
            </a:ext>
          </a:extLst>
        </xdr:cNvPr>
        <xdr:cNvSpPr/>
      </xdr:nvSpPr>
      <xdr:spPr>
        <a:xfrm>
          <a:off x="6921500" y="140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38557</xdr:rowOff>
    </xdr:from>
    <xdr:to>
      <xdr:col>41</xdr:col>
      <xdr:colOff>50800</xdr:colOff>
      <xdr:row>82</xdr:row>
      <xdr:rowOff>41757</xdr:rowOff>
    </xdr:to>
    <xdr:cxnSp macro="">
      <xdr:nvCxnSpPr>
        <xdr:cNvPr id="270" name="直線コネクタ 269">
          <a:extLst>
            <a:ext uri="{FF2B5EF4-FFF2-40B4-BE49-F238E27FC236}">
              <a16:creationId xmlns:a16="http://schemas.microsoft.com/office/drawing/2014/main" id="{F48CED1E-679D-4382-A24E-F68A89E8643F}"/>
            </a:ext>
          </a:extLst>
        </xdr:cNvPr>
        <xdr:cNvCxnSpPr/>
      </xdr:nvCxnSpPr>
      <xdr:spPr>
        <a:xfrm flipV="1">
          <a:off x="6972300" y="1409745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71" name="n_1aveValue【福祉施設】&#10;一人当たり面積">
          <a:extLst>
            <a:ext uri="{FF2B5EF4-FFF2-40B4-BE49-F238E27FC236}">
              <a16:creationId xmlns:a16="http://schemas.microsoft.com/office/drawing/2014/main" id="{4EEF5AC4-8AF0-4E0A-A9D1-ACA02BC3A1B0}"/>
            </a:ext>
          </a:extLst>
        </xdr:cNvPr>
        <xdr:cNvSpPr txBox="1"/>
      </xdr:nvSpPr>
      <xdr:spPr>
        <a:xfrm>
          <a:off x="9391727" y="1466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72" name="n_2aveValue【福祉施設】&#10;一人当たり面積">
          <a:extLst>
            <a:ext uri="{FF2B5EF4-FFF2-40B4-BE49-F238E27FC236}">
              <a16:creationId xmlns:a16="http://schemas.microsoft.com/office/drawing/2014/main" id="{4F607C23-9FF1-4BB8-897A-AA6114B35721}"/>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3" name="n_3aveValue【福祉施設】&#10;一人当たり面積">
          <a:extLst>
            <a:ext uri="{FF2B5EF4-FFF2-40B4-BE49-F238E27FC236}">
              <a16:creationId xmlns:a16="http://schemas.microsoft.com/office/drawing/2014/main" id="{79CB50EB-DAD8-4E15-BC2F-18620AA031C3}"/>
            </a:ext>
          </a:extLst>
        </xdr:cNvPr>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4" name="n_4aveValue【福祉施設】&#10;一人当たり面積">
          <a:extLst>
            <a:ext uri="{FF2B5EF4-FFF2-40B4-BE49-F238E27FC236}">
              <a16:creationId xmlns:a16="http://schemas.microsoft.com/office/drawing/2014/main" id="{DBD8AAAE-8F1E-460F-911A-16BE066A3CD3}"/>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84853</xdr:rowOff>
    </xdr:from>
    <xdr:ext cx="469744" cy="259045"/>
    <xdr:sp macro="" textlink="">
      <xdr:nvSpPr>
        <xdr:cNvPr id="275" name="n_1mainValue【福祉施設】&#10;一人当たり面積">
          <a:extLst>
            <a:ext uri="{FF2B5EF4-FFF2-40B4-BE49-F238E27FC236}">
              <a16:creationId xmlns:a16="http://schemas.microsoft.com/office/drawing/2014/main" id="{06F6CCAB-6BDD-4FC7-96B2-4777D3050EAA}"/>
            </a:ext>
          </a:extLst>
        </xdr:cNvPr>
        <xdr:cNvSpPr txBox="1"/>
      </xdr:nvSpPr>
      <xdr:spPr>
        <a:xfrm>
          <a:off x="9391727" y="138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94683</xdr:rowOff>
    </xdr:from>
    <xdr:ext cx="469744" cy="259045"/>
    <xdr:sp macro="" textlink="">
      <xdr:nvSpPr>
        <xdr:cNvPr id="276" name="n_2mainValue【福祉施設】&#10;一人当たり面積">
          <a:extLst>
            <a:ext uri="{FF2B5EF4-FFF2-40B4-BE49-F238E27FC236}">
              <a16:creationId xmlns:a16="http://schemas.microsoft.com/office/drawing/2014/main" id="{467F154B-F97D-458C-8F04-66C3974CF044}"/>
            </a:ext>
          </a:extLst>
        </xdr:cNvPr>
        <xdr:cNvSpPr txBox="1"/>
      </xdr:nvSpPr>
      <xdr:spPr>
        <a:xfrm>
          <a:off x="8515427" y="138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105884</xdr:rowOff>
    </xdr:from>
    <xdr:ext cx="469744" cy="259045"/>
    <xdr:sp macro="" textlink="">
      <xdr:nvSpPr>
        <xdr:cNvPr id="277" name="n_3mainValue【福祉施設】&#10;一人当たり面積">
          <a:extLst>
            <a:ext uri="{FF2B5EF4-FFF2-40B4-BE49-F238E27FC236}">
              <a16:creationId xmlns:a16="http://schemas.microsoft.com/office/drawing/2014/main" id="{131EE0C0-29C3-4110-8E52-55E1B7E45434}"/>
            </a:ext>
          </a:extLst>
        </xdr:cNvPr>
        <xdr:cNvSpPr txBox="1"/>
      </xdr:nvSpPr>
      <xdr:spPr>
        <a:xfrm>
          <a:off x="7626427" y="138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109084</xdr:rowOff>
    </xdr:from>
    <xdr:ext cx="469744" cy="259045"/>
    <xdr:sp macro="" textlink="">
      <xdr:nvSpPr>
        <xdr:cNvPr id="278" name="n_4mainValue【福祉施設】&#10;一人当たり面積">
          <a:extLst>
            <a:ext uri="{FF2B5EF4-FFF2-40B4-BE49-F238E27FC236}">
              <a16:creationId xmlns:a16="http://schemas.microsoft.com/office/drawing/2014/main" id="{CB757ADD-5551-4C8D-B676-FABA2C5A6AAF}"/>
            </a:ext>
          </a:extLst>
        </xdr:cNvPr>
        <xdr:cNvSpPr txBox="1"/>
      </xdr:nvSpPr>
      <xdr:spPr>
        <a:xfrm>
          <a:off x="6737427" y="138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5905CDD7-796D-491B-8743-3B2C2BCD42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AA5CF067-482C-4577-8EDB-E89ED30706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C88C2997-2E0F-423E-A22D-3A91FF8A85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A2C36D3F-27F8-405B-9585-6F4C0851F6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F79DB64-2D2F-43FC-9F96-1B64D17079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C060FFF-61B4-4A42-8D61-A8B84FEDBF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573C8CF1-BA03-4259-83DB-3586E70AAD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252CBA9B-8758-4645-BC89-7FBB8EAA52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8906C6FC-3C02-4805-AF15-5913B305B9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F3832B1E-41ED-48D2-8204-23263CDD336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3EA5C968-EA33-4EA2-B474-A7C913F921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274ECE9E-0D5F-493A-B1AA-3245B544FEA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D1557D12-5B4C-4EF3-AD56-0EAC1D381BE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E7408E0D-6EB6-4A90-A9ED-CC70E101595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A1B7ED51-BD98-4E03-A3B1-3D0336DC2D3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697BF3D0-B4ED-4574-98A3-4A9ED276D2B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1405A9C3-B4BE-4974-B106-1149805ADB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690CF4A2-8071-4AD2-B3C7-A517825BBDA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F6B4F20F-33B8-4817-8F0A-B4613D3E7B3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B50C4004-5B84-4C86-9793-BD28C84F28D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A9C8101D-8F8B-443C-915F-0581CC9EDDF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6F8A5A14-2124-46B7-941A-E037B8CC7C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E7E66C79-C083-4510-BFE5-4B78511BA94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519B9B4-096B-4921-AC42-8C8AB1DEA8A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03" name="直線コネクタ 302">
          <a:extLst>
            <a:ext uri="{FF2B5EF4-FFF2-40B4-BE49-F238E27FC236}">
              <a16:creationId xmlns:a16="http://schemas.microsoft.com/office/drawing/2014/main" id="{DCEFBBA6-3732-467D-AA1D-340CF785DD4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1AD4080D-D8B9-4CDB-9907-53AB0052F89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5" name="直線コネクタ 304">
          <a:extLst>
            <a:ext uri="{FF2B5EF4-FFF2-40B4-BE49-F238E27FC236}">
              <a16:creationId xmlns:a16="http://schemas.microsoft.com/office/drawing/2014/main" id="{034EC671-C374-404B-9311-EBB69825CFE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024DD97E-6636-420F-9FFE-E4D7AD9F4B0A}"/>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07" name="直線コネクタ 306">
          <a:extLst>
            <a:ext uri="{FF2B5EF4-FFF2-40B4-BE49-F238E27FC236}">
              <a16:creationId xmlns:a16="http://schemas.microsoft.com/office/drawing/2014/main" id="{FE41BD93-9B13-497E-B9BC-C764F396F165}"/>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381A35C-5276-4620-B8E5-0EAFF9082F31}"/>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09" name="フローチャート: 判断 308">
          <a:extLst>
            <a:ext uri="{FF2B5EF4-FFF2-40B4-BE49-F238E27FC236}">
              <a16:creationId xmlns:a16="http://schemas.microsoft.com/office/drawing/2014/main" id="{C601CD90-AD56-4F26-AD09-C172CD716C7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10" name="フローチャート: 判断 309">
          <a:extLst>
            <a:ext uri="{FF2B5EF4-FFF2-40B4-BE49-F238E27FC236}">
              <a16:creationId xmlns:a16="http://schemas.microsoft.com/office/drawing/2014/main" id="{6B262032-E0E1-4CC7-893A-EBEB3EF745FE}"/>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11" name="フローチャート: 判断 310">
          <a:extLst>
            <a:ext uri="{FF2B5EF4-FFF2-40B4-BE49-F238E27FC236}">
              <a16:creationId xmlns:a16="http://schemas.microsoft.com/office/drawing/2014/main" id="{41CF2361-A908-40EA-8217-C6399D62EEDE}"/>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2" name="フローチャート: 判断 311">
          <a:extLst>
            <a:ext uri="{FF2B5EF4-FFF2-40B4-BE49-F238E27FC236}">
              <a16:creationId xmlns:a16="http://schemas.microsoft.com/office/drawing/2014/main" id="{E57CAC8A-0E9A-43FC-A383-0AC02E7B79BE}"/>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13" name="フローチャート: 判断 312">
          <a:extLst>
            <a:ext uri="{FF2B5EF4-FFF2-40B4-BE49-F238E27FC236}">
              <a16:creationId xmlns:a16="http://schemas.microsoft.com/office/drawing/2014/main" id="{D1A6BF01-7798-47C7-9F1B-C2EC57CACB1F}"/>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2A246DC7-4476-4797-809E-85BA1F9AE95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8735193-0EDA-4352-BEF6-D7B84C2E4DB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BD59931-66AC-4E5A-A3F2-7ED0B450CA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67B5F29-A97F-4FCC-B723-88907B2941F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A8D9F5AC-F571-4C3A-B011-2BA49713055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19" name="楕円 318">
          <a:extLst>
            <a:ext uri="{FF2B5EF4-FFF2-40B4-BE49-F238E27FC236}">
              <a16:creationId xmlns:a16="http://schemas.microsoft.com/office/drawing/2014/main" id="{A0BC0837-A554-4D80-9EEE-BCEA06F3129F}"/>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C4495A9E-9ED5-403F-AB21-B34171BB0346}"/>
            </a:ext>
          </a:extLst>
        </xdr:cNvPr>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21" name="楕円 320">
          <a:extLst>
            <a:ext uri="{FF2B5EF4-FFF2-40B4-BE49-F238E27FC236}">
              <a16:creationId xmlns:a16="http://schemas.microsoft.com/office/drawing/2014/main" id="{106ADDDF-DA88-4F06-9A38-41D0E8B978A0}"/>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108</xdr:row>
      <xdr:rowOff>152400</xdr:rowOff>
    </xdr:to>
    <xdr:cxnSp macro="">
      <xdr:nvCxnSpPr>
        <xdr:cNvPr id="322" name="直線コネクタ 321">
          <a:extLst>
            <a:ext uri="{FF2B5EF4-FFF2-40B4-BE49-F238E27FC236}">
              <a16:creationId xmlns:a16="http://schemas.microsoft.com/office/drawing/2014/main" id="{91F74508-2938-438B-B269-AB4472848101}"/>
            </a:ext>
          </a:extLst>
        </xdr:cNvPr>
        <xdr:cNvCxnSpPr/>
      </xdr:nvCxnSpPr>
      <xdr:spPr>
        <a:xfrm flipV="1">
          <a:off x="3797300" y="17853661"/>
          <a:ext cx="838200" cy="8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23" name="楕円 322">
          <a:extLst>
            <a:ext uri="{FF2B5EF4-FFF2-40B4-BE49-F238E27FC236}">
              <a16:creationId xmlns:a16="http://schemas.microsoft.com/office/drawing/2014/main" id="{22D8A776-0784-4BAA-8272-4D0C690DE0DE}"/>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324" name="直線コネクタ 323">
          <a:extLst>
            <a:ext uri="{FF2B5EF4-FFF2-40B4-BE49-F238E27FC236}">
              <a16:creationId xmlns:a16="http://schemas.microsoft.com/office/drawing/2014/main" id="{BC3904E1-A3EB-49DB-B106-E9B6B41B3D5F}"/>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25" name="楕円 324">
          <a:extLst>
            <a:ext uri="{FF2B5EF4-FFF2-40B4-BE49-F238E27FC236}">
              <a16:creationId xmlns:a16="http://schemas.microsoft.com/office/drawing/2014/main" id="{CF342D8B-7DF1-42E2-AF93-6EC46FF5B6C9}"/>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326" name="直線コネクタ 325">
          <a:extLst>
            <a:ext uri="{FF2B5EF4-FFF2-40B4-BE49-F238E27FC236}">
              <a16:creationId xmlns:a16="http://schemas.microsoft.com/office/drawing/2014/main" id="{FE02E8C2-4938-4FA5-B5AC-3849161874F3}"/>
            </a:ext>
          </a:extLst>
        </xdr:cNvPr>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327" name="楕円 326">
          <a:extLst>
            <a:ext uri="{FF2B5EF4-FFF2-40B4-BE49-F238E27FC236}">
              <a16:creationId xmlns:a16="http://schemas.microsoft.com/office/drawing/2014/main" id="{D609B6D2-17AB-4586-A494-DED12957251D}"/>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328" name="直線コネクタ 327">
          <a:extLst>
            <a:ext uri="{FF2B5EF4-FFF2-40B4-BE49-F238E27FC236}">
              <a16:creationId xmlns:a16="http://schemas.microsoft.com/office/drawing/2014/main" id="{DE779841-A830-45A7-86FB-6042BD2DDC59}"/>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329" name="n_1aveValue【市民会館】&#10;有形固定資産減価償却率">
          <a:extLst>
            <a:ext uri="{FF2B5EF4-FFF2-40B4-BE49-F238E27FC236}">
              <a16:creationId xmlns:a16="http://schemas.microsoft.com/office/drawing/2014/main" id="{E84B7B98-53CE-443E-A008-CB601A471D33}"/>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30" name="n_2aveValue【市民会館】&#10;有形固定資産減価償却率">
          <a:extLst>
            <a:ext uri="{FF2B5EF4-FFF2-40B4-BE49-F238E27FC236}">
              <a16:creationId xmlns:a16="http://schemas.microsoft.com/office/drawing/2014/main" id="{68B953CE-1590-4C70-8538-5D45754BFF6E}"/>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31" name="n_3aveValue【市民会館】&#10;有形固定資産減価償却率">
          <a:extLst>
            <a:ext uri="{FF2B5EF4-FFF2-40B4-BE49-F238E27FC236}">
              <a16:creationId xmlns:a16="http://schemas.microsoft.com/office/drawing/2014/main" id="{8CD7BDF1-EF67-496E-BEBE-B16CD56AA68A}"/>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332" name="n_4aveValue【市民会館】&#10;有形固定資産減価償却率">
          <a:extLst>
            <a:ext uri="{FF2B5EF4-FFF2-40B4-BE49-F238E27FC236}">
              <a16:creationId xmlns:a16="http://schemas.microsoft.com/office/drawing/2014/main" id="{C349FB5E-CBBF-446C-9345-4CAAC75A2C3D}"/>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33" name="n_1mainValue【市民会館】&#10;有形固定資産減価償却率">
          <a:extLst>
            <a:ext uri="{FF2B5EF4-FFF2-40B4-BE49-F238E27FC236}">
              <a16:creationId xmlns:a16="http://schemas.microsoft.com/office/drawing/2014/main" id="{E84CAD3C-BBF5-4D97-8721-5A1F0ACE4857}"/>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334" name="n_2mainValue【市民会館】&#10;有形固定資産減価償却率">
          <a:extLst>
            <a:ext uri="{FF2B5EF4-FFF2-40B4-BE49-F238E27FC236}">
              <a16:creationId xmlns:a16="http://schemas.microsoft.com/office/drawing/2014/main" id="{10328EBE-045B-4011-A6AE-071B1E82D0C7}"/>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335" name="n_3mainValue【市民会館】&#10;有形固定資産減価償却率">
          <a:extLst>
            <a:ext uri="{FF2B5EF4-FFF2-40B4-BE49-F238E27FC236}">
              <a16:creationId xmlns:a16="http://schemas.microsoft.com/office/drawing/2014/main" id="{CFA73029-F482-43DD-B6FF-783E3FB77F1E}"/>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336" name="n_4mainValue【市民会館】&#10;有形固定資産減価償却率">
          <a:extLst>
            <a:ext uri="{FF2B5EF4-FFF2-40B4-BE49-F238E27FC236}">
              <a16:creationId xmlns:a16="http://schemas.microsoft.com/office/drawing/2014/main" id="{A2714349-17FC-4548-A58E-DE2BBE5B3C14}"/>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2065A569-D0A8-4173-8314-66BB6CC896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EDB24911-FC6B-4023-B4A1-B599BBB205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DB38C347-EFC5-4565-8A26-16D0A427FB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D58F7F6E-D4A8-486C-A583-D57CA016B7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53693A58-0E2E-43BD-A9E7-8725881DF4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301CA1A9-E935-43DB-8DBE-FDDFCDF371A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B3BC5A55-4B5F-4530-85B0-ABC895439B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365BD10-E942-494B-8741-280A84F7926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5A0BC68C-1BE6-4015-BE95-83C6D9B40D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FA870DF3-B495-4AC5-96A0-C00AEB0DFA9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F4FAED0B-605E-4F03-B379-2B62C3D8884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ED6C1394-24FC-4353-93A1-580C5772B29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06E3F504-A41E-4DFC-BE47-4CE2A50548D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3663C88F-4747-42C8-B92F-8B5DC56FE5B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56E1AA41-D92A-4D97-B84A-D559E95E8DC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CA34C6D0-D490-483F-B65B-DC9A35B772E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A99555FC-0C7A-48BF-A045-1AD1FE9E2FB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91B65634-F1E5-4F7C-B722-4C3868B14226}"/>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69A87967-261D-47DA-93B8-0A30E00E85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306390A1-BDDD-4C7B-9A0C-9F5C6B9859A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81378783-3CBF-400A-8F2A-65E960A4A82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D086FB55-30CF-4994-BBE9-6BE8AF55AAB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C46867BA-0DAF-4D1E-B927-3B6334932A1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0" name="直線コネクタ 359">
          <a:extLst>
            <a:ext uri="{FF2B5EF4-FFF2-40B4-BE49-F238E27FC236}">
              <a16:creationId xmlns:a16="http://schemas.microsoft.com/office/drawing/2014/main" id="{880B945A-47BD-44C1-B6B8-4BF8267AE191}"/>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1" name="【市民会館】&#10;一人当たり面積最小値テキスト">
          <a:extLst>
            <a:ext uri="{FF2B5EF4-FFF2-40B4-BE49-F238E27FC236}">
              <a16:creationId xmlns:a16="http://schemas.microsoft.com/office/drawing/2014/main" id="{666E370E-004B-4760-B16D-D5EE9FE6D885}"/>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2" name="直線コネクタ 361">
          <a:extLst>
            <a:ext uri="{FF2B5EF4-FFF2-40B4-BE49-F238E27FC236}">
              <a16:creationId xmlns:a16="http://schemas.microsoft.com/office/drawing/2014/main" id="{B049E413-B5DA-4030-8D1B-5B46B6A8225B}"/>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3" name="【市民会館】&#10;一人当たり面積最大値テキスト">
          <a:extLst>
            <a:ext uri="{FF2B5EF4-FFF2-40B4-BE49-F238E27FC236}">
              <a16:creationId xmlns:a16="http://schemas.microsoft.com/office/drawing/2014/main" id="{46932444-86E5-4029-A41E-2A173DE5FC22}"/>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4" name="直線コネクタ 363">
          <a:extLst>
            <a:ext uri="{FF2B5EF4-FFF2-40B4-BE49-F238E27FC236}">
              <a16:creationId xmlns:a16="http://schemas.microsoft.com/office/drawing/2014/main" id="{44DF652D-6FA0-40D8-A53B-A861BFF63407}"/>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365" name="【市民会館】&#10;一人当たり面積平均値テキスト">
          <a:extLst>
            <a:ext uri="{FF2B5EF4-FFF2-40B4-BE49-F238E27FC236}">
              <a16:creationId xmlns:a16="http://schemas.microsoft.com/office/drawing/2014/main" id="{0632CCC4-E727-4EAA-8E72-BDC35995B574}"/>
            </a:ext>
          </a:extLst>
        </xdr:cNvPr>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6" name="フローチャート: 判断 365">
          <a:extLst>
            <a:ext uri="{FF2B5EF4-FFF2-40B4-BE49-F238E27FC236}">
              <a16:creationId xmlns:a16="http://schemas.microsoft.com/office/drawing/2014/main" id="{1EC36E4B-F6E1-4F49-BBCA-48BFE2B3013F}"/>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7" name="フローチャート: 判断 366">
          <a:extLst>
            <a:ext uri="{FF2B5EF4-FFF2-40B4-BE49-F238E27FC236}">
              <a16:creationId xmlns:a16="http://schemas.microsoft.com/office/drawing/2014/main" id="{540E0019-97E3-417B-9E8A-4E51079A0550}"/>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8" name="フローチャート: 判断 367">
          <a:extLst>
            <a:ext uri="{FF2B5EF4-FFF2-40B4-BE49-F238E27FC236}">
              <a16:creationId xmlns:a16="http://schemas.microsoft.com/office/drawing/2014/main" id="{9E602B4F-A6C1-450F-A459-652DACFB69A2}"/>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69" name="フローチャート: 判断 368">
          <a:extLst>
            <a:ext uri="{FF2B5EF4-FFF2-40B4-BE49-F238E27FC236}">
              <a16:creationId xmlns:a16="http://schemas.microsoft.com/office/drawing/2014/main" id="{262A8940-333D-44FC-9E8D-54BCB3660601}"/>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70" name="フローチャート: 判断 369">
          <a:extLst>
            <a:ext uri="{FF2B5EF4-FFF2-40B4-BE49-F238E27FC236}">
              <a16:creationId xmlns:a16="http://schemas.microsoft.com/office/drawing/2014/main" id="{6596D1D2-60B6-4309-BAE7-9B7B4230CA64}"/>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9F6364E4-85B4-4D7C-8310-E9FF89C1D44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3C246E5-A642-458C-9C74-5F7A6BF832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0B4A257-BFCA-4003-8C00-8A942D406E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403EDA2-CFCE-4EB7-B285-2A3BA3CE798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FBB93556-B9B5-4B8E-A99E-B8EC0F11AC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84455</xdr:rowOff>
    </xdr:from>
    <xdr:to>
      <xdr:col>55</xdr:col>
      <xdr:colOff>50800</xdr:colOff>
      <xdr:row>108</xdr:row>
      <xdr:rowOff>14605</xdr:rowOff>
    </xdr:to>
    <xdr:sp macro="" textlink="">
      <xdr:nvSpPr>
        <xdr:cNvPr id="376" name="楕円 375">
          <a:extLst>
            <a:ext uri="{FF2B5EF4-FFF2-40B4-BE49-F238E27FC236}">
              <a16:creationId xmlns:a16="http://schemas.microsoft.com/office/drawing/2014/main" id="{AAA610FC-C710-457D-B8BE-4CD6F0BAE098}"/>
            </a:ext>
          </a:extLst>
        </xdr:cNvPr>
        <xdr:cNvSpPr/>
      </xdr:nvSpPr>
      <xdr:spPr>
        <a:xfrm>
          <a:off x="10426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62882</xdr:rowOff>
    </xdr:from>
    <xdr:ext cx="469744" cy="259045"/>
    <xdr:sp macro="" textlink="">
      <xdr:nvSpPr>
        <xdr:cNvPr id="377" name="【市民会館】&#10;一人当たり面積該当値テキスト">
          <a:extLst>
            <a:ext uri="{FF2B5EF4-FFF2-40B4-BE49-F238E27FC236}">
              <a16:creationId xmlns:a16="http://schemas.microsoft.com/office/drawing/2014/main" id="{C041BE54-A8E3-420A-B86B-1F2343686420}"/>
            </a:ext>
          </a:extLst>
        </xdr:cNvPr>
        <xdr:cNvSpPr txBox="1"/>
      </xdr:nvSpPr>
      <xdr:spPr>
        <a:xfrm>
          <a:off x="10515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113030</xdr:rowOff>
    </xdr:from>
    <xdr:to>
      <xdr:col>50</xdr:col>
      <xdr:colOff>165100</xdr:colOff>
      <xdr:row>105</xdr:row>
      <xdr:rowOff>43180</xdr:rowOff>
    </xdr:to>
    <xdr:sp macro="" textlink="">
      <xdr:nvSpPr>
        <xdr:cNvPr id="378" name="楕円 377">
          <a:extLst>
            <a:ext uri="{FF2B5EF4-FFF2-40B4-BE49-F238E27FC236}">
              <a16:creationId xmlns:a16="http://schemas.microsoft.com/office/drawing/2014/main" id="{11000316-E088-422E-83A6-0281D5EA4775}"/>
            </a:ext>
          </a:extLst>
        </xdr:cNvPr>
        <xdr:cNvSpPr/>
      </xdr:nvSpPr>
      <xdr:spPr>
        <a:xfrm>
          <a:off x="9588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163830</xdr:rowOff>
    </xdr:from>
    <xdr:to>
      <xdr:col>55</xdr:col>
      <xdr:colOff>0</xdr:colOff>
      <xdr:row>107</xdr:row>
      <xdr:rowOff>135255</xdr:rowOff>
    </xdr:to>
    <xdr:cxnSp macro="">
      <xdr:nvCxnSpPr>
        <xdr:cNvPr id="379" name="直線コネクタ 378">
          <a:extLst>
            <a:ext uri="{FF2B5EF4-FFF2-40B4-BE49-F238E27FC236}">
              <a16:creationId xmlns:a16="http://schemas.microsoft.com/office/drawing/2014/main" id="{1B1948FB-CDF4-446A-83E9-5C91FBE14825}"/>
            </a:ext>
          </a:extLst>
        </xdr:cNvPr>
        <xdr:cNvCxnSpPr/>
      </xdr:nvCxnSpPr>
      <xdr:spPr>
        <a:xfrm>
          <a:off x="9639300" y="17994630"/>
          <a:ext cx="8382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122555</xdr:rowOff>
    </xdr:from>
    <xdr:to>
      <xdr:col>46</xdr:col>
      <xdr:colOff>38100</xdr:colOff>
      <xdr:row>105</xdr:row>
      <xdr:rowOff>52705</xdr:rowOff>
    </xdr:to>
    <xdr:sp macro="" textlink="">
      <xdr:nvSpPr>
        <xdr:cNvPr id="380" name="楕円 379">
          <a:extLst>
            <a:ext uri="{FF2B5EF4-FFF2-40B4-BE49-F238E27FC236}">
              <a16:creationId xmlns:a16="http://schemas.microsoft.com/office/drawing/2014/main" id="{6037731D-E412-42D4-B298-41D1C881924A}"/>
            </a:ext>
          </a:extLst>
        </xdr:cNvPr>
        <xdr:cNvSpPr/>
      </xdr:nvSpPr>
      <xdr:spPr>
        <a:xfrm>
          <a:off x="869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163830</xdr:rowOff>
    </xdr:from>
    <xdr:to>
      <xdr:col>50</xdr:col>
      <xdr:colOff>114300</xdr:colOff>
      <xdr:row>105</xdr:row>
      <xdr:rowOff>1905</xdr:rowOff>
    </xdr:to>
    <xdr:cxnSp macro="">
      <xdr:nvCxnSpPr>
        <xdr:cNvPr id="381" name="直線コネクタ 380">
          <a:extLst>
            <a:ext uri="{FF2B5EF4-FFF2-40B4-BE49-F238E27FC236}">
              <a16:creationId xmlns:a16="http://schemas.microsoft.com/office/drawing/2014/main" id="{205E5142-9A5E-484C-83E3-48D65865BB92}"/>
            </a:ext>
          </a:extLst>
        </xdr:cNvPr>
        <xdr:cNvCxnSpPr/>
      </xdr:nvCxnSpPr>
      <xdr:spPr>
        <a:xfrm flipV="1">
          <a:off x="8750300" y="179946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133223</xdr:rowOff>
    </xdr:from>
    <xdr:to>
      <xdr:col>41</xdr:col>
      <xdr:colOff>101600</xdr:colOff>
      <xdr:row>105</xdr:row>
      <xdr:rowOff>63373</xdr:rowOff>
    </xdr:to>
    <xdr:sp macro="" textlink="">
      <xdr:nvSpPr>
        <xdr:cNvPr id="382" name="楕円 381">
          <a:extLst>
            <a:ext uri="{FF2B5EF4-FFF2-40B4-BE49-F238E27FC236}">
              <a16:creationId xmlns:a16="http://schemas.microsoft.com/office/drawing/2014/main" id="{5FCF8D61-E487-496F-9349-B2671989CCDC}"/>
            </a:ext>
          </a:extLst>
        </xdr:cNvPr>
        <xdr:cNvSpPr/>
      </xdr:nvSpPr>
      <xdr:spPr>
        <a:xfrm>
          <a:off x="7810500" y="179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xdr:rowOff>
    </xdr:from>
    <xdr:to>
      <xdr:col>45</xdr:col>
      <xdr:colOff>177800</xdr:colOff>
      <xdr:row>105</xdr:row>
      <xdr:rowOff>12573</xdr:rowOff>
    </xdr:to>
    <xdr:cxnSp macro="">
      <xdr:nvCxnSpPr>
        <xdr:cNvPr id="383" name="直線コネクタ 382">
          <a:extLst>
            <a:ext uri="{FF2B5EF4-FFF2-40B4-BE49-F238E27FC236}">
              <a16:creationId xmlns:a16="http://schemas.microsoft.com/office/drawing/2014/main" id="{A95931D1-9BDE-4F8A-89EB-B49D2938A20B}"/>
            </a:ext>
          </a:extLst>
        </xdr:cNvPr>
        <xdr:cNvCxnSpPr/>
      </xdr:nvCxnSpPr>
      <xdr:spPr>
        <a:xfrm flipV="1">
          <a:off x="7861300" y="1800415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136271</xdr:rowOff>
    </xdr:from>
    <xdr:to>
      <xdr:col>36</xdr:col>
      <xdr:colOff>165100</xdr:colOff>
      <xdr:row>105</xdr:row>
      <xdr:rowOff>66421</xdr:rowOff>
    </xdr:to>
    <xdr:sp macro="" textlink="">
      <xdr:nvSpPr>
        <xdr:cNvPr id="384" name="楕円 383">
          <a:extLst>
            <a:ext uri="{FF2B5EF4-FFF2-40B4-BE49-F238E27FC236}">
              <a16:creationId xmlns:a16="http://schemas.microsoft.com/office/drawing/2014/main" id="{044F34E2-F394-474E-9E71-EA6F6793B083}"/>
            </a:ext>
          </a:extLst>
        </xdr:cNvPr>
        <xdr:cNvSpPr/>
      </xdr:nvSpPr>
      <xdr:spPr>
        <a:xfrm>
          <a:off x="6921500" y="17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12573</xdr:rowOff>
    </xdr:from>
    <xdr:to>
      <xdr:col>41</xdr:col>
      <xdr:colOff>50800</xdr:colOff>
      <xdr:row>105</xdr:row>
      <xdr:rowOff>15621</xdr:rowOff>
    </xdr:to>
    <xdr:cxnSp macro="">
      <xdr:nvCxnSpPr>
        <xdr:cNvPr id="385" name="直線コネクタ 384">
          <a:extLst>
            <a:ext uri="{FF2B5EF4-FFF2-40B4-BE49-F238E27FC236}">
              <a16:creationId xmlns:a16="http://schemas.microsoft.com/office/drawing/2014/main" id="{07647F86-C2F3-427C-A58B-C0FCF1082D12}"/>
            </a:ext>
          </a:extLst>
        </xdr:cNvPr>
        <xdr:cNvCxnSpPr/>
      </xdr:nvCxnSpPr>
      <xdr:spPr>
        <a:xfrm flipV="1">
          <a:off x="6972300" y="180148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386" name="n_1aveValue【市民会館】&#10;一人当たり面積">
          <a:extLst>
            <a:ext uri="{FF2B5EF4-FFF2-40B4-BE49-F238E27FC236}">
              <a16:creationId xmlns:a16="http://schemas.microsoft.com/office/drawing/2014/main" id="{8D70E217-AD5B-4599-A293-51D9B482BF5D}"/>
            </a:ext>
          </a:extLst>
        </xdr:cNvPr>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49928</xdr:rowOff>
    </xdr:from>
    <xdr:ext cx="469744" cy="259045"/>
    <xdr:sp macro="" textlink="">
      <xdr:nvSpPr>
        <xdr:cNvPr id="387" name="n_2aveValue【市民会館】&#10;一人当たり面積">
          <a:extLst>
            <a:ext uri="{FF2B5EF4-FFF2-40B4-BE49-F238E27FC236}">
              <a16:creationId xmlns:a16="http://schemas.microsoft.com/office/drawing/2014/main" id="{5BA8F485-7778-45AD-B905-0DE7FADD4F1E}"/>
            </a:ext>
          </a:extLst>
        </xdr:cNvPr>
        <xdr:cNvSpPr txBox="1"/>
      </xdr:nvSpPr>
      <xdr:spPr>
        <a:xfrm>
          <a:off x="85154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388" name="n_3aveValue【市民会館】&#10;一人当たり面積">
          <a:extLst>
            <a:ext uri="{FF2B5EF4-FFF2-40B4-BE49-F238E27FC236}">
              <a16:creationId xmlns:a16="http://schemas.microsoft.com/office/drawing/2014/main" id="{2B4B4E9C-2F38-47AF-A56B-46D6C6E86656}"/>
            </a:ext>
          </a:extLst>
        </xdr:cNvPr>
        <xdr:cNvSpPr txBox="1"/>
      </xdr:nvSpPr>
      <xdr:spPr>
        <a:xfrm>
          <a:off x="7626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389" name="n_4aveValue【市民会館】&#10;一人当たり面積">
          <a:extLst>
            <a:ext uri="{FF2B5EF4-FFF2-40B4-BE49-F238E27FC236}">
              <a16:creationId xmlns:a16="http://schemas.microsoft.com/office/drawing/2014/main" id="{98AF119F-2E97-47B4-87A3-56301B776C8E}"/>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59707</xdr:rowOff>
    </xdr:from>
    <xdr:ext cx="469744" cy="259045"/>
    <xdr:sp macro="" textlink="">
      <xdr:nvSpPr>
        <xdr:cNvPr id="390" name="n_1mainValue【市民会館】&#10;一人当たり面積">
          <a:extLst>
            <a:ext uri="{FF2B5EF4-FFF2-40B4-BE49-F238E27FC236}">
              <a16:creationId xmlns:a16="http://schemas.microsoft.com/office/drawing/2014/main" id="{AD8C614A-5BFA-4689-B470-E8265FB5C01F}"/>
            </a:ext>
          </a:extLst>
        </xdr:cNvPr>
        <xdr:cNvSpPr txBox="1"/>
      </xdr:nvSpPr>
      <xdr:spPr>
        <a:xfrm>
          <a:off x="93917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69232</xdr:rowOff>
    </xdr:from>
    <xdr:ext cx="469744" cy="259045"/>
    <xdr:sp macro="" textlink="">
      <xdr:nvSpPr>
        <xdr:cNvPr id="391" name="n_2mainValue【市民会館】&#10;一人当たり面積">
          <a:extLst>
            <a:ext uri="{FF2B5EF4-FFF2-40B4-BE49-F238E27FC236}">
              <a16:creationId xmlns:a16="http://schemas.microsoft.com/office/drawing/2014/main" id="{01F0AA6E-8C6D-4950-9847-E4D20F6B9D6B}"/>
            </a:ext>
          </a:extLst>
        </xdr:cNvPr>
        <xdr:cNvSpPr txBox="1"/>
      </xdr:nvSpPr>
      <xdr:spPr>
        <a:xfrm>
          <a:off x="8515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79900</xdr:rowOff>
    </xdr:from>
    <xdr:ext cx="469744" cy="259045"/>
    <xdr:sp macro="" textlink="">
      <xdr:nvSpPr>
        <xdr:cNvPr id="392" name="n_3mainValue【市民会館】&#10;一人当たり面積">
          <a:extLst>
            <a:ext uri="{FF2B5EF4-FFF2-40B4-BE49-F238E27FC236}">
              <a16:creationId xmlns:a16="http://schemas.microsoft.com/office/drawing/2014/main" id="{867857D7-FB1C-4515-ACCC-22BD902C0A77}"/>
            </a:ext>
          </a:extLst>
        </xdr:cNvPr>
        <xdr:cNvSpPr txBox="1"/>
      </xdr:nvSpPr>
      <xdr:spPr>
        <a:xfrm>
          <a:off x="7626427" y="1773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82948</xdr:rowOff>
    </xdr:from>
    <xdr:ext cx="469744" cy="259045"/>
    <xdr:sp macro="" textlink="">
      <xdr:nvSpPr>
        <xdr:cNvPr id="393" name="n_4mainValue【市民会館】&#10;一人当たり面積">
          <a:extLst>
            <a:ext uri="{FF2B5EF4-FFF2-40B4-BE49-F238E27FC236}">
              <a16:creationId xmlns:a16="http://schemas.microsoft.com/office/drawing/2014/main" id="{4CDFFB88-CF8A-456C-9D3C-DF5BE9326652}"/>
            </a:ext>
          </a:extLst>
        </xdr:cNvPr>
        <xdr:cNvSpPr txBox="1"/>
      </xdr:nvSpPr>
      <xdr:spPr>
        <a:xfrm>
          <a:off x="6737427" y="177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FBC7829-5092-4491-81F6-605163D380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F018E38-EDF7-4A8E-A2A3-96DB6B02DD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002C1D4-A47A-4581-9C1E-6B2863F93B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1B01FA0-6760-4854-8C5C-C71485E3E2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A2AF3BB-B2EE-47EE-96BA-B9F8E6ECC5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E13E987-8F2D-48E2-8B20-B1D36EFAF0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A6F18B9-704E-4DEA-8318-829A9805A99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8CFF62C-DCC7-451D-BB37-446318CEAB6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3746F00B-9DD3-4C8D-B2CD-B504A02ADD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24B2808F-B820-49EE-BCCD-E27219B89C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8CF8C3AF-EC05-4C20-8046-94E2F77180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85EFBE05-77FA-4784-AE76-ECD466615A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E114FD43-B618-4657-8B47-76F38AF877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90A8B674-F5B4-4207-813E-9945EBC320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94E53DE1-A1BB-46A5-BA0E-1B137C5D42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71621EE8-5DA7-449B-8B6B-8AB9E7B81FB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6EB98DA-A6EA-45B2-97B9-C4DFE77823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D8B6CAD9-72B0-4103-B520-59AD7F877F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1E10499-F318-42A5-8E77-079028F562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E417937-E240-4B37-B670-D63A6AFBCD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CD046A05-BEB3-4CD0-B4E8-82F63B41DF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5085632-FBB0-45B7-A3BB-42F7C219A7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5545A38-4FD9-494B-9818-C56E99D43C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41985D42-553A-4649-B4E4-FC62CFCD88F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AE617E39-58F1-414E-8E22-7AAF429A71B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DBAEE40C-9216-4E08-81EA-43FFCFB0AE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9E98D757-8140-425B-998B-10357E9B27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523B8E33-F1BA-4113-97BD-C8A35B4580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FCC7B12D-E9F3-4171-861C-9827DC184D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96288A1B-EDD8-440A-94E1-1D72318A02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BBB08450-1016-4825-A5E0-D505F3A17B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5519381B-3369-478C-98DC-8E2FB6C6419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D6DF41FA-8150-4C25-A01A-A7B79B6712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9568065C-BC2F-4741-8B63-6755183E46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4B7FB602-2DE2-4087-A79B-F00A7D90E8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3A587E42-9097-425B-9ADF-4ED346B789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2687CAC8-2FAE-4D6B-BA5B-C524C6499BC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23BAB183-A126-4C36-AAF1-DC773AEBB4B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DAEDE065-07D9-40A6-AC5D-9DEDC07186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38760E6-48B9-4DDF-98AB-267DAE87AD6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2DCFE3BD-8465-40AC-856A-9433449ED9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D5E82DD9-6E4A-4C80-8F28-396D570ACC0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8884C464-8838-4F82-B1AC-DAB9FBF6C4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C6C961A6-EF0D-43B1-A0DF-9C28F931097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D1A6982E-397E-4A1E-B272-6FFF4DBC3BB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7799814B-C09A-41C2-8C3B-5BA888C733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BDB1A5FE-B9D4-4E17-A98A-AEF6F5F7F5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ACA19EEF-4298-49BB-AF83-B7A33EBD242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1AA84327-70FE-4C6D-8B36-17FA6D3452B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B9CADB81-9A03-41B1-A2C4-B71E4180508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A3338783-B280-484E-A2CB-5367046012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F1B7B155-72CF-4883-8E75-DCC0949CA41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6" name="テキスト ボックス 445">
          <a:extLst>
            <a:ext uri="{FF2B5EF4-FFF2-40B4-BE49-F238E27FC236}">
              <a16:creationId xmlns:a16="http://schemas.microsoft.com/office/drawing/2014/main" id="{9F3BB0FD-330A-4268-B2D3-7FF5A8E8FF4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0B223FCC-AFDC-415E-8640-09239050FE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9544143B-5228-4416-BBDB-A108FF5CD8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9" name="直線コネクタ 448">
          <a:extLst>
            <a:ext uri="{FF2B5EF4-FFF2-40B4-BE49-F238E27FC236}">
              <a16:creationId xmlns:a16="http://schemas.microsoft.com/office/drawing/2014/main" id="{270C431A-D055-48D4-BC0F-3D483E6588B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0" name="【消防施設】&#10;有形固定資産減価償却率最小値テキスト">
          <a:extLst>
            <a:ext uri="{FF2B5EF4-FFF2-40B4-BE49-F238E27FC236}">
              <a16:creationId xmlns:a16="http://schemas.microsoft.com/office/drawing/2014/main" id="{5F07773A-1135-4B62-A0D7-D7E270847FE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1" name="直線コネクタ 450">
          <a:extLst>
            <a:ext uri="{FF2B5EF4-FFF2-40B4-BE49-F238E27FC236}">
              <a16:creationId xmlns:a16="http://schemas.microsoft.com/office/drawing/2014/main" id="{AACE606A-0EC1-41B3-9807-65F2F5B663F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2" name="【消防施設】&#10;有形固定資産減価償却率最大値テキスト">
          <a:extLst>
            <a:ext uri="{FF2B5EF4-FFF2-40B4-BE49-F238E27FC236}">
              <a16:creationId xmlns:a16="http://schemas.microsoft.com/office/drawing/2014/main" id="{91384832-525D-41C7-81F5-6569FF116C5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3" name="直線コネクタ 452">
          <a:extLst>
            <a:ext uri="{FF2B5EF4-FFF2-40B4-BE49-F238E27FC236}">
              <a16:creationId xmlns:a16="http://schemas.microsoft.com/office/drawing/2014/main" id="{A061F502-E54E-4721-8335-149B1D3D376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58887550-C610-4C40-9989-C3CBE1C45C32}"/>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55" name="フローチャート: 判断 454">
          <a:extLst>
            <a:ext uri="{FF2B5EF4-FFF2-40B4-BE49-F238E27FC236}">
              <a16:creationId xmlns:a16="http://schemas.microsoft.com/office/drawing/2014/main" id="{3101917D-38F6-4E41-A448-80CC51E5D8CD}"/>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6" name="フローチャート: 判断 455">
          <a:extLst>
            <a:ext uri="{FF2B5EF4-FFF2-40B4-BE49-F238E27FC236}">
              <a16:creationId xmlns:a16="http://schemas.microsoft.com/office/drawing/2014/main" id="{0D38E067-67B7-4F38-855E-E109E2A67485}"/>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57" name="フローチャート: 判断 456">
          <a:extLst>
            <a:ext uri="{FF2B5EF4-FFF2-40B4-BE49-F238E27FC236}">
              <a16:creationId xmlns:a16="http://schemas.microsoft.com/office/drawing/2014/main" id="{0EA44C46-3006-4595-82C8-D330151F8875}"/>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58" name="フローチャート: 判断 457">
          <a:extLst>
            <a:ext uri="{FF2B5EF4-FFF2-40B4-BE49-F238E27FC236}">
              <a16:creationId xmlns:a16="http://schemas.microsoft.com/office/drawing/2014/main" id="{5C3604F5-32E1-411A-B450-B08B00BCF74E}"/>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59" name="フローチャート: 判断 458">
          <a:extLst>
            <a:ext uri="{FF2B5EF4-FFF2-40B4-BE49-F238E27FC236}">
              <a16:creationId xmlns:a16="http://schemas.microsoft.com/office/drawing/2014/main" id="{A646DEDF-1B0E-431D-B553-8C67C9B58433}"/>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4BBF4BF-F3DE-4831-AA5D-5B6309E0E9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A1A3B163-5FCE-4012-B257-C895C289EB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8555F234-C810-4ACC-BC33-6F9BF653BB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59D0861B-6ED2-4C59-9D83-12E76D116B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72CB68AC-FE33-4FDE-9739-3F0A94D79C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465" name="楕円 464">
          <a:extLst>
            <a:ext uri="{FF2B5EF4-FFF2-40B4-BE49-F238E27FC236}">
              <a16:creationId xmlns:a16="http://schemas.microsoft.com/office/drawing/2014/main" id="{99E839C6-F389-462B-BBC9-9DF7DA6BC4B7}"/>
            </a:ext>
          </a:extLst>
        </xdr:cNvPr>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7610C70A-70DC-42E5-A902-CE61407FE399}"/>
            </a:ext>
          </a:extLst>
        </xdr:cNvPr>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467" name="楕円 466">
          <a:extLst>
            <a:ext uri="{FF2B5EF4-FFF2-40B4-BE49-F238E27FC236}">
              <a16:creationId xmlns:a16="http://schemas.microsoft.com/office/drawing/2014/main" id="{3E6FAF98-77A1-4228-8890-BA2A5D56DAF9}"/>
            </a:ext>
          </a:extLst>
        </xdr:cNvPr>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30480</xdr:rowOff>
    </xdr:from>
    <xdr:to>
      <xdr:col>85</xdr:col>
      <xdr:colOff>127000</xdr:colOff>
      <xdr:row>79</xdr:row>
      <xdr:rowOff>148589</xdr:rowOff>
    </xdr:to>
    <xdr:cxnSp macro="">
      <xdr:nvCxnSpPr>
        <xdr:cNvPr id="468" name="直線コネクタ 467">
          <a:extLst>
            <a:ext uri="{FF2B5EF4-FFF2-40B4-BE49-F238E27FC236}">
              <a16:creationId xmlns:a16="http://schemas.microsoft.com/office/drawing/2014/main" id="{181ECCB9-CB85-491D-94D4-B03AC22005E1}"/>
            </a:ext>
          </a:extLst>
        </xdr:cNvPr>
        <xdr:cNvCxnSpPr/>
      </xdr:nvCxnSpPr>
      <xdr:spPr>
        <a:xfrm>
          <a:off x="15481300" y="135750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469" name="楕円 468">
          <a:extLst>
            <a:ext uri="{FF2B5EF4-FFF2-40B4-BE49-F238E27FC236}">
              <a16:creationId xmlns:a16="http://schemas.microsoft.com/office/drawing/2014/main" id="{EC82F0F4-D48A-42BD-BEF5-5C5909E48BFB}"/>
            </a:ext>
          </a:extLst>
        </xdr:cNvPr>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30480</xdr:rowOff>
    </xdr:to>
    <xdr:cxnSp macro="">
      <xdr:nvCxnSpPr>
        <xdr:cNvPr id="470" name="直線コネクタ 469">
          <a:extLst>
            <a:ext uri="{FF2B5EF4-FFF2-40B4-BE49-F238E27FC236}">
              <a16:creationId xmlns:a16="http://schemas.microsoft.com/office/drawing/2014/main" id="{AD87C00F-0B6C-4AF4-B7EB-8F3F43D13189}"/>
            </a:ext>
          </a:extLst>
        </xdr:cNvPr>
        <xdr:cNvCxnSpPr/>
      </xdr:nvCxnSpPr>
      <xdr:spPr>
        <a:xfrm>
          <a:off x="14592300" y="135407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82550</xdr:rowOff>
    </xdr:from>
    <xdr:to>
      <xdr:col>72</xdr:col>
      <xdr:colOff>38100</xdr:colOff>
      <xdr:row>79</xdr:row>
      <xdr:rowOff>12700</xdr:rowOff>
    </xdr:to>
    <xdr:sp macro="" textlink="">
      <xdr:nvSpPr>
        <xdr:cNvPr id="471" name="楕円 470">
          <a:extLst>
            <a:ext uri="{FF2B5EF4-FFF2-40B4-BE49-F238E27FC236}">
              <a16:creationId xmlns:a16="http://schemas.microsoft.com/office/drawing/2014/main" id="{59D37EDA-E9D2-473F-A5A4-119040900AC5}"/>
            </a:ext>
          </a:extLst>
        </xdr:cNvPr>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78</xdr:row>
      <xdr:rowOff>167639</xdr:rowOff>
    </xdr:to>
    <xdr:cxnSp macro="">
      <xdr:nvCxnSpPr>
        <xdr:cNvPr id="472" name="直線コネクタ 471">
          <a:extLst>
            <a:ext uri="{FF2B5EF4-FFF2-40B4-BE49-F238E27FC236}">
              <a16:creationId xmlns:a16="http://schemas.microsoft.com/office/drawing/2014/main" id="{8A6D357B-BA20-4F25-AA00-EBD92AF12CD8}"/>
            </a:ext>
          </a:extLst>
        </xdr:cNvPr>
        <xdr:cNvCxnSpPr/>
      </xdr:nvCxnSpPr>
      <xdr:spPr>
        <a:xfrm>
          <a:off x="13703300" y="13506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48261</xdr:rowOff>
    </xdr:from>
    <xdr:to>
      <xdr:col>67</xdr:col>
      <xdr:colOff>101600</xdr:colOff>
      <xdr:row>78</xdr:row>
      <xdr:rowOff>149861</xdr:rowOff>
    </xdr:to>
    <xdr:sp macro="" textlink="">
      <xdr:nvSpPr>
        <xdr:cNvPr id="473" name="楕円 472">
          <a:extLst>
            <a:ext uri="{FF2B5EF4-FFF2-40B4-BE49-F238E27FC236}">
              <a16:creationId xmlns:a16="http://schemas.microsoft.com/office/drawing/2014/main" id="{082CBC90-DAB6-415D-9093-678BA233CAA4}"/>
            </a:ext>
          </a:extLst>
        </xdr:cNvPr>
        <xdr:cNvSpPr/>
      </xdr:nvSpPr>
      <xdr:spPr>
        <a:xfrm>
          <a:off x="12763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99061</xdr:rowOff>
    </xdr:from>
    <xdr:to>
      <xdr:col>71</xdr:col>
      <xdr:colOff>177800</xdr:colOff>
      <xdr:row>78</xdr:row>
      <xdr:rowOff>133350</xdr:rowOff>
    </xdr:to>
    <xdr:cxnSp macro="">
      <xdr:nvCxnSpPr>
        <xdr:cNvPr id="474" name="直線コネクタ 473">
          <a:extLst>
            <a:ext uri="{FF2B5EF4-FFF2-40B4-BE49-F238E27FC236}">
              <a16:creationId xmlns:a16="http://schemas.microsoft.com/office/drawing/2014/main" id="{DE878101-50AB-4A64-A64A-83EE7A478EA8}"/>
            </a:ext>
          </a:extLst>
        </xdr:cNvPr>
        <xdr:cNvCxnSpPr/>
      </xdr:nvCxnSpPr>
      <xdr:spPr>
        <a:xfrm>
          <a:off x="12814300" y="13472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5" name="n_1aveValue【消防施設】&#10;有形固定資産減価償却率">
          <a:extLst>
            <a:ext uri="{FF2B5EF4-FFF2-40B4-BE49-F238E27FC236}">
              <a16:creationId xmlns:a16="http://schemas.microsoft.com/office/drawing/2014/main" id="{D88E168E-7175-4B2E-9D50-F532D7DDD43C}"/>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31766</xdr:rowOff>
    </xdr:from>
    <xdr:ext cx="405111" cy="259045"/>
    <xdr:sp macro="" textlink="">
      <xdr:nvSpPr>
        <xdr:cNvPr id="476" name="n_2aveValue【消防施設】&#10;有形固定資産減価償却率">
          <a:extLst>
            <a:ext uri="{FF2B5EF4-FFF2-40B4-BE49-F238E27FC236}">
              <a16:creationId xmlns:a16="http://schemas.microsoft.com/office/drawing/2014/main" id="{99292553-687F-4C3B-BAE1-01B6D650E937}"/>
            </a:ext>
          </a:extLst>
        </xdr:cNvPr>
        <xdr:cNvSpPr txBox="1"/>
      </xdr:nvSpPr>
      <xdr:spPr>
        <a:xfrm>
          <a:off x="14389744" y="1409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477" name="n_3aveValue【消防施設】&#10;有形固定資産減価償却率">
          <a:extLst>
            <a:ext uri="{FF2B5EF4-FFF2-40B4-BE49-F238E27FC236}">
              <a16:creationId xmlns:a16="http://schemas.microsoft.com/office/drawing/2014/main" id="{EBC00382-0D0F-4EF4-AFA8-0AC62DF64643}"/>
            </a:ext>
          </a:extLst>
        </xdr:cNvPr>
        <xdr:cNvSpPr txBox="1"/>
      </xdr:nvSpPr>
      <xdr:spPr>
        <a:xfrm>
          <a:off x="13500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478" name="n_4aveValue【消防施設】&#10;有形固定資産減価償却率">
          <a:extLst>
            <a:ext uri="{FF2B5EF4-FFF2-40B4-BE49-F238E27FC236}">
              <a16:creationId xmlns:a16="http://schemas.microsoft.com/office/drawing/2014/main" id="{DA49ED52-7A3B-427F-BD36-BD129CEA0373}"/>
            </a:ext>
          </a:extLst>
        </xdr:cNvPr>
        <xdr:cNvSpPr txBox="1"/>
      </xdr:nvSpPr>
      <xdr:spPr>
        <a:xfrm>
          <a:off x="12611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97807</xdr:rowOff>
    </xdr:from>
    <xdr:ext cx="405111" cy="259045"/>
    <xdr:sp macro="" textlink="">
      <xdr:nvSpPr>
        <xdr:cNvPr id="479" name="n_1mainValue【消防施設】&#10;有形固定資産減価償却率">
          <a:extLst>
            <a:ext uri="{FF2B5EF4-FFF2-40B4-BE49-F238E27FC236}">
              <a16:creationId xmlns:a16="http://schemas.microsoft.com/office/drawing/2014/main" id="{B389741A-2DFB-46CD-B2F4-08B3D4C71AF2}"/>
            </a:ext>
          </a:extLst>
        </xdr:cNvPr>
        <xdr:cNvSpPr txBox="1"/>
      </xdr:nvSpPr>
      <xdr:spPr>
        <a:xfrm>
          <a:off x="15266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480" name="n_2mainValue【消防施設】&#10;有形固定資産減価償却率">
          <a:extLst>
            <a:ext uri="{FF2B5EF4-FFF2-40B4-BE49-F238E27FC236}">
              <a16:creationId xmlns:a16="http://schemas.microsoft.com/office/drawing/2014/main" id="{4BFB0BA8-14CA-4407-B125-8FD3C9985C13}"/>
            </a:ext>
          </a:extLst>
        </xdr:cNvPr>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29227</xdr:rowOff>
    </xdr:from>
    <xdr:ext cx="405111" cy="259045"/>
    <xdr:sp macro="" textlink="">
      <xdr:nvSpPr>
        <xdr:cNvPr id="481" name="n_3mainValue【消防施設】&#10;有形固定資産減価償却率">
          <a:extLst>
            <a:ext uri="{FF2B5EF4-FFF2-40B4-BE49-F238E27FC236}">
              <a16:creationId xmlns:a16="http://schemas.microsoft.com/office/drawing/2014/main" id="{38048D72-7D74-4CAE-95A0-88CAD83497DF}"/>
            </a:ext>
          </a:extLst>
        </xdr:cNvPr>
        <xdr:cNvSpPr txBox="1"/>
      </xdr:nvSpPr>
      <xdr:spPr>
        <a:xfrm>
          <a:off x="13500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166388</xdr:rowOff>
    </xdr:from>
    <xdr:ext cx="405111" cy="259045"/>
    <xdr:sp macro="" textlink="">
      <xdr:nvSpPr>
        <xdr:cNvPr id="482" name="n_4mainValue【消防施設】&#10;有形固定資産減価償却率">
          <a:extLst>
            <a:ext uri="{FF2B5EF4-FFF2-40B4-BE49-F238E27FC236}">
              <a16:creationId xmlns:a16="http://schemas.microsoft.com/office/drawing/2014/main" id="{26DB6CE4-6377-42C2-99AB-EB807A7F8BE6}"/>
            </a:ext>
          </a:extLst>
        </xdr:cNvPr>
        <xdr:cNvSpPr txBox="1"/>
      </xdr:nvSpPr>
      <xdr:spPr>
        <a:xfrm>
          <a:off x="12611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BB4FE322-4263-44B5-A785-229E1F1A0A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AECC8783-0EFC-4BDC-B49D-20AA14F88C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05BD102A-9961-458E-97A2-DF41D99CFB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A3355490-7B6E-4868-8C0A-34711B0558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5A9BCE39-A43C-4D59-82DA-50AC8C60CE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0141083D-F534-4DAB-8BD1-161ADC6873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DDC4A34F-020A-4D0F-B802-ED90ED1815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7CD0F3A0-4167-49E4-B419-E48DD626A1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65BB455E-E34B-4879-9E70-9E391869D4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3AEC243A-E96C-4128-95D4-66C1E0B84C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3" name="直線コネクタ 492">
          <a:extLst>
            <a:ext uri="{FF2B5EF4-FFF2-40B4-BE49-F238E27FC236}">
              <a16:creationId xmlns:a16="http://schemas.microsoft.com/office/drawing/2014/main" id="{1EFCB4CB-F3AD-4CFB-AAD0-6D8F1AB1FBB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4" name="テキスト ボックス 493">
          <a:extLst>
            <a:ext uri="{FF2B5EF4-FFF2-40B4-BE49-F238E27FC236}">
              <a16:creationId xmlns:a16="http://schemas.microsoft.com/office/drawing/2014/main" id="{232AA06F-35BE-4343-A630-C0B8F018353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5" name="直線コネクタ 494">
          <a:extLst>
            <a:ext uri="{FF2B5EF4-FFF2-40B4-BE49-F238E27FC236}">
              <a16:creationId xmlns:a16="http://schemas.microsoft.com/office/drawing/2014/main" id="{6A974ADF-FA83-42F1-857F-08044372FE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6" name="テキスト ボックス 495">
          <a:extLst>
            <a:ext uri="{FF2B5EF4-FFF2-40B4-BE49-F238E27FC236}">
              <a16:creationId xmlns:a16="http://schemas.microsoft.com/office/drawing/2014/main" id="{59D1024F-4D92-434B-A882-59BB6E7764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7" name="直線コネクタ 496">
          <a:extLst>
            <a:ext uri="{FF2B5EF4-FFF2-40B4-BE49-F238E27FC236}">
              <a16:creationId xmlns:a16="http://schemas.microsoft.com/office/drawing/2014/main" id="{BD7C91FA-182C-4E55-BC80-1FC2B52B27B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8" name="テキスト ボックス 497">
          <a:extLst>
            <a:ext uri="{FF2B5EF4-FFF2-40B4-BE49-F238E27FC236}">
              <a16:creationId xmlns:a16="http://schemas.microsoft.com/office/drawing/2014/main" id="{BF207DFA-3FFA-44B2-811A-6AE2211DDE8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9" name="直線コネクタ 498">
          <a:extLst>
            <a:ext uri="{FF2B5EF4-FFF2-40B4-BE49-F238E27FC236}">
              <a16:creationId xmlns:a16="http://schemas.microsoft.com/office/drawing/2014/main" id="{133CD019-3CA2-4EEB-91DE-FC4D9187DD4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0" name="テキスト ボックス 499">
          <a:extLst>
            <a:ext uri="{FF2B5EF4-FFF2-40B4-BE49-F238E27FC236}">
              <a16:creationId xmlns:a16="http://schemas.microsoft.com/office/drawing/2014/main" id="{3B11BB2F-BD94-442D-8611-489B8192418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1" name="直線コネクタ 500">
          <a:extLst>
            <a:ext uri="{FF2B5EF4-FFF2-40B4-BE49-F238E27FC236}">
              <a16:creationId xmlns:a16="http://schemas.microsoft.com/office/drawing/2014/main" id="{E52848E4-0E42-4381-BA6D-448BCEC11FF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2" name="テキスト ボックス 501">
          <a:extLst>
            <a:ext uri="{FF2B5EF4-FFF2-40B4-BE49-F238E27FC236}">
              <a16:creationId xmlns:a16="http://schemas.microsoft.com/office/drawing/2014/main" id="{1FFC39BA-63FE-46BD-9905-BD446487142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06962FB8-3895-4B52-9CE2-4B25C66206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730CFB7C-B6FC-471C-910D-A05D7CC504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6C289EB2-28C9-4A47-8159-EE4A784318F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506" name="直線コネクタ 505">
          <a:extLst>
            <a:ext uri="{FF2B5EF4-FFF2-40B4-BE49-F238E27FC236}">
              <a16:creationId xmlns:a16="http://schemas.microsoft.com/office/drawing/2014/main" id="{ED56A92C-5E69-4A8C-A9F1-DAB98119B7AE}"/>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507" name="【消防施設】&#10;一人当たり面積最小値テキスト">
          <a:extLst>
            <a:ext uri="{FF2B5EF4-FFF2-40B4-BE49-F238E27FC236}">
              <a16:creationId xmlns:a16="http://schemas.microsoft.com/office/drawing/2014/main" id="{743912DF-6AEF-472C-AB11-11F97240245E}"/>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508" name="直線コネクタ 507">
          <a:extLst>
            <a:ext uri="{FF2B5EF4-FFF2-40B4-BE49-F238E27FC236}">
              <a16:creationId xmlns:a16="http://schemas.microsoft.com/office/drawing/2014/main" id="{E8273CD1-9244-4418-905A-38D9D9295FA5}"/>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9" name="【消防施設】&#10;一人当たり面積最大値テキスト">
          <a:extLst>
            <a:ext uri="{FF2B5EF4-FFF2-40B4-BE49-F238E27FC236}">
              <a16:creationId xmlns:a16="http://schemas.microsoft.com/office/drawing/2014/main" id="{6F5FA8A8-BD9A-46E1-9CEF-43B7769150E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10" name="直線コネクタ 509">
          <a:extLst>
            <a:ext uri="{FF2B5EF4-FFF2-40B4-BE49-F238E27FC236}">
              <a16:creationId xmlns:a16="http://schemas.microsoft.com/office/drawing/2014/main" id="{95231266-D6C4-421A-88B6-B6072F284612}"/>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511" name="【消防施設】&#10;一人当たり面積平均値テキスト">
          <a:extLst>
            <a:ext uri="{FF2B5EF4-FFF2-40B4-BE49-F238E27FC236}">
              <a16:creationId xmlns:a16="http://schemas.microsoft.com/office/drawing/2014/main" id="{2E781234-30E9-4F17-BAFA-CDC85A258196}"/>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12" name="フローチャート: 判断 511">
          <a:extLst>
            <a:ext uri="{FF2B5EF4-FFF2-40B4-BE49-F238E27FC236}">
              <a16:creationId xmlns:a16="http://schemas.microsoft.com/office/drawing/2014/main" id="{4757197C-C47C-41AE-9E43-098A38D3ABAA}"/>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13" name="フローチャート: 判断 512">
          <a:extLst>
            <a:ext uri="{FF2B5EF4-FFF2-40B4-BE49-F238E27FC236}">
              <a16:creationId xmlns:a16="http://schemas.microsoft.com/office/drawing/2014/main" id="{9F1D792F-A2BF-4180-8AE1-663CD6AC1AC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14" name="フローチャート: 判断 513">
          <a:extLst>
            <a:ext uri="{FF2B5EF4-FFF2-40B4-BE49-F238E27FC236}">
              <a16:creationId xmlns:a16="http://schemas.microsoft.com/office/drawing/2014/main" id="{D09D7344-3CF4-41E7-B956-90E9FECAE491}"/>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15" name="フローチャート: 判断 514">
          <a:extLst>
            <a:ext uri="{FF2B5EF4-FFF2-40B4-BE49-F238E27FC236}">
              <a16:creationId xmlns:a16="http://schemas.microsoft.com/office/drawing/2014/main" id="{4871A926-63AE-448E-AE31-0B6F89C27AF8}"/>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16" name="フローチャート: 判断 515">
          <a:extLst>
            <a:ext uri="{FF2B5EF4-FFF2-40B4-BE49-F238E27FC236}">
              <a16:creationId xmlns:a16="http://schemas.microsoft.com/office/drawing/2014/main" id="{D69FC9B7-69F7-4AD9-9045-4CF74739D5D6}"/>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75E28194-8D90-4ACD-9C80-F286E6A900D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E53B0B11-4F01-4828-985F-74F39FB002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E46D54E-A2E0-4F10-8B6C-D0551D878C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72284CC-2F1F-4BEC-8FEE-B5DFB700C0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5E13B05C-B4D1-4AC9-B3F1-13D93D5ABF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66167</xdr:rowOff>
    </xdr:from>
    <xdr:to>
      <xdr:col>116</xdr:col>
      <xdr:colOff>114300</xdr:colOff>
      <xdr:row>85</xdr:row>
      <xdr:rowOff>167767</xdr:rowOff>
    </xdr:to>
    <xdr:sp macro="" textlink="">
      <xdr:nvSpPr>
        <xdr:cNvPr id="522" name="楕円 521">
          <a:extLst>
            <a:ext uri="{FF2B5EF4-FFF2-40B4-BE49-F238E27FC236}">
              <a16:creationId xmlns:a16="http://schemas.microsoft.com/office/drawing/2014/main" id="{D652BAA3-DB71-47BA-9209-0BAD01E4B682}"/>
            </a:ext>
          </a:extLst>
        </xdr:cNvPr>
        <xdr:cNvSpPr/>
      </xdr:nvSpPr>
      <xdr:spPr>
        <a:xfrm>
          <a:off x="221107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89044</xdr:rowOff>
    </xdr:from>
    <xdr:ext cx="469744" cy="259045"/>
    <xdr:sp macro="" textlink="">
      <xdr:nvSpPr>
        <xdr:cNvPr id="523" name="【消防施設】&#10;一人当たり面積該当値テキスト">
          <a:extLst>
            <a:ext uri="{FF2B5EF4-FFF2-40B4-BE49-F238E27FC236}">
              <a16:creationId xmlns:a16="http://schemas.microsoft.com/office/drawing/2014/main" id="{F8347C9F-4059-4700-B731-9E2C73A77300}"/>
            </a:ext>
          </a:extLst>
        </xdr:cNvPr>
        <xdr:cNvSpPr txBox="1"/>
      </xdr:nvSpPr>
      <xdr:spPr>
        <a:xfrm>
          <a:off x="22199600" y="1449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524" name="楕円 523">
          <a:extLst>
            <a:ext uri="{FF2B5EF4-FFF2-40B4-BE49-F238E27FC236}">
              <a16:creationId xmlns:a16="http://schemas.microsoft.com/office/drawing/2014/main" id="{0A25C2EF-5EDA-414A-878B-AD7D73F4FF30}"/>
            </a:ext>
          </a:extLst>
        </xdr:cNvPr>
        <xdr:cNvSpPr/>
      </xdr:nvSpPr>
      <xdr:spPr>
        <a:xfrm>
          <a:off x="2127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116967</xdr:rowOff>
    </xdr:from>
    <xdr:to>
      <xdr:col>116</xdr:col>
      <xdr:colOff>63500</xdr:colOff>
      <xdr:row>85</xdr:row>
      <xdr:rowOff>142875</xdr:rowOff>
    </xdr:to>
    <xdr:cxnSp macro="">
      <xdr:nvCxnSpPr>
        <xdr:cNvPr id="525" name="直線コネクタ 524">
          <a:extLst>
            <a:ext uri="{FF2B5EF4-FFF2-40B4-BE49-F238E27FC236}">
              <a16:creationId xmlns:a16="http://schemas.microsoft.com/office/drawing/2014/main" id="{B9A15391-FB37-4869-BA8B-908AD03D7025}"/>
            </a:ext>
          </a:extLst>
        </xdr:cNvPr>
        <xdr:cNvCxnSpPr/>
      </xdr:nvCxnSpPr>
      <xdr:spPr>
        <a:xfrm flipV="1">
          <a:off x="21323300" y="14690217"/>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526" name="楕円 525">
          <a:extLst>
            <a:ext uri="{FF2B5EF4-FFF2-40B4-BE49-F238E27FC236}">
              <a16:creationId xmlns:a16="http://schemas.microsoft.com/office/drawing/2014/main" id="{0CC6ADA7-6A54-49C6-98D0-743B2E840C54}"/>
            </a:ext>
          </a:extLst>
        </xdr:cNvPr>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142875</xdr:rowOff>
    </xdr:from>
    <xdr:to>
      <xdr:col>111</xdr:col>
      <xdr:colOff>177800</xdr:colOff>
      <xdr:row>85</xdr:row>
      <xdr:rowOff>144780</xdr:rowOff>
    </xdr:to>
    <xdr:cxnSp macro="">
      <xdr:nvCxnSpPr>
        <xdr:cNvPr id="527" name="直線コネクタ 526">
          <a:extLst>
            <a:ext uri="{FF2B5EF4-FFF2-40B4-BE49-F238E27FC236}">
              <a16:creationId xmlns:a16="http://schemas.microsoft.com/office/drawing/2014/main" id="{56EAD8E3-8182-4F70-BD1A-D9D907926B17}"/>
            </a:ext>
          </a:extLst>
        </xdr:cNvPr>
        <xdr:cNvCxnSpPr/>
      </xdr:nvCxnSpPr>
      <xdr:spPr>
        <a:xfrm flipV="1">
          <a:off x="20434300" y="147161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96265</xdr:rowOff>
    </xdr:from>
    <xdr:to>
      <xdr:col>102</xdr:col>
      <xdr:colOff>165100</xdr:colOff>
      <xdr:row>86</xdr:row>
      <xdr:rowOff>26415</xdr:rowOff>
    </xdr:to>
    <xdr:sp macro="" textlink="">
      <xdr:nvSpPr>
        <xdr:cNvPr id="528" name="楕円 527">
          <a:extLst>
            <a:ext uri="{FF2B5EF4-FFF2-40B4-BE49-F238E27FC236}">
              <a16:creationId xmlns:a16="http://schemas.microsoft.com/office/drawing/2014/main" id="{EFD01199-9CD9-4978-8893-C0EBF8034223}"/>
            </a:ext>
          </a:extLst>
        </xdr:cNvPr>
        <xdr:cNvSpPr/>
      </xdr:nvSpPr>
      <xdr:spPr>
        <a:xfrm>
          <a:off x="19494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147065</xdr:rowOff>
    </xdr:to>
    <xdr:cxnSp macro="">
      <xdr:nvCxnSpPr>
        <xdr:cNvPr id="529" name="直線コネクタ 528">
          <a:extLst>
            <a:ext uri="{FF2B5EF4-FFF2-40B4-BE49-F238E27FC236}">
              <a16:creationId xmlns:a16="http://schemas.microsoft.com/office/drawing/2014/main" id="{A0232630-8377-4913-8799-F2733F416498}"/>
            </a:ext>
          </a:extLst>
        </xdr:cNvPr>
        <xdr:cNvCxnSpPr/>
      </xdr:nvCxnSpPr>
      <xdr:spPr>
        <a:xfrm flipV="1">
          <a:off x="19545300" y="147180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97028</xdr:rowOff>
    </xdr:from>
    <xdr:to>
      <xdr:col>98</xdr:col>
      <xdr:colOff>38100</xdr:colOff>
      <xdr:row>86</xdr:row>
      <xdr:rowOff>27178</xdr:rowOff>
    </xdr:to>
    <xdr:sp macro="" textlink="">
      <xdr:nvSpPr>
        <xdr:cNvPr id="530" name="楕円 529">
          <a:extLst>
            <a:ext uri="{FF2B5EF4-FFF2-40B4-BE49-F238E27FC236}">
              <a16:creationId xmlns:a16="http://schemas.microsoft.com/office/drawing/2014/main" id="{8828D444-63FF-40B7-85E5-BDBFFF4E2F7C}"/>
            </a:ext>
          </a:extLst>
        </xdr:cNvPr>
        <xdr:cNvSpPr/>
      </xdr:nvSpPr>
      <xdr:spPr>
        <a:xfrm>
          <a:off x="18605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147065</xdr:rowOff>
    </xdr:from>
    <xdr:to>
      <xdr:col>102</xdr:col>
      <xdr:colOff>114300</xdr:colOff>
      <xdr:row>85</xdr:row>
      <xdr:rowOff>147828</xdr:rowOff>
    </xdr:to>
    <xdr:cxnSp macro="">
      <xdr:nvCxnSpPr>
        <xdr:cNvPr id="531" name="直線コネクタ 530">
          <a:extLst>
            <a:ext uri="{FF2B5EF4-FFF2-40B4-BE49-F238E27FC236}">
              <a16:creationId xmlns:a16="http://schemas.microsoft.com/office/drawing/2014/main" id="{FF7DD8F3-5BD4-4E98-9624-16D80AFC5E25}"/>
            </a:ext>
          </a:extLst>
        </xdr:cNvPr>
        <xdr:cNvCxnSpPr/>
      </xdr:nvCxnSpPr>
      <xdr:spPr>
        <a:xfrm flipV="1">
          <a:off x="18656300" y="1472031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532" name="n_1aveValue【消防施設】&#10;一人当たり面積">
          <a:extLst>
            <a:ext uri="{FF2B5EF4-FFF2-40B4-BE49-F238E27FC236}">
              <a16:creationId xmlns:a16="http://schemas.microsoft.com/office/drawing/2014/main" id="{D46B8FCC-1AEF-4B5A-919D-FD7D01599A0E}"/>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533" name="n_2aveValue【消防施設】&#10;一人当たり面積">
          <a:extLst>
            <a:ext uri="{FF2B5EF4-FFF2-40B4-BE49-F238E27FC236}">
              <a16:creationId xmlns:a16="http://schemas.microsoft.com/office/drawing/2014/main" id="{1CBF28DD-43B8-4068-8F1F-F31D4EB25A3C}"/>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534" name="n_3aveValue【消防施設】&#10;一人当たり面積">
          <a:extLst>
            <a:ext uri="{FF2B5EF4-FFF2-40B4-BE49-F238E27FC236}">
              <a16:creationId xmlns:a16="http://schemas.microsoft.com/office/drawing/2014/main" id="{DFBF64B1-2CC9-435F-B937-5AA774727DBF}"/>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535" name="n_4aveValue【消防施設】&#10;一人当たり面積">
          <a:extLst>
            <a:ext uri="{FF2B5EF4-FFF2-40B4-BE49-F238E27FC236}">
              <a16:creationId xmlns:a16="http://schemas.microsoft.com/office/drawing/2014/main" id="{64959ACE-68A0-44F7-A04C-78A3321F3AAD}"/>
            </a:ext>
          </a:extLst>
        </xdr:cNvPr>
        <xdr:cNvSpPr txBox="1"/>
      </xdr:nvSpPr>
      <xdr:spPr>
        <a:xfrm>
          <a:off x="18421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38752</xdr:rowOff>
    </xdr:from>
    <xdr:ext cx="469744" cy="259045"/>
    <xdr:sp macro="" textlink="">
      <xdr:nvSpPr>
        <xdr:cNvPr id="536" name="n_1mainValue【消防施設】&#10;一人当たり面積">
          <a:extLst>
            <a:ext uri="{FF2B5EF4-FFF2-40B4-BE49-F238E27FC236}">
              <a16:creationId xmlns:a16="http://schemas.microsoft.com/office/drawing/2014/main" id="{D0C58A41-F4F9-43ED-9D2E-0BDB9D22169B}"/>
            </a:ext>
          </a:extLst>
        </xdr:cNvPr>
        <xdr:cNvSpPr txBox="1"/>
      </xdr:nvSpPr>
      <xdr:spPr>
        <a:xfrm>
          <a:off x="21075727" y="1444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537" name="n_2mainValue【消防施設】&#10;一人当たり面積">
          <a:extLst>
            <a:ext uri="{FF2B5EF4-FFF2-40B4-BE49-F238E27FC236}">
              <a16:creationId xmlns:a16="http://schemas.microsoft.com/office/drawing/2014/main" id="{AF2681CA-70CE-48F9-9E21-DD57C27D5661}"/>
            </a:ext>
          </a:extLst>
        </xdr:cNvPr>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42942</xdr:rowOff>
    </xdr:from>
    <xdr:ext cx="469744" cy="259045"/>
    <xdr:sp macro="" textlink="">
      <xdr:nvSpPr>
        <xdr:cNvPr id="538" name="n_3mainValue【消防施設】&#10;一人当たり面積">
          <a:extLst>
            <a:ext uri="{FF2B5EF4-FFF2-40B4-BE49-F238E27FC236}">
              <a16:creationId xmlns:a16="http://schemas.microsoft.com/office/drawing/2014/main" id="{B427036A-61C4-4AA2-8E7C-9C933FA5D2FC}"/>
            </a:ext>
          </a:extLst>
        </xdr:cNvPr>
        <xdr:cNvSpPr txBox="1"/>
      </xdr:nvSpPr>
      <xdr:spPr>
        <a:xfrm>
          <a:off x="19310427" y="1444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43705</xdr:rowOff>
    </xdr:from>
    <xdr:ext cx="469744" cy="259045"/>
    <xdr:sp macro="" textlink="">
      <xdr:nvSpPr>
        <xdr:cNvPr id="539" name="n_4mainValue【消防施設】&#10;一人当たり面積">
          <a:extLst>
            <a:ext uri="{FF2B5EF4-FFF2-40B4-BE49-F238E27FC236}">
              <a16:creationId xmlns:a16="http://schemas.microsoft.com/office/drawing/2014/main" id="{FD5FD111-7FE0-4454-BB34-949066E21C41}"/>
            </a:ext>
          </a:extLst>
        </xdr:cNvPr>
        <xdr:cNvSpPr txBox="1"/>
      </xdr:nvSpPr>
      <xdr:spPr>
        <a:xfrm>
          <a:off x="18421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CD99173F-A068-4E1F-BC6F-CD678E91B3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91B82B2E-A31C-4092-9DC9-AAAD590F927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1414CA31-C48C-4F39-A98E-860C050B7B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5BB4D36F-299D-4EE0-BC3B-10ADC7AD153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29C8A28F-6CD5-4351-8668-5AC53028AD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DE3B96D5-B3DB-4609-BE00-1A7E76BD5B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FCD0B2A3-FD31-4F3A-B2F0-9464C5628C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3BA2AEFF-8684-4C03-8CD6-24430D7AF6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24D0DD7A-CC4A-4F05-9AA9-78E67226EE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859D644B-35C5-4838-AECE-1D6BAC1F5B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2DA8EB51-66FD-4191-9D6D-4BA7644D7E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E01763DD-D745-4DE4-B5CA-9ED3E19AA97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B59A80D4-8D5C-44D8-81E9-FEA847EC272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DD6779BE-9D36-403D-9CB8-1C998BF0AC9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CC4C7255-6383-4C07-878B-55BE7620F01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C693B235-8713-4D3A-B383-AFE6B07F05A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CE6E2587-7AF3-4785-BD42-D80CB708DE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E848B5FD-08DB-4E2D-936C-77AFBBF9EF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42ACE626-1E52-484F-9F77-9595C17802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469BEF99-D2FA-4B72-B872-6B765C5FD0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A587B860-8743-44A8-B070-26A3AAA0AE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715F2D36-1B1D-4C1E-B8FC-1BEFDF4BD7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A4119341-BFF9-4E39-BDBC-9BDC8F58153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DEED0C4A-4D19-45D3-9B10-F6401225210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7EDB3E1F-A88A-43EA-8257-06D0E995BF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92856C2E-25C2-4D2A-A99F-9D832493E00B}"/>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20FF24D9-1AD1-4B00-AB35-283110F46B6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83D1EEC2-3577-4AC9-8763-8FBFBBE58D7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8" name="【庁舎】&#10;有形固定資産減価償却率最大値テキスト">
          <a:extLst>
            <a:ext uri="{FF2B5EF4-FFF2-40B4-BE49-F238E27FC236}">
              <a16:creationId xmlns:a16="http://schemas.microsoft.com/office/drawing/2014/main" id="{8045BDDD-5261-4F22-B9FE-74511BAA2B5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9" name="直線コネクタ 568">
          <a:extLst>
            <a:ext uri="{FF2B5EF4-FFF2-40B4-BE49-F238E27FC236}">
              <a16:creationId xmlns:a16="http://schemas.microsoft.com/office/drawing/2014/main" id="{230777E6-201D-412E-A457-D16B1B0E1A44}"/>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70" name="【庁舎】&#10;有形固定資産減価償却率平均値テキスト">
          <a:extLst>
            <a:ext uri="{FF2B5EF4-FFF2-40B4-BE49-F238E27FC236}">
              <a16:creationId xmlns:a16="http://schemas.microsoft.com/office/drawing/2014/main" id="{06E22A3C-8688-40E2-81E6-0B1745F425F4}"/>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71" name="フローチャート: 判断 570">
          <a:extLst>
            <a:ext uri="{FF2B5EF4-FFF2-40B4-BE49-F238E27FC236}">
              <a16:creationId xmlns:a16="http://schemas.microsoft.com/office/drawing/2014/main" id="{AAB38BF3-7E2F-4CD9-B54D-6A127DA3814E}"/>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2" name="フローチャート: 判断 571">
          <a:extLst>
            <a:ext uri="{FF2B5EF4-FFF2-40B4-BE49-F238E27FC236}">
              <a16:creationId xmlns:a16="http://schemas.microsoft.com/office/drawing/2014/main" id="{18A9D33F-310E-4A4A-A62D-70C30C35AB87}"/>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3" name="フローチャート: 判断 572">
          <a:extLst>
            <a:ext uri="{FF2B5EF4-FFF2-40B4-BE49-F238E27FC236}">
              <a16:creationId xmlns:a16="http://schemas.microsoft.com/office/drawing/2014/main" id="{B8E78835-A807-4CFE-A312-D584FD62F804}"/>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74" name="フローチャート: 判断 573">
          <a:extLst>
            <a:ext uri="{FF2B5EF4-FFF2-40B4-BE49-F238E27FC236}">
              <a16:creationId xmlns:a16="http://schemas.microsoft.com/office/drawing/2014/main" id="{358F0289-8784-4BCD-8D1C-5E39D91ED482}"/>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75" name="フローチャート: 判断 574">
          <a:extLst>
            <a:ext uri="{FF2B5EF4-FFF2-40B4-BE49-F238E27FC236}">
              <a16:creationId xmlns:a16="http://schemas.microsoft.com/office/drawing/2014/main" id="{9FC5E4E6-CADD-46E8-B95E-A52E7BFD8444}"/>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E09073E-9477-485C-AF55-C696373025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7C1FD42-8E71-40C3-A00A-E972CCB451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D3DD14A-E27C-46BE-ACFB-F04C2FDC8F3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32A1E25-6774-4DF1-8DEE-60AA482220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65CC291E-600E-495D-99CE-876FF4B0B5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581" name="楕円 580">
          <a:extLst>
            <a:ext uri="{FF2B5EF4-FFF2-40B4-BE49-F238E27FC236}">
              <a16:creationId xmlns:a16="http://schemas.microsoft.com/office/drawing/2014/main" id="{F3AE7153-0181-4C3D-8B0F-088E85F335A9}"/>
            </a:ext>
          </a:extLst>
        </xdr:cNvPr>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582" name="【庁舎】&#10;有形固定資産減価償却率該当値テキスト">
          <a:extLst>
            <a:ext uri="{FF2B5EF4-FFF2-40B4-BE49-F238E27FC236}">
              <a16:creationId xmlns:a16="http://schemas.microsoft.com/office/drawing/2014/main" id="{AA23B8E8-D4E4-4225-8D1F-672D2453CABE}"/>
            </a:ext>
          </a:extLst>
        </xdr:cNvPr>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83" name="楕円 582">
          <a:extLst>
            <a:ext uri="{FF2B5EF4-FFF2-40B4-BE49-F238E27FC236}">
              <a16:creationId xmlns:a16="http://schemas.microsoft.com/office/drawing/2014/main" id="{923FCEB2-226C-4E30-984F-421C8C6AE958}"/>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109</xdr:row>
      <xdr:rowOff>35379</xdr:rowOff>
    </xdr:to>
    <xdr:cxnSp macro="">
      <xdr:nvCxnSpPr>
        <xdr:cNvPr id="584" name="直線コネクタ 583">
          <a:extLst>
            <a:ext uri="{FF2B5EF4-FFF2-40B4-BE49-F238E27FC236}">
              <a16:creationId xmlns:a16="http://schemas.microsoft.com/office/drawing/2014/main" id="{F4E73D8B-C4FF-46DC-9A84-72BFAD7698B3}"/>
            </a:ext>
          </a:extLst>
        </xdr:cNvPr>
        <xdr:cNvCxnSpPr/>
      </xdr:nvCxnSpPr>
      <xdr:spPr>
        <a:xfrm flipV="1">
          <a:off x="15481300" y="18463805"/>
          <a:ext cx="8382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85" name="楕円 584">
          <a:extLst>
            <a:ext uri="{FF2B5EF4-FFF2-40B4-BE49-F238E27FC236}">
              <a16:creationId xmlns:a16="http://schemas.microsoft.com/office/drawing/2014/main" id="{DFFA6767-0619-4F52-8038-38697A6869B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86" name="直線コネクタ 585">
          <a:extLst>
            <a:ext uri="{FF2B5EF4-FFF2-40B4-BE49-F238E27FC236}">
              <a16:creationId xmlns:a16="http://schemas.microsoft.com/office/drawing/2014/main" id="{A2A7254E-CF3A-4075-AA01-E2A63E747881}"/>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87" name="楕円 586">
          <a:extLst>
            <a:ext uri="{FF2B5EF4-FFF2-40B4-BE49-F238E27FC236}">
              <a16:creationId xmlns:a16="http://schemas.microsoft.com/office/drawing/2014/main" id="{A3C76710-0FE7-480B-89AD-DB211BB3DC57}"/>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88" name="直線コネクタ 587">
          <a:extLst>
            <a:ext uri="{FF2B5EF4-FFF2-40B4-BE49-F238E27FC236}">
              <a16:creationId xmlns:a16="http://schemas.microsoft.com/office/drawing/2014/main" id="{3C98675A-4C01-48A5-AEE8-5AE1D7304D08}"/>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589" name="楕円 588">
          <a:extLst>
            <a:ext uri="{FF2B5EF4-FFF2-40B4-BE49-F238E27FC236}">
              <a16:creationId xmlns:a16="http://schemas.microsoft.com/office/drawing/2014/main" id="{100CF2E3-0FC2-4922-A592-4AEC596CFCD9}"/>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590" name="直線コネクタ 589">
          <a:extLst>
            <a:ext uri="{FF2B5EF4-FFF2-40B4-BE49-F238E27FC236}">
              <a16:creationId xmlns:a16="http://schemas.microsoft.com/office/drawing/2014/main" id="{7873F86D-71C0-4317-B0BF-001FF20609AC}"/>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91" name="n_1aveValue【庁舎】&#10;有形固定資産減価償却率">
          <a:extLst>
            <a:ext uri="{FF2B5EF4-FFF2-40B4-BE49-F238E27FC236}">
              <a16:creationId xmlns:a16="http://schemas.microsoft.com/office/drawing/2014/main" id="{65E1F75E-E2FA-4A0C-8605-0639F2A5C94D}"/>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92" name="n_2aveValue【庁舎】&#10;有形固定資産減価償却率">
          <a:extLst>
            <a:ext uri="{FF2B5EF4-FFF2-40B4-BE49-F238E27FC236}">
              <a16:creationId xmlns:a16="http://schemas.microsoft.com/office/drawing/2014/main" id="{38322BEA-420E-4DD9-A98E-41C44D45D5AF}"/>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93" name="n_3aveValue【庁舎】&#10;有形固定資産減価償却率">
          <a:extLst>
            <a:ext uri="{FF2B5EF4-FFF2-40B4-BE49-F238E27FC236}">
              <a16:creationId xmlns:a16="http://schemas.microsoft.com/office/drawing/2014/main" id="{94121BF1-A438-4596-8919-8ABBFCE44545}"/>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94" name="n_4aveValue【庁舎】&#10;有形固定資産減価償却率">
          <a:extLst>
            <a:ext uri="{FF2B5EF4-FFF2-40B4-BE49-F238E27FC236}">
              <a16:creationId xmlns:a16="http://schemas.microsoft.com/office/drawing/2014/main" id="{A0944CD8-EEC4-43CF-902C-9159E21B76C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95" name="n_1mainValue【庁舎】&#10;有形固定資産減価償却率">
          <a:extLst>
            <a:ext uri="{FF2B5EF4-FFF2-40B4-BE49-F238E27FC236}">
              <a16:creationId xmlns:a16="http://schemas.microsoft.com/office/drawing/2014/main" id="{E8AB0998-0931-4421-AA2A-98A2150998BA}"/>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96" name="n_2mainValue【庁舎】&#10;有形固定資産減価償却率">
          <a:extLst>
            <a:ext uri="{FF2B5EF4-FFF2-40B4-BE49-F238E27FC236}">
              <a16:creationId xmlns:a16="http://schemas.microsoft.com/office/drawing/2014/main" id="{CE231E13-6DDA-486B-8E64-131429257D4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97" name="n_3mainValue【庁舎】&#10;有形固定資産減価償却率">
          <a:extLst>
            <a:ext uri="{FF2B5EF4-FFF2-40B4-BE49-F238E27FC236}">
              <a16:creationId xmlns:a16="http://schemas.microsoft.com/office/drawing/2014/main" id="{CB33FA59-717D-465F-AEAD-E3A40C58FCB8}"/>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598" name="n_4mainValue【庁舎】&#10;有形固定資産減価償却率">
          <a:extLst>
            <a:ext uri="{FF2B5EF4-FFF2-40B4-BE49-F238E27FC236}">
              <a16:creationId xmlns:a16="http://schemas.microsoft.com/office/drawing/2014/main" id="{162AAB6F-E385-41C7-B2CA-E98569BB58D1}"/>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20A0075-B2F5-4A38-94F6-FD680108F7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7D3E9077-AEBF-4047-882C-B58B43A3F4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5DE35B13-7085-4FBA-B1DA-E670DBFC5A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AA769398-139D-4258-B859-A811BADFE4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24084759-7B54-41CC-AB37-6450576605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E27E633A-BC4F-4B8B-8AA2-EC8E1A55E3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ADE6B643-AE94-4745-A70B-69D73F3993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A52FCA88-DC4C-449D-A277-C225543554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9739C3CD-009A-4E46-AFEE-2EE7AC38BC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B2257E7B-0B42-4D94-9157-3D86AA3CD5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A1712099-3186-4C80-A8BB-34FAEBC318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5FA858AA-CDD6-4380-8625-B48D050EE5F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DEAEBEC2-9CFE-40DC-AB4B-5E4BD05CA03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534C0E4E-0DE8-4DA8-80DC-37E78B7749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78FE9A8C-0B8B-44F1-BF58-BEA4C3E50BA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9F3CF5E7-579B-40FE-8FAA-69ACD78CC3E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70EDDC40-F988-40F1-91AA-FCF59900CFC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8CFC05EE-86B4-40CF-BDF4-01423515AE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EC0103BC-E50A-4577-9517-1E18EF698A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8" name="テキスト ボックス 617">
          <a:extLst>
            <a:ext uri="{FF2B5EF4-FFF2-40B4-BE49-F238E27FC236}">
              <a16:creationId xmlns:a16="http://schemas.microsoft.com/office/drawing/2014/main" id="{DE2C4C22-E5C3-45EA-BE72-8013CCF0B8D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26722C8D-E3D3-4B74-A04B-EE0BE7F565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0" name="テキスト ボックス 619">
          <a:extLst>
            <a:ext uri="{FF2B5EF4-FFF2-40B4-BE49-F238E27FC236}">
              <a16:creationId xmlns:a16="http://schemas.microsoft.com/office/drawing/2014/main" id="{1C71DAF9-064A-48A4-9504-0ED046BCB87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BE36108C-E804-41CB-9B1B-F8EB284736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22" name="直線コネクタ 621">
          <a:extLst>
            <a:ext uri="{FF2B5EF4-FFF2-40B4-BE49-F238E27FC236}">
              <a16:creationId xmlns:a16="http://schemas.microsoft.com/office/drawing/2014/main" id="{17AF1750-E7CC-4412-9E74-EA117568EB4E}"/>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23" name="【庁舎】&#10;一人当たり面積最小値テキスト">
          <a:extLst>
            <a:ext uri="{FF2B5EF4-FFF2-40B4-BE49-F238E27FC236}">
              <a16:creationId xmlns:a16="http://schemas.microsoft.com/office/drawing/2014/main" id="{BC1F8F41-BCFD-453B-9B30-25BBE882D073}"/>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24" name="直線コネクタ 623">
          <a:extLst>
            <a:ext uri="{FF2B5EF4-FFF2-40B4-BE49-F238E27FC236}">
              <a16:creationId xmlns:a16="http://schemas.microsoft.com/office/drawing/2014/main" id="{B69195B9-B667-4A73-9403-3C7365B159DD}"/>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25" name="【庁舎】&#10;一人当たり面積最大値テキスト">
          <a:extLst>
            <a:ext uri="{FF2B5EF4-FFF2-40B4-BE49-F238E27FC236}">
              <a16:creationId xmlns:a16="http://schemas.microsoft.com/office/drawing/2014/main" id="{4DACA102-8B93-47BE-8B0C-B9F16A132B58}"/>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26" name="直線コネクタ 625">
          <a:extLst>
            <a:ext uri="{FF2B5EF4-FFF2-40B4-BE49-F238E27FC236}">
              <a16:creationId xmlns:a16="http://schemas.microsoft.com/office/drawing/2014/main" id="{154643B4-5B43-44B3-AF3E-B71EDA491C62}"/>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27" name="【庁舎】&#10;一人当たり面積平均値テキスト">
          <a:extLst>
            <a:ext uri="{FF2B5EF4-FFF2-40B4-BE49-F238E27FC236}">
              <a16:creationId xmlns:a16="http://schemas.microsoft.com/office/drawing/2014/main" id="{9A494B2F-719E-4F3A-9A51-1CDDE4549517}"/>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28" name="フローチャート: 判断 627">
          <a:extLst>
            <a:ext uri="{FF2B5EF4-FFF2-40B4-BE49-F238E27FC236}">
              <a16:creationId xmlns:a16="http://schemas.microsoft.com/office/drawing/2014/main" id="{56D36CD3-2BC2-4929-98A8-A4A88DFFCE03}"/>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9" name="フローチャート: 判断 628">
          <a:extLst>
            <a:ext uri="{FF2B5EF4-FFF2-40B4-BE49-F238E27FC236}">
              <a16:creationId xmlns:a16="http://schemas.microsoft.com/office/drawing/2014/main" id="{2D350BA1-B94D-4AD1-A961-57729A4A94F8}"/>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30" name="フローチャート: 判断 629">
          <a:extLst>
            <a:ext uri="{FF2B5EF4-FFF2-40B4-BE49-F238E27FC236}">
              <a16:creationId xmlns:a16="http://schemas.microsoft.com/office/drawing/2014/main" id="{597703A3-79A9-4ADF-A483-132ECD75BE23}"/>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31" name="フローチャート: 判断 630">
          <a:extLst>
            <a:ext uri="{FF2B5EF4-FFF2-40B4-BE49-F238E27FC236}">
              <a16:creationId xmlns:a16="http://schemas.microsoft.com/office/drawing/2014/main" id="{20954B19-1615-494F-B8E9-D14BF9D4AABE}"/>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32" name="フローチャート: 判断 631">
          <a:extLst>
            <a:ext uri="{FF2B5EF4-FFF2-40B4-BE49-F238E27FC236}">
              <a16:creationId xmlns:a16="http://schemas.microsoft.com/office/drawing/2014/main" id="{981E7EE7-4E58-4CDF-9CE8-51BC528420CC}"/>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CED6335-FB20-4792-B00F-A2A8D2BC27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041A03A-4ED1-475B-99B5-3509A86117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6EB7740-9B23-49EE-B29B-E5A0CE5800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8ECE4243-585C-46E3-8C1F-8DE6E84E163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39BFECB-41E3-461A-BA33-04875C3540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54229</xdr:rowOff>
    </xdr:from>
    <xdr:to>
      <xdr:col>116</xdr:col>
      <xdr:colOff>114300</xdr:colOff>
      <xdr:row>107</xdr:row>
      <xdr:rowOff>155829</xdr:rowOff>
    </xdr:to>
    <xdr:sp macro="" textlink="">
      <xdr:nvSpPr>
        <xdr:cNvPr id="638" name="楕円 637">
          <a:extLst>
            <a:ext uri="{FF2B5EF4-FFF2-40B4-BE49-F238E27FC236}">
              <a16:creationId xmlns:a16="http://schemas.microsoft.com/office/drawing/2014/main" id="{83FD9DD9-607C-41B7-A608-A107CBFC018D}"/>
            </a:ext>
          </a:extLst>
        </xdr:cNvPr>
        <xdr:cNvSpPr/>
      </xdr:nvSpPr>
      <xdr:spPr>
        <a:xfrm>
          <a:off x="22110700" y="183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77106</xdr:rowOff>
    </xdr:from>
    <xdr:ext cx="469744" cy="259045"/>
    <xdr:sp macro="" textlink="">
      <xdr:nvSpPr>
        <xdr:cNvPr id="639" name="【庁舎】&#10;一人当たり面積該当値テキスト">
          <a:extLst>
            <a:ext uri="{FF2B5EF4-FFF2-40B4-BE49-F238E27FC236}">
              <a16:creationId xmlns:a16="http://schemas.microsoft.com/office/drawing/2014/main" id="{D10864E8-5093-4485-96E4-734CD4A11BC4}"/>
            </a:ext>
          </a:extLst>
        </xdr:cNvPr>
        <xdr:cNvSpPr txBox="1"/>
      </xdr:nvSpPr>
      <xdr:spPr>
        <a:xfrm>
          <a:off x="22199600" y="182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64897</xdr:rowOff>
    </xdr:from>
    <xdr:to>
      <xdr:col>112</xdr:col>
      <xdr:colOff>38100</xdr:colOff>
      <xdr:row>107</xdr:row>
      <xdr:rowOff>166497</xdr:rowOff>
    </xdr:to>
    <xdr:sp macro="" textlink="">
      <xdr:nvSpPr>
        <xdr:cNvPr id="640" name="楕円 639">
          <a:extLst>
            <a:ext uri="{FF2B5EF4-FFF2-40B4-BE49-F238E27FC236}">
              <a16:creationId xmlns:a16="http://schemas.microsoft.com/office/drawing/2014/main" id="{369D35B9-C2BB-440D-BE4E-29EBED095676}"/>
            </a:ext>
          </a:extLst>
        </xdr:cNvPr>
        <xdr:cNvSpPr/>
      </xdr:nvSpPr>
      <xdr:spPr>
        <a:xfrm>
          <a:off x="21272500" y="184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105029</xdr:rowOff>
    </xdr:from>
    <xdr:to>
      <xdr:col>116</xdr:col>
      <xdr:colOff>63500</xdr:colOff>
      <xdr:row>107</xdr:row>
      <xdr:rowOff>115697</xdr:rowOff>
    </xdr:to>
    <xdr:cxnSp macro="">
      <xdr:nvCxnSpPr>
        <xdr:cNvPr id="641" name="直線コネクタ 640">
          <a:extLst>
            <a:ext uri="{FF2B5EF4-FFF2-40B4-BE49-F238E27FC236}">
              <a16:creationId xmlns:a16="http://schemas.microsoft.com/office/drawing/2014/main" id="{F5B12EA3-413F-49C5-886D-9A086C033056}"/>
            </a:ext>
          </a:extLst>
        </xdr:cNvPr>
        <xdr:cNvCxnSpPr/>
      </xdr:nvCxnSpPr>
      <xdr:spPr>
        <a:xfrm flipV="1">
          <a:off x="21323300" y="1845017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67818</xdr:rowOff>
    </xdr:from>
    <xdr:to>
      <xdr:col>107</xdr:col>
      <xdr:colOff>101600</xdr:colOff>
      <xdr:row>107</xdr:row>
      <xdr:rowOff>169418</xdr:rowOff>
    </xdr:to>
    <xdr:sp macro="" textlink="">
      <xdr:nvSpPr>
        <xdr:cNvPr id="642" name="楕円 641">
          <a:extLst>
            <a:ext uri="{FF2B5EF4-FFF2-40B4-BE49-F238E27FC236}">
              <a16:creationId xmlns:a16="http://schemas.microsoft.com/office/drawing/2014/main" id="{9680408C-C974-4DC7-AA42-0282F0AA4293}"/>
            </a:ext>
          </a:extLst>
        </xdr:cNvPr>
        <xdr:cNvSpPr/>
      </xdr:nvSpPr>
      <xdr:spPr>
        <a:xfrm>
          <a:off x="20383500" y="184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115697</xdr:rowOff>
    </xdr:from>
    <xdr:to>
      <xdr:col>111</xdr:col>
      <xdr:colOff>177800</xdr:colOff>
      <xdr:row>107</xdr:row>
      <xdr:rowOff>118618</xdr:rowOff>
    </xdr:to>
    <xdr:cxnSp macro="">
      <xdr:nvCxnSpPr>
        <xdr:cNvPr id="643" name="直線コネクタ 642">
          <a:extLst>
            <a:ext uri="{FF2B5EF4-FFF2-40B4-BE49-F238E27FC236}">
              <a16:creationId xmlns:a16="http://schemas.microsoft.com/office/drawing/2014/main" id="{29F9DC1D-127E-42D0-8373-E2243D32EB39}"/>
            </a:ext>
          </a:extLst>
        </xdr:cNvPr>
        <xdr:cNvCxnSpPr/>
      </xdr:nvCxnSpPr>
      <xdr:spPr>
        <a:xfrm flipV="1">
          <a:off x="20434300" y="18460847"/>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644" name="楕円 643">
          <a:extLst>
            <a:ext uri="{FF2B5EF4-FFF2-40B4-BE49-F238E27FC236}">
              <a16:creationId xmlns:a16="http://schemas.microsoft.com/office/drawing/2014/main" id="{06391E61-B250-4785-9A19-E26016B03929}"/>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118618</xdr:rowOff>
    </xdr:from>
    <xdr:to>
      <xdr:col>107</xdr:col>
      <xdr:colOff>50800</xdr:colOff>
      <xdr:row>107</xdr:row>
      <xdr:rowOff>121920</xdr:rowOff>
    </xdr:to>
    <xdr:cxnSp macro="">
      <xdr:nvCxnSpPr>
        <xdr:cNvPr id="645" name="直線コネクタ 644">
          <a:extLst>
            <a:ext uri="{FF2B5EF4-FFF2-40B4-BE49-F238E27FC236}">
              <a16:creationId xmlns:a16="http://schemas.microsoft.com/office/drawing/2014/main" id="{4A06F83D-8A5A-4CF1-81B7-911D542F1C32}"/>
            </a:ext>
          </a:extLst>
        </xdr:cNvPr>
        <xdr:cNvCxnSpPr/>
      </xdr:nvCxnSpPr>
      <xdr:spPr>
        <a:xfrm flipV="1">
          <a:off x="19545300" y="18463768"/>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72010</xdr:rowOff>
    </xdr:from>
    <xdr:to>
      <xdr:col>98</xdr:col>
      <xdr:colOff>38100</xdr:colOff>
      <xdr:row>108</xdr:row>
      <xdr:rowOff>2160</xdr:rowOff>
    </xdr:to>
    <xdr:sp macro="" textlink="">
      <xdr:nvSpPr>
        <xdr:cNvPr id="646" name="楕円 645">
          <a:extLst>
            <a:ext uri="{FF2B5EF4-FFF2-40B4-BE49-F238E27FC236}">
              <a16:creationId xmlns:a16="http://schemas.microsoft.com/office/drawing/2014/main" id="{295E722F-D00E-4097-AA2D-38E60517E47C}"/>
            </a:ext>
          </a:extLst>
        </xdr:cNvPr>
        <xdr:cNvSpPr/>
      </xdr:nvSpPr>
      <xdr:spPr>
        <a:xfrm>
          <a:off x="18605500" y="184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122810</xdr:rowOff>
    </xdr:to>
    <xdr:cxnSp macro="">
      <xdr:nvCxnSpPr>
        <xdr:cNvPr id="647" name="直線コネクタ 646">
          <a:extLst>
            <a:ext uri="{FF2B5EF4-FFF2-40B4-BE49-F238E27FC236}">
              <a16:creationId xmlns:a16="http://schemas.microsoft.com/office/drawing/2014/main" id="{31090EC1-55FA-4E1C-B754-C8A25E80B0B8}"/>
            </a:ext>
          </a:extLst>
        </xdr:cNvPr>
        <xdr:cNvCxnSpPr/>
      </xdr:nvCxnSpPr>
      <xdr:spPr>
        <a:xfrm flipV="1">
          <a:off x="18656300" y="18467070"/>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48" name="n_1aveValue【庁舎】&#10;一人当たり面積">
          <a:extLst>
            <a:ext uri="{FF2B5EF4-FFF2-40B4-BE49-F238E27FC236}">
              <a16:creationId xmlns:a16="http://schemas.microsoft.com/office/drawing/2014/main" id="{181DBDC3-2698-44F6-B669-965C7B225004}"/>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49" name="n_2aveValue【庁舎】&#10;一人当たり面積">
          <a:extLst>
            <a:ext uri="{FF2B5EF4-FFF2-40B4-BE49-F238E27FC236}">
              <a16:creationId xmlns:a16="http://schemas.microsoft.com/office/drawing/2014/main" id="{9C73BF8B-FF9B-4104-BE50-1AE283515B56}"/>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50" name="n_3aveValue【庁舎】&#10;一人当たり面積">
          <a:extLst>
            <a:ext uri="{FF2B5EF4-FFF2-40B4-BE49-F238E27FC236}">
              <a16:creationId xmlns:a16="http://schemas.microsoft.com/office/drawing/2014/main" id="{1691C110-8167-4CA7-A3B5-E063191F4002}"/>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51" name="n_4aveValue【庁舎】&#10;一人当たり面積">
          <a:extLst>
            <a:ext uri="{FF2B5EF4-FFF2-40B4-BE49-F238E27FC236}">
              <a16:creationId xmlns:a16="http://schemas.microsoft.com/office/drawing/2014/main" id="{FD0AF8E2-56BD-462D-9F0B-818EEFDE3705}"/>
            </a:ext>
          </a:extLst>
        </xdr:cNvPr>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11574</xdr:rowOff>
    </xdr:from>
    <xdr:ext cx="469744" cy="259045"/>
    <xdr:sp macro="" textlink="">
      <xdr:nvSpPr>
        <xdr:cNvPr id="652" name="n_1mainValue【庁舎】&#10;一人当たり面積">
          <a:extLst>
            <a:ext uri="{FF2B5EF4-FFF2-40B4-BE49-F238E27FC236}">
              <a16:creationId xmlns:a16="http://schemas.microsoft.com/office/drawing/2014/main" id="{149041BA-A2FE-4E2C-B940-DD5A94227C21}"/>
            </a:ext>
          </a:extLst>
        </xdr:cNvPr>
        <xdr:cNvSpPr txBox="1"/>
      </xdr:nvSpPr>
      <xdr:spPr>
        <a:xfrm>
          <a:off x="21075727" y="181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14495</xdr:rowOff>
    </xdr:from>
    <xdr:ext cx="469744" cy="259045"/>
    <xdr:sp macro="" textlink="">
      <xdr:nvSpPr>
        <xdr:cNvPr id="653" name="n_2mainValue【庁舎】&#10;一人当たり面積">
          <a:extLst>
            <a:ext uri="{FF2B5EF4-FFF2-40B4-BE49-F238E27FC236}">
              <a16:creationId xmlns:a16="http://schemas.microsoft.com/office/drawing/2014/main" id="{548319CB-4A33-4430-BDCF-D4F89824051C}"/>
            </a:ext>
          </a:extLst>
        </xdr:cNvPr>
        <xdr:cNvSpPr txBox="1"/>
      </xdr:nvSpPr>
      <xdr:spPr>
        <a:xfrm>
          <a:off x="20199427" y="181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17797</xdr:rowOff>
    </xdr:from>
    <xdr:ext cx="469744" cy="259045"/>
    <xdr:sp macro="" textlink="">
      <xdr:nvSpPr>
        <xdr:cNvPr id="654" name="n_3mainValue【庁舎】&#10;一人当たり面積">
          <a:extLst>
            <a:ext uri="{FF2B5EF4-FFF2-40B4-BE49-F238E27FC236}">
              <a16:creationId xmlns:a16="http://schemas.microsoft.com/office/drawing/2014/main" id="{AC4B7BFD-0981-4CAE-B854-B3BC101BBC71}"/>
            </a:ext>
          </a:extLst>
        </xdr:cNvPr>
        <xdr:cNvSpPr txBox="1"/>
      </xdr:nvSpPr>
      <xdr:spPr>
        <a:xfrm>
          <a:off x="19310427" y="181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18687</xdr:rowOff>
    </xdr:from>
    <xdr:ext cx="469744" cy="259045"/>
    <xdr:sp macro="" textlink="">
      <xdr:nvSpPr>
        <xdr:cNvPr id="655" name="n_4mainValue【庁舎】&#10;一人当たり面積">
          <a:extLst>
            <a:ext uri="{FF2B5EF4-FFF2-40B4-BE49-F238E27FC236}">
              <a16:creationId xmlns:a16="http://schemas.microsoft.com/office/drawing/2014/main" id="{972F4C08-C368-43E6-949C-87F12253E06D}"/>
            </a:ext>
          </a:extLst>
        </xdr:cNvPr>
        <xdr:cNvSpPr txBox="1"/>
      </xdr:nvSpPr>
      <xdr:spPr>
        <a:xfrm>
          <a:off x="18421427" y="181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E480D7C4-33A4-4BEC-B9ED-AC63AFF575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363C1DCD-5D20-480C-9EA6-2189E57B88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D616DE1F-EAD4-4281-B497-744E94407D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体育館、庁舎の有形固定資産減価償却率が高くなっており老朽化がかなり進んでいる状況。施設の長寿命化工事や更新を検討しているが多額の費用が必要。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中学校等他の施設の有形固定資産減価償却率も高い状況で本格的な老朽化対策が必要となっている。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全体的に一人当たり面積も全国平均より高く維持管理費用の増加も課題である。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36001;&#25919;\&#36001;&#25919;&#29366;&#27841;&#36039;&#26009;&#38598;\R04\2&#22238;&#30446;\&#12304;&#36001;&#25919;&#29366;&#27841;&#36039;&#26009;&#38598;&#12305;_304271_&#21271;&#23665;&#26449;_2022(2&#22238;&#30446;).xlsx" TargetMode="External"/><Relationship Id="rId1" Type="http://schemas.openxmlformats.org/officeDocument/2006/relationships/externalLinkPath" Target="&#12304;&#36001;&#25919;&#29366;&#27841;&#36039;&#26009;&#38598;&#12305;_304271_&#21271;&#23665;&#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49.9</v>
          </cell>
          <cell r="BX53">
            <v>51.8</v>
          </cell>
          <cell r="CF53">
            <v>49.5</v>
          </cell>
          <cell r="CN53">
            <v>51.6</v>
          </cell>
          <cell r="CV53">
            <v>54.3</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row>
        <row r="75">
          <cell r="BP75">
            <v>2.8</v>
          </cell>
          <cell r="BX75">
            <v>4.2</v>
          </cell>
          <cell r="CF75">
            <v>5.9</v>
          </cell>
          <cell r="CN75">
            <v>6.3</v>
          </cell>
          <cell r="CV75">
            <v>7.6</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2794517</v>
      </c>
      <c r="BO4" s="371"/>
      <c r="BP4" s="371"/>
      <c r="BQ4" s="371"/>
      <c r="BR4" s="371"/>
      <c r="BS4" s="371"/>
      <c r="BT4" s="371"/>
      <c r="BU4" s="372"/>
      <c r="BV4" s="370">
        <v>2287914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14.5</v>
      </c>
      <c r="CU4" s="377"/>
      <c r="CV4" s="377"/>
      <c r="CW4" s="377"/>
      <c r="CX4" s="377"/>
      <c r="CY4" s="377"/>
      <c r="CZ4" s="377"/>
      <c r="DA4" s="378"/>
      <c r="DB4" s="376">
        <v>7.6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2672820</v>
      </c>
      <c r="BO5" s="439"/>
      <c r="BP5" s="439"/>
      <c r="BQ5" s="439"/>
      <c r="BR5" s="439"/>
      <c r="BS5" s="439"/>
      <c r="BT5" s="439"/>
      <c r="BU5" s="440"/>
      <c r="BV5" s="438">
        <v>2209159</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86.2</v>
      </c>
      <c r="CU5" s="405"/>
      <c r="CV5" s="405"/>
      <c r="CW5" s="405"/>
      <c r="CX5" s="405"/>
      <c r="CY5" s="405"/>
      <c r="CZ5" s="405"/>
      <c r="DA5" s="406"/>
      <c r="DB5" s="404">
        <v>83.2</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121697</v>
      </c>
      <c r="BO6" s="439"/>
      <c r="BP6" s="439"/>
      <c r="BQ6" s="439"/>
      <c r="BR6" s="439"/>
      <c r="BS6" s="439"/>
      <c r="BT6" s="439"/>
      <c r="BU6" s="440"/>
      <c r="BV6" s="438">
        <v>78755</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86.2</v>
      </c>
      <c r="CU6" s="445"/>
      <c r="CV6" s="445"/>
      <c r="CW6" s="445"/>
      <c r="CX6" s="445"/>
      <c r="CY6" s="445"/>
      <c r="CZ6" s="445"/>
      <c r="DA6" s="446"/>
      <c r="DB6" s="444">
        <v>83.2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104</v>
      </c>
      <c r="AV7" s="434"/>
      <c r="AW7" s="434"/>
      <c r="AX7" s="434"/>
      <c r="AY7" s="435" t="s">
        <v>108</v>
      </c>
      <c r="AZ7" s="436"/>
      <c r="BA7" s="436"/>
      <c r="BB7" s="436"/>
      <c r="BC7" s="436"/>
      <c r="BD7" s="436"/>
      <c r="BE7" s="436"/>
      <c r="BF7" s="436"/>
      <c r="BG7" s="436"/>
      <c r="BH7" s="436"/>
      <c r="BI7" s="436"/>
      <c r="BJ7" s="436"/>
      <c r="BK7" s="436"/>
      <c r="BL7" s="436"/>
      <c r="BM7" s="437"/>
      <c r="BN7" s="438">
        <v>24765</v>
      </c>
      <c r="BO7" s="439"/>
      <c r="BP7" s="439"/>
      <c r="BQ7" s="439"/>
      <c r="BR7" s="439"/>
      <c r="BS7" s="439"/>
      <c r="BT7" s="439"/>
      <c r="BU7" s="440"/>
      <c r="BV7" s="438">
        <v>27196</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668434</v>
      </c>
      <c r="CU7" s="439"/>
      <c r="CV7" s="439"/>
      <c r="CW7" s="439"/>
      <c r="CX7" s="439"/>
      <c r="CY7" s="439"/>
      <c r="CZ7" s="439"/>
      <c r="DA7" s="440"/>
      <c r="DB7" s="438">
        <v>674670</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96932</v>
      </c>
      <c r="BO8" s="439"/>
      <c r="BP8" s="439"/>
      <c r="BQ8" s="439"/>
      <c r="BR8" s="439"/>
      <c r="BS8" s="439"/>
      <c r="BT8" s="439"/>
      <c r="BU8" s="440"/>
      <c r="BV8" s="438">
        <v>51559</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0.13</v>
      </c>
      <c r="CU8" s="448"/>
      <c r="CV8" s="448"/>
      <c r="CW8" s="448"/>
      <c r="CX8" s="448"/>
      <c r="CY8" s="448"/>
      <c r="CZ8" s="448"/>
      <c r="DA8" s="449"/>
      <c r="DB8" s="447">
        <v>0.13</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404</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45373</v>
      </c>
      <c r="BO9" s="439"/>
      <c r="BP9" s="439"/>
      <c r="BQ9" s="439"/>
      <c r="BR9" s="439"/>
      <c r="BS9" s="439"/>
      <c r="BT9" s="439"/>
      <c r="BU9" s="440"/>
      <c r="BV9" s="438">
        <v>34542</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16.899999999999999</v>
      </c>
      <c r="CU9" s="405"/>
      <c r="CV9" s="405"/>
      <c r="CW9" s="405"/>
      <c r="CX9" s="405"/>
      <c r="CY9" s="405"/>
      <c r="CZ9" s="405"/>
      <c r="DA9" s="406"/>
      <c r="DB9" s="404">
        <v>17.3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446</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73007</v>
      </c>
      <c r="BO10" s="439"/>
      <c r="BP10" s="439"/>
      <c r="BQ10" s="439"/>
      <c r="BR10" s="439"/>
      <c r="BS10" s="439"/>
      <c r="BT10" s="439"/>
      <c r="BU10" s="440"/>
      <c r="BV10" s="438">
        <v>81000</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111</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404</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138</v>
      </c>
      <c r="AV12" s="434"/>
      <c r="AW12" s="434"/>
      <c r="AX12" s="434"/>
      <c r="AY12" s="435" t="s">
        <v>139</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140</v>
      </c>
      <c r="CE12" s="442"/>
      <c r="CF12" s="442"/>
      <c r="CG12" s="442"/>
      <c r="CH12" s="442"/>
      <c r="CI12" s="442"/>
      <c r="CJ12" s="442"/>
      <c r="CK12" s="442"/>
      <c r="CL12" s="442"/>
      <c r="CM12" s="442"/>
      <c r="CN12" s="442"/>
      <c r="CO12" s="442"/>
      <c r="CP12" s="442"/>
      <c r="CQ12" s="442"/>
      <c r="CR12" s="442"/>
      <c r="CS12" s="443"/>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404</v>
      </c>
      <c r="S13" s="492"/>
      <c r="T13" s="492"/>
      <c r="U13" s="492"/>
      <c r="V13" s="493"/>
      <c r="W13" s="417" t="s">
        <v>143</v>
      </c>
      <c r="X13" s="418"/>
      <c r="Y13" s="418"/>
      <c r="Z13" s="418"/>
      <c r="AA13" s="418"/>
      <c r="AB13" s="408"/>
      <c r="AC13" s="458">
        <v>23</v>
      </c>
      <c r="AD13" s="459"/>
      <c r="AE13" s="459"/>
      <c r="AF13" s="459"/>
      <c r="AG13" s="501"/>
      <c r="AH13" s="458">
        <v>20</v>
      </c>
      <c r="AI13" s="459"/>
      <c r="AJ13" s="459"/>
      <c r="AK13" s="459"/>
      <c r="AL13" s="460"/>
      <c r="AM13" s="430" t="s">
        <v>144</v>
      </c>
      <c r="AN13" s="431"/>
      <c r="AO13" s="431"/>
      <c r="AP13" s="431"/>
      <c r="AQ13" s="431"/>
      <c r="AR13" s="431"/>
      <c r="AS13" s="431"/>
      <c r="AT13" s="432"/>
      <c r="AU13" s="433" t="s">
        <v>145</v>
      </c>
      <c r="AV13" s="434"/>
      <c r="AW13" s="434"/>
      <c r="AX13" s="434"/>
      <c r="AY13" s="435" t="s">
        <v>146</v>
      </c>
      <c r="AZ13" s="436"/>
      <c r="BA13" s="436"/>
      <c r="BB13" s="436"/>
      <c r="BC13" s="436"/>
      <c r="BD13" s="436"/>
      <c r="BE13" s="436"/>
      <c r="BF13" s="436"/>
      <c r="BG13" s="436"/>
      <c r="BH13" s="436"/>
      <c r="BI13" s="436"/>
      <c r="BJ13" s="436"/>
      <c r="BK13" s="436"/>
      <c r="BL13" s="436"/>
      <c r="BM13" s="437"/>
      <c r="BN13" s="438">
        <v>118380</v>
      </c>
      <c r="BO13" s="439"/>
      <c r="BP13" s="439"/>
      <c r="BQ13" s="439"/>
      <c r="BR13" s="439"/>
      <c r="BS13" s="439"/>
      <c r="BT13" s="439"/>
      <c r="BU13" s="440"/>
      <c r="BV13" s="438">
        <v>115542</v>
      </c>
      <c r="BW13" s="439"/>
      <c r="BX13" s="439"/>
      <c r="BY13" s="439"/>
      <c r="BZ13" s="439"/>
      <c r="CA13" s="439"/>
      <c r="CB13" s="439"/>
      <c r="CC13" s="440"/>
      <c r="CD13" s="441" t="s">
        <v>147</v>
      </c>
      <c r="CE13" s="442"/>
      <c r="CF13" s="442"/>
      <c r="CG13" s="442"/>
      <c r="CH13" s="442"/>
      <c r="CI13" s="442"/>
      <c r="CJ13" s="442"/>
      <c r="CK13" s="442"/>
      <c r="CL13" s="442"/>
      <c r="CM13" s="442"/>
      <c r="CN13" s="442"/>
      <c r="CO13" s="442"/>
      <c r="CP13" s="442"/>
      <c r="CQ13" s="442"/>
      <c r="CR13" s="442"/>
      <c r="CS13" s="443"/>
      <c r="CT13" s="404">
        <v>7.6</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421</v>
      </c>
      <c r="S14" s="492"/>
      <c r="T14" s="492"/>
      <c r="U14" s="492"/>
      <c r="V14" s="493"/>
      <c r="W14" s="397"/>
      <c r="X14" s="398"/>
      <c r="Y14" s="398"/>
      <c r="Z14" s="398"/>
      <c r="AA14" s="398"/>
      <c r="AB14" s="387"/>
      <c r="AC14" s="494">
        <v>13.2</v>
      </c>
      <c r="AD14" s="495"/>
      <c r="AE14" s="495"/>
      <c r="AF14" s="495"/>
      <c r="AG14" s="496"/>
      <c r="AH14" s="494">
        <v>11.6</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149</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141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421</v>
      </c>
      <c r="S15" s="492"/>
      <c r="T15" s="492"/>
      <c r="U15" s="492"/>
      <c r="V15" s="493"/>
      <c r="W15" s="417" t="s">
        <v>151</v>
      </c>
      <c r="X15" s="418"/>
      <c r="Y15" s="418"/>
      <c r="Z15" s="418"/>
      <c r="AA15" s="418"/>
      <c r="AB15" s="408"/>
      <c r="AC15" s="458">
        <v>34</v>
      </c>
      <c r="AD15" s="459"/>
      <c r="AE15" s="459"/>
      <c r="AF15" s="459"/>
      <c r="AG15" s="501"/>
      <c r="AH15" s="458">
        <v>31</v>
      </c>
      <c r="AI15" s="459"/>
      <c r="AJ15" s="459"/>
      <c r="AK15" s="459"/>
      <c r="AL15" s="460"/>
      <c r="AM15" s="430"/>
      <c r="AN15" s="431"/>
      <c r="AO15" s="431"/>
      <c r="AP15" s="431"/>
      <c r="AQ15" s="431"/>
      <c r="AR15" s="431"/>
      <c r="AS15" s="431"/>
      <c r="AT15" s="432"/>
      <c r="AU15" s="433"/>
      <c r="AV15" s="434"/>
      <c r="AW15" s="434"/>
      <c r="AX15" s="434"/>
      <c r="AY15" s="367" t="s">
        <v>152</v>
      </c>
      <c r="AZ15" s="368"/>
      <c r="BA15" s="368"/>
      <c r="BB15" s="368"/>
      <c r="BC15" s="368"/>
      <c r="BD15" s="368"/>
      <c r="BE15" s="368"/>
      <c r="BF15" s="368"/>
      <c r="BG15" s="368"/>
      <c r="BH15" s="368"/>
      <c r="BI15" s="368"/>
      <c r="BJ15" s="368"/>
      <c r="BK15" s="368"/>
      <c r="BL15" s="368"/>
      <c r="BM15" s="369"/>
      <c r="BN15" s="370">
        <v>83402</v>
      </c>
      <c r="BO15" s="371"/>
      <c r="BP15" s="371"/>
      <c r="BQ15" s="371"/>
      <c r="BR15" s="371"/>
      <c r="BS15" s="371"/>
      <c r="BT15" s="371"/>
      <c r="BU15" s="372"/>
      <c r="BV15" s="370">
        <v>74315</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19.5</v>
      </c>
      <c r="AD16" s="495"/>
      <c r="AE16" s="495"/>
      <c r="AF16" s="495"/>
      <c r="AG16" s="496"/>
      <c r="AH16" s="494">
        <v>17.899999999999999</v>
      </c>
      <c r="AI16" s="495"/>
      <c r="AJ16" s="495"/>
      <c r="AK16" s="495"/>
      <c r="AL16" s="497"/>
      <c r="AM16" s="430"/>
      <c r="AN16" s="431"/>
      <c r="AO16" s="431"/>
      <c r="AP16" s="431"/>
      <c r="AQ16" s="431"/>
      <c r="AR16" s="431"/>
      <c r="AS16" s="431"/>
      <c r="AT16" s="432"/>
      <c r="AU16" s="433"/>
      <c r="AV16" s="434"/>
      <c r="AW16" s="434"/>
      <c r="AX16" s="434"/>
      <c r="AY16" s="435" t="s">
        <v>156</v>
      </c>
      <c r="AZ16" s="436"/>
      <c r="BA16" s="436"/>
      <c r="BB16" s="436"/>
      <c r="BC16" s="436"/>
      <c r="BD16" s="436"/>
      <c r="BE16" s="436"/>
      <c r="BF16" s="436"/>
      <c r="BG16" s="436"/>
      <c r="BH16" s="436"/>
      <c r="BI16" s="436"/>
      <c r="BJ16" s="436"/>
      <c r="BK16" s="436"/>
      <c r="BL16" s="436"/>
      <c r="BM16" s="437"/>
      <c r="BN16" s="438">
        <v>643804</v>
      </c>
      <c r="BO16" s="439"/>
      <c r="BP16" s="439"/>
      <c r="BQ16" s="439"/>
      <c r="BR16" s="439"/>
      <c r="BS16" s="439"/>
      <c r="BT16" s="439"/>
      <c r="BU16" s="440"/>
      <c r="BV16" s="438">
        <v>638539</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157</v>
      </c>
      <c r="N17" s="517"/>
      <c r="O17" s="517"/>
      <c r="P17" s="517"/>
      <c r="Q17" s="518"/>
      <c r="R17" s="513" t="s">
        <v>158</v>
      </c>
      <c r="S17" s="514"/>
      <c r="T17" s="514"/>
      <c r="U17" s="514"/>
      <c r="V17" s="515"/>
      <c r="W17" s="417" t="s">
        <v>159</v>
      </c>
      <c r="X17" s="418"/>
      <c r="Y17" s="418"/>
      <c r="Z17" s="418"/>
      <c r="AA17" s="418"/>
      <c r="AB17" s="408"/>
      <c r="AC17" s="458">
        <v>117</v>
      </c>
      <c r="AD17" s="459"/>
      <c r="AE17" s="459"/>
      <c r="AF17" s="459"/>
      <c r="AG17" s="501"/>
      <c r="AH17" s="458">
        <v>122</v>
      </c>
      <c r="AI17" s="459"/>
      <c r="AJ17" s="459"/>
      <c r="AK17" s="459"/>
      <c r="AL17" s="460"/>
      <c r="AM17" s="430"/>
      <c r="AN17" s="431"/>
      <c r="AO17" s="431"/>
      <c r="AP17" s="431"/>
      <c r="AQ17" s="431"/>
      <c r="AR17" s="431"/>
      <c r="AS17" s="431"/>
      <c r="AT17" s="432"/>
      <c r="AU17" s="433"/>
      <c r="AV17" s="434"/>
      <c r="AW17" s="434"/>
      <c r="AX17" s="434"/>
      <c r="AY17" s="435" t="s">
        <v>160</v>
      </c>
      <c r="AZ17" s="436"/>
      <c r="BA17" s="436"/>
      <c r="BB17" s="436"/>
      <c r="BC17" s="436"/>
      <c r="BD17" s="436"/>
      <c r="BE17" s="436"/>
      <c r="BF17" s="436"/>
      <c r="BG17" s="436"/>
      <c r="BH17" s="436"/>
      <c r="BI17" s="436"/>
      <c r="BJ17" s="436"/>
      <c r="BK17" s="436"/>
      <c r="BL17" s="436"/>
      <c r="BM17" s="437"/>
      <c r="BN17" s="438">
        <v>102894</v>
      </c>
      <c r="BO17" s="439"/>
      <c r="BP17" s="439"/>
      <c r="BQ17" s="439"/>
      <c r="BR17" s="439"/>
      <c r="BS17" s="439"/>
      <c r="BT17" s="439"/>
      <c r="BU17" s="440"/>
      <c r="BV17" s="438">
        <v>90990</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161</v>
      </c>
      <c r="C18" s="450"/>
      <c r="D18" s="450"/>
      <c r="E18" s="522"/>
      <c r="F18" s="522"/>
      <c r="G18" s="522"/>
      <c r="H18" s="522"/>
      <c r="I18" s="522"/>
      <c r="J18" s="522"/>
      <c r="K18" s="522"/>
      <c r="L18" s="523">
        <v>48.2</v>
      </c>
      <c r="M18" s="523"/>
      <c r="N18" s="523"/>
      <c r="O18" s="523"/>
      <c r="P18" s="523"/>
      <c r="Q18" s="523"/>
      <c r="R18" s="524"/>
      <c r="S18" s="524"/>
      <c r="T18" s="524"/>
      <c r="U18" s="524"/>
      <c r="V18" s="525"/>
      <c r="W18" s="419"/>
      <c r="X18" s="420"/>
      <c r="Y18" s="420"/>
      <c r="Z18" s="420"/>
      <c r="AA18" s="420"/>
      <c r="AB18" s="411"/>
      <c r="AC18" s="526">
        <v>67.2</v>
      </c>
      <c r="AD18" s="527"/>
      <c r="AE18" s="527"/>
      <c r="AF18" s="527"/>
      <c r="AG18" s="528"/>
      <c r="AH18" s="526">
        <v>70.5</v>
      </c>
      <c r="AI18" s="527"/>
      <c r="AJ18" s="527"/>
      <c r="AK18" s="527"/>
      <c r="AL18" s="529"/>
      <c r="AM18" s="430"/>
      <c r="AN18" s="431"/>
      <c r="AO18" s="431"/>
      <c r="AP18" s="431"/>
      <c r="AQ18" s="431"/>
      <c r="AR18" s="431"/>
      <c r="AS18" s="431"/>
      <c r="AT18" s="432"/>
      <c r="AU18" s="433"/>
      <c r="AV18" s="434"/>
      <c r="AW18" s="434"/>
      <c r="AX18" s="434"/>
      <c r="AY18" s="435" t="s">
        <v>162</v>
      </c>
      <c r="AZ18" s="436"/>
      <c r="BA18" s="436"/>
      <c r="BB18" s="436"/>
      <c r="BC18" s="436"/>
      <c r="BD18" s="436"/>
      <c r="BE18" s="436"/>
      <c r="BF18" s="436"/>
      <c r="BG18" s="436"/>
      <c r="BH18" s="436"/>
      <c r="BI18" s="436"/>
      <c r="BJ18" s="436"/>
      <c r="BK18" s="436"/>
      <c r="BL18" s="436"/>
      <c r="BM18" s="437"/>
      <c r="BN18" s="438">
        <v>579080</v>
      </c>
      <c r="BO18" s="439"/>
      <c r="BP18" s="439"/>
      <c r="BQ18" s="439"/>
      <c r="BR18" s="439"/>
      <c r="BS18" s="439"/>
      <c r="BT18" s="439"/>
      <c r="BU18" s="440"/>
      <c r="BV18" s="438">
        <v>560336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163</v>
      </c>
      <c r="C19" s="450"/>
      <c r="D19" s="450"/>
      <c r="E19" s="522"/>
      <c r="F19" s="522"/>
      <c r="G19" s="522"/>
      <c r="H19" s="522"/>
      <c r="I19" s="522"/>
      <c r="J19" s="522"/>
      <c r="K19" s="522"/>
      <c r="L19" s="530">
        <v>8</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164</v>
      </c>
      <c r="AZ19" s="436"/>
      <c r="BA19" s="436"/>
      <c r="BB19" s="436"/>
      <c r="BC19" s="436"/>
      <c r="BD19" s="436"/>
      <c r="BE19" s="436"/>
      <c r="BF19" s="436"/>
      <c r="BG19" s="436"/>
      <c r="BH19" s="436"/>
      <c r="BI19" s="436"/>
      <c r="BJ19" s="436"/>
      <c r="BK19" s="436"/>
      <c r="BL19" s="436"/>
      <c r="BM19" s="437"/>
      <c r="BN19" s="438">
        <v>991453</v>
      </c>
      <c r="BO19" s="439"/>
      <c r="BP19" s="439"/>
      <c r="BQ19" s="439"/>
      <c r="BR19" s="439"/>
      <c r="BS19" s="439"/>
      <c r="BT19" s="439"/>
      <c r="BU19" s="440"/>
      <c r="BV19" s="438">
        <v>856843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165</v>
      </c>
      <c r="C20" s="450"/>
      <c r="D20" s="450"/>
      <c r="E20" s="522"/>
      <c r="F20" s="522"/>
      <c r="G20" s="522"/>
      <c r="H20" s="522"/>
      <c r="I20" s="522"/>
      <c r="J20" s="522"/>
      <c r="K20" s="522"/>
      <c r="L20" s="530">
        <v>223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166</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167</v>
      </c>
      <c r="C22" s="551"/>
      <c r="D22" s="552"/>
      <c r="E22" s="413" t="s">
        <v>1</v>
      </c>
      <c r="F22" s="418"/>
      <c r="G22" s="418"/>
      <c r="H22" s="418"/>
      <c r="I22" s="418"/>
      <c r="J22" s="418"/>
      <c r="K22" s="408"/>
      <c r="L22" s="413" t="s">
        <v>168</v>
      </c>
      <c r="M22" s="418"/>
      <c r="N22" s="418"/>
      <c r="O22" s="418"/>
      <c r="P22" s="408"/>
      <c r="Q22" s="559" t="s">
        <v>169</v>
      </c>
      <c r="R22" s="560"/>
      <c r="S22" s="560"/>
      <c r="T22" s="560"/>
      <c r="U22" s="560"/>
      <c r="V22" s="561"/>
      <c r="W22" s="565" t="s">
        <v>170</v>
      </c>
      <c r="X22" s="551"/>
      <c r="Y22" s="552"/>
      <c r="Z22" s="413" t="s">
        <v>1</v>
      </c>
      <c r="AA22" s="418"/>
      <c r="AB22" s="418"/>
      <c r="AC22" s="418"/>
      <c r="AD22" s="418"/>
      <c r="AE22" s="418"/>
      <c r="AF22" s="418"/>
      <c r="AG22" s="408"/>
      <c r="AH22" s="570" t="s">
        <v>171</v>
      </c>
      <c r="AI22" s="418"/>
      <c r="AJ22" s="418"/>
      <c r="AK22" s="418"/>
      <c r="AL22" s="408"/>
      <c r="AM22" s="570" t="s">
        <v>172</v>
      </c>
      <c r="AN22" s="571"/>
      <c r="AO22" s="571"/>
      <c r="AP22" s="571"/>
      <c r="AQ22" s="571"/>
      <c r="AR22" s="572"/>
      <c r="AS22" s="559" t="s">
        <v>169</v>
      </c>
      <c r="AT22" s="560"/>
      <c r="AU22" s="560"/>
      <c r="AV22" s="560"/>
      <c r="AW22" s="560"/>
      <c r="AX22" s="576"/>
      <c r="AY22" s="367" t="s">
        <v>173</v>
      </c>
      <c r="AZ22" s="368"/>
      <c r="BA22" s="368"/>
      <c r="BB22" s="368"/>
      <c r="BC22" s="368"/>
      <c r="BD22" s="368"/>
      <c r="BE22" s="368"/>
      <c r="BF22" s="368"/>
      <c r="BG22" s="368"/>
      <c r="BH22" s="368"/>
      <c r="BI22" s="368"/>
      <c r="BJ22" s="368"/>
      <c r="BK22" s="368"/>
      <c r="BL22" s="368"/>
      <c r="BM22" s="369"/>
      <c r="BN22" s="370">
        <v>1538428</v>
      </c>
      <c r="BO22" s="371"/>
      <c r="BP22" s="371"/>
      <c r="BQ22" s="371"/>
      <c r="BR22" s="371"/>
      <c r="BS22" s="371"/>
      <c r="BT22" s="371"/>
      <c r="BU22" s="372"/>
      <c r="BV22" s="370">
        <v>1494773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174</v>
      </c>
      <c r="AZ23" s="436"/>
      <c r="BA23" s="436"/>
      <c r="BB23" s="436"/>
      <c r="BC23" s="436"/>
      <c r="BD23" s="436"/>
      <c r="BE23" s="436"/>
      <c r="BF23" s="436"/>
      <c r="BG23" s="436"/>
      <c r="BH23" s="436"/>
      <c r="BI23" s="436"/>
      <c r="BJ23" s="436"/>
      <c r="BK23" s="436"/>
      <c r="BL23" s="436"/>
      <c r="BM23" s="437"/>
      <c r="BN23" s="438">
        <v>1200085</v>
      </c>
      <c r="BO23" s="439"/>
      <c r="BP23" s="439"/>
      <c r="BQ23" s="439"/>
      <c r="BR23" s="439"/>
      <c r="BS23" s="439"/>
      <c r="BT23" s="439"/>
      <c r="BU23" s="440"/>
      <c r="BV23" s="438">
        <v>1116633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175</v>
      </c>
      <c r="F24" s="431"/>
      <c r="G24" s="431"/>
      <c r="H24" s="431"/>
      <c r="I24" s="431"/>
      <c r="J24" s="431"/>
      <c r="K24" s="432"/>
      <c r="L24" s="458">
        <v>1</v>
      </c>
      <c r="M24" s="459"/>
      <c r="N24" s="459"/>
      <c r="O24" s="459"/>
      <c r="P24" s="501"/>
      <c r="Q24" s="458">
        <v>5500</v>
      </c>
      <c r="R24" s="459"/>
      <c r="S24" s="459"/>
      <c r="T24" s="459"/>
      <c r="U24" s="459"/>
      <c r="V24" s="501"/>
      <c r="W24" s="566"/>
      <c r="X24" s="554"/>
      <c r="Y24" s="555"/>
      <c r="Z24" s="457" t="s">
        <v>176</v>
      </c>
      <c r="AA24" s="431"/>
      <c r="AB24" s="431"/>
      <c r="AC24" s="431"/>
      <c r="AD24" s="431"/>
      <c r="AE24" s="431"/>
      <c r="AF24" s="431"/>
      <c r="AG24" s="432"/>
      <c r="AH24" s="458">
        <v>20</v>
      </c>
      <c r="AI24" s="459"/>
      <c r="AJ24" s="459"/>
      <c r="AK24" s="459"/>
      <c r="AL24" s="501"/>
      <c r="AM24" s="458">
        <v>61480</v>
      </c>
      <c r="AN24" s="459"/>
      <c r="AO24" s="459"/>
      <c r="AP24" s="459"/>
      <c r="AQ24" s="459"/>
      <c r="AR24" s="501"/>
      <c r="AS24" s="458">
        <v>3074</v>
      </c>
      <c r="AT24" s="459"/>
      <c r="AU24" s="459"/>
      <c r="AV24" s="459"/>
      <c r="AW24" s="459"/>
      <c r="AX24" s="460"/>
      <c r="AY24" s="544" t="s">
        <v>177</v>
      </c>
      <c r="AZ24" s="545"/>
      <c r="BA24" s="545"/>
      <c r="BB24" s="545"/>
      <c r="BC24" s="545"/>
      <c r="BD24" s="545"/>
      <c r="BE24" s="545"/>
      <c r="BF24" s="545"/>
      <c r="BG24" s="545"/>
      <c r="BH24" s="545"/>
      <c r="BI24" s="545"/>
      <c r="BJ24" s="545"/>
      <c r="BK24" s="545"/>
      <c r="BL24" s="545"/>
      <c r="BM24" s="546"/>
      <c r="BN24" s="438">
        <v>1252606</v>
      </c>
      <c r="BO24" s="439"/>
      <c r="BP24" s="439"/>
      <c r="BQ24" s="439"/>
      <c r="BR24" s="439"/>
      <c r="BS24" s="439"/>
      <c r="BT24" s="439"/>
      <c r="BU24" s="440"/>
      <c r="BV24" s="438">
        <v>1169480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178</v>
      </c>
      <c r="F25" s="431"/>
      <c r="G25" s="431"/>
      <c r="H25" s="431"/>
      <c r="I25" s="431"/>
      <c r="J25" s="431"/>
      <c r="K25" s="432"/>
      <c r="L25" s="458" t="s">
        <v>141</v>
      </c>
      <c r="M25" s="459"/>
      <c r="N25" s="459"/>
      <c r="O25" s="459"/>
      <c r="P25" s="501"/>
      <c r="Q25" s="458" t="s">
        <v>141</v>
      </c>
      <c r="R25" s="459"/>
      <c r="S25" s="459"/>
      <c r="T25" s="459"/>
      <c r="U25" s="459"/>
      <c r="V25" s="501"/>
      <c r="W25" s="566"/>
      <c r="X25" s="554"/>
      <c r="Y25" s="555"/>
      <c r="Z25" s="457" t="s">
        <v>179</v>
      </c>
      <c r="AA25" s="431"/>
      <c r="AB25" s="431"/>
      <c r="AC25" s="431"/>
      <c r="AD25" s="431"/>
      <c r="AE25" s="431"/>
      <c r="AF25" s="431"/>
      <c r="AG25" s="432"/>
      <c r="AH25" s="458" t="s">
        <v>141</v>
      </c>
      <c r="AI25" s="459"/>
      <c r="AJ25" s="459"/>
      <c r="AK25" s="459"/>
      <c r="AL25" s="501"/>
      <c r="AM25" s="458" t="s">
        <v>141</v>
      </c>
      <c r="AN25" s="459"/>
      <c r="AO25" s="459"/>
      <c r="AP25" s="459"/>
      <c r="AQ25" s="459"/>
      <c r="AR25" s="501"/>
      <c r="AS25" s="458" t="s">
        <v>141</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445262</v>
      </c>
      <c r="BO25" s="371"/>
      <c r="BP25" s="371"/>
      <c r="BQ25" s="371"/>
      <c r="BR25" s="371"/>
      <c r="BS25" s="371"/>
      <c r="BT25" s="371"/>
      <c r="BU25" s="372"/>
      <c r="BV25" s="370" t="s">
        <v>141</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181</v>
      </c>
      <c r="F26" s="431"/>
      <c r="G26" s="431"/>
      <c r="H26" s="431"/>
      <c r="I26" s="431"/>
      <c r="J26" s="431"/>
      <c r="K26" s="432"/>
      <c r="L26" s="458">
        <v>1</v>
      </c>
      <c r="M26" s="459"/>
      <c r="N26" s="459"/>
      <c r="O26" s="459"/>
      <c r="P26" s="501"/>
      <c r="Q26" s="458">
        <v>4500</v>
      </c>
      <c r="R26" s="459"/>
      <c r="S26" s="459"/>
      <c r="T26" s="459"/>
      <c r="U26" s="459"/>
      <c r="V26" s="501"/>
      <c r="W26" s="566"/>
      <c r="X26" s="554"/>
      <c r="Y26" s="555"/>
      <c r="Z26" s="457" t="s">
        <v>182</v>
      </c>
      <c r="AA26" s="578"/>
      <c r="AB26" s="578"/>
      <c r="AC26" s="578"/>
      <c r="AD26" s="578"/>
      <c r="AE26" s="578"/>
      <c r="AF26" s="578"/>
      <c r="AG26" s="579"/>
      <c r="AH26" s="458" t="s">
        <v>141</v>
      </c>
      <c r="AI26" s="459"/>
      <c r="AJ26" s="459"/>
      <c r="AK26" s="459"/>
      <c r="AL26" s="501"/>
      <c r="AM26" s="458" t="s">
        <v>141</v>
      </c>
      <c r="AN26" s="459"/>
      <c r="AO26" s="459"/>
      <c r="AP26" s="459"/>
      <c r="AQ26" s="459"/>
      <c r="AR26" s="501"/>
      <c r="AS26" s="458" t="s">
        <v>141</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141</v>
      </c>
      <c r="BO26" s="439"/>
      <c r="BP26" s="439"/>
      <c r="BQ26" s="439"/>
      <c r="BR26" s="439"/>
      <c r="BS26" s="439"/>
      <c r="BT26" s="439"/>
      <c r="BU26" s="440"/>
      <c r="BV26" s="438" t="s">
        <v>141</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184</v>
      </c>
      <c r="F27" s="431"/>
      <c r="G27" s="431"/>
      <c r="H27" s="431"/>
      <c r="I27" s="431"/>
      <c r="J27" s="431"/>
      <c r="K27" s="432"/>
      <c r="L27" s="458">
        <v>1</v>
      </c>
      <c r="M27" s="459"/>
      <c r="N27" s="459"/>
      <c r="O27" s="459"/>
      <c r="P27" s="501"/>
      <c r="Q27" s="458">
        <v>2450</v>
      </c>
      <c r="R27" s="459"/>
      <c r="S27" s="459"/>
      <c r="T27" s="459"/>
      <c r="U27" s="459"/>
      <c r="V27" s="501"/>
      <c r="W27" s="566"/>
      <c r="X27" s="554"/>
      <c r="Y27" s="555"/>
      <c r="Z27" s="457" t="s">
        <v>185</v>
      </c>
      <c r="AA27" s="431"/>
      <c r="AB27" s="431"/>
      <c r="AC27" s="431"/>
      <c r="AD27" s="431"/>
      <c r="AE27" s="431"/>
      <c r="AF27" s="431"/>
      <c r="AG27" s="432"/>
      <c r="AH27" s="458" t="s">
        <v>141</v>
      </c>
      <c r="AI27" s="459"/>
      <c r="AJ27" s="459"/>
      <c r="AK27" s="459"/>
      <c r="AL27" s="501"/>
      <c r="AM27" s="458" t="s">
        <v>141</v>
      </c>
      <c r="AN27" s="459"/>
      <c r="AO27" s="459"/>
      <c r="AP27" s="459"/>
      <c r="AQ27" s="459"/>
      <c r="AR27" s="501"/>
      <c r="AS27" s="458" t="s">
        <v>141</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v>25970</v>
      </c>
      <c r="BO27" s="548"/>
      <c r="BP27" s="548"/>
      <c r="BQ27" s="548"/>
      <c r="BR27" s="548"/>
      <c r="BS27" s="548"/>
      <c r="BT27" s="548"/>
      <c r="BU27" s="549"/>
      <c r="BV27" s="547">
        <v>25970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1900</v>
      </c>
      <c r="R28" s="459"/>
      <c r="S28" s="459"/>
      <c r="T28" s="459"/>
      <c r="U28" s="459"/>
      <c r="V28" s="501"/>
      <c r="W28" s="566"/>
      <c r="X28" s="554"/>
      <c r="Y28" s="555"/>
      <c r="Z28" s="457" t="s">
        <v>188</v>
      </c>
      <c r="AA28" s="431"/>
      <c r="AB28" s="431"/>
      <c r="AC28" s="431"/>
      <c r="AD28" s="431"/>
      <c r="AE28" s="431"/>
      <c r="AF28" s="431"/>
      <c r="AG28" s="432"/>
      <c r="AH28" s="458" t="s">
        <v>141</v>
      </c>
      <c r="AI28" s="459"/>
      <c r="AJ28" s="459"/>
      <c r="AK28" s="459"/>
      <c r="AL28" s="501"/>
      <c r="AM28" s="458" t="s">
        <v>141</v>
      </c>
      <c r="AN28" s="459"/>
      <c r="AO28" s="459"/>
      <c r="AP28" s="459"/>
      <c r="AQ28" s="459"/>
      <c r="AR28" s="501"/>
      <c r="AS28" s="458" t="s">
        <v>141</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486287</v>
      </c>
      <c r="BO28" s="371"/>
      <c r="BP28" s="371"/>
      <c r="BQ28" s="371"/>
      <c r="BR28" s="371"/>
      <c r="BS28" s="371"/>
      <c r="BT28" s="371"/>
      <c r="BU28" s="372"/>
      <c r="BV28" s="370">
        <v>413280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3</v>
      </c>
      <c r="M29" s="459"/>
      <c r="N29" s="459"/>
      <c r="O29" s="459"/>
      <c r="P29" s="501"/>
      <c r="Q29" s="458">
        <v>1780</v>
      </c>
      <c r="R29" s="459"/>
      <c r="S29" s="459"/>
      <c r="T29" s="459"/>
      <c r="U29" s="459"/>
      <c r="V29" s="501"/>
      <c r="W29" s="567"/>
      <c r="X29" s="568"/>
      <c r="Y29" s="569"/>
      <c r="Z29" s="457" t="s">
        <v>191</v>
      </c>
      <c r="AA29" s="431"/>
      <c r="AB29" s="431"/>
      <c r="AC29" s="431"/>
      <c r="AD29" s="431"/>
      <c r="AE29" s="431"/>
      <c r="AF29" s="431"/>
      <c r="AG29" s="432"/>
      <c r="AH29" s="458">
        <v>20</v>
      </c>
      <c r="AI29" s="459"/>
      <c r="AJ29" s="459"/>
      <c r="AK29" s="459"/>
      <c r="AL29" s="501"/>
      <c r="AM29" s="458">
        <v>61480</v>
      </c>
      <c r="AN29" s="459"/>
      <c r="AO29" s="459"/>
      <c r="AP29" s="459"/>
      <c r="AQ29" s="459"/>
      <c r="AR29" s="501"/>
      <c r="AS29" s="458">
        <v>3074</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74563</v>
      </c>
      <c r="BO29" s="439"/>
      <c r="BP29" s="439"/>
      <c r="BQ29" s="439"/>
      <c r="BR29" s="439"/>
      <c r="BS29" s="439"/>
      <c r="BT29" s="439"/>
      <c r="BU29" s="440"/>
      <c r="BV29" s="438">
        <v>74562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95.3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1986782</v>
      </c>
      <c r="BO30" s="548"/>
      <c r="BP30" s="548"/>
      <c r="BQ30" s="548"/>
      <c r="BR30" s="548"/>
      <c r="BS30" s="548"/>
      <c r="BT30" s="548"/>
      <c r="BU30" s="549"/>
      <c r="BV30" s="547">
        <v>1645369</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200</v>
      </c>
      <c r="AN33" s="425"/>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200</v>
      </c>
      <c r="CP33" s="425"/>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北山振興株式会社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地域振興特別会計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紀南学園事務組合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株式会社じゃばらいず北山</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新宮周辺広域市町村圏事務組合（普）</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国民健康保険直営診療所特別会計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新宮周辺広域市町村圏事務組合（公）</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和歌山県地方税回収機構</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和歌山県後期高齢者医療広域連合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和歌山県後期高齢者医療広域連合（特別会計）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東牟婁郡町村新宮市老人福祉施設事務組合（普）</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東牟婁郡町村新宮市老人福祉施設事務組合（公）</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紀南環境衛生事務組合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SVj3OtXX5Bil3fmAXP2EPwdsV+bLJnjAx2O/ZTdW/1AJkWSxOEbahiy9Xqh5BGtFjuiEMovwWvNDc6YB7hczw==" saltValue="x7udM6U0WlcH6IrOkUaK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80036</v>
      </c>
      <c r="S5" s="613"/>
      <c r="T5" s="613"/>
      <c r="U5" s="613"/>
      <c r="V5" s="613"/>
      <c r="W5" s="613"/>
      <c r="X5" s="613"/>
      <c r="Y5" s="614"/>
      <c r="Z5" s="615">
        <v>2.9</v>
      </c>
      <c r="AA5" s="615"/>
      <c r="AB5" s="615"/>
      <c r="AC5" s="615"/>
      <c r="AD5" s="616">
        <v>80036</v>
      </c>
      <c r="AE5" s="616"/>
      <c r="AF5" s="616"/>
      <c r="AG5" s="616"/>
      <c r="AH5" s="616"/>
      <c r="AI5" s="616"/>
      <c r="AJ5" s="616"/>
      <c r="AK5" s="616"/>
      <c r="AL5" s="617">
        <v>11.9</v>
      </c>
      <c r="AM5" s="618"/>
      <c r="AN5" s="618"/>
      <c r="AO5" s="619"/>
      <c r="AP5" s="609" t="s">
        <v>230</v>
      </c>
      <c r="AQ5" s="610"/>
      <c r="AR5" s="610"/>
      <c r="AS5" s="610"/>
      <c r="AT5" s="610"/>
      <c r="AU5" s="610"/>
      <c r="AV5" s="610"/>
      <c r="AW5" s="610"/>
      <c r="AX5" s="610"/>
      <c r="AY5" s="610"/>
      <c r="AZ5" s="610"/>
      <c r="BA5" s="610"/>
      <c r="BB5" s="610"/>
      <c r="BC5" s="610"/>
      <c r="BD5" s="610"/>
      <c r="BE5" s="610"/>
      <c r="BF5" s="611"/>
      <c r="BG5" s="623">
        <v>79854</v>
      </c>
      <c r="BH5" s="624"/>
      <c r="BI5" s="624"/>
      <c r="BJ5" s="624"/>
      <c r="BK5" s="624"/>
      <c r="BL5" s="624"/>
      <c r="BM5" s="624"/>
      <c r="BN5" s="625"/>
      <c r="BO5" s="626">
        <v>99.8</v>
      </c>
      <c r="BP5" s="626"/>
      <c r="BQ5" s="626"/>
      <c r="BR5" s="626"/>
      <c r="BS5" s="627">
        <v>8974</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18809</v>
      </c>
      <c r="S6" s="624"/>
      <c r="T6" s="624"/>
      <c r="U6" s="624"/>
      <c r="V6" s="624"/>
      <c r="W6" s="624"/>
      <c r="X6" s="624"/>
      <c r="Y6" s="625"/>
      <c r="Z6" s="626">
        <v>0.7</v>
      </c>
      <c r="AA6" s="626"/>
      <c r="AB6" s="626"/>
      <c r="AC6" s="626"/>
      <c r="AD6" s="627">
        <v>18809</v>
      </c>
      <c r="AE6" s="627"/>
      <c r="AF6" s="627"/>
      <c r="AG6" s="627"/>
      <c r="AH6" s="627"/>
      <c r="AI6" s="627"/>
      <c r="AJ6" s="627"/>
      <c r="AK6" s="627"/>
      <c r="AL6" s="628">
        <v>2.8</v>
      </c>
      <c r="AM6" s="629"/>
      <c r="AN6" s="629"/>
      <c r="AO6" s="630"/>
      <c r="AP6" s="620" t="s">
        <v>235</v>
      </c>
      <c r="AQ6" s="621"/>
      <c r="AR6" s="621"/>
      <c r="AS6" s="621"/>
      <c r="AT6" s="621"/>
      <c r="AU6" s="621"/>
      <c r="AV6" s="621"/>
      <c r="AW6" s="621"/>
      <c r="AX6" s="621"/>
      <c r="AY6" s="621"/>
      <c r="AZ6" s="621"/>
      <c r="BA6" s="621"/>
      <c r="BB6" s="621"/>
      <c r="BC6" s="621"/>
      <c r="BD6" s="621"/>
      <c r="BE6" s="621"/>
      <c r="BF6" s="622"/>
      <c r="BG6" s="623">
        <v>79854</v>
      </c>
      <c r="BH6" s="624"/>
      <c r="BI6" s="624"/>
      <c r="BJ6" s="624"/>
      <c r="BK6" s="624"/>
      <c r="BL6" s="624"/>
      <c r="BM6" s="624"/>
      <c r="BN6" s="625"/>
      <c r="BO6" s="626">
        <v>99.8</v>
      </c>
      <c r="BP6" s="626"/>
      <c r="BQ6" s="626"/>
      <c r="BR6" s="626"/>
      <c r="BS6" s="627">
        <v>8974</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30552</v>
      </c>
      <c r="CS6" s="624"/>
      <c r="CT6" s="624"/>
      <c r="CU6" s="624"/>
      <c r="CV6" s="624"/>
      <c r="CW6" s="624"/>
      <c r="CX6" s="624"/>
      <c r="CY6" s="625"/>
      <c r="CZ6" s="617">
        <v>1.1000000000000001</v>
      </c>
      <c r="DA6" s="618"/>
      <c r="DB6" s="618"/>
      <c r="DC6" s="634"/>
      <c r="DD6" s="632" t="s">
        <v>237</v>
      </c>
      <c r="DE6" s="624"/>
      <c r="DF6" s="624"/>
      <c r="DG6" s="624"/>
      <c r="DH6" s="624"/>
      <c r="DI6" s="624"/>
      <c r="DJ6" s="624"/>
      <c r="DK6" s="624"/>
      <c r="DL6" s="624"/>
      <c r="DM6" s="624"/>
      <c r="DN6" s="624"/>
      <c r="DO6" s="624"/>
      <c r="DP6" s="625"/>
      <c r="DQ6" s="632">
        <v>30552</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20</v>
      </c>
      <c r="S7" s="624"/>
      <c r="T7" s="624"/>
      <c r="U7" s="624"/>
      <c r="V7" s="624"/>
      <c r="W7" s="624"/>
      <c r="X7" s="624"/>
      <c r="Y7" s="625"/>
      <c r="Z7" s="626">
        <v>0</v>
      </c>
      <c r="AA7" s="626"/>
      <c r="AB7" s="626"/>
      <c r="AC7" s="626"/>
      <c r="AD7" s="627">
        <v>20</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23633</v>
      </c>
      <c r="BH7" s="624"/>
      <c r="BI7" s="624"/>
      <c r="BJ7" s="624"/>
      <c r="BK7" s="624"/>
      <c r="BL7" s="624"/>
      <c r="BM7" s="624"/>
      <c r="BN7" s="625"/>
      <c r="BO7" s="626">
        <v>29.5</v>
      </c>
      <c r="BP7" s="626"/>
      <c r="BQ7" s="626"/>
      <c r="BR7" s="626"/>
      <c r="BS7" s="627" t="s">
        <v>237</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1485761</v>
      </c>
      <c r="CS7" s="624"/>
      <c r="CT7" s="624"/>
      <c r="CU7" s="624"/>
      <c r="CV7" s="624"/>
      <c r="CW7" s="624"/>
      <c r="CX7" s="624"/>
      <c r="CY7" s="625"/>
      <c r="CZ7" s="626">
        <v>55.6</v>
      </c>
      <c r="DA7" s="626"/>
      <c r="DB7" s="626"/>
      <c r="DC7" s="626"/>
      <c r="DD7" s="632">
        <v>61174</v>
      </c>
      <c r="DE7" s="624"/>
      <c r="DF7" s="624"/>
      <c r="DG7" s="624"/>
      <c r="DH7" s="624"/>
      <c r="DI7" s="624"/>
      <c r="DJ7" s="624"/>
      <c r="DK7" s="624"/>
      <c r="DL7" s="624"/>
      <c r="DM7" s="624"/>
      <c r="DN7" s="624"/>
      <c r="DO7" s="624"/>
      <c r="DP7" s="625"/>
      <c r="DQ7" s="632">
        <v>251548</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318</v>
      </c>
      <c r="S8" s="624"/>
      <c r="T8" s="624"/>
      <c r="U8" s="624"/>
      <c r="V8" s="624"/>
      <c r="W8" s="624"/>
      <c r="X8" s="624"/>
      <c r="Y8" s="625"/>
      <c r="Z8" s="626">
        <v>0</v>
      </c>
      <c r="AA8" s="626"/>
      <c r="AB8" s="626"/>
      <c r="AC8" s="626"/>
      <c r="AD8" s="627">
        <v>318</v>
      </c>
      <c r="AE8" s="627"/>
      <c r="AF8" s="627"/>
      <c r="AG8" s="627"/>
      <c r="AH8" s="627"/>
      <c r="AI8" s="627"/>
      <c r="AJ8" s="627"/>
      <c r="AK8" s="627"/>
      <c r="AL8" s="628">
        <v>0</v>
      </c>
      <c r="AM8" s="629"/>
      <c r="AN8" s="629"/>
      <c r="AO8" s="630"/>
      <c r="AP8" s="620" t="s">
        <v>242</v>
      </c>
      <c r="AQ8" s="621"/>
      <c r="AR8" s="621"/>
      <c r="AS8" s="621"/>
      <c r="AT8" s="621"/>
      <c r="AU8" s="621"/>
      <c r="AV8" s="621"/>
      <c r="AW8" s="621"/>
      <c r="AX8" s="621"/>
      <c r="AY8" s="621"/>
      <c r="AZ8" s="621"/>
      <c r="BA8" s="621"/>
      <c r="BB8" s="621"/>
      <c r="BC8" s="621"/>
      <c r="BD8" s="621"/>
      <c r="BE8" s="621"/>
      <c r="BF8" s="622"/>
      <c r="BG8" s="623">
        <v>634</v>
      </c>
      <c r="BH8" s="624"/>
      <c r="BI8" s="624"/>
      <c r="BJ8" s="624"/>
      <c r="BK8" s="624"/>
      <c r="BL8" s="624"/>
      <c r="BM8" s="624"/>
      <c r="BN8" s="625"/>
      <c r="BO8" s="626">
        <v>0.8</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219470</v>
      </c>
      <c r="CS8" s="624"/>
      <c r="CT8" s="624"/>
      <c r="CU8" s="624"/>
      <c r="CV8" s="624"/>
      <c r="CW8" s="624"/>
      <c r="CX8" s="624"/>
      <c r="CY8" s="625"/>
      <c r="CZ8" s="626">
        <v>8.1999999999999993</v>
      </c>
      <c r="DA8" s="626"/>
      <c r="DB8" s="626"/>
      <c r="DC8" s="626"/>
      <c r="DD8" s="632">
        <v>8326</v>
      </c>
      <c r="DE8" s="624"/>
      <c r="DF8" s="624"/>
      <c r="DG8" s="624"/>
      <c r="DH8" s="624"/>
      <c r="DI8" s="624"/>
      <c r="DJ8" s="624"/>
      <c r="DK8" s="624"/>
      <c r="DL8" s="624"/>
      <c r="DM8" s="624"/>
      <c r="DN8" s="624"/>
      <c r="DO8" s="624"/>
      <c r="DP8" s="625"/>
      <c r="DQ8" s="632">
        <v>102484</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230</v>
      </c>
      <c r="S9" s="624"/>
      <c r="T9" s="624"/>
      <c r="U9" s="624"/>
      <c r="V9" s="624"/>
      <c r="W9" s="624"/>
      <c r="X9" s="624"/>
      <c r="Y9" s="625"/>
      <c r="Z9" s="626">
        <v>0</v>
      </c>
      <c r="AA9" s="626"/>
      <c r="AB9" s="626"/>
      <c r="AC9" s="626"/>
      <c r="AD9" s="627">
        <v>230</v>
      </c>
      <c r="AE9" s="627"/>
      <c r="AF9" s="627"/>
      <c r="AG9" s="627"/>
      <c r="AH9" s="627"/>
      <c r="AI9" s="627"/>
      <c r="AJ9" s="627"/>
      <c r="AK9" s="627"/>
      <c r="AL9" s="628">
        <v>0</v>
      </c>
      <c r="AM9" s="629"/>
      <c r="AN9" s="629"/>
      <c r="AO9" s="630"/>
      <c r="AP9" s="620" t="s">
        <v>246</v>
      </c>
      <c r="AQ9" s="621"/>
      <c r="AR9" s="621"/>
      <c r="AS9" s="621"/>
      <c r="AT9" s="621"/>
      <c r="AU9" s="621"/>
      <c r="AV9" s="621"/>
      <c r="AW9" s="621"/>
      <c r="AX9" s="621"/>
      <c r="AY9" s="621"/>
      <c r="AZ9" s="621"/>
      <c r="BA9" s="621"/>
      <c r="BB9" s="621"/>
      <c r="BC9" s="621"/>
      <c r="BD9" s="621"/>
      <c r="BE9" s="621"/>
      <c r="BF9" s="622"/>
      <c r="BG9" s="623">
        <v>17096</v>
      </c>
      <c r="BH9" s="624"/>
      <c r="BI9" s="624"/>
      <c r="BJ9" s="624"/>
      <c r="BK9" s="624"/>
      <c r="BL9" s="624"/>
      <c r="BM9" s="624"/>
      <c r="BN9" s="625"/>
      <c r="BO9" s="626">
        <v>21.4</v>
      </c>
      <c r="BP9" s="626"/>
      <c r="BQ9" s="626"/>
      <c r="BR9" s="626"/>
      <c r="BS9" s="627" t="s">
        <v>237</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90623</v>
      </c>
      <c r="CS9" s="624"/>
      <c r="CT9" s="624"/>
      <c r="CU9" s="624"/>
      <c r="CV9" s="624"/>
      <c r="CW9" s="624"/>
      <c r="CX9" s="624"/>
      <c r="CY9" s="625"/>
      <c r="CZ9" s="626">
        <v>3.4</v>
      </c>
      <c r="DA9" s="626"/>
      <c r="DB9" s="626"/>
      <c r="DC9" s="626"/>
      <c r="DD9" s="632">
        <v>523</v>
      </c>
      <c r="DE9" s="624"/>
      <c r="DF9" s="624"/>
      <c r="DG9" s="624"/>
      <c r="DH9" s="624"/>
      <c r="DI9" s="624"/>
      <c r="DJ9" s="624"/>
      <c r="DK9" s="624"/>
      <c r="DL9" s="624"/>
      <c r="DM9" s="624"/>
      <c r="DN9" s="624"/>
      <c r="DO9" s="624"/>
      <c r="DP9" s="625"/>
      <c r="DQ9" s="632">
        <v>84343</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243</v>
      </c>
      <c r="S10" s="624"/>
      <c r="T10" s="624"/>
      <c r="U10" s="624"/>
      <c r="V10" s="624"/>
      <c r="W10" s="624"/>
      <c r="X10" s="624"/>
      <c r="Y10" s="625"/>
      <c r="Z10" s="626" t="s">
        <v>243</v>
      </c>
      <c r="AA10" s="626"/>
      <c r="AB10" s="626"/>
      <c r="AC10" s="626"/>
      <c r="AD10" s="627" t="s">
        <v>237</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3090</v>
      </c>
      <c r="BH10" s="624"/>
      <c r="BI10" s="624"/>
      <c r="BJ10" s="624"/>
      <c r="BK10" s="624"/>
      <c r="BL10" s="624"/>
      <c r="BM10" s="624"/>
      <c r="BN10" s="625"/>
      <c r="BO10" s="626">
        <v>3.9</v>
      </c>
      <c r="BP10" s="626"/>
      <c r="BQ10" s="626"/>
      <c r="BR10" s="626"/>
      <c r="BS10" s="627" t="s">
        <v>243</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t="s">
        <v>237</v>
      </c>
      <c r="CS10" s="624"/>
      <c r="CT10" s="624"/>
      <c r="CU10" s="624"/>
      <c r="CV10" s="624"/>
      <c r="CW10" s="624"/>
      <c r="CX10" s="624"/>
      <c r="CY10" s="625"/>
      <c r="CZ10" s="626" t="s">
        <v>243</v>
      </c>
      <c r="DA10" s="626"/>
      <c r="DB10" s="626"/>
      <c r="DC10" s="626"/>
      <c r="DD10" s="632" t="s">
        <v>243</v>
      </c>
      <c r="DE10" s="624"/>
      <c r="DF10" s="624"/>
      <c r="DG10" s="624"/>
      <c r="DH10" s="624"/>
      <c r="DI10" s="624"/>
      <c r="DJ10" s="624"/>
      <c r="DK10" s="624"/>
      <c r="DL10" s="624"/>
      <c r="DM10" s="624"/>
      <c r="DN10" s="624"/>
      <c r="DO10" s="624"/>
      <c r="DP10" s="625"/>
      <c r="DQ10" s="632" t="s">
        <v>237</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10413</v>
      </c>
      <c r="S11" s="624"/>
      <c r="T11" s="624"/>
      <c r="U11" s="624"/>
      <c r="V11" s="624"/>
      <c r="W11" s="624"/>
      <c r="X11" s="624"/>
      <c r="Y11" s="625"/>
      <c r="Z11" s="628">
        <v>0.4</v>
      </c>
      <c r="AA11" s="629"/>
      <c r="AB11" s="629"/>
      <c r="AC11" s="635"/>
      <c r="AD11" s="632">
        <v>10413</v>
      </c>
      <c r="AE11" s="624"/>
      <c r="AF11" s="624"/>
      <c r="AG11" s="624"/>
      <c r="AH11" s="624"/>
      <c r="AI11" s="624"/>
      <c r="AJ11" s="624"/>
      <c r="AK11" s="625"/>
      <c r="AL11" s="628">
        <v>1.5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2813</v>
      </c>
      <c r="BH11" s="624"/>
      <c r="BI11" s="624"/>
      <c r="BJ11" s="624"/>
      <c r="BK11" s="624"/>
      <c r="BL11" s="624"/>
      <c r="BM11" s="624"/>
      <c r="BN11" s="625"/>
      <c r="BO11" s="626">
        <v>3.5</v>
      </c>
      <c r="BP11" s="626"/>
      <c r="BQ11" s="626"/>
      <c r="BR11" s="626"/>
      <c r="BS11" s="627" t="s">
        <v>243</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168720</v>
      </c>
      <c r="CS11" s="624"/>
      <c r="CT11" s="624"/>
      <c r="CU11" s="624"/>
      <c r="CV11" s="624"/>
      <c r="CW11" s="624"/>
      <c r="CX11" s="624"/>
      <c r="CY11" s="625"/>
      <c r="CZ11" s="626">
        <v>6.3</v>
      </c>
      <c r="DA11" s="626"/>
      <c r="DB11" s="626"/>
      <c r="DC11" s="626"/>
      <c r="DD11" s="632">
        <v>142821</v>
      </c>
      <c r="DE11" s="624"/>
      <c r="DF11" s="624"/>
      <c r="DG11" s="624"/>
      <c r="DH11" s="624"/>
      <c r="DI11" s="624"/>
      <c r="DJ11" s="624"/>
      <c r="DK11" s="624"/>
      <c r="DL11" s="624"/>
      <c r="DM11" s="624"/>
      <c r="DN11" s="624"/>
      <c r="DO11" s="624"/>
      <c r="DP11" s="625"/>
      <c r="DQ11" s="632">
        <v>49186</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243</v>
      </c>
      <c r="S12" s="624"/>
      <c r="T12" s="624"/>
      <c r="U12" s="624"/>
      <c r="V12" s="624"/>
      <c r="W12" s="624"/>
      <c r="X12" s="624"/>
      <c r="Y12" s="625"/>
      <c r="Z12" s="626" t="s">
        <v>237</v>
      </c>
      <c r="AA12" s="626"/>
      <c r="AB12" s="626"/>
      <c r="AC12" s="626"/>
      <c r="AD12" s="627" t="s">
        <v>237</v>
      </c>
      <c r="AE12" s="627"/>
      <c r="AF12" s="627"/>
      <c r="AG12" s="627"/>
      <c r="AH12" s="627"/>
      <c r="AI12" s="627"/>
      <c r="AJ12" s="627"/>
      <c r="AK12" s="627"/>
      <c r="AL12" s="628" t="s">
        <v>237</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51104</v>
      </c>
      <c r="BH12" s="624"/>
      <c r="BI12" s="624"/>
      <c r="BJ12" s="624"/>
      <c r="BK12" s="624"/>
      <c r="BL12" s="624"/>
      <c r="BM12" s="624"/>
      <c r="BN12" s="625"/>
      <c r="BO12" s="626">
        <v>63.9</v>
      </c>
      <c r="BP12" s="626"/>
      <c r="BQ12" s="626"/>
      <c r="BR12" s="626"/>
      <c r="BS12" s="627">
        <v>8974</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276206</v>
      </c>
      <c r="CS12" s="624"/>
      <c r="CT12" s="624"/>
      <c r="CU12" s="624"/>
      <c r="CV12" s="624"/>
      <c r="CW12" s="624"/>
      <c r="CX12" s="624"/>
      <c r="CY12" s="625"/>
      <c r="CZ12" s="626">
        <v>10.3</v>
      </c>
      <c r="DA12" s="626"/>
      <c r="DB12" s="626"/>
      <c r="DC12" s="626"/>
      <c r="DD12" s="632">
        <v>211741</v>
      </c>
      <c r="DE12" s="624"/>
      <c r="DF12" s="624"/>
      <c r="DG12" s="624"/>
      <c r="DH12" s="624"/>
      <c r="DI12" s="624"/>
      <c r="DJ12" s="624"/>
      <c r="DK12" s="624"/>
      <c r="DL12" s="624"/>
      <c r="DM12" s="624"/>
      <c r="DN12" s="624"/>
      <c r="DO12" s="624"/>
      <c r="DP12" s="625"/>
      <c r="DQ12" s="632">
        <v>53288</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243</v>
      </c>
      <c r="AA13" s="626"/>
      <c r="AB13" s="626"/>
      <c r="AC13" s="626"/>
      <c r="AD13" s="627" t="s">
        <v>243</v>
      </c>
      <c r="AE13" s="627"/>
      <c r="AF13" s="627"/>
      <c r="AG13" s="627"/>
      <c r="AH13" s="627"/>
      <c r="AI13" s="627"/>
      <c r="AJ13" s="627"/>
      <c r="AK13" s="627"/>
      <c r="AL13" s="628" t="s">
        <v>237</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50908</v>
      </c>
      <c r="BH13" s="624"/>
      <c r="BI13" s="624"/>
      <c r="BJ13" s="624"/>
      <c r="BK13" s="624"/>
      <c r="BL13" s="624"/>
      <c r="BM13" s="624"/>
      <c r="BN13" s="625"/>
      <c r="BO13" s="626">
        <v>63.6</v>
      </c>
      <c r="BP13" s="626"/>
      <c r="BQ13" s="626"/>
      <c r="BR13" s="626"/>
      <c r="BS13" s="627">
        <v>8974</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94987</v>
      </c>
      <c r="CS13" s="624"/>
      <c r="CT13" s="624"/>
      <c r="CU13" s="624"/>
      <c r="CV13" s="624"/>
      <c r="CW13" s="624"/>
      <c r="CX13" s="624"/>
      <c r="CY13" s="625"/>
      <c r="CZ13" s="626">
        <v>3.6</v>
      </c>
      <c r="DA13" s="626"/>
      <c r="DB13" s="626"/>
      <c r="DC13" s="626"/>
      <c r="DD13" s="632">
        <v>66562</v>
      </c>
      <c r="DE13" s="624"/>
      <c r="DF13" s="624"/>
      <c r="DG13" s="624"/>
      <c r="DH13" s="624"/>
      <c r="DI13" s="624"/>
      <c r="DJ13" s="624"/>
      <c r="DK13" s="624"/>
      <c r="DL13" s="624"/>
      <c r="DM13" s="624"/>
      <c r="DN13" s="624"/>
      <c r="DO13" s="624"/>
      <c r="DP13" s="625"/>
      <c r="DQ13" s="632">
        <v>34685</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26</v>
      </c>
      <c r="S14" s="624"/>
      <c r="T14" s="624"/>
      <c r="U14" s="624"/>
      <c r="V14" s="624"/>
      <c r="W14" s="624"/>
      <c r="X14" s="624"/>
      <c r="Y14" s="625"/>
      <c r="Z14" s="626">
        <v>0</v>
      </c>
      <c r="AA14" s="626"/>
      <c r="AB14" s="626"/>
      <c r="AC14" s="626"/>
      <c r="AD14" s="627">
        <v>26</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1508</v>
      </c>
      <c r="BH14" s="624"/>
      <c r="BI14" s="624"/>
      <c r="BJ14" s="624"/>
      <c r="BK14" s="624"/>
      <c r="BL14" s="624"/>
      <c r="BM14" s="624"/>
      <c r="BN14" s="625"/>
      <c r="BO14" s="626">
        <v>1.9</v>
      </c>
      <c r="BP14" s="626"/>
      <c r="BQ14" s="626"/>
      <c r="BR14" s="626"/>
      <c r="BS14" s="627" t="s">
        <v>237</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49958</v>
      </c>
      <c r="CS14" s="624"/>
      <c r="CT14" s="624"/>
      <c r="CU14" s="624"/>
      <c r="CV14" s="624"/>
      <c r="CW14" s="624"/>
      <c r="CX14" s="624"/>
      <c r="CY14" s="625"/>
      <c r="CZ14" s="626">
        <v>1.9</v>
      </c>
      <c r="DA14" s="626"/>
      <c r="DB14" s="626"/>
      <c r="DC14" s="626"/>
      <c r="DD14" s="632">
        <v>7163</v>
      </c>
      <c r="DE14" s="624"/>
      <c r="DF14" s="624"/>
      <c r="DG14" s="624"/>
      <c r="DH14" s="624"/>
      <c r="DI14" s="624"/>
      <c r="DJ14" s="624"/>
      <c r="DK14" s="624"/>
      <c r="DL14" s="624"/>
      <c r="DM14" s="624"/>
      <c r="DN14" s="624"/>
      <c r="DO14" s="624"/>
      <c r="DP14" s="625"/>
      <c r="DQ14" s="632">
        <v>30858</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243</v>
      </c>
      <c r="S15" s="624"/>
      <c r="T15" s="624"/>
      <c r="U15" s="624"/>
      <c r="V15" s="624"/>
      <c r="W15" s="624"/>
      <c r="X15" s="624"/>
      <c r="Y15" s="625"/>
      <c r="Z15" s="626" t="s">
        <v>237</v>
      </c>
      <c r="AA15" s="626"/>
      <c r="AB15" s="626"/>
      <c r="AC15" s="626"/>
      <c r="AD15" s="627" t="s">
        <v>237</v>
      </c>
      <c r="AE15" s="627"/>
      <c r="AF15" s="627"/>
      <c r="AG15" s="627"/>
      <c r="AH15" s="627"/>
      <c r="AI15" s="627"/>
      <c r="AJ15" s="627"/>
      <c r="AK15" s="627"/>
      <c r="AL15" s="628" t="s">
        <v>243</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3609</v>
      </c>
      <c r="BH15" s="624"/>
      <c r="BI15" s="624"/>
      <c r="BJ15" s="624"/>
      <c r="BK15" s="624"/>
      <c r="BL15" s="624"/>
      <c r="BM15" s="624"/>
      <c r="BN15" s="625"/>
      <c r="BO15" s="626">
        <v>4.5</v>
      </c>
      <c r="BP15" s="626"/>
      <c r="BQ15" s="626"/>
      <c r="BR15" s="626"/>
      <c r="BS15" s="627" t="s">
        <v>243</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89149</v>
      </c>
      <c r="CS15" s="624"/>
      <c r="CT15" s="624"/>
      <c r="CU15" s="624"/>
      <c r="CV15" s="624"/>
      <c r="CW15" s="624"/>
      <c r="CX15" s="624"/>
      <c r="CY15" s="625"/>
      <c r="CZ15" s="626">
        <v>3.3</v>
      </c>
      <c r="DA15" s="626"/>
      <c r="DB15" s="626"/>
      <c r="DC15" s="626"/>
      <c r="DD15" s="632">
        <v>10448</v>
      </c>
      <c r="DE15" s="624"/>
      <c r="DF15" s="624"/>
      <c r="DG15" s="624"/>
      <c r="DH15" s="624"/>
      <c r="DI15" s="624"/>
      <c r="DJ15" s="624"/>
      <c r="DK15" s="624"/>
      <c r="DL15" s="624"/>
      <c r="DM15" s="624"/>
      <c r="DN15" s="624"/>
      <c r="DO15" s="624"/>
      <c r="DP15" s="625"/>
      <c r="DQ15" s="632">
        <v>65418</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737</v>
      </c>
      <c r="S16" s="624"/>
      <c r="T16" s="624"/>
      <c r="U16" s="624"/>
      <c r="V16" s="624"/>
      <c r="W16" s="624"/>
      <c r="X16" s="624"/>
      <c r="Y16" s="625"/>
      <c r="Z16" s="626">
        <v>0</v>
      </c>
      <c r="AA16" s="626"/>
      <c r="AB16" s="626"/>
      <c r="AC16" s="626"/>
      <c r="AD16" s="627">
        <v>737</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237</v>
      </c>
      <c r="BH16" s="624"/>
      <c r="BI16" s="624"/>
      <c r="BJ16" s="624"/>
      <c r="BK16" s="624"/>
      <c r="BL16" s="624"/>
      <c r="BM16" s="624"/>
      <c r="BN16" s="625"/>
      <c r="BO16" s="626" t="s">
        <v>237</v>
      </c>
      <c r="BP16" s="626"/>
      <c r="BQ16" s="626"/>
      <c r="BR16" s="626"/>
      <c r="BS16" s="627" t="s">
        <v>243</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243</v>
      </c>
      <c r="DA16" s="626"/>
      <c r="DB16" s="626"/>
      <c r="DC16" s="626"/>
      <c r="DD16" s="632" t="s">
        <v>237</v>
      </c>
      <c r="DE16" s="624"/>
      <c r="DF16" s="624"/>
      <c r="DG16" s="624"/>
      <c r="DH16" s="624"/>
      <c r="DI16" s="624"/>
      <c r="DJ16" s="624"/>
      <c r="DK16" s="624"/>
      <c r="DL16" s="624"/>
      <c r="DM16" s="624"/>
      <c r="DN16" s="624"/>
      <c r="DO16" s="624"/>
      <c r="DP16" s="625"/>
      <c r="DQ16" s="632" t="s">
        <v>237</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786</v>
      </c>
      <c r="S17" s="624"/>
      <c r="T17" s="624"/>
      <c r="U17" s="624"/>
      <c r="V17" s="624"/>
      <c r="W17" s="624"/>
      <c r="X17" s="624"/>
      <c r="Y17" s="625"/>
      <c r="Z17" s="626">
        <v>0</v>
      </c>
      <c r="AA17" s="626"/>
      <c r="AB17" s="626"/>
      <c r="AC17" s="626"/>
      <c r="AD17" s="627">
        <v>786</v>
      </c>
      <c r="AE17" s="627"/>
      <c r="AF17" s="627"/>
      <c r="AG17" s="627"/>
      <c r="AH17" s="627"/>
      <c r="AI17" s="627"/>
      <c r="AJ17" s="627"/>
      <c r="AK17" s="627"/>
      <c r="AL17" s="628">
        <v>0.1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237</v>
      </c>
      <c r="BH17" s="624"/>
      <c r="BI17" s="624"/>
      <c r="BJ17" s="624"/>
      <c r="BK17" s="624"/>
      <c r="BL17" s="624"/>
      <c r="BM17" s="624"/>
      <c r="BN17" s="625"/>
      <c r="BO17" s="626" t="s">
        <v>243</v>
      </c>
      <c r="BP17" s="626"/>
      <c r="BQ17" s="626"/>
      <c r="BR17" s="626"/>
      <c r="BS17" s="627" t="s">
        <v>237</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167394</v>
      </c>
      <c r="CS17" s="624"/>
      <c r="CT17" s="624"/>
      <c r="CU17" s="624"/>
      <c r="CV17" s="624"/>
      <c r="CW17" s="624"/>
      <c r="CX17" s="624"/>
      <c r="CY17" s="625"/>
      <c r="CZ17" s="626">
        <v>6.3</v>
      </c>
      <c r="DA17" s="626"/>
      <c r="DB17" s="626"/>
      <c r="DC17" s="626"/>
      <c r="DD17" s="632" t="s">
        <v>237</v>
      </c>
      <c r="DE17" s="624"/>
      <c r="DF17" s="624"/>
      <c r="DG17" s="624"/>
      <c r="DH17" s="624"/>
      <c r="DI17" s="624"/>
      <c r="DJ17" s="624"/>
      <c r="DK17" s="624"/>
      <c r="DL17" s="624"/>
      <c r="DM17" s="624"/>
      <c r="DN17" s="624"/>
      <c r="DO17" s="624"/>
      <c r="DP17" s="625"/>
      <c r="DQ17" s="632">
        <v>167394</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152</v>
      </c>
      <c r="S18" s="624"/>
      <c r="T18" s="624"/>
      <c r="U18" s="624"/>
      <c r="V18" s="624"/>
      <c r="W18" s="624"/>
      <c r="X18" s="624"/>
      <c r="Y18" s="625"/>
      <c r="Z18" s="626">
        <v>0</v>
      </c>
      <c r="AA18" s="626"/>
      <c r="AB18" s="626"/>
      <c r="AC18" s="626"/>
      <c r="AD18" s="627">
        <v>152</v>
      </c>
      <c r="AE18" s="627"/>
      <c r="AF18" s="627"/>
      <c r="AG18" s="627"/>
      <c r="AH18" s="627"/>
      <c r="AI18" s="627"/>
      <c r="AJ18" s="627"/>
      <c r="AK18" s="627"/>
      <c r="AL18" s="628">
        <v>0</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243</v>
      </c>
      <c r="BP18" s="626"/>
      <c r="BQ18" s="626"/>
      <c r="BR18" s="626"/>
      <c r="BS18" s="627" t="s">
        <v>237</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237</v>
      </c>
      <c r="CS18" s="624"/>
      <c r="CT18" s="624"/>
      <c r="CU18" s="624"/>
      <c r="CV18" s="624"/>
      <c r="CW18" s="624"/>
      <c r="CX18" s="624"/>
      <c r="CY18" s="625"/>
      <c r="CZ18" s="626" t="s">
        <v>243</v>
      </c>
      <c r="DA18" s="626"/>
      <c r="DB18" s="626"/>
      <c r="DC18" s="626"/>
      <c r="DD18" s="632" t="s">
        <v>243</v>
      </c>
      <c r="DE18" s="624"/>
      <c r="DF18" s="624"/>
      <c r="DG18" s="624"/>
      <c r="DH18" s="624"/>
      <c r="DI18" s="624"/>
      <c r="DJ18" s="624"/>
      <c r="DK18" s="624"/>
      <c r="DL18" s="624"/>
      <c r="DM18" s="624"/>
      <c r="DN18" s="624"/>
      <c r="DO18" s="624"/>
      <c r="DP18" s="625"/>
      <c r="DQ18" s="632" t="s">
        <v>243</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152</v>
      </c>
      <c r="S19" s="624"/>
      <c r="T19" s="624"/>
      <c r="U19" s="624"/>
      <c r="V19" s="624"/>
      <c r="W19" s="624"/>
      <c r="X19" s="624"/>
      <c r="Y19" s="625"/>
      <c r="Z19" s="626">
        <v>0</v>
      </c>
      <c r="AA19" s="626"/>
      <c r="AB19" s="626"/>
      <c r="AC19" s="626"/>
      <c r="AD19" s="627">
        <v>152</v>
      </c>
      <c r="AE19" s="627"/>
      <c r="AF19" s="627"/>
      <c r="AG19" s="627"/>
      <c r="AH19" s="627"/>
      <c r="AI19" s="627"/>
      <c r="AJ19" s="627"/>
      <c r="AK19" s="627"/>
      <c r="AL19" s="628">
        <v>0</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182</v>
      </c>
      <c r="BH19" s="624"/>
      <c r="BI19" s="624"/>
      <c r="BJ19" s="624"/>
      <c r="BK19" s="624"/>
      <c r="BL19" s="624"/>
      <c r="BM19" s="624"/>
      <c r="BN19" s="625"/>
      <c r="BO19" s="626">
        <v>0.2</v>
      </c>
      <c r="BP19" s="626"/>
      <c r="BQ19" s="626"/>
      <c r="BR19" s="626"/>
      <c r="BS19" s="627" t="s">
        <v>237</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243</v>
      </c>
      <c r="DA19" s="626"/>
      <c r="DB19" s="626"/>
      <c r="DC19" s="626"/>
      <c r="DD19" s="632" t="s">
        <v>243</v>
      </c>
      <c r="DE19" s="624"/>
      <c r="DF19" s="624"/>
      <c r="DG19" s="624"/>
      <c r="DH19" s="624"/>
      <c r="DI19" s="624"/>
      <c r="DJ19" s="624"/>
      <c r="DK19" s="624"/>
      <c r="DL19" s="624"/>
      <c r="DM19" s="624"/>
      <c r="DN19" s="624"/>
      <c r="DO19" s="624"/>
      <c r="DP19" s="625"/>
      <c r="DQ19" s="632" t="s">
        <v>243</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237</v>
      </c>
      <c r="S20" s="624"/>
      <c r="T20" s="624"/>
      <c r="U20" s="624"/>
      <c r="V20" s="624"/>
      <c r="W20" s="624"/>
      <c r="X20" s="624"/>
      <c r="Y20" s="625"/>
      <c r="Z20" s="626" t="s">
        <v>243</v>
      </c>
      <c r="AA20" s="626"/>
      <c r="AB20" s="626"/>
      <c r="AC20" s="626"/>
      <c r="AD20" s="627" t="s">
        <v>243</v>
      </c>
      <c r="AE20" s="627"/>
      <c r="AF20" s="627"/>
      <c r="AG20" s="627"/>
      <c r="AH20" s="627"/>
      <c r="AI20" s="627"/>
      <c r="AJ20" s="627"/>
      <c r="AK20" s="627"/>
      <c r="AL20" s="628" t="s">
        <v>243</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182</v>
      </c>
      <c r="BH20" s="624"/>
      <c r="BI20" s="624"/>
      <c r="BJ20" s="624"/>
      <c r="BK20" s="624"/>
      <c r="BL20" s="624"/>
      <c r="BM20" s="624"/>
      <c r="BN20" s="625"/>
      <c r="BO20" s="626">
        <v>0.2</v>
      </c>
      <c r="BP20" s="626"/>
      <c r="BQ20" s="626"/>
      <c r="BR20" s="626"/>
      <c r="BS20" s="627" t="s">
        <v>243</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2672820</v>
      </c>
      <c r="CS20" s="624"/>
      <c r="CT20" s="624"/>
      <c r="CU20" s="624"/>
      <c r="CV20" s="624"/>
      <c r="CW20" s="624"/>
      <c r="CX20" s="624"/>
      <c r="CY20" s="625"/>
      <c r="CZ20" s="626">
        <v>100</v>
      </c>
      <c r="DA20" s="626"/>
      <c r="DB20" s="626"/>
      <c r="DC20" s="626"/>
      <c r="DD20" s="632">
        <v>508758</v>
      </c>
      <c r="DE20" s="624"/>
      <c r="DF20" s="624"/>
      <c r="DG20" s="624"/>
      <c r="DH20" s="624"/>
      <c r="DI20" s="624"/>
      <c r="DJ20" s="624"/>
      <c r="DK20" s="624"/>
      <c r="DL20" s="624"/>
      <c r="DM20" s="624"/>
      <c r="DN20" s="624"/>
      <c r="DO20" s="624"/>
      <c r="DP20" s="625"/>
      <c r="DQ20" s="632">
        <v>869756</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689485</v>
      </c>
      <c r="S21" s="624"/>
      <c r="T21" s="624"/>
      <c r="U21" s="624"/>
      <c r="V21" s="624"/>
      <c r="W21" s="624"/>
      <c r="X21" s="624"/>
      <c r="Y21" s="625"/>
      <c r="Z21" s="626">
        <v>24.7</v>
      </c>
      <c r="AA21" s="626"/>
      <c r="AB21" s="626"/>
      <c r="AC21" s="626"/>
      <c r="AD21" s="627">
        <v>560402</v>
      </c>
      <c r="AE21" s="627"/>
      <c r="AF21" s="627"/>
      <c r="AG21" s="627"/>
      <c r="AH21" s="627"/>
      <c r="AI21" s="627"/>
      <c r="AJ21" s="627"/>
      <c r="AK21" s="627"/>
      <c r="AL21" s="628">
        <v>83.4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182</v>
      </c>
      <c r="BH21" s="624"/>
      <c r="BI21" s="624"/>
      <c r="BJ21" s="624"/>
      <c r="BK21" s="624"/>
      <c r="BL21" s="624"/>
      <c r="BM21" s="624"/>
      <c r="BN21" s="625"/>
      <c r="BO21" s="626">
        <v>0.2</v>
      </c>
      <c r="BP21" s="626"/>
      <c r="BQ21" s="626"/>
      <c r="BR21" s="626"/>
      <c r="BS21" s="627" t="s">
        <v>243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560402</v>
      </c>
      <c r="S22" s="624"/>
      <c r="T22" s="624"/>
      <c r="U22" s="624"/>
      <c r="V22" s="624"/>
      <c r="W22" s="624"/>
      <c r="X22" s="624"/>
      <c r="Y22" s="625"/>
      <c r="Z22" s="626">
        <v>20.100000000000001</v>
      </c>
      <c r="AA22" s="626"/>
      <c r="AB22" s="626"/>
      <c r="AC22" s="626"/>
      <c r="AD22" s="627">
        <v>560402</v>
      </c>
      <c r="AE22" s="627"/>
      <c r="AF22" s="627"/>
      <c r="AG22" s="627"/>
      <c r="AH22" s="627"/>
      <c r="AI22" s="627"/>
      <c r="AJ22" s="627"/>
      <c r="AK22" s="627"/>
      <c r="AL22" s="628">
        <v>83.4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243</v>
      </c>
      <c r="BH22" s="624"/>
      <c r="BI22" s="624"/>
      <c r="BJ22" s="624"/>
      <c r="BK22" s="624"/>
      <c r="BL22" s="624"/>
      <c r="BM22" s="624"/>
      <c r="BN22" s="625"/>
      <c r="BO22" s="626" t="s">
        <v>243</v>
      </c>
      <c r="BP22" s="626"/>
      <c r="BQ22" s="626"/>
      <c r="BR22" s="626"/>
      <c r="BS22" s="627" t="s">
        <v>237</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129083</v>
      </c>
      <c r="S23" s="624"/>
      <c r="T23" s="624"/>
      <c r="U23" s="624"/>
      <c r="V23" s="624"/>
      <c r="W23" s="624"/>
      <c r="X23" s="624"/>
      <c r="Y23" s="625"/>
      <c r="Z23" s="626">
        <v>4.5999999999999996</v>
      </c>
      <c r="AA23" s="626"/>
      <c r="AB23" s="626"/>
      <c r="AC23" s="626"/>
      <c r="AD23" s="627" t="s">
        <v>237</v>
      </c>
      <c r="AE23" s="627"/>
      <c r="AF23" s="627"/>
      <c r="AG23" s="627"/>
      <c r="AH23" s="627"/>
      <c r="AI23" s="627"/>
      <c r="AJ23" s="627"/>
      <c r="AK23" s="627"/>
      <c r="AL23" s="628" t="s">
        <v>243</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243</v>
      </c>
      <c r="BH23" s="624"/>
      <c r="BI23" s="624"/>
      <c r="BJ23" s="624"/>
      <c r="BK23" s="624"/>
      <c r="BL23" s="624"/>
      <c r="BM23" s="624"/>
      <c r="BN23" s="625"/>
      <c r="BO23" s="626" t="s">
        <v>237</v>
      </c>
      <c r="BP23" s="626"/>
      <c r="BQ23" s="626"/>
      <c r="BR23" s="626"/>
      <c r="BS23" s="627" t="s">
        <v>237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243</v>
      </c>
      <c r="AA24" s="626"/>
      <c r="AB24" s="626"/>
      <c r="AC24" s="626"/>
      <c r="AD24" s="627" t="s">
        <v>237</v>
      </c>
      <c r="AE24" s="627"/>
      <c r="AF24" s="627"/>
      <c r="AG24" s="627"/>
      <c r="AH24" s="627"/>
      <c r="AI24" s="627"/>
      <c r="AJ24" s="627"/>
      <c r="AK24" s="627"/>
      <c r="AL24" s="628" t="s">
        <v>237</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243</v>
      </c>
      <c r="BH24" s="624"/>
      <c r="BI24" s="624"/>
      <c r="BJ24" s="624"/>
      <c r="BK24" s="624"/>
      <c r="BL24" s="624"/>
      <c r="BM24" s="624"/>
      <c r="BN24" s="625"/>
      <c r="BO24" s="626" t="s">
        <v>237</v>
      </c>
      <c r="BP24" s="626"/>
      <c r="BQ24" s="626"/>
      <c r="BR24" s="626"/>
      <c r="BS24" s="627" t="s">
        <v>237</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449921</v>
      </c>
      <c r="CS24" s="613"/>
      <c r="CT24" s="613"/>
      <c r="CU24" s="613"/>
      <c r="CV24" s="613"/>
      <c r="CW24" s="613"/>
      <c r="CX24" s="613"/>
      <c r="CY24" s="614"/>
      <c r="CZ24" s="617">
        <v>16.8</v>
      </c>
      <c r="DA24" s="618"/>
      <c r="DB24" s="618"/>
      <c r="DC24" s="634"/>
      <c r="DD24" s="653">
        <v>392815</v>
      </c>
      <c r="DE24" s="613"/>
      <c r="DF24" s="613"/>
      <c r="DG24" s="613"/>
      <c r="DH24" s="613"/>
      <c r="DI24" s="613"/>
      <c r="DJ24" s="613"/>
      <c r="DK24" s="614"/>
      <c r="DL24" s="653">
        <v>391087</v>
      </c>
      <c r="DM24" s="613"/>
      <c r="DN24" s="613"/>
      <c r="DO24" s="613"/>
      <c r="DP24" s="613"/>
      <c r="DQ24" s="613"/>
      <c r="DR24" s="613"/>
      <c r="DS24" s="613"/>
      <c r="DT24" s="613"/>
      <c r="DU24" s="613"/>
      <c r="DV24" s="614"/>
      <c r="DW24" s="617">
        <v>58.2</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801012</v>
      </c>
      <c r="S25" s="624"/>
      <c r="T25" s="624"/>
      <c r="U25" s="624"/>
      <c r="V25" s="624"/>
      <c r="W25" s="624"/>
      <c r="X25" s="624"/>
      <c r="Y25" s="625"/>
      <c r="Z25" s="626">
        <v>28.7</v>
      </c>
      <c r="AA25" s="626"/>
      <c r="AB25" s="626"/>
      <c r="AC25" s="626"/>
      <c r="AD25" s="627">
        <v>671929</v>
      </c>
      <c r="AE25" s="627"/>
      <c r="AF25" s="627"/>
      <c r="AG25" s="627"/>
      <c r="AH25" s="627"/>
      <c r="AI25" s="627"/>
      <c r="AJ25" s="627"/>
      <c r="AK25" s="627"/>
      <c r="AL25" s="628">
        <v>100</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237</v>
      </c>
      <c r="BH25" s="624"/>
      <c r="BI25" s="624"/>
      <c r="BJ25" s="624"/>
      <c r="BK25" s="624"/>
      <c r="BL25" s="624"/>
      <c r="BM25" s="624"/>
      <c r="BN25" s="625"/>
      <c r="BO25" s="626" t="s">
        <v>237</v>
      </c>
      <c r="BP25" s="626"/>
      <c r="BQ25" s="626"/>
      <c r="BR25" s="626"/>
      <c r="BS25" s="627" t="s">
        <v>243</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234547</v>
      </c>
      <c r="CS25" s="654"/>
      <c r="CT25" s="654"/>
      <c r="CU25" s="654"/>
      <c r="CV25" s="654"/>
      <c r="CW25" s="654"/>
      <c r="CX25" s="654"/>
      <c r="CY25" s="655"/>
      <c r="CZ25" s="628">
        <v>8.8000000000000007</v>
      </c>
      <c r="DA25" s="656"/>
      <c r="DB25" s="656"/>
      <c r="DC25" s="658"/>
      <c r="DD25" s="632">
        <v>205028</v>
      </c>
      <c r="DE25" s="654"/>
      <c r="DF25" s="654"/>
      <c r="DG25" s="654"/>
      <c r="DH25" s="654"/>
      <c r="DI25" s="654"/>
      <c r="DJ25" s="654"/>
      <c r="DK25" s="655"/>
      <c r="DL25" s="632">
        <v>203300</v>
      </c>
      <c r="DM25" s="654"/>
      <c r="DN25" s="654"/>
      <c r="DO25" s="654"/>
      <c r="DP25" s="654"/>
      <c r="DQ25" s="654"/>
      <c r="DR25" s="654"/>
      <c r="DS25" s="654"/>
      <c r="DT25" s="654"/>
      <c r="DU25" s="654"/>
      <c r="DV25" s="655"/>
      <c r="DW25" s="628">
        <v>30.3</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t="s">
        <v>243</v>
      </c>
      <c r="S26" s="624"/>
      <c r="T26" s="624"/>
      <c r="U26" s="624"/>
      <c r="V26" s="624"/>
      <c r="W26" s="624"/>
      <c r="X26" s="624"/>
      <c r="Y26" s="625"/>
      <c r="Z26" s="626" t="s">
        <v>243</v>
      </c>
      <c r="AA26" s="626"/>
      <c r="AB26" s="626"/>
      <c r="AC26" s="626"/>
      <c r="AD26" s="627" t="s">
        <v>243</v>
      </c>
      <c r="AE26" s="627"/>
      <c r="AF26" s="627"/>
      <c r="AG26" s="627"/>
      <c r="AH26" s="627"/>
      <c r="AI26" s="627"/>
      <c r="AJ26" s="627"/>
      <c r="AK26" s="627"/>
      <c r="AL26" s="628" t="s">
        <v>237</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243</v>
      </c>
      <c r="BH26" s="624"/>
      <c r="BI26" s="624"/>
      <c r="BJ26" s="624"/>
      <c r="BK26" s="624"/>
      <c r="BL26" s="624"/>
      <c r="BM26" s="624"/>
      <c r="BN26" s="625"/>
      <c r="BO26" s="626" t="s">
        <v>237</v>
      </c>
      <c r="BP26" s="626"/>
      <c r="BQ26" s="626"/>
      <c r="BR26" s="626"/>
      <c r="BS26" s="627" t="s">
        <v>237</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130331</v>
      </c>
      <c r="CS26" s="624"/>
      <c r="CT26" s="624"/>
      <c r="CU26" s="624"/>
      <c r="CV26" s="624"/>
      <c r="CW26" s="624"/>
      <c r="CX26" s="624"/>
      <c r="CY26" s="625"/>
      <c r="CZ26" s="628">
        <v>4.9000000000000004</v>
      </c>
      <c r="DA26" s="656"/>
      <c r="DB26" s="656"/>
      <c r="DC26" s="658"/>
      <c r="DD26" s="632">
        <v>106163</v>
      </c>
      <c r="DE26" s="624"/>
      <c r="DF26" s="624"/>
      <c r="DG26" s="624"/>
      <c r="DH26" s="624"/>
      <c r="DI26" s="624"/>
      <c r="DJ26" s="624"/>
      <c r="DK26" s="625"/>
      <c r="DL26" s="632" t="s">
        <v>243</v>
      </c>
      <c r="DM26" s="624"/>
      <c r="DN26" s="624"/>
      <c r="DO26" s="624"/>
      <c r="DP26" s="624"/>
      <c r="DQ26" s="624"/>
      <c r="DR26" s="624"/>
      <c r="DS26" s="624"/>
      <c r="DT26" s="624"/>
      <c r="DU26" s="624"/>
      <c r="DV26" s="625"/>
      <c r="DW26" s="628" t="s">
        <v>237</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2573</v>
      </c>
      <c r="S27" s="624"/>
      <c r="T27" s="624"/>
      <c r="U27" s="624"/>
      <c r="V27" s="624"/>
      <c r="W27" s="624"/>
      <c r="X27" s="624"/>
      <c r="Y27" s="625"/>
      <c r="Z27" s="626">
        <v>0.1</v>
      </c>
      <c r="AA27" s="626"/>
      <c r="AB27" s="626"/>
      <c r="AC27" s="626"/>
      <c r="AD27" s="627" t="s">
        <v>243</v>
      </c>
      <c r="AE27" s="627"/>
      <c r="AF27" s="627"/>
      <c r="AG27" s="627"/>
      <c r="AH27" s="627"/>
      <c r="AI27" s="627"/>
      <c r="AJ27" s="627"/>
      <c r="AK27" s="627"/>
      <c r="AL27" s="628" t="s">
        <v>237</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80036</v>
      </c>
      <c r="BH27" s="624"/>
      <c r="BI27" s="624"/>
      <c r="BJ27" s="624"/>
      <c r="BK27" s="624"/>
      <c r="BL27" s="624"/>
      <c r="BM27" s="624"/>
      <c r="BN27" s="625"/>
      <c r="BO27" s="626">
        <v>100</v>
      </c>
      <c r="BP27" s="626"/>
      <c r="BQ27" s="626"/>
      <c r="BR27" s="626"/>
      <c r="BS27" s="627">
        <v>8974</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47980</v>
      </c>
      <c r="CS27" s="654"/>
      <c r="CT27" s="654"/>
      <c r="CU27" s="654"/>
      <c r="CV27" s="654"/>
      <c r="CW27" s="654"/>
      <c r="CX27" s="654"/>
      <c r="CY27" s="655"/>
      <c r="CZ27" s="628">
        <v>1.8</v>
      </c>
      <c r="DA27" s="656"/>
      <c r="DB27" s="656"/>
      <c r="DC27" s="658"/>
      <c r="DD27" s="632">
        <v>20393</v>
      </c>
      <c r="DE27" s="654"/>
      <c r="DF27" s="654"/>
      <c r="DG27" s="654"/>
      <c r="DH27" s="654"/>
      <c r="DI27" s="654"/>
      <c r="DJ27" s="654"/>
      <c r="DK27" s="655"/>
      <c r="DL27" s="632">
        <v>20393</v>
      </c>
      <c r="DM27" s="654"/>
      <c r="DN27" s="654"/>
      <c r="DO27" s="654"/>
      <c r="DP27" s="654"/>
      <c r="DQ27" s="654"/>
      <c r="DR27" s="654"/>
      <c r="DS27" s="654"/>
      <c r="DT27" s="654"/>
      <c r="DU27" s="654"/>
      <c r="DV27" s="655"/>
      <c r="DW27" s="628">
        <v>3</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150441</v>
      </c>
      <c r="S28" s="624"/>
      <c r="T28" s="624"/>
      <c r="U28" s="624"/>
      <c r="V28" s="624"/>
      <c r="W28" s="624"/>
      <c r="X28" s="624"/>
      <c r="Y28" s="625"/>
      <c r="Z28" s="626">
        <v>5.4</v>
      </c>
      <c r="AA28" s="626"/>
      <c r="AB28" s="626"/>
      <c r="AC28" s="626"/>
      <c r="AD28" s="627" t="s">
        <v>237</v>
      </c>
      <c r="AE28" s="627"/>
      <c r="AF28" s="627"/>
      <c r="AG28" s="627"/>
      <c r="AH28" s="627"/>
      <c r="AI28" s="627"/>
      <c r="AJ28" s="627"/>
      <c r="AK28" s="627"/>
      <c r="AL28" s="628" t="s">
        <v>237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167394</v>
      </c>
      <c r="CS28" s="624"/>
      <c r="CT28" s="624"/>
      <c r="CU28" s="624"/>
      <c r="CV28" s="624"/>
      <c r="CW28" s="624"/>
      <c r="CX28" s="624"/>
      <c r="CY28" s="625"/>
      <c r="CZ28" s="628">
        <v>6.3</v>
      </c>
      <c r="DA28" s="656"/>
      <c r="DB28" s="656"/>
      <c r="DC28" s="658"/>
      <c r="DD28" s="632">
        <v>167394</v>
      </c>
      <c r="DE28" s="624"/>
      <c r="DF28" s="624"/>
      <c r="DG28" s="624"/>
      <c r="DH28" s="624"/>
      <c r="DI28" s="624"/>
      <c r="DJ28" s="624"/>
      <c r="DK28" s="625"/>
      <c r="DL28" s="632">
        <v>167394</v>
      </c>
      <c r="DM28" s="624"/>
      <c r="DN28" s="624"/>
      <c r="DO28" s="624"/>
      <c r="DP28" s="624"/>
      <c r="DQ28" s="624"/>
      <c r="DR28" s="624"/>
      <c r="DS28" s="624"/>
      <c r="DT28" s="624"/>
      <c r="DU28" s="624"/>
      <c r="DV28" s="625"/>
      <c r="DW28" s="628">
        <v>24.9</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459</v>
      </c>
      <c r="S29" s="624"/>
      <c r="T29" s="624"/>
      <c r="U29" s="624"/>
      <c r="V29" s="624"/>
      <c r="W29" s="624"/>
      <c r="X29" s="624"/>
      <c r="Y29" s="625"/>
      <c r="Z29" s="626">
        <v>0</v>
      </c>
      <c r="AA29" s="626"/>
      <c r="AB29" s="626"/>
      <c r="AC29" s="626"/>
      <c r="AD29" s="627" t="s">
        <v>243</v>
      </c>
      <c r="AE29" s="627"/>
      <c r="AF29" s="627"/>
      <c r="AG29" s="627"/>
      <c r="AH29" s="627"/>
      <c r="AI29" s="627"/>
      <c r="AJ29" s="627"/>
      <c r="AK29" s="627"/>
      <c r="AL29" s="628" t="s">
        <v>243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167394</v>
      </c>
      <c r="CS29" s="654"/>
      <c r="CT29" s="654"/>
      <c r="CU29" s="654"/>
      <c r="CV29" s="654"/>
      <c r="CW29" s="654"/>
      <c r="CX29" s="654"/>
      <c r="CY29" s="655"/>
      <c r="CZ29" s="628">
        <v>6.3</v>
      </c>
      <c r="DA29" s="656"/>
      <c r="DB29" s="656"/>
      <c r="DC29" s="658"/>
      <c r="DD29" s="632">
        <v>167394</v>
      </c>
      <c r="DE29" s="654"/>
      <c r="DF29" s="654"/>
      <c r="DG29" s="654"/>
      <c r="DH29" s="654"/>
      <c r="DI29" s="654"/>
      <c r="DJ29" s="654"/>
      <c r="DK29" s="655"/>
      <c r="DL29" s="632">
        <v>167394</v>
      </c>
      <c r="DM29" s="654"/>
      <c r="DN29" s="654"/>
      <c r="DO29" s="654"/>
      <c r="DP29" s="654"/>
      <c r="DQ29" s="654"/>
      <c r="DR29" s="654"/>
      <c r="DS29" s="654"/>
      <c r="DT29" s="654"/>
      <c r="DU29" s="654"/>
      <c r="DV29" s="655"/>
      <c r="DW29" s="628">
        <v>24.9</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108003</v>
      </c>
      <c r="S30" s="624"/>
      <c r="T30" s="624"/>
      <c r="U30" s="624"/>
      <c r="V30" s="624"/>
      <c r="W30" s="624"/>
      <c r="X30" s="624"/>
      <c r="Y30" s="625"/>
      <c r="Z30" s="626">
        <v>3.9</v>
      </c>
      <c r="AA30" s="626"/>
      <c r="AB30" s="626"/>
      <c r="AC30" s="626"/>
      <c r="AD30" s="627" t="s">
        <v>237</v>
      </c>
      <c r="AE30" s="627"/>
      <c r="AF30" s="627"/>
      <c r="AG30" s="627"/>
      <c r="AH30" s="627"/>
      <c r="AI30" s="627"/>
      <c r="AJ30" s="627"/>
      <c r="AK30" s="627"/>
      <c r="AL30" s="628" t="s">
        <v>243</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160844</v>
      </c>
      <c r="CS30" s="624"/>
      <c r="CT30" s="624"/>
      <c r="CU30" s="624"/>
      <c r="CV30" s="624"/>
      <c r="CW30" s="624"/>
      <c r="CX30" s="624"/>
      <c r="CY30" s="625"/>
      <c r="CZ30" s="628">
        <v>6</v>
      </c>
      <c r="DA30" s="656"/>
      <c r="DB30" s="656"/>
      <c r="DC30" s="658"/>
      <c r="DD30" s="632">
        <v>160844</v>
      </c>
      <c r="DE30" s="624"/>
      <c r="DF30" s="624"/>
      <c r="DG30" s="624"/>
      <c r="DH30" s="624"/>
      <c r="DI30" s="624"/>
      <c r="DJ30" s="624"/>
      <c r="DK30" s="625"/>
      <c r="DL30" s="632">
        <v>160844</v>
      </c>
      <c r="DM30" s="624"/>
      <c r="DN30" s="624"/>
      <c r="DO30" s="624"/>
      <c r="DP30" s="624"/>
      <c r="DQ30" s="624"/>
      <c r="DR30" s="624"/>
      <c r="DS30" s="624"/>
      <c r="DT30" s="624"/>
      <c r="DU30" s="624"/>
      <c r="DV30" s="625"/>
      <c r="DW30" s="628">
        <v>23.9</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243</v>
      </c>
      <c r="S31" s="624"/>
      <c r="T31" s="624"/>
      <c r="U31" s="624"/>
      <c r="V31" s="624"/>
      <c r="W31" s="624"/>
      <c r="X31" s="624"/>
      <c r="Y31" s="625"/>
      <c r="Z31" s="626" t="s">
        <v>237</v>
      </c>
      <c r="AA31" s="626"/>
      <c r="AB31" s="626"/>
      <c r="AC31" s="626"/>
      <c r="AD31" s="627" t="s">
        <v>243</v>
      </c>
      <c r="AE31" s="627"/>
      <c r="AF31" s="627"/>
      <c r="AG31" s="627"/>
      <c r="AH31" s="627"/>
      <c r="AI31" s="627"/>
      <c r="AJ31" s="627"/>
      <c r="AK31" s="627"/>
      <c r="AL31" s="628" t="s">
        <v>243</v>
      </c>
      <c r="AM31" s="629"/>
      <c r="AN31" s="629"/>
      <c r="AO31" s="630"/>
      <c r="AP31" s="667" t="s">
        <v>314</v>
      </c>
      <c r="AQ31" s="668"/>
      <c r="AR31" s="668"/>
      <c r="AS31" s="668"/>
      <c r="AT31" s="673" t="s">
        <v>315</v>
      </c>
      <c r="AU31" s="218"/>
      <c r="AV31" s="218"/>
      <c r="AW31" s="218"/>
      <c r="AX31" s="609" t="s">
        <v>191</v>
      </c>
      <c r="AY31" s="610"/>
      <c r="AZ31" s="610"/>
      <c r="BA31" s="610"/>
      <c r="BB31" s="610"/>
      <c r="BC31" s="610"/>
      <c r="BD31" s="610"/>
      <c r="BE31" s="610"/>
      <c r="BF31" s="611"/>
      <c r="BG31" s="676">
        <v>98.7</v>
      </c>
      <c r="BH31" s="677"/>
      <c r="BI31" s="677"/>
      <c r="BJ31" s="677"/>
      <c r="BK31" s="677"/>
      <c r="BL31" s="677"/>
      <c r="BM31" s="618">
        <v>98.5</v>
      </c>
      <c r="BN31" s="677"/>
      <c r="BO31" s="677"/>
      <c r="BP31" s="677"/>
      <c r="BQ31" s="678"/>
      <c r="BR31" s="676">
        <v>99.9</v>
      </c>
      <c r="BS31" s="677"/>
      <c r="BT31" s="677"/>
      <c r="BU31" s="677"/>
      <c r="BV31" s="677"/>
      <c r="BW31" s="677"/>
      <c r="BX31" s="618">
        <v>99.7</v>
      </c>
      <c r="BY31" s="677"/>
      <c r="BZ31" s="677"/>
      <c r="CA31" s="677"/>
      <c r="CB31" s="678"/>
      <c r="CD31" s="663"/>
      <c r="CE31" s="664"/>
      <c r="CF31" s="620" t="s">
        <v>316</v>
      </c>
      <c r="CG31" s="621"/>
      <c r="CH31" s="621"/>
      <c r="CI31" s="621"/>
      <c r="CJ31" s="621"/>
      <c r="CK31" s="621"/>
      <c r="CL31" s="621"/>
      <c r="CM31" s="621"/>
      <c r="CN31" s="621"/>
      <c r="CO31" s="621"/>
      <c r="CP31" s="621"/>
      <c r="CQ31" s="622"/>
      <c r="CR31" s="623">
        <v>6550</v>
      </c>
      <c r="CS31" s="654"/>
      <c r="CT31" s="654"/>
      <c r="CU31" s="654"/>
      <c r="CV31" s="654"/>
      <c r="CW31" s="654"/>
      <c r="CX31" s="654"/>
      <c r="CY31" s="655"/>
      <c r="CZ31" s="628">
        <v>0.2</v>
      </c>
      <c r="DA31" s="656"/>
      <c r="DB31" s="656"/>
      <c r="DC31" s="658"/>
      <c r="DD31" s="632">
        <v>6550</v>
      </c>
      <c r="DE31" s="654"/>
      <c r="DF31" s="654"/>
      <c r="DG31" s="654"/>
      <c r="DH31" s="654"/>
      <c r="DI31" s="654"/>
      <c r="DJ31" s="654"/>
      <c r="DK31" s="655"/>
      <c r="DL31" s="632">
        <v>6550</v>
      </c>
      <c r="DM31" s="654"/>
      <c r="DN31" s="654"/>
      <c r="DO31" s="654"/>
      <c r="DP31" s="654"/>
      <c r="DQ31" s="654"/>
      <c r="DR31" s="654"/>
      <c r="DS31" s="654"/>
      <c r="DT31" s="654"/>
      <c r="DU31" s="654"/>
      <c r="DV31" s="655"/>
      <c r="DW31" s="628">
        <v>1</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87738</v>
      </c>
      <c r="S32" s="624"/>
      <c r="T32" s="624"/>
      <c r="U32" s="624"/>
      <c r="V32" s="624"/>
      <c r="W32" s="624"/>
      <c r="X32" s="624"/>
      <c r="Y32" s="625"/>
      <c r="Z32" s="626">
        <v>3.1</v>
      </c>
      <c r="AA32" s="626"/>
      <c r="AB32" s="626"/>
      <c r="AC32" s="626"/>
      <c r="AD32" s="627" t="s">
        <v>243</v>
      </c>
      <c r="AE32" s="627"/>
      <c r="AF32" s="627"/>
      <c r="AG32" s="627"/>
      <c r="AH32" s="627"/>
      <c r="AI32" s="627"/>
      <c r="AJ32" s="627"/>
      <c r="AK32" s="627"/>
      <c r="AL32" s="628" t="s">
        <v>237</v>
      </c>
      <c r="AM32" s="629"/>
      <c r="AN32" s="629"/>
      <c r="AO32" s="630"/>
      <c r="AP32" s="669"/>
      <c r="AQ32" s="670"/>
      <c r="AR32" s="670"/>
      <c r="AS32" s="670"/>
      <c r="AT32" s="674"/>
      <c r="AU32" s="214" t="s">
        <v>318</v>
      </c>
      <c r="AX32" s="620" t="s">
        <v>319</v>
      </c>
      <c r="AY32" s="621"/>
      <c r="AZ32" s="621"/>
      <c r="BA32" s="621"/>
      <c r="BB32" s="621"/>
      <c r="BC32" s="621"/>
      <c r="BD32" s="621"/>
      <c r="BE32" s="621"/>
      <c r="BF32" s="622"/>
      <c r="BG32" s="679">
        <v>95.7</v>
      </c>
      <c r="BH32" s="654"/>
      <c r="BI32" s="654"/>
      <c r="BJ32" s="654"/>
      <c r="BK32" s="654"/>
      <c r="BL32" s="654"/>
      <c r="BM32" s="629">
        <v>95.5</v>
      </c>
      <c r="BN32" s="654"/>
      <c r="BO32" s="654"/>
      <c r="BP32" s="654"/>
      <c r="BQ32" s="680"/>
      <c r="BR32" s="679">
        <v>99.8</v>
      </c>
      <c r="BS32" s="654"/>
      <c r="BT32" s="654"/>
      <c r="BU32" s="654"/>
      <c r="BV32" s="654"/>
      <c r="BW32" s="654"/>
      <c r="BX32" s="629">
        <v>99.8</v>
      </c>
      <c r="BY32" s="654"/>
      <c r="BZ32" s="654"/>
      <c r="CA32" s="654"/>
      <c r="CB32" s="680"/>
      <c r="CD32" s="665"/>
      <c r="CE32" s="666"/>
      <c r="CF32" s="620" t="s">
        <v>320</v>
      </c>
      <c r="CG32" s="621"/>
      <c r="CH32" s="621"/>
      <c r="CI32" s="621"/>
      <c r="CJ32" s="621"/>
      <c r="CK32" s="621"/>
      <c r="CL32" s="621"/>
      <c r="CM32" s="621"/>
      <c r="CN32" s="621"/>
      <c r="CO32" s="621"/>
      <c r="CP32" s="621"/>
      <c r="CQ32" s="622"/>
      <c r="CR32" s="623" t="s">
        <v>243</v>
      </c>
      <c r="CS32" s="624"/>
      <c r="CT32" s="624"/>
      <c r="CU32" s="624"/>
      <c r="CV32" s="624"/>
      <c r="CW32" s="624"/>
      <c r="CX32" s="624"/>
      <c r="CY32" s="625"/>
      <c r="CZ32" s="628" t="s">
        <v>243</v>
      </c>
      <c r="DA32" s="656"/>
      <c r="DB32" s="656"/>
      <c r="DC32" s="658"/>
      <c r="DD32" s="632" t="s">
        <v>243</v>
      </c>
      <c r="DE32" s="624"/>
      <c r="DF32" s="624"/>
      <c r="DG32" s="624"/>
      <c r="DH32" s="624"/>
      <c r="DI32" s="624"/>
      <c r="DJ32" s="624"/>
      <c r="DK32" s="625"/>
      <c r="DL32" s="632" t="s">
        <v>237</v>
      </c>
      <c r="DM32" s="624"/>
      <c r="DN32" s="624"/>
      <c r="DO32" s="624"/>
      <c r="DP32" s="624"/>
      <c r="DQ32" s="624"/>
      <c r="DR32" s="624"/>
      <c r="DS32" s="624"/>
      <c r="DT32" s="624"/>
      <c r="DU32" s="624"/>
      <c r="DV32" s="625"/>
      <c r="DW32" s="628" t="s">
        <v>237</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6534</v>
      </c>
      <c r="S33" s="624"/>
      <c r="T33" s="624"/>
      <c r="U33" s="624"/>
      <c r="V33" s="624"/>
      <c r="W33" s="624"/>
      <c r="X33" s="624"/>
      <c r="Y33" s="625"/>
      <c r="Z33" s="626">
        <v>0.2</v>
      </c>
      <c r="AA33" s="626"/>
      <c r="AB33" s="626"/>
      <c r="AC33" s="626"/>
      <c r="AD33" s="627" t="s">
        <v>243</v>
      </c>
      <c r="AE33" s="627"/>
      <c r="AF33" s="627"/>
      <c r="AG33" s="627"/>
      <c r="AH33" s="627"/>
      <c r="AI33" s="627"/>
      <c r="AJ33" s="627"/>
      <c r="AK33" s="627"/>
      <c r="AL33" s="628" t="s">
        <v>237</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100</v>
      </c>
      <c r="BH33" s="682"/>
      <c r="BI33" s="682"/>
      <c r="BJ33" s="682"/>
      <c r="BK33" s="682"/>
      <c r="BL33" s="682"/>
      <c r="BM33" s="683">
        <v>99.8</v>
      </c>
      <c r="BN33" s="682"/>
      <c r="BO33" s="682"/>
      <c r="BP33" s="682"/>
      <c r="BQ33" s="684"/>
      <c r="BR33" s="681">
        <v>99.9</v>
      </c>
      <c r="BS33" s="682"/>
      <c r="BT33" s="682"/>
      <c r="BU33" s="682"/>
      <c r="BV33" s="682"/>
      <c r="BW33" s="682"/>
      <c r="BX33" s="683">
        <v>99.6</v>
      </c>
      <c r="BY33" s="682"/>
      <c r="BZ33" s="682"/>
      <c r="CA33" s="682"/>
      <c r="CB33" s="684"/>
      <c r="CD33" s="620" t="s">
        <v>323</v>
      </c>
      <c r="CE33" s="621"/>
      <c r="CF33" s="621"/>
      <c r="CG33" s="621"/>
      <c r="CH33" s="621"/>
      <c r="CI33" s="621"/>
      <c r="CJ33" s="621"/>
      <c r="CK33" s="621"/>
      <c r="CL33" s="621"/>
      <c r="CM33" s="621"/>
      <c r="CN33" s="621"/>
      <c r="CO33" s="621"/>
      <c r="CP33" s="621"/>
      <c r="CQ33" s="622"/>
      <c r="CR33" s="623">
        <v>1714141</v>
      </c>
      <c r="CS33" s="654"/>
      <c r="CT33" s="654"/>
      <c r="CU33" s="654"/>
      <c r="CV33" s="654"/>
      <c r="CW33" s="654"/>
      <c r="CX33" s="654"/>
      <c r="CY33" s="655"/>
      <c r="CZ33" s="628">
        <v>64.099999999999994</v>
      </c>
      <c r="DA33" s="656"/>
      <c r="DB33" s="656"/>
      <c r="DC33" s="658"/>
      <c r="DD33" s="632">
        <v>400814</v>
      </c>
      <c r="DE33" s="654"/>
      <c r="DF33" s="654"/>
      <c r="DG33" s="654"/>
      <c r="DH33" s="654"/>
      <c r="DI33" s="654"/>
      <c r="DJ33" s="654"/>
      <c r="DK33" s="655"/>
      <c r="DL33" s="632">
        <v>187993</v>
      </c>
      <c r="DM33" s="654"/>
      <c r="DN33" s="654"/>
      <c r="DO33" s="654"/>
      <c r="DP33" s="654"/>
      <c r="DQ33" s="654"/>
      <c r="DR33" s="654"/>
      <c r="DS33" s="654"/>
      <c r="DT33" s="654"/>
      <c r="DU33" s="654"/>
      <c r="DV33" s="655"/>
      <c r="DW33" s="628">
        <v>28</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986621</v>
      </c>
      <c r="S34" s="624"/>
      <c r="T34" s="624"/>
      <c r="U34" s="624"/>
      <c r="V34" s="624"/>
      <c r="W34" s="624"/>
      <c r="X34" s="624"/>
      <c r="Y34" s="625"/>
      <c r="Z34" s="626">
        <v>35.299999999999997</v>
      </c>
      <c r="AA34" s="626"/>
      <c r="AB34" s="626"/>
      <c r="AC34" s="626"/>
      <c r="AD34" s="627" t="s">
        <v>243</v>
      </c>
      <c r="AE34" s="627"/>
      <c r="AF34" s="627"/>
      <c r="AG34" s="627"/>
      <c r="AH34" s="627"/>
      <c r="AI34" s="627"/>
      <c r="AJ34" s="627"/>
      <c r="AK34" s="627"/>
      <c r="AL34" s="628" t="s">
        <v>237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770002</v>
      </c>
      <c r="CS34" s="624"/>
      <c r="CT34" s="624"/>
      <c r="CU34" s="624"/>
      <c r="CV34" s="624"/>
      <c r="CW34" s="624"/>
      <c r="CX34" s="624"/>
      <c r="CY34" s="625"/>
      <c r="CZ34" s="628">
        <v>28.8</v>
      </c>
      <c r="DA34" s="656"/>
      <c r="DB34" s="656"/>
      <c r="DC34" s="658"/>
      <c r="DD34" s="632">
        <v>116405</v>
      </c>
      <c r="DE34" s="624"/>
      <c r="DF34" s="624"/>
      <c r="DG34" s="624"/>
      <c r="DH34" s="624"/>
      <c r="DI34" s="624"/>
      <c r="DJ34" s="624"/>
      <c r="DK34" s="625"/>
      <c r="DL34" s="632">
        <v>93754</v>
      </c>
      <c r="DM34" s="624"/>
      <c r="DN34" s="624"/>
      <c r="DO34" s="624"/>
      <c r="DP34" s="624"/>
      <c r="DQ34" s="624"/>
      <c r="DR34" s="624"/>
      <c r="DS34" s="624"/>
      <c r="DT34" s="624"/>
      <c r="DU34" s="624"/>
      <c r="DV34" s="625"/>
      <c r="DW34" s="628">
        <v>14</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204362</v>
      </c>
      <c r="S35" s="624"/>
      <c r="T35" s="624"/>
      <c r="U35" s="624"/>
      <c r="V35" s="624"/>
      <c r="W35" s="624"/>
      <c r="X35" s="624"/>
      <c r="Y35" s="625"/>
      <c r="Z35" s="626">
        <v>7.3</v>
      </c>
      <c r="AA35" s="626"/>
      <c r="AB35" s="626"/>
      <c r="AC35" s="626"/>
      <c r="AD35" s="627" t="s">
        <v>243</v>
      </c>
      <c r="AE35" s="627"/>
      <c r="AF35" s="627"/>
      <c r="AG35" s="627"/>
      <c r="AH35" s="627"/>
      <c r="AI35" s="627"/>
      <c r="AJ35" s="627"/>
      <c r="AK35" s="627"/>
      <c r="AL35" s="628" t="s">
        <v>237</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35817</v>
      </c>
      <c r="CS35" s="654"/>
      <c r="CT35" s="654"/>
      <c r="CU35" s="654"/>
      <c r="CV35" s="654"/>
      <c r="CW35" s="654"/>
      <c r="CX35" s="654"/>
      <c r="CY35" s="655"/>
      <c r="CZ35" s="628">
        <v>1.3</v>
      </c>
      <c r="DA35" s="656"/>
      <c r="DB35" s="656"/>
      <c r="DC35" s="658"/>
      <c r="DD35" s="632">
        <v>22392</v>
      </c>
      <c r="DE35" s="654"/>
      <c r="DF35" s="654"/>
      <c r="DG35" s="654"/>
      <c r="DH35" s="654"/>
      <c r="DI35" s="654"/>
      <c r="DJ35" s="654"/>
      <c r="DK35" s="655"/>
      <c r="DL35" s="632">
        <v>8752</v>
      </c>
      <c r="DM35" s="654"/>
      <c r="DN35" s="654"/>
      <c r="DO35" s="654"/>
      <c r="DP35" s="654"/>
      <c r="DQ35" s="654"/>
      <c r="DR35" s="654"/>
      <c r="DS35" s="654"/>
      <c r="DT35" s="654"/>
      <c r="DU35" s="654"/>
      <c r="DV35" s="655"/>
      <c r="DW35" s="628">
        <v>1.3</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78755</v>
      </c>
      <c r="S36" s="624"/>
      <c r="T36" s="624"/>
      <c r="U36" s="624"/>
      <c r="V36" s="624"/>
      <c r="W36" s="624"/>
      <c r="X36" s="624"/>
      <c r="Y36" s="625"/>
      <c r="Z36" s="626">
        <v>2.8</v>
      </c>
      <c r="AA36" s="626"/>
      <c r="AB36" s="626"/>
      <c r="AC36" s="626"/>
      <c r="AD36" s="627" t="s">
        <v>237</v>
      </c>
      <c r="AE36" s="627"/>
      <c r="AF36" s="627"/>
      <c r="AG36" s="627"/>
      <c r="AH36" s="627"/>
      <c r="AI36" s="627"/>
      <c r="AJ36" s="627"/>
      <c r="AK36" s="627"/>
      <c r="AL36" s="628" t="s">
        <v>243</v>
      </c>
      <c r="AM36" s="629"/>
      <c r="AN36" s="629"/>
      <c r="AO36" s="630"/>
      <c r="AP36" s="222"/>
      <c r="AQ36" s="685" t="s">
        <v>331</v>
      </c>
      <c r="AR36" s="686"/>
      <c r="AS36" s="686"/>
      <c r="AT36" s="686"/>
      <c r="AU36" s="686"/>
      <c r="AV36" s="686"/>
      <c r="AW36" s="686"/>
      <c r="AX36" s="686"/>
      <c r="AY36" s="687"/>
      <c r="AZ36" s="612">
        <v>135879</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3420</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150299</v>
      </c>
      <c r="CS36" s="624"/>
      <c r="CT36" s="624"/>
      <c r="CU36" s="624"/>
      <c r="CV36" s="624"/>
      <c r="CW36" s="624"/>
      <c r="CX36" s="624"/>
      <c r="CY36" s="625"/>
      <c r="CZ36" s="628">
        <v>5.6</v>
      </c>
      <c r="DA36" s="656"/>
      <c r="DB36" s="656"/>
      <c r="DC36" s="658"/>
      <c r="DD36" s="632">
        <v>74156</v>
      </c>
      <c r="DE36" s="624"/>
      <c r="DF36" s="624"/>
      <c r="DG36" s="624"/>
      <c r="DH36" s="624"/>
      <c r="DI36" s="624"/>
      <c r="DJ36" s="624"/>
      <c r="DK36" s="625"/>
      <c r="DL36" s="632">
        <v>64831</v>
      </c>
      <c r="DM36" s="624"/>
      <c r="DN36" s="624"/>
      <c r="DO36" s="624"/>
      <c r="DP36" s="624"/>
      <c r="DQ36" s="624"/>
      <c r="DR36" s="624"/>
      <c r="DS36" s="624"/>
      <c r="DT36" s="624"/>
      <c r="DU36" s="624"/>
      <c r="DV36" s="625"/>
      <c r="DW36" s="628">
        <v>9.6</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163519</v>
      </c>
      <c r="S37" s="624"/>
      <c r="T37" s="624"/>
      <c r="U37" s="624"/>
      <c r="V37" s="624"/>
      <c r="W37" s="624"/>
      <c r="X37" s="624"/>
      <c r="Y37" s="625"/>
      <c r="Z37" s="626">
        <v>5.9</v>
      </c>
      <c r="AA37" s="626"/>
      <c r="AB37" s="626"/>
      <c r="AC37" s="626"/>
      <c r="AD37" s="627">
        <v>3</v>
      </c>
      <c r="AE37" s="627"/>
      <c r="AF37" s="627"/>
      <c r="AG37" s="627"/>
      <c r="AH37" s="627"/>
      <c r="AI37" s="627"/>
      <c r="AJ37" s="627"/>
      <c r="AK37" s="627"/>
      <c r="AL37" s="628">
        <v>0</v>
      </c>
      <c r="AM37" s="629"/>
      <c r="AN37" s="629"/>
      <c r="AO37" s="630"/>
      <c r="AQ37" s="689" t="s">
        <v>335</v>
      </c>
      <c r="AR37" s="690"/>
      <c r="AS37" s="690"/>
      <c r="AT37" s="690"/>
      <c r="AU37" s="690"/>
      <c r="AV37" s="690"/>
      <c r="AW37" s="690"/>
      <c r="AX37" s="690"/>
      <c r="AY37" s="691"/>
      <c r="AZ37" s="623">
        <v>38000</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2654</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7756</v>
      </c>
      <c r="CS37" s="654"/>
      <c r="CT37" s="654"/>
      <c r="CU37" s="654"/>
      <c r="CV37" s="654"/>
      <c r="CW37" s="654"/>
      <c r="CX37" s="654"/>
      <c r="CY37" s="655"/>
      <c r="CZ37" s="628">
        <v>0.3</v>
      </c>
      <c r="DA37" s="656"/>
      <c r="DB37" s="656"/>
      <c r="DC37" s="658"/>
      <c r="DD37" s="632">
        <v>7756</v>
      </c>
      <c r="DE37" s="654"/>
      <c r="DF37" s="654"/>
      <c r="DG37" s="654"/>
      <c r="DH37" s="654"/>
      <c r="DI37" s="654"/>
      <c r="DJ37" s="654"/>
      <c r="DK37" s="655"/>
      <c r="DL37" s="632">
        <v>6921</v>
      </c>
      <c r="DM37" s="654"/>
      <c r="DN37" s="654"/>
      <c r="DO37" s="654"/>
      <c r="DP37" s="654"/>
      <c r="DQ37" s="654"/>
      <c r="DR37" s="654"/>
      <c r="DS37" s="654"/>
      <c r="DT37" s="654"/>
      <c r="DU37" s="654"/>
      <c r="DV37" s="655"/>
      <c r="DW37" s="628">
        <v>1</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204500</v>
      </c>
      <c r="S38" s="624"/>
      <c r="T38" s="624"/>
      <c r="U38" s="624"/>
      <c r="V38" s="624"/>
      <c r="W38" s="624"/>
      <c r="X38" s="624"/>
      <c r="Y38" s="625"/>
      <c r="Z38" s="626">
        <v>7.3</v>
      </c>
      <c r="AA38" s="626"/>
      <c r="AB38" s="626"/>
      <c r="AC38" s="626"/>
      <c r="AD38" s="627" t="s">
        <v>243</v>
      </c>
      <c r="AE38" s="627"/>
      <c r="AF38" s="627"/>
      <c r="AG38" s="627"/>
      <c r="AH38" s="627"/>
      <c r="AI38" s="627"/>
      <c r="AJ38" s="627"/>
      <c r="AK38" s="627"/>
      <c r="AL38" s="628" t="s">
        <v>237</v>
      </c>
      <c r="AM38" s="629"/>
      <c r="AN38" s="629"/>
      <c r="AO38" s="630"/>
      <c r="AQ38" s="689" t="s">
        <v>339</v>
      </c>
      <c r="AR38" s="690"/>
      <c r="AS38" s="690"/>
      <c r="AT38" s="690"/>
      <c r="AU38" s="690"/>
      <c r="AV38" s="690"/>
      <c r="AW38" s="690"/>
      <c r="AX38" s="690"/>
      <c r="AY38" s="691"/>
      <c r="AZ38" s="623">
        <v>37018</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69</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135879</v>
      </c>
      <c r="CS38" s="624"/>
      <c r="CT38" s="624"/>
      <c r="CU38" s="624"/>
      <c r="CV38" s="624"/>
      <c r="CW38" s="624"/>
      <c r="CX38" s="624"/>
      <c r="CY38" s="625"/>
      <c r="CZ38" s="628">
        <v>5.0999999999999996</v>
      </c>
      <c r="DA38" s="656"/>
      <c r="DB38" s="656"/>
      <c r="DC38" s="658"/>
      <c r="DD38" s="632">
        <v>116493</v>
      </c>
      <c r="DE38" s="624"/>
      <c r="DF38" s="624"/>
      <c r="DG38" s="624"/>
      <c r="DH38" s="624"/>
      <c r="DI38" s="624"/>
      <c r="DJ38" s="624"/>
      <c r="DK38" s="625"/>
      <c r="DL38" s="632">
        <v>20656</v>
      </c>
      <c r="DM38" s="624"/>
      <c r="DN38" s="624"/>
      <c r="DO38" s="624"/>
      <c r="DP38" s="624"/>
      <c r="DQ38" s="624"/>
      <c r="DR38" s="624"/>
      <c r="DS38" s="624"/>
      <c r="DT38" s="624"/>
      <c r="DU38" s="624"/>
      <c r="DV38" s="625"/>
      <c r="DW38" s="628">
        <v>3.1</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237</v>
      </c>
      <c r="S39" s="624"/>
      <c r="T39" s="624"/>
      <c r="U39" s="624"/>
      <c r="V39" s="624"/>
      <c r="W39" s="624"/>
      <c r="X39" s="624"/>
      <c r="Y39" s="625"/>
      <c r="Z39" s="626" t="s">
        <v>237</v>
      </c>
      <c r="AA39" s="626"/>
      <c r="AB39" s="626"/>
      <c r="AC39" s="626"/>
      <c r="AD39" s="627" t="s">
        <v>243</v>
      </c>
      <c r="AE39" s="627"/>
      <c r="AF39" s="627"/>
      <c r="AG39" s="627"/>
      <c r="AH39" s="627"/>
      <c r="AI39" s="627"/>
      <c r="AJ39" s="627"/>
      <c r="AK39" s="627"/>
      <c r="AL39" s="628" t="s">
        <v>237</v>
      </c>
      <c r="AM39" s="629"/>
      <c r="AN39" s="629"/>
      <c r="AO39" s="630"/>
      <c r="AQ39" s="689" t="s">
        <v>343</v>
      </c>
      <c r="AR39" s="690"/>
      <c r="AS39" s="690"/>
      <c r="AT39" s="690"/>
      <c r="AU39" s="690"/>
      <c r="AV39" s="690"/>
      <c r="AW39" s="690"/>
      <c r="AX39" s="690"/>
      <c r="AY39" s="691"/>
      <c r="AZ39" s="623">
        <v>18</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97</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618784</v>
      </c>
      <c r="CS39" s="654"/>
      <c r="CT39" s="654"/>
      <c r="CU39" s="654"/>
      <c r="CV39" s="654"/>
      <c r="CW39" s="654"/>
      <c r="CX39" s="654"/>
      <c r="CY39" s="655"/>
      <c r="CZ39" s="628">
        <v>23.2</v>
      </c>
      <c r="DA39" s="656"/>
      <c r="DB39" s="656"/>
      <c r="DC39" s="658"/>
      <c r="DD39" s="632">
        <v>68971</v>
      </c>
      <c r="DE39" s="654"/>
      <c r="DF39" s="654"/>
      <c r="DG39" s="654"/>
      <c r="DH39" s="654"/>
      <c r="DI39" s="654"/>
      <c r="DJ39" s="654"/>
      <c r="DK39" s="655"/>
      <c r="DL39" s="632" t="s">
        <v>237</v>
      </c>
      <c r="DM39" s="654"/>
      <c r="DN39" s="654"/>
      <c r="DO39" s="654"/>
      <c r="DP39" s="654"/>
      <c r="DQ39" s="654"/>
      <c r="DR39" s="654"/>
      <c r="DS39" s="654"/>
      <c r="DT39" s="654"/>
      <c r="DU39" s="654"/>
      <c r="DV39" s="655"/>
      <c r="DW39" s="628" t="s">
        <v>237</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237</v>
      </c>
      <c r="S40" s="624"/>
      <c r="T40" s="624"/>
      <c r="U40" s="624"/>
      <c r="V40" s="624"/>
      <c r="W40" s="624"/>
      <c r="X40" s="624"/>
      <c r="Y40" s="625"/>
      <c r="Z40" s="626" t="s">
        <v>237</v>
      </c>
      <c r="AA40" s="626"/>
      <c r="AB40" s="626"/>
      <c r="AC40" s="626"/>
      <c r="AD40" s="627" t="s">
        <v>243</v>
      </c>
      <c r="AE40" s="627"/>
      <c r="AF40" s="627"/>
      <c r="AG40" s="627"/>
      <c r="AH40" s="627"/>
      <c r="AI40" s="627"/>
      <c r="AJ40" s="627"/>
      <c r="AK40" s="627"/>
      <c r="AL40" s="628" t="s">
        <v>237</v>
      </c>
      <c r="AM40" s="629"/>
      <c r="AN40" s="629"/>
      <c r="AO40" s="630"/>
      <c r="AQ40" s="689" t="s">
        <v>347</v>
      </c>
      <c r="AR40" s="690"/>
      <c r="AS40" s="690"/>
      <c r="AT40" s="690"/>
      <c r="AU40" s="690"/>
      <c r="AV40" s="690"/>
      <c r="AW40" s="690"/>
      <c r="AX40" s="690"/>
      <c r="AY40" s="691"/>
      <c r="AZ40" s="623" t="s">
        <v>243</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73</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3360</v>
      </c>
      <c r="CS40" s="624"/>
      <c r="CT40" s="624"/>
      <c r="CU40" s="624"/>
      <c r="CV40" s="624"/>
      <c r="CW40" s="624"/>
      <c r="CX40" s="624"/>
      <c r="CY40" s="625"/>
      <c r="CZ40" s="628">
        <v>0.1</v>
      </c>
      <c r="DA40" s="656"/>
      <c r="DB40" s="656"/>
      <c r="DC40" s="658"/>
      <c r="DD40" s="632">
        <v>2397</v>
      </c>
      <c r="DE40" s="624"/>
      <c r="DF40" s="624"/>
      <c r="DG40" s="624"/>
      <c r="DH40" s="624"/>
      <c r="DI40" s="624"/>
      <c r="DJ40" s="624"/>
      <c r="DK40" s="625"/>
      <c r="DL40" s="632" t="s">
        <v>237</v>
      </c>
      <c r="DM40" s="624"/>
      <c r="DN40" s="624"/>
      <c r="DO40" s="624"/>
      <c r="DP40" s="624"/>
      <c r="DQ40" s="624"/>
      <c r="DR40" s="624"/>
      <c r="DS40" s="624"/>
      <c r="DT40" s="624"/>
      <c r="DU40" s="624"/>
      <c r="DV40" s="625"/>
      <c r="DW40" s="628" t="s">
        <v>237</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2794517</v>
      </c>
      <c r="S41" s="699"/>
      <c r="T41" s="699"/>
      <c r="U41" s="699"/>
      <c r="V41" s="699"/>
      <c r="W41" s="699"/>
      <c r="X41" s="699"/>
      <c r="Y41" s="700"/>
      <c r="Z41" s="701">
        <v>100</v>
      </c>
      <c r="AA41" s="701"/>
      <c r="AB41" s="701"/>
      <c r="AC41" s="701"/>
      <c r="AD41" s="702">
        <v>671932</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21752</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237</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243</v>
      </c>
      <c r="CS41" s="654"/>
      <c r="CT41" s="654"/>
      <c r="CU41" s="654"/>
      <c r="CV41" s="654"/>
      <c r="CW41" s="654"/>
      <c r="CX41" s="654"/>
      <c r="CY41" s="655"/>
      <c r="CZ41" s="628" t="s">
        <v>237</v>
      </c>
      <c r="DA41" s="656"/>
      <c r="DB41" s="656"/>
      <c r="DC41" s="658"/>
      <c r="DD41" s="632" t="s">
        <v>237</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39091</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508</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508758</v>
      </c>
      <c r="CS42" s="654"/>
      <c r="CT42" s="654"/>
      <c r="CU42" s="654"/>
      <c r="CV42" s="654"/>
      <c r="CW42" s="654"/>
      <c r="CX42" s="654"/>
      <c r="CY42" s="655"/>
      <c r="CZ42" s="628">
        <v>19</v>
      </c>
      <c r="DA42" s="656"/>
      <c r="DB42" s="656"/>
      <c r="DC42" s="658"/>
      <c r="DD42" s="632">
        <v>76127</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t="s">
        <v>237</v>
      </c>
      <c r="CS43" s="654"/>
      <c r="CT43" s="654"/>
      <c r="CU43" s="654"/>
      <c r="CV43" s="654"/>
      <c r="CW43" s="654"/>
      <c r="CX43" s="654"/>
      <c r="CY43" s="655"/>
      <c r="CZ43" s="628" t="s">
        <v>243</v>
      </c>
      <c r="DA43" s="656"/>
      <c r="DB43" s="656"/>
      <c r="DC43" s="658"/>
      <c r="DD43" s="632" t="s">
        <v>243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508758</v>
      </c>
      <c r="CS44" s="624"/>
      <c r="CT44" s="624"/>
      <c r="CU44" s="624"/>
      <c r="CV44" s="624"/>
      <c r="CW44" s="624"/>
      <c r="CX44" s="624"/>
      <c r="CY44" s="625"/>
      <c r="CZ44" s="628">
        <v>19</v>
      </c>
      <c r="DA44" s="629"/>
      <c r="DB44" s="629"/>
      <c r="DC44" s="635"/>
      <c r="DD44" s="632">
        <v>76127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143765</v>
      </c>
      <c r="CS45" s="654"/>
      <c r="CT45" s="654"/>
      <c r="CU45" s="654"/>
      <c r="CV45" s="654"/>
      <c r="CW45" s="654"/>
      <c r="CX45" s="654"/>
      <c r="CY45" s="655"/>
      <c r="CZ45" s="628">
        <v>5.4</v>
      </c>
      <c r="DA45" s="656"/>
      <c r="DB45" s="656"/>
      <c r="DC45" s="658"/>
      <c r="DD45" s="632">
        <v>2307</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360344</v>
      </c>
      <c r="CS46" s="624"/>
      <c r="CT46" s="624"/>
      <c r="CU46" s="624"/>
      <c r="CV46" s="624"/>
      <c r="CW46" s="624"/>
      <c r="CX46" s="624"/>
      <c r="CY46" s="625"/>
      <c r="CZ46" s="628">
        <v>13.5</v>
      </c>
      <c r="DA46" s="629"/>
      <c r="DB46" s="629"/>
      <c r="DC46" s="635"/>
      <c r="DD46" s="632">
        <v>70471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243</v>
      </c>
      <c r="CS47" s="654"/>
      <c r="CT47" s="654"/>
      <c r="CU47" s="654"/>
      <c r="CV47" s="654"/>
      <c r="CW47" s="654"/>
      <c r="CX47" s="654"/>
      <c r="CY47" s="655"/>
      <c r="CZ47" s="628" t="s">
        <v>243</v>
      </c>
      <c r="DA47" s="656"/>
      <c r="DB47" s="656"/>
      <c r="DC47" s="658"/>
      <c r="DD47" s="632" t="s">
        <v>237</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237</v>
      </c>
      <c r="CS48" s="624"/>
      <c r="CT48" s="624"/>
      <c r="CU48" s="624"/>
      <c r="CV48" s="624"/>
      <c r="CW48" s="624"/>
      <c r="CX48" s="624"/>
      <c r="CY48" s="625"/>
      <c r="CZ48" s="628" t="s">
        <v>237</v>
      </c>
      <c r="DA48" s="629"/>
      <c r="DB48" s="629"/>
      <c r="DC48" s="635"/>
      <c r="DD48" s="632" t="s">
        <v>243</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2672820</v>
      </c>
      <c r="CS49" s="682"/>
      <c r="CT49" s="682"/>
      <c r="CU49" s="682"/>
      <c r="CV49" s="682"/>
      <c r="CW49" s="682"/>
      <c r="CX49" s="682"/>
      <c r="CY49" s="711"/>
      <c r="CZ49" s="703">
        <v>100</v>
      </c>
      <c r="DA49" s="712"/>
      <c r="DB49" s="712"/>
      <c r="DC49" s="713"/>
      <c r="DD49" s="714">
        <v>869756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ptNOUynWmz5JdXck3lNsYEpgLLW9k+3c1Uk+IscxFItgXGF6CuA5CtmYflIvFu8FnKESxal8Ty7lXrMrZzRuA==" saltValue="I5D/Vov63oid4vkAvWvBP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2795</v>
      </c>
      <c r="R7" s="764"/>
      <c r="S7" s="764"/>
      <c r="T7" s="764"/>
      <c r="U7" s="764"/>
      <c r="V7" s="764">
        <v>2673</v>
      </c>
      <c r="W7" s="764"/>
      <c r="X7" s="764"/>
      <c r="Y7" s="764"/>
      <c r="Z7" s="764"/>
      <c r="AA7" s="764">
        <v>122</v>
      </c>
      <c r="AB7" s="764"/>
      <c r="AC7" s="764"/>
      <c r="AD7" s="764"/>
      <c r="AE7" s="765"/>
      <c r="AF7" s="766">
        <v>97</v>
      </c>
      <c r="AG7" s="767"/>
      <c r="AH7" s="767"/>
      <c r="AI7" s="767"/>
      <c r="AJ7" s="768"/>
      <c r="AK7" s="769">
        <v>204</v>
      </c>
      <c r="AL7" s="770"/>
      <c r="AM7" s="770"/>
      <c r="AN7" s="770"/>
      <c r="AO7" s="770"/>
      <c r="AP7" s="770">
        <v>1538</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585</v>
      </c>
      <c r="BT7" s="747"/>
      <c r="BU7" s="747"/>
      <c r="BV7" s="747"/>
      <c r="BW7" s="747"/>
      <c r="BX7" s="747"/>
      <c r="BY7" s="747"/>
      <c r="BZ7" s="747"/>
      <c r="CA7" s="747"/>
      <c r="CB7" s="747"/>
      <c r="CC7" s="747"/>
      <c r="CD7" s="747"/>
      <c r="CE7" s="747"/>
      <c r="CF7" s="747"/>
      <c r="CG7" s="773"/>
      <c r="CH7" s="743">
        <v>10</v>
      </c>
      <c r="CI7" s="744"/>
      <c r="CJ7" s="744"/>
      <c r="CK7" s="744"/>
      <c r="CL7" s="745"/>
      <c r="CM7" s="743">
        <v>70</v>
      </c>
      <c r="CN7" s="744"/>
      <c r="CO7" s="744"/>
      <c r="CP7" s="744"/>
      <c r="CQ7" s="745"/>
      <c r="CR7" s="743">
        <v>20</v>
      </c>
      <c r="CS7" s="744"/>
      <c r="CT7" s="744"/>
      <c r="CU7" s="744"/>
      <c r="CV7" s="745"/>
      <c r="CW7" s="743">
        <v>2</v>
      </c>
      <c r="CX7" s="744"/>
      <c r="CY7" s="744"/>
      <c r="CZ7" s="744"/>
      <c r="DA7" s="745"/>
      <c r="DB7" s="743" t="s">
        <v>511</v>
      </c>
      <c r="DC7" s="744"/>
      <c r="DD7" s="744"/>
      <c r="DE7" s="744"/>
      <c r="DF7" s="745"/>
      <c r="DG7" s="743" t="s">
        <v>511</v>
      </c>
      <c r="DH7" s="744"/>
      <c r="DI7" s="744"/>
      <c r="DJ7" s="744"/>
      <c r="DK7" s="745"/>
      <c r="DL7" s="743" t="s">
        <v>511</v>
      </c>
      <c r="DM7" s="744"/>
      <c r="DN7" s="744"/>
      <c r="DO7" s="744"/>
      <c r="DP7" s="745"/>
      <c r="DQ7" s="743" t="s">
        <v>511</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586</v>
      </c>
      <c r="BT8" s="783"/>
      <c r="BU8" s="783"/>
      <c r="BV8" s="783"/>
      <c r="BW8" s="783"/>
      <c r="BX8" s="783"/>
      <c r="BY8" s="783"/>
      <c r="BZ8" s="783"/>
      <c r="CA8" s="783"/>
      <c r="CB8" s="783"/>
      <c r="CC8" s="783"/>
      <c r="CD8" s="783"/>
      <c r="CE8" s="783"/>
      <c r="CF8" s="783"/>
      <c r="CG8" s="784"/>
      <c r="CH8" s="785">
        <v>41</v>
      </c>
      <c r="CI8" s="786"/>
      <c r="CJ8" s="786"/>
      <c r="CK8" s="786"/>
      <c r="CL8" s="787"/>
      <c r="CM8" s="785">
        <v>137</v>
      </c>
      <c r="CN8" s="786"/>
      <c r="CO8" s="786"/>
      <c r="CP8" s="786"/>
      <c r="CQ8" s="787"/>
      <c r="CR8" s="785">
        <v>30</v>
      </c>
      <c r="CS8" s="786"/>
      <c r="CT8" s="786"/>
      <c r="CU8" s="786"/>
      <c r="CV8" s="787"/>
      <c r="CW8" s="785" t="s">
        <v>511</v>
      </c>
      <c r="CX8" s="786"/>
      <c r="CY8" s="786"/>
      <c r="CZ8" s="786"/>
      <c r="DA8" s="787"/>
      <c r="DB8" s="785" t="s">
        <v>511</v>
      </c>
      <c r="DC8" s="786"/>
      <c r="DD8" s="786"/>
      <c r="DE8" s="786"/>
      <c r="DF8" s="787"/>
      <c r="DG8" s="785" t="s">
        <v>511</v>
      </c>
      <c r="DH8" s="786"/>
      <c r="DI8" s="786"/>
      <c r="DJ8" s="786"/>
      <c r="DK8" s="787"/>
      <c r="DL8" s="785" t="s">
        <v>511</v>
      </c>
      <c r="DM8" s="786"/>
      <c r="DN8" s="786"/>
      <c r="DO8" s="786"/>
      <c r="DP8" s="787"/>
      <c r="DQ8" s="785" t="s">
        <v>511</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2795</v>
      </c>
      <c r="R23" s="793"/>
      <c r="S23" s="793"/>
      <c r="T23" s="793"/>
      <c r="U23" s="793"/>
      <c r="V23" s="793">
        <v>2673</v>
      </c>
      <c r="W23" s="793"/>
      <c r="X23" s="793"/>
      <c r="Y23" s="793"/>
      <c r="Z23" s="793"/>
      <c r="AA23" s="793">
        <v>122</v>
      </c>
      <c r="AB23" s="793"/>
      <c r="AC23" s="793"/>
      <c r="AD23" s="793"/>
      <c r="AE23" s="794"/>
      <c r="AF23" s="795">
        <v>97</v>
      </c>
      <c r="AG23" s="793"/>
      <c r="AH23" s="793"/>
      <c r="AI23" s="793"/>
      <c r="AJ23" s="796"/>
      <c r="AK23" s="797"/>
      <c r="AL23" s="798"/>
      <c r="AM23" s="798"/>
      <c r="AN23" s="798"/>
      <c r="AO23" s="798"/>
      <c r="AP23" s="793">
        <v>1538</v>
      </c>
      <c r="AQ23" s="793"/>
      <c r="AR23" s="793"/>
      <c r="AS23" s="793"/>
      <c r="AT23" s="793"/>
      <c r="AU23" s="809"/>
      <c r="AV23" s="809"/>
      <c r="AW23" s="809"/>
      <c r="AX23" s="809"/>
      <c r="AY23" s="810"/>
      <c r="AZ23" s="811" t="s">
        <v>243</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395</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396</v>
      </c>
      <c r="R26" s="721"/>
      <c r="S26" s="721"/>
      <c r="T26" s="721"/>
      <c r="U26" s="722"/>
      <c r="V26" s="725" t="s">
        <v>397</v>
      </c>
      <c r="W26" s="721"/>
      <c r="X26" s="721"/>
      <c r="Y26" s="721"/>
      <c r="Z26" s="722"/>
      <c r="AA26" s="725" t="s">
        <v>398</v>
      </c>
      <c r="AB26" s="721"/>
      <c r="AC26" s="721"/>
      <c r="AD26" s="721"/>
      <c r="AE26" s="721"/>
      <c r="AF26" s="814" t="s">
        <v>399</v>
      </c>
      <c r="AG26" s="815"/>
      <c r="AH26" s="815"/>
      <c r="AI26" s="815"/>
      <c r="AJ26" s="816"/>
      <c r="AK26" s="721" t="s">
        <v>400</v>
      </c>
      <c r="AL26" s="721"/>
      <c r="AM26" s="721"/>
      <c r="AN26" s="721"/>
      <c r="AO26" s="722"/>
      <c r="AP26" s="725" t="s">
        <v>401</v>
      </c>
      <c r="AQ26" s="721"/>
      <c r="AR26" s="721"/>
      <c r="AS26" s="721"/>
      <c r="AT26" s="722"/>
      <c r="AU26" s="725" t="s">
        <v>402</v>
      </c>
      <c r="AV26" s="721"/>
      <c r="AW26" s="721"/>
      <c r="AX26" s="721"/>
      <c r="AY26" s="722"/>
      <c r="AZ26" s="725" t="s">
        <v>403</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404</v>
      </c>
      <c r="C28" s="761"/>
      <c r="D28" s="761"/>
      <c r="E28" s="761"/>
      <c r="F28" s="761"/>
      <c r="G28" s="761"/>
      <c r="H28" s="761"/>
      <c r="I28" s="761"/>
      <c r="J28" s="761"/>
      <c r="K28" s="761"/>
      <c r="L28" s="761"/>
      <c r="M28" s="761"/>
      <c r="N28" s="761"/>
      <c r="O28" s="761"/>
      <c r="P28" s="762"/>
      <c r="Q28" s="822">
        <v>87</v>
      </c>
      <c r="R28" s="823"/>
      <c r="S28" s="823"/>
      <c r="T28" s="823"/>
      <c r="U28" s="823"/>
      <c r="V28" s="823">
        <v>84</v>
      </c>
      <c r="W28" s="823"/>
      <c r="X28" s="823"/>
      <c r="Y28" s="823"/>
      <c r="Z28" s="823"/>
      <c r="AA28" s="823">
        <v>3</v>
      </c>
      <c r="AB28" s="823"/>
      <c r="AC28" s="823"/>
      <c r="AD28" s="823"/>
      <c r="AE28" s="824"/>
      <c r="AF28" s="825">
        <v>3</v>
      </c>
      <c r="AG28" s="823"/>
      <c r="AH28" s="823"/>
      <c r="AI28" s="823"/>
      <c r="AJ28" s="826"/>
      <c r="AK28" s="827">
        <v>9</v>
      </c>
      <c r="AL28" s="828"/>
      <c r="AM28" s="828"/>
      <c r="AN28" s="828"/>
      <c r="AO28" s="828"/>
      <c r="AP28" s="828" t="s">
        <v>511</v>
      </c>
      <c r="AQ28" s="828"/>
      <c r="AR28" s="828"/>
      <c r="AS28" s="828"/>
      <c r="AT28" s="828"/>
      <c r="AU28" s="828" t="s">
        <v>511</v>
      </c>
      <c r="AV28" s="828"/>
      <c r="AW28" s="828"/>
      <c r="AX28" s="828"/>
      <c r="AY28" s="828"/>
      <c r="AZ28" s="829" t="s">
        <v>511</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405</v>
      </c>
      <c r="C29" s="750"/>
      <c r="D29" s="750"/>
      <c r="E29" s="750"/>
      <c r="F29" s="750"/>
      <c r="G29" s="750"/>
      <c r="H29" s="750"/>
      <c r="I29" s="750"/>
      <c r="J29" s="750"/>
      <c r="K29" s="750"/>
      <c r="L29" s="750"/>
      <c r="M29" s="750"/>
      <c r="N29" s="750"/>
      <c r="O29" s="750"/>
      <c r="P29" s="751"/>
      <c r="Q29" s="752">
        <v>105</v>
      </c>
      <c r="R29" s="753"/>
      <c r="S29" s="753"/>
      <c r="T29" s="753"/>
      <c r="U29" s="753"/>
      <c r="V29" s="753">
        <v>103</v>
      </c>
      <c r="W29" s="753"/>
      <c r="X29" s="753"/>
      <c r="Y29" s="753"/>
      <c r="Z29" s="753"/>
      <c r="AA29" s="753">
        <v>1</v>
      </c>
      <c r="AB29" s="753"/>
      <c r="AC29" s="753"/>
      <c r="AD29" s="753"/>
      <c r="AE29" s="754"/>
      <c r="AF29" s="755">
        <v>1</v>
      </c>
      <c r="AG29" s="756"/>
      <c r="AH29" s="756"/>
      <c r="AI29" s="756"/>
      <c r="AJ29" s="757"/>
      <c r="AK29" s="834">
        <v>23</v>
      </c>
      <c r="AL29" s="830"/>
      <c r="AM29" s="830"/>
      <c r="AN29" s="830"/>
      <c r="AO29" s="830"/>
      <c r="AP29" s="830" t="s">
        <v>511</v>
      </c>
      <c r="AQ29" s="830"/>
      <c r="AR29" s="830"/>
      <c r="AS29" s="830"/>
      <c r="AT29" s="830"/>
      <c r="AU29" s="830" t="s">
        <v>511</v>
      </c>
      <c r="AV29" s="830"/>
      <c r="AW29" s="830"/>
      <c r="AX29" s="830"/>
      <c r="AY29" s="830"/>
      <c r="AZ29" s="831" t="s">
        <v>511</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406</v>
      </c>
      <c r="C30" s="750"/>
      <c r="D30" s="750"/>
      <c r="E30" s="750"/>
      <c r="F30" s="750"/>
      <c r="G30" s="750"/>
      <c r="H30" s="750"/>
      <c r="I30" s="750"/>
      <c r="J30" s="750"/>
      <c r="K30" s="750"/>
      <c r="L30" s="750"/>
      <c r="M30" s="750"/>
      <c r="N30" s="750"/>
      <c r="O30" s="750"/>
      <c r="P30" s="751"/>
      <c r="Q30" s="752">
        <v>22</v>
      </c>
      <c r="R30" s="753"/>
      <c r="S30" s="753"/>
      <c r="T30" s="753"/>
      <c r="U30" s="753"/>
      <c r="V30" s="753">
        <v>22</v>
      </c>
      <c r="W30" s="753"/>
      <c r="X30" s="753"/>
      <c r="Y30" s="753"/>
      <c r="Z30" s="753"/>
      <c r="AA30" s="753">
        <v>0</v>
      </c>
      <c r="AB30" s="753"/>
      <c r="AC30" s="753"/>
      <c r="AD30" s="753"/>
      <c r="AE30" s="754"/>
      <c r="AF30" s="755">
        <v>0</v>
      </c>
      <c r="AG30" s="756"/>
      <c r="AH30" s="756"/>
      <c r="AI30" s="756"/>
      <c r="AJ30" s="757"/>
      <c r="AK30" s="834">
        <v>16</v>
      </c>
      <c r="AL30" s="830"/>
      <c r="AM30" s="830"/>
      <c r="AN30" s="830"/>
      <c r="AO30" s="830"/>
      <c r="AP30" s="830" t="s">
        <v>511</v>
      </c>
      <c r="AQ30" s="830"/>
      <c r="AR30" s="830"/>
      <c r="AS30" s="830"/>
      <c r="AT30" s="830"/>
      <c r="AU30" s="830" t="s">
        <v>511</v>
      </c>
      <c r="AV30" s="830"/>
      <c r="AW30" s="830"/>
      <c r="AX30" s="830"/>
      <c r="AY30" s="830"/>
      <c r="AZ30" s="831" t="s">
        <v>511</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407</v>
      </c>
      <c r="C31" s="750"/>
      <c r="D31" s="750"/>
      <c r="E31" s="750"/>
      <c r="F31" s="750"/>
      <c r="G31" s="750"/>
      <c r="H31" s="750"/>
      <c r="I31" s="750"/>
      <c r="J31" s="750"/>
      <c r="K31" s="750"/>
      <c r="L31" s="750"/>
      <c r="M31" s="750"/>
      <c r="N31" s="750"/>
      <c r="O31" s="750"/>
      <c r="P31" s="751"/>
      <c r="Q31" s="752">
        <v>62</v>
      </c>
      <c r="R31" s="753"/>
      <c r="S31" s="753"/>
      <c r="T31" s="753"/>
      <c r="U31" s="753"/>
      <c r="V31" s="753">
        <v>62</v>
      </c>
      <c r="W31" s="753"/>
      <c r="X31" s="753"/>
      <c r="Y31" s="753"/>
      <c r="Z31" s="753"/>
      <c r="AA31" s="753">
        <v>0</v>
      </c>
      <c r="AB31" s="753"/>
      <c r="AC31" s="753"/>
      <c r="AD31" s="753"/>
      <c r="AE31" s="754"/>
      <c r="AF31" s="755">
        <v>0</v>
      </c>
      <c r="AG31" s="756"/>
      <c r="AH31" s="756"/>
      <c r="AI31" s="756"/>
      <c r="AJ31" s="757"/>
      <c r="AK31" s="834">
        <v>24</v>
      </c>
      <c r="AL31" s="830"/>
      <c r="AM31" s="830"/>
      <c r="AN31" s="830"/>
      <c r="AO31" s="830"/>
      <c r="AP31" s="830" t="s">
        <v>511</v>
      </c>
      <c r="AQ31" s="830"/>
      <c r="AR31" s="830"/>
      <c r="AS31" s="830"/>
      <c r="AT31" s="830"/>
      <c r="AU31" s="830" t="s">
        <v>511</v>
      </c>
      <c r="AV31" s="830"/>
      <c r="AW31" s="830"/>
      <c r="AX31" s="830"/>
      <c r="AY31" s="830"/>
      <c r="AZ31" s="831" t="s">
        <v>511</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408</v>
      </c>
      <c r="C32" s="750"/>
      <c r="D32" s="750"/>
      <c r="E32" s="750"/>
      <c r="F32" s="750"/>
      <c r="G32" s="750"/>
      <c r="H32" s="750"/>
      <c r="I32" s="750"/>
      <c r="J32" s="750"/>
      <c r="K32" s="750"/>
      <c r="L32" s="750"/>
      <c r="M32" s="750"/>
      <c r="N32" s="750"/>
      <c r="O32" s="750"/>
      <c r="P32" s="751"/>
      <c r="Q32" s="752">
        <v>57</v>
      </c>
      <c r="R32" s="753"/>
      <c r="S32" s="753"/>
      <c r="T32" s="753"/>
      <c r="U32" s="753"/>
      <c r="V32" s="753">
        <v>44</v>
      </c>
      <c r="W32" s="753"/>
      <c r="X32" s="753"/>
      <c r="Y32" s="753"/>
      <c r="Z32" s="753"/>
      <c r="AA32" s="753">
        <v>9</v>
      </c>
      <c r="AB32" s="753"/>
      <c r="AC32" s="753"/>
      <c r="AD32" s="753"/>
      <c r="AE32" s="754"/>
      <c r="AF32" s="755">
        <v>13</v>
      </c>
      <c r="AG32" s="756"/>
      <c r="AH32" s="756"/>
      <c r="AI32" s="756"/>
      <c r="AJ32" s="757"/>
      <c r="AK32" s="834">
        <v>38</v>
      </c>
      <c r="AL32" s="830"/>
      <c r="AM32" s="830"/>
      <c r="AN32" s="830"/>
      <c r="AO32" s="830"/>
      <c r="AP32" s="830">
        <v>264</v>
      </c>
      <c r="AQ32" s="830"/>
      <c r="AR32" s="830"/>
      <c r="AS32" s="830"/>
      <c r="AT32" s="830"/>
      <c r="AU32" s="830">
        <v>214</v>
      </c>
      <c r="AV32" s="830"/>
      <c r="AW32" s="830"/>
      <c r="AX32" s="830"/>
      <c r="AY32" s="830"/>
      <c r="AZ32" s="831" t="s">
        <v>511</v>
      </c>
      <c r="BA32" s="831"/>
      <c r="BB32" s="831"/>
      <c r="BC32" s="831"/>
      <c r="BD32" s="831"/>
      <c r="BE32" s="832" t="s">
        <v>409</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410</v>
      </c>
      <c r="C33" s="750"/>
      <c r="D33" s="750"/>
      <c r="E33" s="750"/>
      <c r="F33" s="750"/>
      <c r="G33" s="750"/>
      <c r="H33" s="750"/>
      <c r="I33" s="750"/>
      <c r="J33" s="750"/>
      <c r="K33" s="750"/>
      <c r="L33" s="750"/>
      <c r="M33" s="750"/>
      <c r="N33" s="750"/>
      <c r="O33" s="750"/>
      <c r="P33" s="751"/>
      <c r="Q33" s="752">
        <v>99</v>
      </c>
      <c r="R33" s="753"/>
      <c r="S33" s="753"/>
      <c r="T33" s="753"/>
      <c r="U33" s="753"/>
      <c r="V33" s="753">
        <v>99</v>
      </c>
      <c r="W33" s="753"/>
      <c r="X33" s="753"/>
      <c r="Y33" s="753"/>
      <c r="Z33" s="753"/>
      <c r="AA33" s="753">
        <v>-1</v>
      </c>
      <c r="AB33" s="753"/>
      <c r="AC33" s="753"/>
      <c r="AD33" s="753"/>
      <c r="AE33" s="754"/>
      <c r="AF33" s="755" t="s">
        <v>243</v>
      </c>
      <c r="AG33" s="756"/>
      <c r="AH33" s="756"/>
      <c r="AI33" s="756"/>
      <c r="AJ33" s="757"/>
      <c r="AK33" s="834">
        <v>37</v>
      </c>
      <c r="AL33" s="830"/>
      <c r="AM33" s="830"/>
      <c r="AN33" s="830"/>
      <c r="AO33" s="830"/>
      <c r="AP33" s="830">
        <v>24</v>
      </c>
      <c r="AQ33" s="830"/>
      <c r="AR33" s="830"/>
      <c r="AS33" s="830"/>
      <c r="AT33" s="830"/>
      <c r="AU33" s="830">
        <v>4</v>
      </c>
      <c r="AV33" s="830"/>
      <c r="AW33" s="830"/>
      <c r="AX33" s="830"/>
      <c r="AY33" s="830"/>
      <c r="AZ33" s="831" t="s">
        <v>511</v>
      </c>
      <c r="BA33" s="831"/>
      <c r="BB33" s="831"/>
      <c r="BC33" s="831"/>
      <c r="BD33" s="831"/>
      <c r="BE33" s="832" t="s">
        <v>409</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392</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v>
      </c>
      <c r="AG63" s="844"/>
      <c r="AH63" s="844"/>
      <c r="AI63" s="844"/>
      <c r="AJ63" s="845"/>
      <c r="AK63" s="846"/>
      <c r="AL63" s="841"/>
      <c r="AM63" s="841"/>
      <c r="AN63" s="841"/>
      <c r="AO63" s="841"/>
      <c r="AP63" s="844">
        <v>288</v>
      </c>
      <c r="AQ63" s="844"/>
      <c r="AR63" s="844"/>
      <c r="AS63" s="844"/>
      <c r="AT63" s="844"/>
      <c r="AU63" s="844">
        <v>218</v>
      </c>
      <c r="AV63" s="844"/>
      <c r="AW63" s="844"/>
      <c r="AX63" s="844"/>
      <c r="AY63" s="844"/>
      <c r="AZ63" s="848"/>
      <c r="BA63" s="848"/>
      <c r="BB63" s="848"/>
      <c r="BC63" s="848"/>
      <c r="BD63" s="848"/>
      <c r="BE63" s="849"/>
      <c r="BF63" s="849"/>
      <c r="BG63" s="849"/>
      <c r="BH63" s="849"/>
      <c r="BI63" s="850"/>
      <c r="BJ63" s="851" t="s">
        <v>243</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414</v>
      </c>
      <c r="B66" s="730"/>
      <c r="C66" s="730"/>
      <c r="D66" s="730"/>
      <c r="E66" s="730"/>
      <c r="F66" s="730"/>
      <c r="G66" s="730"/>
      <c r="H66" s="730"/>
      <c r="I66" s="730"/>
      <c r="J66" s="730"/>
      <c r="K66" s="730"/>
      <c r="L66" s="730"/>
      <c r="M66" s="730"/>
      <c r="N66" s="730"/>
      <c r="O66" s="730"/>
      <c r="P66" s="731"/>
      <c r="Q66" s="725" t="s">
        <v>415</v>
      </c>
      <c r="R66" s="721"/>
      <c r="S66" s="721"/>
      <c r="T66" s="721"/>
      <c r="U66" s="722"/>
      <c r="V66" s="725" t="s">
        <v>397</v>
      </c>
      <c r="W66" s="721"/>
      <c r="X66" s="721"/>
      <c r="Y66" s="721"/>
      <c r="Z66" s="722"/>
      <c r="AA66" s="725" t="s">
        <v>416</v>
      </c>
      <c r="AB66" s="721"/>
      <c r="AC66" s="721"/>
      <c r="AD66" s="721"/>
      <c r="AE66" s="722"/>
      <c r="AF66" s="854" t="s">
        <v>399</v>
      </c>
      <c r="AG66" s="815"/>
      <c r="AH66" s="815"/>
      <c r="AI66" s="815"/>
      <c r="AJ66" s="855"/>
      <c r="AK66" s="725" t="s">
        <v>400</v>
      </c>
      <c r="AL66" s="730"/>
      <c r="AM66" s="730"/>
      <c r="AN66" s="730"/>
      <c r="AO66" s="731"/>
      <c r="AP66" s="725" t="s">
        <v>417</v>
      </c>
      <c r="AQ66" s="721"/>
      <c r="AR66" s="721"/>
      <c r="AS66" s="721"/>
      <c r="AT66" s="722"/>
      <c r="AU66" s="725" t="s">
        <v>418</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v>1</v>
      </c>
      <c r="AL68" s="866"/>
      <c r="AM68" s="866"/>
      <c r="AN68" s="866"/>
      <c r="AO68" s="866"/>
      <c r="AP68" s="866" t="s">
        <v>511</v>
      </c>
      <c r="AQ68" s="866"/>
      <c r="AR68" s="866"/>
      <c r="AS68" s="866"/>
      <c r="AT68" s="866"/>
      <c r="AU68" s="866" t="s">
        <v>511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350</v>
      </c>
      <c r="R69" s="830"/>
      <c r="S69" s="830"/>
      <c r="T69" s="830"/>
      <c r="U69" s="830"/>
      <c r="V69" s="830">
        <v>347</v>
      </c>
      <c r="W69" s="830"/>
      <c r="X69" s="830"/>
      <c r="Y69" s="830"/>
      <c r="Z69" s="830"/>
      <c r="AA69" s="830">
        <v>3</v>
      </c>
      <c r="AB69" s="830"/>
      <c r="AC69" s="830"/>
      <c r="AD69" s="830"/>
      <c r="AE69" s="830"/>
      <c r="AF69" s="830">
        <v>3</v>
      </c>
      <c r="AG69" s="830"/>
      <c r="AH69" s="830"/>
      <c r="AI69" s="830"/>
      <c r="AJ69" s="830"/>
      <c r="AK69" s="830">
        <v>67</v>
      </c>
      <c r="AL69" s="830"/>
      <c r="AM69" s="830"/>
      <c r="AN69" s="830"/>
      <c r="AO69" s="830"/>
      <c r="AP69" s="830" t="s">
        <v>511</v>
      </c>
      <c r="AQ69" s="830"/>
      <c r="AR69" s="830"/>
      <c r="AS69" s="830"/>
      <c r="AT69" s="830"/>
      <c r="AU69" s="830" t="s">
        <v>511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577</v>
      </c>
      <c r="C70" s="874"/>
      <c r="D70" s="874"/>
      <c r="E70" s="874"/>
      <c r="F70" s="874"/>
      <c r="G70" s="874"/>
      <c r="H70" s="874"/>
      <c r="I70" s="874"/>
      <c r="J70" s="874"/>
      <c r="K70" s="874"/>
      <c r="L70" s="874"/>
      <c r="M70" s="874"/>
      <c r="N70" s="874"/>
      <c r="O70" s="874"/>
      <c r="P70" s="875"/>
      <c r="Q70" s="876">
        <v>7</v>
      </c>
      <c r="R70" s="830"/>
      <c r="S70" s="830"/>
      <c r="T70" s="830"/>
      <c r="U70" s="830"/>
      <c r="V70" s="830">
        <v>7</v>
      </c>
      <c r="W70" s="830"/>
      <c r="X70" s="830"/>
      <c r="Y70" s="830"/>
      <c r="Z70" s="830"/>
      <c r="AA70" s="830">
        <v>1</v>
      </c>
      <c r="AB70" s="830"/>
      <c r="AC70" s="830"/>
      <c r="AD70" s="830"/>
      <c r="AE70" s="830"/>
      <c r="AF70" s="830">
        <v>1</v>
      </c>
      <c r="AG70" s="830"/>
      <c r="AH70" s="830"/>
      <c r="AI70" s="830"/>
      <c r="AJ70" s="830"/>
      <c r="AK70" s="830" t="s">
        <v>511</v>
      </c>
      <c r="AL70" s="830"/>
      <c r="AM70" s="830"/>
      <c r="AN70" s="830"/>
      <c r="AO70" s="830"/>
      <c r="AP70" s="830" t="s">
        <v>511</v>
      </c>
      <c r="AQ70" s="830"/>
      <c r="AR70" s="830"/>
      <c r="AS70" s="830"/>
      <c r="AT70" s="830"/>
      <c r="AU70" s="830" t="s">
        <v>511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578</v>
      </c>
      <c r="C71" s="874"/>
      <c r="D71" s="874"/>
      <c r="E71" s="874"/>
      <c r="F71" s="874"/>
      <c r="G71" s="874"/>
      <c r="H71" s="874"/>
      <c r="I71" s="874"/>
      <c r="J71" s="874"/>
      <c r="K71" s="874"/>
      <c r="L71" s="874"/>
      <c r="M71" s="874"/>
      <c r="N71" s="874"/>
      <c r="O71" s="874"/>
      <c r="P71" s="875"/>
      <c r="Q71" s="876">
        <v>58</v>
      </c>
      <c r="R71" s="830"/>
      <c r="S71" s="830"/>
      <c r="T71" s="830"/>
      <c r="U71" s="830"/>
      <c r="V71" s="830">
        <v>63</v>
      </c>
      <c r="W71" s="830"/>
      <c r="X71" s="830"/>
      <c r="Y71" s="830"/>
      <c r="Z71" s="830"/>
      <c r="AA71" s="830">
        <v>11</v>
      </c>
      <c r="AB71" s="830"/>
      <c r="AC71" s="830"/>
      <c r="AD71" s="830"/>
      <c r="AE71" s="830"/>
      <c r="AF71" s="830">
        <v>11</v>
      </c>
      <c r="AG71" s="830"/>
      <c r="AH71" s="830"/>
      <c r="AI71" s="830"/>
      <c r="AJ71" s="830"/>
      <c r="AK71" s="830" t="s">
        <v>511</v>
      </c>
      <c r="AL71" s="830"/>
      <c r="AM71" s="830"/>
      <c r="AN71" s="830"/>
      <c r="AO71" s="830"/>
      <c r="AP71" s="830" t="s">
        <v>511</v>
      </c>
      <c r="AQ71" s="830"/>
      <c r="AR71" s="830"/>
      <c r="AS71" s="830"/>
      <c r="AT71" s="830"/>
      <c r="AU71" s="830" t="s">
        <v>511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579</v>
      </c>
      <c r="C72" s="874"/>
      <c r="D72" s="874"/>
      <c r="E72" s="874"/>
      <c r="F72" s="874"/>
      <c r="G72" s="874"/>
      <c r="H72" s="874"/>
      <c r="I72" s="874"/>
      <c r="J72" s="874"/>
      <c r="K72" s="874"/>
      <c r="L72" s="874"/>
      <c r="M72" s="874"/>
      <c r="N72" s="874"/>
      <c r="O72" s="874"/>
      <c r="P72" s="875"/>
      <c r="Q72" s="876">
        <v>124</v>
      </c>
      <c r="R72" s="830"/>
      <c r="S72" s="830"/>
      <c r="T72" s="830"/>
      <c r="U72" s="830"/>
      <c r="V72" s="830">
        <v>113</v>
      </c>
      <c r="W72" s="830"/>
      <c r="X72" s="830"/>
      <c r="Y72" s="830"/>
      <c r="Z72" s="830"/>
      <c r="AA72" s="830">
        <v>11</v>
      </c>
      <c r="AB72" s="830"/>
      <c r="AC72" s="830"/>
      <c r="AD72" s="830"/>
      <c r="AE72" s="830"/>
      <c r="AF72" s="830">
        <v>11</v>
      </c>
      <c r="AG72" s="830"/>
      <c r="AH72" s="830"/>
      <c r="AI72" s="830"/>
      <c r="AJ72" s="830"/>
      <c r="AK72" s="830" t="s">
        <v>511</v>
      </c>
      <c r="AL72" s="830"/>
      <c r="AM72" s="830"/>
      <c r="AN72" s="830"/>
      <c r="AO72" s="830"/>
      <c r="AP72" s="830" t="s">
        <v>511</v>
      </c>
      <c r="AQ72" s="830"/>
      <c r="AR72" s="830"/>
      <c r="AS72" s="830"/>
      <c r="AT72" s="830"/>
      <c r="AU72" s="830" t="s">
        <v>511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580</v>
      </c>
      <c r="C73" s="874"/>
      <c r="D73" s="874"/>
      <c r="E73" s="874"/>
      <c r="F73" s="874"/>
      <c r="G73" s="874"/>
      <c r="H73" s="874"/>
      <c r="I73" s="874"/>
      <c r="J73" s="874"/>
      <c r="K73" s="874"/>
      <c r="L73" s="874"/>
      <c r="M73" s="874"/>
      <c r="N73" s="874"/>
      <c r="O73" s="874"/>
      <c r="P73" s="875"/>
      <c r="Q73" s="876">
        <v>116</v>
      </c>
      <c r="R73" s="830"/>
      <c r="S73" s="830"/>
      <c r="T73" s="830"/>
      <c r="U73" s="830"/>
      <c r="V73" s="830">
        <v>110</v>
      </c>
      <c r="W73" s="830"/>
      <c r="X73" s="830"/>
      <c r="Y73" s="830"/>
      <c r="Z73" s="830"/>
      <c r="AA73" s="830">
        <v>6</v>
      </c>
      <c r="AB73" s="830"/>
      <c r="AC73" s="830"/>
      <c r="AD73" s="830"/>
      <c r="AE73" s="830"/>
      <c r="AF73" s="830">
        <v>6</v>
      </c>
      <c r="AG73" s="830"/>
      <c r="AH73" s="830"/>
      <c r="AI73" s="830"/>
      <c r="AJ73" s="830"/>
      <c r="AK73" s="830">
        <v>14</v>
      </c>
      <c r="AL73" s="830"/>
      <c r="AM73" s="830"/>
      <c r="AN73" s="830"/>
      <c r="AO73" s="830"/>
      <c r="AP73" s="830" t="s">
        <v>511</v>
      </c>
      <c r="AQ73" s="830"/>
      <c r="AR73" s="830"/>
      <c r="AS73" s="830"/>
      <c r="AT73" s="830"/>
      <c r="AU73" s="830" t="s">
        <v>511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581</v>
      </c>
      <c r="C74" s="874"/>
      <c r="D74" s="874"/>
      <c r="E74" s="874"/>
      <c r="F74" s="874"/>
      <c r="G74" s="874"/>
      <c r="H74" s="874"/>
      <c r="I74" s="874"/>
      <c r="J74" s="874"/>
      <c r="K74" s="874"/>
      <c r="L74" s="874"/>
      <c r="M74" s="874"/>
      <c r="N74" s="874"/>
      <c r="O74" s="874"/>
      <c r="P74" s="875"/>
      <c r="Q74" s="876">
        <v>156662</v>
      </c>
      <c r="R74" s="830"/>
      <c r="S74" s="830"/>
      <c r="T74" s="830"/>
      <c r="U74" s="830"/>
      <c r="V74" s="830">
        <v>152216</v>
      </c>
      <c r="W74" s="830"/>
      <c r="X74" s="830"/>
      <c r="Y74" s="830"/>
      <c r="Z74" s="830"/>
      <c r="AA74" s="830">
        <v>4445</v>
      </c>
      <c r="AB74" s="830"/>
      <c r="AC74" s="830"/>
      <c r="AD74" s="830"/>
      <c r="AE74" s="830"/>
      <c r="AF74" s="830">
        <v>4445</v>
      </c>
      <c r="AG74" s="830"/>
      <c r="AH74" s="830"/>
      <c r="AI74" s="830"/>
      <c r="AJ74" s="830"/>
      <c r="AK74" s="830" t="s">
        <v>511</v>
      </c>
      <c r="AL74" s="830"/>
      <c r="AM74" s="830"/>
      <c r="AN74" s="830"/>
      <c r="AO74" s="830"/>
      <c r="AP74" s="830" t="s">
        <v>511</v>
      </c>
      <c r="AQ74" s="830"/>
      <c r="AR74" s="830"/>
      <c r="AS74" s="830"/>
      <c r="AT74" s="830"/>
      <c r="AU74" s="830" t="s">
        <v>511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582</v>
      </c>
      <c r="C75" s="874"/>
      <c r="D75" s="874"/>
      <c r="E75" s="874"/>
      <c r="F75" s="874"/>
      <c r="G75" s="874"/>
      <c r="H75" s="874"/>
      <c r="I75" s="874"/>
      <c r="J75" s="874"/>
      <c r="K75" s="874"/>
      <c r="L75" s="874"/>
      <c r="M75" s="874"/>
      <c r="N75" s="874"/>
      <c r="O75" s="874"/>
      <c r="P75" s="875"/>
      <c r="Q75" s="877">
        <v>104</v>
      </c>
      <c r="R75" s="878"/>
      <c r="S75" s="878"/>
      <c r="T75" s="878"/>
      <c r="U75" s="834"/>
      <c r="V75" s="879">
        <v>103</v>
      </c>
      <c r="W75" s="878"/>
      <c r="X75" s="878"/>
      <c r="Y75" s="878"/>
      <c r="Z75" s="834"/>
      <c r="AA75" s="879">
        <v>1</v>
      </c>
      <c r="AB75" s="878"/>
      <c r="AC75" s="878"/>
      <c r="AD75" s="878"/>
      <c r="AE75" s="834"/>
      <c r="AF75" s="879">
        <v>1</v>
      </c>
      <c r="AG75" s="878"/>
      <c r="AH75" s="878"/>
      <c r="AI75" s="878"/>
      <c r="AJ75" s="834"/>
      <c r="AK75" s="879">
        <v>5</v>
      </c>
      <c r="AL75" s="878"/>
      <c r="AM75" s="878"/>
      <c r="AN75" s="878"/>
      <c r="AO75" s="834"/>
      <c r="AP75" s="879" t="s">
        <v>511</v>
      </c>
      <c r="AQ75" s="878"/>
      <c r="AR75" s="878"/>
      <c r="AS75" s="878"/>
      <c r="AT75" s="834"/>
      <c r="AU75" s="879" t="s">
        <v>511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583</v>
      </c>
      <c r="C76" s="874"/>
      <c r="D76" s="874"/>
      <c r="E76" s="874"/>
      <c r="F76" s="874"/>
      <c r="G76" s="874"/>
      <c r="H76" s="874"/>
      <c r="I76" s="874"/>
      <c r="J76" s="874"/>
      <c r="K76" s="874"/>
      <c r="L76" s="874"/>
      <c r="M76" s="874"/>
      <c r="N76" s="874"/>
      <c r="O76" s="874"/>
      <c r="P76" s="875"/>
      <c r="Q76" s="877">
        <v>433</v>
      </c>
      <c r="R76" s="878"/>
      <c r="S76" s="878"/>
      <c r="T76" s="878"/>
      <c r="U76" s="834"/>
      <c r="V76" s="879">
        <v>432</v>
      </c>
      <c r="W76" s="878"/>
      <c r="X76" s="878"/>
      <c r="Y76" s="878"/>
      <c r="Z76" s="834"/>
      <c r="AA76" s="879">
        <v>5</v>
      </c>
      <c r="AB76" s="878"/>
      <c r="AC76" s="878"/>
      <c r="AD76" s="878"/>
      <c r="AE76" s="834"/>
      <c r="AF76" s="879">
        <v>5</v>
      </c>
      <c r="AG76" s="878"/>
      <c r="AH76" s="878"/>
      <c r="AI76" s="878"/>
      <c r="AJ76" s="834"/>
      <c r="AK76" s="879" t="s">
        <v>511</v>
      </c>
      <c r="AL76" s="878"/>
      <c r="AM76" s="878"/>
      <c r="AN76" s="878"/>
      <c r="AO76" s="834"/>
      <c r="AP76" s="879">
        <v>546</v>
      </c>
      <c r="AQ76" s="878"/>
      <c r="AR76" s="878"/>
      <c r="AS76" s="878"/>
      <c r="AT76" s="834"/>
      <c r="AU76" s="879">
        <v>21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584</v>
      </c>
      <c r="C77" s="874"/>
      <c r="D77" s="874"/>
      <c r="E77" s="874"/>
      <c r="F77" s="874"/>
      <c r="G77" s="874"/>
      <c r="H77" s="874"/>
      <c r="I77" s="874"/>
      <c r="J77" s="874"/>
      <c r="K77" s="874"/>
      <c r="L77" s="874"/>
      <c r="M77" s="874"/>
      <c r="N77" s="874"/>
      <c r="O77" s="874"/>
      <c r="P77" s="875"/>
      <c r="Q77" s="877">
        <v>262</v>
      </c>
      <c r="R77" s="878"/>
      <c r="S77" s="878"/>
      <c r="T77" s="878"/>
      <c r="U77" s="834"/>
      <c r="V77" s="879">
        <v>242</v>
      </c>
      <c r="W77" s="878"/>
      <c r="X77" s="878"/>
      <c r="Y77" s="878"/>
      <c r="Z77" s="834"/>
      <c r="AA77" s="879">
        <v>20</v>
      </c>
      <c r="AB77" s="878"/>
      <c r="AC77" s="878"/>
      <c r="AD77" s="878"/>
      <c r="AE77" s="834"/>
      <c r="AF77" s="879">
        <v>20</v>
      </c>
      <c r="AG77" s="878"/>
      <c r="AH77" s="878"/>
      <c r="AI77" s="878"/>
      <c r="AJ77" s="834"/>
      <c r="AK77" s="879" t="s">
        <v>511</v>
      </c>
      <c r="AL77" s="878"/>
      <c r="AM77" s="878"/>
      <c r="AN77" s="878"/>
      <c r="AO77" s="834"/>
      <c r="AP77" s="879" t="s">
        <v>511</v>
      </c>
      <c r="AQ77" s="878"/>
      <c r="AR77" s="878"/>
      <c r="AS77" s="878"/>
      <c r="AT77" s="834"/>
      <c r="AU77" s="879" t="s">
        <v>511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5203</v>
      </c>
      <c r="AG88" s="844"/>
      <c r="AH88" s="844"/>
      <c r="AI88" s="844"/>
      <c r="AJ88" s="844"/>
      <c r="AK88" s="841"/>
      <c r="AL88" s="841"/>
      <c r="AM88" s="841"/>
      <c r="AN88" s="841"/>
      <c r="AO88" s="841"/>
      <c r="AP88" s="844">
        <v>546</v>
      </c>
      <c r="AQ88" s="844"/>
      <c r="AR88" s="844"/>
      <c r="AS88" s="844"/>
      <c r="AT88" s="844"/>
      <c r="AU88" s="844">
        <v>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50</v>
      </c>
      <c r="CS102" s="852"/>
      <c r="CT102" s="852"/>
      <c r="CU102" s="852"/>
      <c r="CV102" s="891"/>
      <c r="CW102" s="890">
        <v>2</v>
      </c>
      <c r="CX102" s="852"/>
      <c r="CY102" s="852"/>
      <c r="CZ102" s="852"/>
      <c r="DA102" s="891"/>
      <c r="DB102" s="890" t="s">
        <v>511</v>
      </c>
      <c r="DC102" s="852"/>
      <c r="DD102" s="852"/>
      <c r="DE102" s="852"/>
      <c r="DF102" s="891"/>
      <c r="DG102" s="890" t="s">
        <v>511</v>
      </c>
      <c r="DH102" s="852"/>
      <c r="DI102" s="852"/>
      <c r="DJ102" s="852"/>
      <c r="DK102" s="891"/>
      <c r="DL102" s="890" t="s">
        <v>511</v>
      </c>
      <c r="DM102" s="852"/>
      <c r="DN102" s="852"/>
      <c r="DO102" s="852"/>
      <c r="DP102" s="891"/>
      <c r="DQ102" s="890" t="s">
        <v>511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310</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310</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310</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129218</v>
      </c>
      <c r="AB110" s="900"/>
      <c r="AC110" s="900"/>
      <c r="AD110" s="900"/>
      <c r="AE110" s="901"/>
      <c r="AF110" s="902">
        <v>148578</v>
      </c>
      <c r="AG110" s="900"/>
      <c r="AH110" s="900"/>
      <c r="AI110" s="900"/>
      <c r="AJ110" s="901"/>
      <c r="AK110" s="902">
        <v>167394</v>
      </c>
      <c r="AL110" s="900"/>
      <c r="AM110" s="900"/>
      <c r="AN110" s="900"/>
      <c r="AO110" s="901"/>
      <c r="AP110" s="903">
        <v>31.7</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1508182</v>
      </c>
      <c r="BR110" s="931"/>
      <c r="BS110" s="931"/>
      <c r="BT110" s="931"/>
      <c r="BU110" s="931"/>
      <c r="BV110" s="931">
        <v>1494773</v>
      </c>
      <c r="BW110" s="931"/>
      <c r="BX110" s="931"/>
      <c r="BY110" s="931"/>
      <c r="BZ110" s="931"/>
      <c r="CA110" s="931">
        <v>1538428</v>
      </c>
      <c r="CB110" s="931"/>
      <c r="CC110" s="931"/>
      <c r="CD110" s="931"/>
      <c r="CE110" s="931"/>
      <c r="CF110" s="944">
        <v>291.39999999999998</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243</v>
      </c>
      <c r="DH110" s="931"/>
      <c r="DI110" s="931"/>
      <c r="DJ110" s="931"/>
      <c r="DK110" s="931"/>
      <c r="DL110" s="931" t="s">
        <v>243</v>
      </c>
      <c r="DM110" s="931"/>
      <c r="DN110" s="931"/>
      <c r="DO110" s="931"/>
      <c r="DP110" s="931"/>
      <c r="DQ110" s="931" t="s">
        <v>243</v>
      </c>
      <c r="DR110" s="931"/>
      <c r="DS110" s="931"/>
      <c r="DT110" s="931"/>
      <c r="DU110" s="931"/>
      <c r="DV110" s="932" t="s">
        <v>436</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243</v>
      </c>
      <c r="AB111" s="938"/>
      <c r="AC111" s="938"/>
      <c r="AD111" s="938"/>
      <c r="AE111" s="939"/>
      <c r="AF111" s="940" t="s">
        <v>243</v>
      </c>
      <c r="AG111" s="938"/>
      <c r="AH111" s="938"/>
      <c r="AI111" s="938"/>
      <c r="AJ111" s="939"/>
      <c r="AK111" s="940" t="s">
        <v>243</v>
      </c>
      <c r="AL111" s="938"/>
      <c r="AM111" s="938"/>
      <c r="AN111" s="938"/>
      <c r="AO111" s="939"/>
      <c r="AP111" s="941" t="s">
        <v>243</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439</v>
      </c>
      <c r="BR111" s="926"/>
      <c r="BS111" s="926"/>
      <c r="BT111" s="926"/>
      <c r="BU111" s="926"/>
      <c r="BV111" s="926" t="s">
        <v>436</v>
      </c>
      <c r="BW111" s="926"/>
      <c r="BX111" s="926"/>
      <c r="BY111" s="926"/>
      <c r="BZ111" s="926"/>
      <c r="CA111" s="926" t="s">
        <v>439</v>
      </c>
      <c r="CB111" s="926"/>
      <c r="CC111" s="926"/>
      <c r="CD111" s="926"/>
      <c r="CE111" s="926"/>
      <c r="CF111" s="920" t="s">
        <v>436</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436</v>
      </c>
      <c r="DM111" s="926"/>
      <c r="DN111" s="926"/>
      <c r="DO111" s="926"/>
      <c r="DP111" s="926"/>
      <c r="DQ111" s="926" t="s">
        <v>243</v>
      </c>
      <c r="DR111" s="926"/>
      <c r="DS111" s="926"/>
      <c r="DT111" s="926"/>
      <c r="DU111" s="926"/>
      <c r="DV111" s="927" t="s">
        <v>243</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243</v>
      </c>
      <c r="AB112" s="959"/>
      <c r="AC112" s="959"/>
      <c r="AD112" s="959"/>
      <c r="AE112" s="960"/>
      <c r="AF112" s="961" t="s">
        <v>436</v>
      </c>
      <c r="AG112" s="959"/>
      <c r="AH112" s="959"/>
      <c r="AI112" s="959"/>
      <c r="AJ112" s="960"/>
      <c r="AK112" s="961" t="s">
        <v>439</v>
      </c>
      <c r="AL112" s="959"/>
      <c r="AM112" s="959"/>
      <c r="AN112" s="959"/>
      <c r="AO112" s="960"/>
      <c r="AP112" s="962" t="s">
        <v>243</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246166</v>
      </c>
      <c r="BR112" s="926"/>
      <c r="BS112" s="926"/>
      <c r="BT112" s="926"/>
      <c r="BU112" s="926"/>
      <c r="BV112" s="926">
        <v>237586</v>
      </c>
      <c r="BW112" s="926"/>
      <c r="BX112" s="926"/>
      <c r="BY112" s="926"/>
      <c r="BZ112" s="926"/>
      <c r="CA112" s="926">
        <v>218183</v>
      </c>
      <c r="CB112" s="926"/>
      <c r="CC112" s="926"/>
      <c r="CD112" s="926"/>
      <c r="CE112" s="926"/>
      <c r="CF112" s="920">
        <v>41.3</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243</v>
      </c>
      <c r="DH112" s="926"/>
      <c r="DI112" s="926"/>
      <c r="DJ112" s="926"/>
      <c r="DK112" s="926"/>
      <c r="DL112" s="926" t="s">
        <v>243</v>
      </c>
      <c r="DM112" s="926"/>
      <c r="DN112" s="926"/>
      <c r="DO112" s="926"/>
      <c r="DP112" s="926"/>
      <c r="DQ112" s="926" t="s">
        <v>439</v>
      </c>
      <c r="DR112" s="926"/>
      <c r="DS112" s="926"/>
      <c r="DT112" s="926"/>
      <c r="DU112" s="926"/>
      <c r="DV112" s="927" t="s">
        <v>243</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14668</v>
      </c>
      <c r="AB113" s="938"/>
      <c r="AC113" s="938"/>
      <c r="AD113" s="938"/>
      <c r="AE113" s="939"/>
      <c r="AF113" s="940">
        <v>23741</v>
      </c>
      <c r="AG113" s="938"/>
      <c r="AH113" s="938"/>
      <c r="AI113" s="938"/>
      <c r="AJ113" s="939"/>
      <c r="AK113" s="940">
        <v>26633</v>
      </c>
      <c r="AL113" s="938"/>
      <c r="AM113" s="938"/>
      <c r="AN113" s="938"/>
      <c r="AO113" s="939"/>
      <c r="AP113" s="941">
        <v>5</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23382</v>
      </c>
      <c r="BR113" s="926"/>
      <c r="BS113" s="926"/>
      <c r="BT113" s="926"/>
      <c r="BU113" s="926"/>
      <c r="BV113" s="926">
        <v>22426</v>
      </c>
      <c r="BW113" s="926"/>
      <c r="BX113" s="926"/>
      <c r="BY113" s="926"/>
      <c r="BZ113" s="926"/>
      <c r="CA113" s="926">
        <v>21464</v>
      </c>
      <c r="CB113" s="926"/>
      <c r="CC113" s="926"/>
      <c r="CD113" s="926"/>
      <c r="CE113" s="926"/>
      <c r="CF113" s="920">
        <v>4.0999999999999996</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436</v>
      </c>
      <c r="DH113" s="959"/>
      <c r="DI113" s="959"/>
      <c r="DJ113" s="959"/>
      <c r="DK113" s="960"/>
      <c r="DL113" s="961" t="s">
        <v>439</v>
      </c>
      <c r="DM113" s="959"/>
      <c r="DN113" s="959"/>
      <c r="DO113" s="959"/>
      <c r="DP113" s="960"/>
      <c r="DQ113" s="961" t="s">
        <v>243</v>
      </c>
      <c r="DR113" s="959"/>
      <c r="DS113" s="959"/>
      <c r="DT113" s="959"/>
      <c r="DU113" s="960"/>
      <c r="DV113" s="962" t="s">
        <v>436</v>
      </c>
      <c r="DW113" s="963"/>
      <c r="DX113" s="963"/>
      <c r="DY113" s="963"/>
      <c r="DZ113" s="964"/>
    </row>
    <row r="114" spans="1:130" s="230" customFormat="1" ht="26.25" customHeight="1" x14ac:dyDescent="0.15">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243</v>
      </c>
      <c r="AB114" s="959"/>
      <c r="AC114" s="959"/>
      <c r="AD114" s="959"/>
      <c r="AE114" s="960"/>
      <c r="AF114" s="961" t="s">
        <v>243</v>
      </c>
      <c r="AG114" s="959"/>
      <c r="AH114" s="959"/>
      <c r="AI114" s="959"/>
      <c r="AJ114" s="960"/>
      <c r="AK114" s="961" t="s">
        <v>243</v>
      </c>
      <c r="AL114" s="959"/>
      <c r="AM114" s="959"/>
      <c r="AN114" s="959"/>
      <c r="AO114" s="960"/>
      <c r="AP114" s="962" t="s">
        <v>243</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231690</v>
      </c>
      <c r="BR114" s="926"/>
      <c r="BS114" s="926"/>
      <c r="BT114" s="926"/>
      <c r="BU114" s="926"/>
      <c r="BV114" s="926">
        <v>222632</v>
      </c>
      <c r="BW114" s="926"/>
      <c r="BX114" s="926"/>
      <c r="BY114" s="926"/>
      <c r="BZ114" s="926"/>
      <c r="CA114" s="926">
        <v>227529</v>
      </c>
      <c r="CB114" s="926"/>
      <c r="CC114" s="926"/>
      <c r="CD114" s="926"/>
      <c r="CE114" s="926"/>
      <c r="CF114" s="920">
        <v>43.1</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243</v>
      </c>
      <c r="DH114" s="959"/>
      <c r="DI114" s="959"/>
      <c r="DJ114" s="959"/>
      <c r="DK114" s="960"/>
      <c r="DL114" s="961" t="s">
        <v>441</v>
      </c>
      <c r="DM114" s="959"/>
      <c r="DN114" s="959"/>
      <c r="DO114" s="959"/>
      <c r="DP114" s="960"/>
      <c r="DQ114" s="961" t="s">
        <v>243</v>
      </c>
      <c r="DR114" s="959"/>
      <c r="DS114" s="959"/>
      <c r="DT114" s="959"/>
      <c r="DU114" s="960"/>
      <c r="DV114" s="962" t="s">
        <v>436</v>
      </c>
      <c r="DW114" s="963"/>
      <c r="DX114" s="963"/>
      <c r="DY114" s="963"/>
      <c r="DZ114" s="964"/>
    </row>
    <row r="115" spans="1:130" s="230" customFormat="1" ht="26.25" customHeight="1" x14ac:dyDescent="0.15">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243</v>
      </c>
      <c r="AB115" s="938"/>
      <c r="AC115" s="938"/>
      <c r="AD115" s="938"/>
      <c r="AE115" s="939"/>
      <c r="AF115" s="940" t="s">
        <v>436</v>
      </c>
      <c r="AG115" s="938"/>
      <c r="AH115" s="938"/>
      <c r="AI115" s="938"/>
      <c r="AJ115" s="939"/>
      <c r="AK115" s="940" t="s">
        <v>243</v>
      </c>
      <c r="AL115" s="938"/>
      <c r="AM115" s="938"/>
      <c r="AN115" s="938"/>
      <c r="AO115" s="939"/>
      <c r="AP115" s="941" t="s">
        <v>436</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243</v>
      </c>
      <c r="BR115" s="926"/>
      <c r="BS115" s="926"/>
      <c r="BT115" s="926"/>
      <c r="BU115" s="926"/>
      <c r="BV115" s="926" t="s">
        <v>243</v>
      </c>
      <c r="BW115" s="926"/>
      <c r="BX115" s="926"/>
      <c r="BY115" s="926"/>
      <c r="BZ115" s="926"/>
      <c r="CA115" s="926" t="s">
        <v>243</v>
      </c>
      <c r="CB115" s="926"/>
      <c r="CC115" s="926"/>
      <c r="CD115" s="926"/>
      <c r="CE115" s="926"/>
      <c r="CF115" s="920" t="s">
        <v>441</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243</v>
      </c>
      <c r="DH115" s="959"/>
      <c r="DI115" s="959"/>
      <c r="DJ115" s="959"/>
      <c r="DK115" s="960"/>
      <c r="DL115" s="961" t="s">
        <v>243</v>
      </c>
      <c r="DM115" s="959"/>
      <c r="DN115" s="959"/>
      <c r="DO115" s="959"/>
      <c r="DP115" s="960"/>
      <c r="DQ115" s="961" t="s">
        <v>243</v>
      </c>
      <c r="DR115" s="959"/>
      <c r="DS115" s="959"/>
      <c r="DT115" s="959"/>
      <c r="DU115" s="960"/>
      <c r="DV115" s="962" t="s">
        <v>243</v>
      </c>
      <c r="DW115" s="963"/>
      <c r="DX115" s="963"/>
      <c r="DY115" s="963"/>
      <c r="DZ115" s="964"/>
    </row>
    <row r="116" spans="1:130" s="230" customFormat="1" ht="26.25" customHeight="1" x14ac:dyDescent="0.15">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436</v>
      </c>
      <c r="AB116" s="959"/>
      <c r="AC116" s="959"/>
      <c r="AD116" s="959"/>
      <c r="AE116" s="960"/>
      <c r="AF116" s="961" t="s">
        <v>436</v>
      </c>
      <c r="AG116" s="959"/>
      <c r="AH116" s="959"/>
      <c r="AI116" s="959"/>
      <c r="AJ116" s="960"/>
      <c r="AK116" s="961" t="s">
        <v>243</v>
      </c>
      <c r="AL116" s="959"/>
      <c r="AM116" s="959"/>
      <c r="AN116" s="959"/>
      <c r="AO116" s="960"/>
      <c r="AP116" s="962" t="s">
        <v>243</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243</v>
      </c>
      <c r="BR116" s="926"/>
      <c r="BS116" s="926"/>
      <c r="BT116" s="926"/>
      <c r="BU116" s="926"/>
      <c r="BV116" s="926" t="s">
        <v>441</v>
      </c>
      <c r="BW116" s="926"/>
      <c r="BX116" s="926"/>
      <c r="BY116" s="926"/>
      <c r="BZ116" s="926"/>
      <c r="CA116" s="926" t="s">
        <v>436</v>
      </c>
      <c r="CB116" s="926"/>
      <c r="CC116" s="926"/>
      <c r="CD116" s="926"/>
      <c r="CE116" s="926"/>
      <c r="CF116" s="920" t="s">
        <v>243</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243</v>
      </c>
      <c r="DH116" s="959"/>
      <c r="DI116" s="959"/>
      <c r="DJ116" s="959"/>
      <c r="DK116" s="960"/>
      <c r="DL116" s="961" t="s">
        <v>439</v>
      </c>
      <c r="DM116" s="959"/>
      <c r="DN116" s="959"/>
      <c r="DO116" s="959"/>
      <c r="DP116" s="960"/>
      <c r="DQ116" s="961" t="s">
        <v>243</v>
      </c>
      <c r="DR116" s="959"/>
      <c r="DS116" s="959"/>
      <c r="DT116" s="959"/>
      <c r="DU116" s="960"/>
      <c r="DV116" s="962" t="s">
        <v>439</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143886</v>
      </c>
      <c r="AB117" s="979"/>
      <c r="AC117" s="979"/>
      <c r="AD117" s="979"/>
      <c r="AE117" s="980"/>
      <c r="AF117" s="981">
        <v>172319</v>
      </c>
      <c r="AG117" s="979"/>
      <c r="AH117" s="979"/>
      <c r="AI117" s="979"/>
      <c r="AJ117" s="980"/>
      <c r="AK117" s="981">
        <v>194027</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436</v>
      </c>
      <c r="BR117" s="926"/>
      <c r="BS117" s="926"/>
      <c r="BT117" s="926"/>
      <c r="BU117" s="926"/>
      <c r="BV117" s="926" t="s">
        <v>439</v>
      </c>
      <c r="BW117" s="926"/>
      <c r="BX117" s="926"/>
      <c r="BY117" s="926"/>
      <c r="BZ117" s="926"/>
      <c r="CA117" s="926" t="s">
        <v>243</v>
      </c>
      <c r="CB117" s="926"/>
      <c r="CC117" s="926"/>
      <c r="CD117" s="926"/>
      <c r="CE117" s="926"/>
      <c r="CF117" s="920" t="s">
        <v>436</v>
      </c>
      <c r="CG117" s="921"/>
      <c r="CH117" s="921"/>
      <c r="CI117" s="921"/>
      <c r="CJ117" s="921"/>
      <c r="CK117" s="948"/>
      <c r="CL117" s="949"/>
      <c r="CM117" s="922" t="s">
        <v>460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436</v>
      </c>
      <c r="DH117" s="959"/>
      <c r="DI117" s="959"/>
      <c r="DJ117" s="959"/>
      <c r="DK117" s="960"/>
      <c r="DL117" s="961" t="s">
        <v>439</v>
      </c>
      <c r="DM117" s="959"/>
      <c r="DN117" s="959"/>
      <c r="DO117" s="959"/>
      <c r="DP117" s="960"/>
      <c r="DQ117" s="961" t="s">
        <v>439</v>
      </c>
      <c r="DR117" s="959"/>
      <c r="DS117" s="959"/>
      <c r="DT117" s="959"/>
      <c r="DU117" s="960"/>
      <c r="DV117" s="962" t="s">
        <v>436</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310</v>
      </c>
      <c r="AL118" s="893"/>
      <c r="AM118" s="893"/>
      <c r="AN118" s="893"/>
      <c r="AO118" s="894"/>
      <c r="AP118" s="970" t="s">
        <v>430</v>
      </c>
      <c r="AQ118" s="971"/>
      <c r="AR118" s="971"/>
      <c r="AS118" s="971"/>
      <c r="AT118" s="972"/>
      <c r="AU118" s="908"/>
      <c r="AV118" s="909"/>
      <c r="AW118" s="909"/>
      <c r="AX118" s="909"/>
      <c r="AY118" s="909"/>
      <c r="AZ118" s="973" t="s">
        <v>461</v>
      </c>
      <c r="BA118" s="965"/>
      <c r="BB118" s="965"/>
      <c r="BC118" s="965"/>
      <c r="BD118" s="965"/>
      <c r="BE118" s="965"/>
      <c r="BF118" s="965"/>
      <c r="BG118" s="965"/>
      <c r="BH118" s="965"/>
      <c r="BI118" s="965"/>
      <c r="BJ118" s="965"/>
      <c r="BK118" s="965"/>
      <c r="BL118" s="965"/>
      <c r="BM118" s="965"/>
      <c r="BN118" s="965"/>
      <c r="BO118" s="965"/>
      <c r="BP118" s="966"/>
      <c r="BQ118" s="999" t="s">
        <v>439</v>
      </c>
      <c r="BR118" s="1000"/>
      <c r="BS118" s="1000"/>
      <c r="BT118" s="1000"/>
      <c r="BU118" s="1000"/>
      <c r="BV118" s="1000" t="s">
        <v>436</v>
      </c>
      <c r="BW118" s="1000"/>
      <c r="BX118" s="1000"/>
      <c r="BY118" s="1000"/>
      <c r="BZ118" s="1000"/>
      <c r="CA118" s="1000" t="s">
        <v>436</v>
      </c>
      <c r="CB118" s="1000"/>
      <c r="CC118" s="1000"/>
      <c r="CD118" s="1000"/>
      <c r="CE118" s="1000"/>
      <c r="CF118" s="920" t="s">
        <v>436</v>
      </c>
      <c r="CG118" s="921"/>
      <c r="CH118" s="921"/>
      <c r="CI118" s="921"/>
      <c r="CJ118" s="921"/>
      <c r="CK118" s="948"/>
      <c r="CL118" s="949"/>
      <c r="CM118" s="922" t="s">
        <v>462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436</v>
      </c>
      <c r="DH118" s="959"/>
      <c r="DI118" s="959"/>
      <c r="DJ118" s="959"/>
      <c r="DK118" s="960"/>
      <c r="DL118" s="961" t="s">
        <v>436</v>
      </c>
      <c r="DM118" s="959"/>
      <c r="DN118" s="959"/>
      <c r="DO118" s="959"/>
      <c r="DP118" s="960"/>
      <c r="DQ118" s="961" t="s">
        <v>439</v>
      </c>
      <c r="DR118" s="959"/>
      <c r="DS118" s="959"/>
      <c r="DT118" s="959"/>
      <c r="DU118" s="960"/>
      <c r="DV118" s="962" t="s">
        <v>436</v>
      </c>
      <c r="DW118" s="963"/>
      <c r="DX118" s="963"/>
      <c r="DY118" s="963"/>
      <c r="DZ118" s="964"/>
    </row>
    <row r="119" spans="1:130" s="230" customFormat="1" ht="26.25" customHeight="1" x14ac:dyDescent="0.15">
      <c r="A119" s="1062"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436</v>
      </c>
      <c r="AB119" s="900"/>
      <c r="AC119" s="900"/>
      <c r="AD119" s="900"/>
      <c r="AE119" s="901"/>
      <c r="AF119" s="902" t="s">
        <v>436</v>
      </c>
      <c r="AG119" s="900"/>
      <c r="AH119" s="900"/>
      <c r="AI119" s="900"/>
      <c r="AJ119" s="901"/>
      <c r="AK119" s="902" t="s">
        <v>436</v>
      </c>
      <c r="AL119" s="900"/>
      <c r="AM119" s="900"/>
      <c r="AN119" s="900"/>
      <c r="AO119" s="901"/>
      <c r="AP119" s="903" t="s">
        <v>436</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463</v>
      </c>
      <c r="BP119" s="1005"/>
      <c r="BQ119" s="999">
        <v>2009420</v>
      </c>
      <c r="BR119" s="1000"/>
      <c r="BS119" s="1000"/>
      <c r="BT119" s="1000"/>
      <c r="BU119" s="1000"/>
      <c r="BV119" s="1000">
        <v>1977417</v>
      </c>
      <c r="BW119" s="1000"/>
      <c r="BX119" s="1000"/>
      <c r="BY119" s="1000"/>
      <c r="BZ119" s="1000"/>
      <c r="CA119" s="1000">
        <v>2005604</v>
      </c>
      <c r="CB119" s="1000"/>
      <c r="CC119" s="1000"/>
      <c r="CD119" s="1000"/>
      <c r="CE119" s="1000"/>
      <c r="CF119" s="1001"/>
      <c r="CG119" s="1002"/>
      <c r="CH119" s="1002"/>
      <c r="CI119" s="1002"/>
      <c r="CJ119" s="1003"/>
      <c r="CK119" s="950"/>
      <c r="CL119" s="951"/>
      <c r="CM119" s="973" t="s">
        <v>464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243</v>
      </c>
      <c r="DH119" s="986"/>
      <c r="DI119" s="986"/>
      <c r="DJ119" s="986"/>
      <c r="DK119" s="987"/>
      <c r="DL119" s="985" t="s">
        <v>243</v>
      </c>
      <c r="DM119" s="986"/>
      <c r="DN119" s="986"/>
      <c r="DO119" s="986"/>
      <c r="DP119" s="987"/>
      <c r="DQ119" s="985" t="s">
        <v>243</v>
      </c>
      <c r="DR119" s="986"/>
      <c r="DS119" s="986"/>
      <c r="DT119" s="986"/>
      <c r="DU119" s="987"/>
      <c r="DV119" s="988" t="s">
        <v>243</v>
      </c>
      <c r="DW119" s="989"/>
      <c r="DX119" s="989"/>
      <c r="DY119" s="989"/>
      <c r="DZ119" s="990"/>
    </row>
    <row r="120" spans="1:130" s="230" customFormat="1" ht="26.25" customHeight="1" x14ac:dyDescent="0.15">
      <c r="A120" s="1063"/>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243</v>
      </c>
      <c r="AB120" s="959"/>
      <c r="AC120" s="959"/>
      <c r="AD120" s="959"/>
      <c r="AE120" s="960"/>
      <c r="AF120" s="961" t="s">
        <v>243</v>
      </c>
      <c r="AG120" s="959"/>
      <c r="AH120" s="959"/>
      <c r="AI120" s="959"/>
      <c r="AJ120" s="960"/>
      <c r="AK120" s="961" t="s">
        <v>243</v>
      </c>
      <c r="AL120" s="959"/>
      <c r="AM120" s="959"/>
      <c r="AN120" s="959"/>
      <c r="AO120" s="960"/>
      <c r="AP120" s="962" t="s">
        <v>243</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1777721</v>
      </c>
      <c r="BR120" s="931"/>
      <c r="BS120" s="931"/>
      <c r="BT120" s="931"/>
      <c r="BU120" s="931"/>
      <c r="BV120" s="931">
        <v>2159181</v>
      </c>
      <c r="BW120" s="931"/>
      <c r="BX120" s="931"/>
      <c r="BY120" s="931"/>
      <c r="BZ120" s="931"/>
      <c r="CA120" s="931">
        <v>2573602</v>
      </c>
      <c r="CB120" s="931"/>
      <c r="CC120" s="931"/>
      <c r="CD120" s="931"/>
      <c r="CE120" s="931"/>
      <c r="CF120" s="944">
        <v>487.6</v>
      </c>
      <c r="CG120" s="945"/>
      <c r="CH120" s="945"/>
      <c r="CI120" s="945"/>
      <c r="CJ120" s="945"/>
      <c r="CK120" s="1006" t="s">
        <v>467</v>
      </c>
      <c r="CL120" s="1007"/>
      <c r="CM120" s="1007"/>
      <c r="CN120" s="1007"/>
      <c r="CO120" s="1008"/>
      <c r="CP120" s="1014" t="s">
        <v>408</v>
      </c>
      <c r="CQ120" s="1015"/>
      <c r="CR120" s="1015"/>
      <c r="CS120" s="1015"/>
      <c r="CT120" s="1015"/>
      <c r="CU120" s="1015"/>
      <c r="CV120" s="1015"/>
      <c r="CW120" s="1015"/>
      <c r="CX120" s="1015"/>
      <c r="CY120" s="1015"/>
      <c r="CZ120" s="1015"/>
      <c r="DA120" s="1015"/>
      <c r="DB120" s="1015"/>
      <c r="DC120" s="1015"/>
      <c r="DD120" s="1015"/>
      <c r="DE120" s="1015"/>
      <c r="DF120" s="1016"/>
      <c r="DG120" s="930">
        <v>246111</v>
      </c>
      <c r="DH120" s="931"/>
      <c r="DI120" s="931"/>
      <c r="DJ120" s="931"/>
      <c r="DK120" s="931"/>
      <c r="DL120" s="931">
        <v>233824</v>
      </c>
      <c r="DM120" s="931"/>
      <c r="DN120" s="931"/>
      <c r="DO120" s="931"/>
      <c r="DP120" s="931"/>
      <c r="DQ120" s="931">
        <v>213955</v>
      </c>
      <c r="DR120" s="931"/>
      <c r="DS120" s="931"/>
      <c r="DT120" s="931"/>
      <c r="DU120" s="931"/>
      <c r="DV120" s="932">
        <v>40.5</v>
      </c>
      <c r="DW120" s="932"/>
      <c r="DX120" s="932"/>
      <c r="DY120" s="932"/>
      <c r="DZ120" s="933"/>
    </row>
    <row r="121" spans="1:130" s="230" customFormat="1" ht="26.25" customHeight="1" x14ac:dyDescent="0.15">
      <c r="A121" s="1063"/>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243</v>
      </c>
      <c r="AB121" s="959"/>
      <c r="AC121" s="959"/>
      <c r="AD121" s="959"/>
      <c r="AE121" s="960"/>
      <c r="AF121" s="961" t="s">
        <v>243</v>
      </c>
      <c r="AG121" s="959"/>
      <c r="AH121" s="959"/>
      <c r="AI121" s="959"/>
      <c r="AJ121" s="960"/>
      <c r="AK121" s="961" t="s">
        <v>243</v>
      </c>
      <c r="AL121" s="959"/>
      <c r="AM121" s="959"/>
      <c r="AN121" s="959"/>
      <c r="AO121" s="960"/>
      <c r="AP121" s="962" t="s">
        <v>243</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t="s">
        <v>243</v>
      </c>
      <c r="BR121" s="926"/>
      <c r="BS121" s="926"/>
      <c r="BT121" s="926"/>
      <c r="BU121" s="926"/>
      <c r="BV121" s="926" t="s">
        <v>243</v>
      </c>
      <c r="BW121" s="926"/>
      <c r="BX121" s="926"/>
      <c r="BY121" s="926"/>
      <c r="BZ121" s="926"/>
      <c r="CA121" s="926" t="s">
        <v>243</v>
      </c>
      <c r="CB121" s="926"/>
      <c r="CC121" s="926"/>
      <c r="CD121" s="926"/>
      <c r="CE121" s="926"/>
      <c r="CF121" s="920" t="s">
        <v>243</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v>55</v>
      </c>
      <c r="DH121" s="926"/>
      <c r="DI121" s="926"/>
      <c r="DJ121" s="926"/>
      <c r="DK121" s="926"/>
      <c r="DL121" s="926">
        <v>3762</v>
      </c>
      <c r="DM121" s="926"/>
      <c r="DN121" s="926"/>
      <c r="DO121" s="926"/>
      <c r="DP121" s="926"/>
      <c r="DQ121" s="926">
        <v>4228</v>
      </c>
      <c r="DR121" s="926"/>
      <c r="DS121" s="926"/>
      <c r="DT121" s="926"/>
      <c r="DU121" s="926"/>
      <c r="DV121" s="927">
        <v>0.8</v>
      </c>
      <c r="DW121" s="927"/>
      <c r="DX121" s="927"/>
      <c r="DY121" s="927"/>
      <c r="DZ121" s="928"/>
    </row>
    <row r="122" spans="1:130" s="230" customFormat="1" ht="26.25" customHeight="1" x14ac:dyDescent="0.15">
      <c r="A122" s="1063"/>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243</v>
      </c>
      <c r="AB122" s="959"/>
      <c r="AC122" s="959"/>
      <c r="AD122" s="959"/>
      <c r="AE122" s="960"/>
      <c r="AF122" s="961" t="s">
        <v>243</v>
      </c>
      <c r="AG122" s="959"/>
      <c r="AH122" s="959"/>
      <c r="AI122" s="959"/>
      <c r="AJ122" s="960"/>
      <c r="AK122" s="961" t="s">
        <v>243</v>
      </c>
      <c r="AL122" s="959"/>
      <c r="AM122" s="959"/>
      <c r="AN122" s="959"/>
      <c r="AO122" s="960"/>
      <c r="AP122" s="962" t="s">
        <v>243</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1122111</v>
      </c>
      <c r="BR122" s="1000"/>
      <c r="BS122" s="1000"/>
      <c r="BT122" s="1000"/>
      <c r="BU122" s="1000"/>
      <c r="BV122" s="1000">
        <v>1086245</v>
      </c>
      <c r="BW122" s="1000"/>
      <c r="BX122" s="1000"/>
      <c r="BY122" s="1000"/>
      <c r="BZ122" s="1000"/>
      <c r="CA122" s="1000">
        <v>1177066</v>
      </c>
      <c r="CB122" s="1000"/>
      <c r="CC122" s="1000"/>
      <c r="CD122" s="1000"/>
      <c r="CE122" s="1000"/>
      <c r="CF122" s="1017">
        <v>223</v>
      </c>
      <c r="CG122" s="1018"/>
      <c r="CH122" s="1018"/>
      <c r="CI122" s="1018"/>
      <c r="CJ122" s="1018"/>
      <c r="CK122" s="1009"/>
      <c r="CL122" s="1010"/>
      <c r="CM122" s="1010"/>
      <c r="CN122" s="1010"/>
      <c r="CO122" s="1011"/>
      <c r="CP122" s="1019" t="s">
        <v>472</v>
      </c>
      <c r="CQ122" s="1020"/>
      <c r="CR122" s="1020"/>
      <c r="CS122" s="1020"/>
      <c r="CT122" s="1020"/>
      <c r="CU122" s="1020"/>
      <c r="CV122" s="1020"/>
      <c r="CW122" s="1020"/>
      <c r="CX122" s="1020"/>
      <c r="CY122" s="1020"/>
      <c r="CZ122" s="1020"/>
      <c r="DA122" s="1020"/>
      <c r="DB122" s="1020"/>
      <c r="DC122" s="1020"/>
      <c r="DD122" s="1020"/>
      <c r="DE122" s="1020"/>
      <c r="DF122" s="1021"/>
      <c r="DG122" s="925" t="s">
        <v>243</v>
      </c>
      <c r="DH122" s="926"/>
      <c r="DI122" s="926"/>
      <c r="DJ122" s="926"/>
      <c r="DK122" s="926"/>
      <c r="DL122" s="926" t="s">
        <v>243</v>
      </c>
      <c r="DM122" s="926"/>
      <c r="DN122" s="926"/>
      <c r="DO122" s="926"/>
      <c r="DP122" s="926"/>
      <c r="DQ122" s="926" t="s">
        <v>243</v>
      </c>
      <c r="DR122" s="926"/>
      <c r="DS122" s="926"/>
      <c r="DT122" s="926"/>
      <c r="DU122" s="926"/>
      <c r="DV122" s="927" t="s">
        <v>243</v>
      </c>
      <c r="DW122" s="927"/>
      <c r="DX122" s="927"/>
      <c r="DY122" s="927"/>
      <c r="DZ122" s="928"/>
    </row>
    <row r="123" spans="1:130" s="230" customFormat="1" ht="26.25" customHeight="1" x14ac:dyDescent="0.15">
      <c r="A123" s="1063"/>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243</v>
      </c>
      <c r="AB123" s="959"/>
      <c r="AC123" s="959"/>
      <c r="AD123" s="959"/>
      <c r="AE123" s="960"/>
      <c r="AF123" s="961" t="s">
        <v>243</v>
      </c>
      <c r="AG123" s="959"/>
      <c r="AH123" s="959"/>
      <c r="AI123" s="959"/>
      <c r="AJ123" s="960"/>
      <c r="AK123" s="961" t="s">
        <v>243</v>
      </c>
      <c r="AL123" s="959"/>
      <c r="AM123" s="959"/>
      <c r="AN123" s="959"/>
      <c r="AO123" s="960"/>
      <c r="AP123" s="962" t="s">
        <v>243</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473</v>
      </c>
      <c r="BP123" s="1005"/>
      <c r="BQ123" s="1035">
        <v>2899832</v>
      </c>
      <c r="BR123" s="1036"/>
      <c r="BS123" s="1036"/>
      <c r="BT123" s="1036"/>
      <c r="BU123" s="1036"/>
      <c r="BV123" s="1036">
        <v>3245426</v>
      </c>
      <c r="BW123" s="1036"/>
      <c r="BX123" s="1036"/>
      <c r="BY123" s="1036"/>
      <c r="BZ123" s="1036"/>
      <c r="CA123" s="1036">
        <v>3750668</v>
      </c>
      <c r="CB123" s="1036"/>
      <c r="CC123" s="1036"/>
      <c r="CD123" s="1036"/>
      <c r="CE123" s="1036"/>
      <c r="CF123" s="1001"/>
      <c r="CG123" s="1002"/>
      <c r="CH123" s="1002"/>
      <c r="CI123" s="1002"/>
      <c r="CJ123" s="1003"/>
      <c r="CK123" s="1009"/>
      <c r="CL123" s="1010"/>
      <c r="CM123" s="1010"/>
      <c r="CN123" s="1010"/>
      <c r="CO123" s="1011"/>
      <c r="CP123" s="1019" t="s">
        <v>474</v>
      </c>
      <c r="CQ123" s="1020"/>
      <c r="CR123" s="1020"/>
      <c r="CS123" s="1020"/>
      <c r="CT123" s="1020"/>
      <c r="CU123" s="1020"/>
      <c r="CV123" s="1020"/>
      <c r="CW123" s="1020"/>
      <c r="CX123" s="1020"/>
      <c r="CY123" s="1020"/>
      <c r="CZ123" s="1020"/>
      <c r="DA123" s="1020"/>
      <c r="DB123" s="1020"/>
      <c r="DC123" s="1020"/>
      <c r="DD123" s="1020"/>
      <c r="DE123" s="1020"/>
      <c r="DF123" s="1021"/>
      <c r="DG123" s="958" t="s">
        <v>243</v>
      </c>
      <c r="DH123" s="959"/>
      <c r="DI123" s="959"/>
      <c r="DJ123" s="959"/>
      <c r="DK123" s="960"/>
      <c r="DL123" s="961" t="s">
        <v>243</v>
      </c>
      <c r="DM123" s="959"/>
      <c r="DN123" s="959"/>
      <c r="DO123" s="959"/>
      <c r="DP123" s="960"/>
      <c r="DQ123" s="961" t="s">
        <v>243</v>
      </c>
      <c r="DR123" s="959"/>
      <c r="DS123" s="959"/>
      <c r="DT123" s="959"/>
      <c r="DU123" s="960"/>
      <c r="DV123" s="962" t="s">
        <v>243</v>
      </c>
      <c r="DW123" s="963"/>
      <c r="DX123" s="963"/>
      <c r="DY123" s="963"/>
      <c r="DZ123" s="964"/>
    </row>
    <row r="124" spans="1:130" s="230" customFormat="1" ht="26.25" customHeight="1" thickBot="1" x14ac:dyDescent="0.2">
      <c r="A124" s="1063"/>
      <c r="B124" s="949"/>
      <c r="C124" s="922" t="s">
        <v>460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243</v>
      </c>
      <c r="AB124" s="959"/>
      <c r="AC124" s="959"/>
      <c r="AD124" s="959"/>
      <c r="AE124" s="960"/>
      <c r="AF124" s="961" t="s">
        <v>243</v>
      </c>
      <c r="AG124" s="959"/>
      <c r="AH124" s="959"/>
      <c r="AI124" s="959"/>
      <c r="AJ124" s="960"/>
      <c r="AK124" s="961" t="s">
        <v>243</v>
      </c>
      <c r="AL124" s="959"/>
      <c r="AM124" s="959"/>
      <c r="AN124" s="959"/>
      <c r="AO124" s="960"/>
      <c r="AP124" s="962" t="s">
        <v>243</v>
      </c>
      <c r="AQ124" s="963"/>
      <c r="AR124" s="963"/>
      <c r="AS124" s="963"/>
      <c r="AT124" s="964"/>
      <c r="AU124" s="1031" t="s">
        <v>475</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243</v>
      </c>
      <c r="BR124" s="1027"/>
      <c r="BS124" s="1027"/>
      <c r="BT124" s="1027"/>
      <c r="BU124" s="1027"/>
      <c r="BV124" s="1027" t="s">
        <v>243</v>
      </c>
      <c r="BW124" s="1027"/>
      <c r="BX124" s="1027"/>
      <c r="BY124" s="1027"/>
      <c r="BZ124" s="1027"/>
      <c r="CA124" s="1027" t="s">
        <v>243</v>
      </c>
      <c r="CB124" s="1027"/>
      <c r="CC124" s="1027"/>
      <c r="CD124" s="1027"/>
      <c r="CE124" s="1027"/>
      <c r="CF124" s="1028"/>
      <c r="CG124" s="1029"/>
      <c r="CH124" s="1029"/>
      <c r="CI124" s="1029"/>
      <c r="CJ124" s="1030"/>
      <c r="CK124" s="1012"/>
      <c r="CL124" s="1012"/>
      <c r="CM124" s="1012"/>
      <c r="CN124" s="1012"/>
      <c r="CO124" s="1013"/>
      <c r="CP124" s="1019" t="s">
        <v>476</v>
      </c>
      <c r="CQ124" s="1020"/>
      <c r="CR124" s="1020"/>
      <c r="CS124" s="1020"/>
      <c r="CT124" s="1020"/>
      <c r="CU124" s="1020"/>
      <c r="CV124" s="1020"/>
      <c r="CW124" s="1020"/>
      <c r="CX124" s="1020"/>
      <c r="CY124" s="1020"/>
      <c r="CZ124" s="1020"/>
      <c r="DA124" s="1020"/>
      <c r="DB124" s="1020"/>
      <c r="DC124" s="1020"/>
      <c r="DD124" s="1020"/>
      <c r="DE124" s="1020"/>
      <c r="DF124" s="1021"/>
      <c r="DG124" s="1004" t="s">
        <v>243</v>
      </c>
      <c r="DH124" s="986"/>
      <c r="DI124" s="986"/>
      <c r="DJ124" s="986"/>
      <c r="DK124" s="987"/>
      <c r="DL124" s="985" t="s">
        <v>243</v>
      </c>
      <c r="DM124" s="986"/>
      <c r="DN124" s="986"/>
      <c r="DO124" s="986"/>
      <c r="DP124" s="987"/>
      <c r="DQ124" s="985" t="s">
        <v>243</v>
      </c>
      <c r="DR124" s="986"/>
      <c r="DS124" s="986"/>
      <c r="DT124" s="986"/>
      <c r="DU124" s="987"/>
      <c r="DV124" s="988" t="s">
        <v>243</v>
      </c>
      <c r="DW124" s="989"/>
      <c r="DX124" s="989"/>
      <c r="DY124" s="989"/>
      <c r="DZ124" s="990"/>
    </row>
    <row r="125" spans="1:130" s="230" customFormat="1" ht="26.25" customHeight="1" x14ac:dyDescent="0.15">
      <c r="A125" s="1063"/>
      <c r="B125" s="949"/>
      <c r="C125" s="922" t="s">
        <v>462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243</v>
      </c>
      <c r="AB125" s="959"/>
      <c r="AC125" s="959"/>
      <c r="AD125" s="959"/>
      <c r="AE125" s="960"/>
      <c r="AF125" s="961" t="s">
        <v>243</v>
      </c>
      <c r="AG125" s="959"/>
      <c r="AH125" s="959"/>
      <c r="AI125" s="959"/>
      <c r="AJ125" s="960"/>
      <c r="AK125" s="961" t="s">
        <v>243</v>
      </c>
      <c r="AL125" s="959"/>
      <c r="AM125" s="959"/>
      <c r="AN125" s="959"/>
      <c r="AO125" s="960"/>
      <c r="AP125" s="962" t="s">
        <v>243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477</v>
      </c>
      <c r="CL125" s="1007"/>
      <c r="CM125" s="1007"/>
      <c r="CN125" s="1007"/>
      <c r="CO125" s="1008"/>
      <c r="CP125" s="929" t="s">
        <v>478</v>
      </c>
      <c r="CQ125" s="897"/>
      <c r="CR125" s="897"/>
      <c r="CS125" s="897"/>
      <c r="CT125" s="897"/>
      <c r="CU125" s="897"/>
      <c r="CV125" s="897"/>
      <c r="CW125" s="897"/>
      <c r="CX125" s="897"/>
      <c r="CY125" s="897"/>
      <c r="CZ125" s="897"/>
      <c r="DA125" s="897"/>
      <c r="DB125" s="897"/>
      <c r="DC125" s="897"/>
      <c r="DD125" s="897"/>
      <c r="DE125" s="897"/>
      <c r="DF125" s="898"/>
      <c r="DG125" s="930" t="s">
        <v>243</v>
      </c>
      <c r="DH125" s="931"/>
      <c r="DI125" s="931"/>
      <c r="DJ125" s="931"/>
      <c r="DK125" s="931"/>
      <c r="DL125" s="931" t="s">
        <v>243</v>
      </c>
      <c r="DM125" s="931"/>
      <c r="DN125" s="931"/>
      <c r="DO125" s="931"/>
      <c r="DP125" s="931"/>
      <c r="DQ125" s="931" t="s">
        <v>243</v>
      </c>
      <c r="DR125" s="931"/>
      <c r="DS125" s="931"/>
      <c r="DT125" s="931"/>
      <c r="DU125" s="931"/>
      <c r="DV125" s="932" t="s">
        <v>243</v>
      </c>
      <c r="DW125" s="932"/>
      <c r="DX125" s="932"/>
      <c r="DY125" s="932"/>
      <c r="DZ125" s="933"/>
    </row>
    <row r="126" spans="1:130" s="230" customFormat="1" ht="26.25" customHeight="1" thickBot="1" x14ac:dyDescent="0.2">
      <c r="A126" s="1063"/>
      <c r="B126" s="949"/>
      <c r="C126" s="922" t="s">
        <v>464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243</v>
      </c>
      <c r="AB126" s="959"/>
      <c r="AC126" s="959"/>
      <c r="AD126" s="959"/>
      <c r="AE126" s="960"/>
      <c r="AF126" s="961" t="s">
        <v>243</v>
      </c>
      <c r="AG126" s="959"/>
      <c r="AH126" s="959"/>
      <c r="AI126" s="959"/>
      <c r="AJ126" s="960"/>
      <c r="AK126" s="961" t="s">
        <v>243</v>
      </c>
      <c r="AL126" s="959"/>
      <c r="AM126" s="959"/>
      <c r="AN126" s="959"/>
      <c r="AO126" s="960"/>
      <c r="AP126" s="962" t="s">
        <v>243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479</v>
      </c>
      <c r="CQ126" s="923"/>
      <c r="CR126" s="923"/>
      <c r="CS126" s="923"/>
      <c r="CT126" s="923"/>
      <c r="CU126" s="923"/>
      <c r="CV126" s="923"/>
      <c r="CW126" s="923"/>
      <c r="CX126" s="923"/>
      <c r="CY126" s="923"/>
      <c r="CZ126" s="923"/>
      <c r="DA126" s="923"/>
      <c r="DB126" s="923"/>
      <c r="DC126" s="923"/>
      <c r="DD126" s="923"/>
      <c r="DE126" s="923"/>
      <c r="DF126" s="924"/>
      <c r="DG126" s="925" t="s">
        <v>243</v>
      </c>
      <c r="DH126" s="926"/>
      <c r="DI126" s="926"/>
      <c r="DJ126" s="926"/>
      <c r="DK126" s="926"/>
      <c r="DL126" s="926" t="s">
        <v>243</v>
      </c>
      <c r="DM126" s="926"/>
      <c r="DN126" s="926"/>
      <c r="DO126" s="926"/>
      <c r="DP126" s="926"/>
      <c r="DQ126" s="926" t="s">
        <v>243</v>
      </c>
      <c r="DR126" s="926"/>
      <c r="DS126" s="926"/>
      <c r="DT126" s="926"/>
      <c r="DU126" s="926"/>
      <c r="DV126" s="927" t="s">
        <v>243</v>
      </c>
      <c r="DW126" s="927"/>
      <c r="DX126" s="927"/>
      <c r="DY126" s="927"/>
      <c r="DZ126" s="928"/>
    </row>
    <row r="127" spans="1:130" s="230" customFormat="1" ht="26.25" customHeight="1" x14ac:dyDescent="0.15">
      <c r="A127" s="1064"/>
      <c r="B127" s="951"/>
      <c r="C127" s="973" t="s">
        <v>480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243</v>
      </c>
      <c r="AB127" s="959"/>
      <c r="AC127" s="959"/>
      <c r="AD127" s="959"/>
      <c r="AE127" s="960"/>
      <c r="AF127" s="961" t="s">
        <v>243</v>
      </c>
      <c r="AG127" s="959"/>
      <c r="AH127" s="959"/>
      <c r="AI127" s="959"/>
      <c r="AJ127" s="960"/>
      <c r="AK127" s="961" t="s">
        <v>243</v>
      </c>
      <c r="AL127" s="959"/>
      <c r="AM127" s="959"/>
      <c r="AN127" s="959"/>
      <c r="AO127" s="960"/>
      <c r="AP127" s="962" t="s">
        <v>243</v>
      </c>
      <c r="AQ127" s="963"/>
      <c r="AR127" s="963"/>
      <c r="AS127" s="963"/>
      <c r="AT127" s="964"/>
      <c r="AU127" s="232"/>
      <c r="AV127" s="232"/>
      <c r="AW127" s="232"/>
      <c r="AX127" s="1037" t="s">
        <v>481</v>
      </c>
      <c r="AY127" s="1038"/>
      <c r="AZ127" s="1038"/>
      <c r="BA127" s="1038"/>
      <c r="BB127" s="1038"/>
      <c r="BC127" s="1038"/>
      <c r="BD127" s="1038"/>
      <c r="BE127" s="1039"/>
      <c r="BF127" s="1040" t="s">
        <v>482</v>
      </c>
      <c r="BG127" s="1038"/>
      <c r="BH127" s="1038"/>
      <c r="BI127" s="1038"/>
      <c r="BJ127" s="1038"/>
      <c r="BK127" s="1038"/>
      <c r="BL127" s="1039"/>
      <c r="BM127" s="1040" t="s">
        <v>483</v>
      </c>
      <c r="BN127" s="1038"/>
      <c r="BO127" s="1038"/>
      <c r="BP127" s="1038"/>
      <c r="BQ127" s="1038"/>
      <c r="BR127" s="1038"/>
      <c r="BS127" s="1039"/>
      <c r="BT127" s="1040" t="s">
        <v>484</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485</v>
      </c>
      <c r="CQ127" s="923"/>
      <c r="CR127" s="923"/>
      <c r="CS127" s="923"/>
      <c r="CT127" s="923"/>
      <c r="CU127" s="923"/>
      <c r="CV127" s="923"/>
      <c r="CW127" s="923"/>
      <c r="CX127" s="923"/>
      <c r="CY127" s="923"/>
      <c r="CZ127" s="923"/>
      <c r="DA127" s="923"/>
      <c r="DB127" s="923"/>
      <c r="DC127" s="923"/>
      <c r="DD127" s="923"/>
      <c r="DE127" s="923"/>
      <c r="DF127" s="924"/>
      <c r="DG127" s="925" t="s">
        <v>243</v>
      </c>
      <c r="DH127" s="926"/>
      <c r="DI127" s="926"/>
      <c r="DJ127" s="926"/>
      <c r="DK127" s="926"/>
      <c r="DL127" s="926" t="s">
        <v>243</v>
      </c>
      <c r="DM127" s="926"/>
      <c r="DN127" s="926"/>
      <c r="DO127" s="926"/>
      <c r="DP127" s="926"/>
      <c r="DQ127" s="926" t="s">
        <v>243</v>
      </c>
      <c r="DR127" s="926"/>
      <c r="DS127" s="926"/>
      <c r="DT127" s="926"/>
      <c r="DU127" s="926"/>
      <c r="DV127" s="927" t="s">
        <v>243</v>
      </c>
      <c r="DW127" s="927"/>
      <c r="DX127" s="927"/>
      <c r="DY127" s="927"/>
      <c r="DZ127" s="928"/>
    </row>
    <row r="128" spans="1:130" s="230" customFormat="1" ht="26.25" customHeight="1" thickBot="1" x14ac:dyDescent="0.2">
      <c r="A128" s="1047" t="s">
        <v>486</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487</v>
      </c>
      <c r="X128" s="1049"/>
      <c r="Y128" s="1049"/>
      <c r="Z128" s="1050"/>
      <c r="AA128" s="1051" t="s">
        <v>243</v>
      </c>
      <c r="AB128" s="1052"/>
      <c r="AC128" s="1052"/>
      <c r="AD128" s="1052"/>
      <c r="AE128" s="1053"/>
      <c r="AF128" s="1054" t="s">
        <v>243</v>
      </c>
      <c r="AG128" s="1052"/>
      <c r="AH128" s="1052"/>
      <c r="AI128" s="1052"/>
      <c r="AJ128" s="1053"/>
      <c r="AK128" s="1054" t="s">
        <v>243</v>
      </c>
      <c r="AL128" s="1052"/>
      <c r="AM128" s="1052"/>
      <c r="AN128" s="1052"/>
      <c r="AO128" s="1053"/>
      <c r="AP128" s="1055"/>
      <c r="AQ128" s="1056"/>
      <c r="AR128" s="1056"/>
      <c r="AS128" s="1056"/>
      <c r="AT128" s="1057"/>
      <c r="AU128" s="232"/>
      <c r="AV128" s="232"/>
      <c r="AW128" s="232"/>
      <c r="AX128" s="896" t="s">
        <v>488</v>
      </c>
      <c r="AY128" s="897"/>
      <c r="AZ128" s="897"/>
      <c r="BA128" s="897"/>
      <c r="BB128" s="897"/>
      <c r="BC128" s="897"/>
      <c r="BD128" s="897"/>
      <c r="BE128" s="898"/>
      <c r="BF128" s="1058" t="s">
        <v>243</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489</v>
      </c>
      <c r="CQ128" s="740"/>
      <c r="CR128" s="740"/>
      <c r="CS128" s="740"/>
      <c r="CT128" s="740"/>
      <c r="CU128" s="740"/>
      <c r="CV128" s="740"/>
      <c r="CW128" s="740"/>
      <c r="CX128" s="740"/>
      <c r="CY128" s="740"/>
      <c r="CZ128" s="740"/>
      <c r="DA128" s="740"/>
      <c r="DB128" s="740"/>
      <c r="DC128" s="740"/>
      <c r="DD128" s="740"/>
      <c r="DE128" s="740"/>
      <c r="DF128" s="1042"/>
      <c r="DG128" s="1043" t="s">
        <v>243</v>
      </c>
      <c r="DH128" s="1044"/>
      <c r="DI128" s="1044"/>
      <c r="DJ128" s="1044"/>
      <c r="DK128" s="1044"/>
      <c r="DL128" s="1044" t="s">
        <v>243</v>
      </c>
      <c r="DM128" s="1044"/>
      <c r="DN128" s="1044"/>
      <c r="DO128" s="1044"/>
      <c r="DP128" s="1044"/>
      <c r="DQ128" s="1044" t="s">
        <v>243</v>
      </c>
      <c r="DR128" s="1044"/>
      <c r="DS128" s="1044"/>
      <c r="DT128" s="1044"/>
      <c r="DU128" s="1044"/>
      <c r="DV128" s="1045" t="s">
        <v>243</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490</v>
      </c>
      <c r="X129" s="1071"/>
      <c r="Y129" s="1071"/>
      <c r="Z129" s="1072"/>
      <c r="AA129" s="958">
        <v>545705</v>
      </c>
      <c r="AB129" s="959"/>
      <c r="AC129" s="959"/>
      <c r="AD129" s="959"/>
      <c r="AE129" s="960"/>
      <c r="AF129" s="961">
        <v>674670</v>
      </c>
      <c r="AG129" s="959"/>
      <c r="AH129" s="959"/>
      <c r="AI129" s="959"/>
      <c r="AJ129" s="960"/>
      <c r="AK129" s="961">
        <v>668434</v>
      </c>
      <c r="AL129" s="959"/>
      <c r="AM129" s="959"/>
      <c r="AN129" s="959"/>
      <c r="AO129" s="960"/>
      <c r="AP129" s="1073"/>
      <c r="AQ129" s="1074"/>
      <c r="AR129" s="1074"/>
      <c r="AS129" s="1074"/>
      <c r="AT129" s="1075"/>
      <c r="AU129" s="233"/>
      <c r="AV129" s="233"/>
      <c r="AW129" s="233"/>
      <c r="AX129" s="1065" t="s">
        <v>491</v>
      </c>
      <c r="AY129" s="923"/>
      <c r="AZ129" s="923"/>
      <c r="BA129" s="923"/>
      <c r="BB129" s="923"/>
      <c r="BC129" s="923"/>
      <c r="BD129" s="923"/>
      <c r="BE129" s="924"/>
      <c r="BF129" s="1066" t="s">
        <v>243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493</v>
      </c>
      <c r="X130" s="1071"/>
      <c r="Y130" s="1071"/>
      <c r="Z130" s="1072"/>
      <c r="AA130" s="958">
        <v>115135</v>
      </c>
      <c r="AB130" s="959"/>
      <c r="AC130" s="959"/>
      <c r="AD130" s="959"/>
      <c r="AE130" s="960"/>
      <c r="AF130" s="961">
        <v>139035</v>
      </c>
      <c r="AG130" s="959"/>
      <c r="AH130" s="959"/>
      <c r="AI130" s="959"/>
      <c r="AJ130" s="960"/>
      <c r="AK130" s="961">
        <v>140575</v>
      </c>
      <c r="AL130" s="959"/>
      <c r="AM130" s="959"/>
      <c r="AN130" s="959"/>
      <c r="AO130" s="960"/>
      <c r="AP130" s="1073"/>
      <c r="AQ130" s="1074"/>
      <c r="AR130" s="1074"/>
      <c r="AS130" s="1074"/>
      <c r="AT130" s="1075"/>
      <c r="AU130" s="233"/>
      <c r="AV130" s="233"/>
      <c r="AW130" s="233"/>
      <c r="AX130" s="1065" t="s">
        <v>494</v>
      </c>
      <c r="AY130" s="923"/>
      <c r="AZ130" s="923"/>
      <c r="BA130" s="923"/>
      <c r="BB130" s="923"/>
      <c r="BC130" s="923"/>
      <c r="BD130" s="923"/>
      <c r="BE130" s="924"/>
      <c r="BF130" s="1101">
        <v>7.6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495</v>
      </c>
      <c r="X131" s="1108"/>
      <c r="Y131" s="1108"/>
      <c r="Z131" s="1109"/>
      <c r="AA131" s="1004">
        <v>430570</v>
      </c>
      <c r="AB131" s="986"/>
      <c r="AC131" s="986"/>
      <c r="AD131" s="986"/>
      <c r="AE131" s="987"/>
      <c r="AF131" s="985">
        <v>535635</v>
      </c>
      <c r="AG131" s="986"/>
      <c r="AH131" s="986"/>
      <c r="AI131" s="986"/>
      <c r="AJ131" s="987"/>
      <c r="AK131" s="985">
        <v>527859</v>
      </c>
      <c r="AL131" s="986"/>
      <c r="AM131" s="986"/>
      <c r="AN131" s="986"/>
      <c r="AO131" s="987"/>
      <c r="AP131" s="1110"/>
      <c r="AQ131" s="1111"/>
      <c r="AR131" s="1111"/>
      <c r="AS131" s="1111"/>
      <c r="AT131" s="1112"/>
      <c r="AU131" s="233"/>
      <c r="AV131" s="233"/>
      <c r="AW131" s="233"/>
      <c r="AX131" s="1083" t="s">
        <v>496</v>
      </c>
      <c r="AY131" s="740"/>
      <c r="AZ131" s="740"/>
      <c r="BA131" s="740"/>
      <c r="BB131" s="740"/>
      <c r="BC131" s="740"/>
      <c r="BD131" s="740"/>
      <c r="BE131" s="1042"/>
      <c r="BF131" s="1084" t="s">
        <v>243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498</v>
      </c>
      <c r="W132" s="1094"/>
      <c r="X132" s="1094"/>
      <c r="Y132" s="1094"/>
      <c r="Z132" s="1095"/>
      <c r="AA132" s="1096">
        <v>6.6774275960000002</v>
      </c>
      <c r="AB132" s="1097"/>
      <c r="AC132" s="1097"/>
      <c r="AD132" s="1097"/>
      <c r="AE132" s="1098"/>
      <c r="AF132" s="1099">
        <v>6.2139329950000004</v>
      </c>
      <c r="AG132" s="1097"/>
      <c r="AH132" s="1097"/>
      <c r="AI132" s="1097"/>
      <c r="AJ132" s="1098"/>
      <c r="AK132" s="1099">
        <v>10.126189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499</v>
      </c>
      <c r="W133" s="1077"/>
      <c r="X133" s="1077"/>
      <c r="Y133" s="1077"/>
      <c r="Z133" s="1078"/>
      <c r="AA133" s="1079">
        <v>5.9</v>
      </c>
      <c r="AB133" s="1080"/>
      <c r="AC133" s="1080"/>
      <c r="AD133" s="1080"/>
      <c r="AE133" s="1081"/>
      <c r="AF133" s="1079">
        <v>6.3</v>
      </c>
      <c r="AG133" s="1080"/>
      <c r="AH133" s="1080"/>
      <c r="AI133" s="1080"/>
      <c r="AJ133" s="1081"/>
      <c r="AK133" s="1079">
        <v>7.6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8uvjeHHQPMG5EEeUqg+Qjr0RMhTri7SQDcfcXVORvuFiO0yuUMEw6x6SzfAcJ7R+XVJAz7KnG6tao+cRDh/hw==" saltValue="jhsxA915oCoW6xVE4SrJ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2FdVzXHMRHrEf+OCHou+2PzLDBUjpCTI39T2eG/tNIjfSkv3J915GY5+VuphZXCjXrfqxSMZxcFhLodwhwnCA==" saltValue="ZiK5egKm2WuLaqfpyRs+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MBZ+iGiRUQI5rWDgbr8BE+37TSKl+Z0fKw3yqIx35Y7VpoBB2VienF8A2qpQDf1Ihjcqc7wpR8wRD/7M1MwA==" saltValue="ArAR0PBPCvbbV4creRA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508</v>
      </c>
      <c r="AL9" s="1117"/>
      <c r="AM9" s="1117"/>
      <c r="AN9" s="1118"/>
      <c r="AO9" s="281">
        <v>234547</v>
      </c>
      <c r="AP9" s="281">
        <v>580562</v>
      </c>
      <c r="AQ9" s="282">
        <v>255467</v>
      </c>
      <c r="AR9" s="283">
        <v>127.3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509</v>
      </c>
      <c r="AL10" s="1117"/>
      <c r="AM10" s="1117"/>
      <c r="AN10" s="1118"/>
      <c r="AO10" s="284">
        <v>3266</v>
      </c>
      <c r="AP10" s="284">
        <v>8084</v>
      </c>
      <c r="AQ10" s="285">
        <v>29275</v>
      </c>
      <c r="AR10" s="286">
        <v>-72.400000000000006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510</v>
      </c>
      <c r="AL11" s="1117"/>
      <c r="AM11" s="1117"/>
      <c r="AN11" s="1118"/>
      <c r="AO11" s="284" t="s">
        <v>511</v>
      </c>
      <c r="AP11" s="284" t="s">
        <v>511</v>
      </c>
      <c r="AQ11" s="285">
        <v>3959</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512</v>
      </c>
      <c r="AL12" s="1117"/>
      <c r="AM12" s="1117"/>
      <c r="AN12" s="1118"/>
      <c r="AO12" s="284" t="s">
        <v>511</v>
      </c>
      <c r="AP12" s="284" t="s">
        <v>511</v>
      </c>
      <c r="AQ12" s="285" t="s">
        <v>511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513</v>
      </c>
      <c r="AL13" s="1117"/>
      <c r="AM13" s="1117"/>
      <c r="AN13" s="1118"/>
      <c r="AO13" s="284">
        <v>23852</v>
      </c>
      <c r="AP13" s="284">
        <v>59040</v>
      </c>
      <c r="AQ13" s="285">
        <v>9349</v>
      </c>
      <c r="AR13" s="286">
        <v>531.5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514</v>
      </c>
      <c r="AL14" s="1117"/>
      <c r="AM14" s="1117"/>
      <c r="AN14" s="1118"/>
      <c r="AO14" s="284" t="s">
        <v>511</v>
      </c>
      <c r="AP14" s="284" t="s">
        <v>511</v>
      </c>
      <c r="AQ14" s="285">
        <v>4659</v>
      </c>
      <c r="AR14" s="286" t="s">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515</v>
      </c>
      <c r="AL15" s="1120"/>
      <c r="AM15" s="1120"/>
      <c r="AN15" s="1121"/>
      <c r="AO15" s="284">
        <v>-19818</v>
      </c>
      <c r="AP15" s="284">
        <v>-49054</v>
      </c>
      <c r="AQ15" s="285">
        <v>-18111</v>
      </c>
      <c r="AR15" s="286">
        <v>170.9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241847</v>
      </c>
      <c r="AP16" s="284">
        <v>598631</v>
      </c>
      <c r="AQ16" s="285">
        <v>284598</v>
      </c>
      <c r="AR16" s="286">
        <v>110.3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520</v>
      </c>
      <c r="AL21" s="1123"/>
      <c r="AM21" s="1123"/>
      <c r="AN21" s="1124"/>
      <c r="AO21" s="297">
        <v>49.5</v>
      </c>
      <c r="AP21" s="298">
        <v>25.07</v>
      </c>
      <c r="AQ21" s="299">
        <v>24.43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521</v>
      </c>
      <c r="AL22" s="1123"/>
      <c r="AM22" s="1123"/>
      <c r="AN22" s="1124"/>
      <c r="AO22" s="302">
        <v>95.3</v>
      </c>
      <c r="AP22" s="303">
        <v>94.5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525</v>
      </c>
      <c r="AL32" s="1131"/>
      <c r="AM32" s="1131"/>
      <c r="AN32" s="1132"/>
      <c r="AO32" s="312">
        <v>167394</v>
      </c>
      <c r="AP32" s="312">
        <v>414342</v>
      </c>
      <c r="AQ32" s="313">
        <v>156764</v>
      </c>
      <c r="AR32" s="314">
        <v>164.3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526</v>
      </c>
      <c r="AL33" s="1131"/>
      <c r="AM33" s="1131"/>
      <c r="AN33" s="113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527</v>
      </c>
      <c r="AL34" s="1131"/>
      <c r="AM34" s="1131"/>
      <c r="AN34" s="1132"/>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528</v>
      </c>
      <c r="AL35" s="1131"/>
      <c r="AM35" s="1131"/>
      <c r="AN35" s="1132"/>
      <c r="AO35" s="312">
        <v>26633</v>
      </c>
      <c r="AP35" s="312">
        <v>65923</v>
      </c>
      <c r="AQ35" s="313">
        <v>30923</v>
      </c>
      <c r="AR35" s="314">
        <v>113.2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529</v>
      </c>
      <c r="AL36" s="1131"/>
      <c r="AM36" s="1131"/>
      <c r="AN36" s="1132"/>
      <c r="AO36" s="312" t="s">
        <v>511</v>
      </c>
      <c r="AP36" s="312" t="s">
        <v>511</v>
      </c>
      <c r="AQ36" s="313">
        <v>4657</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530</v>
      </c>
      <c r="AL37" s="1131"/>
      <c r="AM37" s="1131"/>
      <c r="AN37" s="1132"/>
      <c r="AO37" s="312" t="s">
        <v>511</v>
      </c>
      <c r="AP37" s="312" t="s">
        <v>511</v>
      </c>
      <c r="AQ37" s="313">
        <v>888</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531</v>
      </c>
      <c r="AL38" s="1134"/>
      <c r="AM38" s="1134"/>
      <c r="AN38" s="1135"/>
      <c r="AO38" s="315" t="s">
        <v>511</v>
      </c>
      <c r="AP38" s="315" t="s">
        <v>511</v>
      </c>
      <c r="AQ38" s="316">
        <v>21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532</v>
      </c>
      <c r="AL39" s="1134"/>
      <c r="AM39" s="1134"/>
      <c r="AN39" s="1135"/>
      <c r="AO39" s="312" t="s">
        <v>511</v>
      </c>
      <c r="AP39" s="312" t="s">
        <v>511</v>
      </c>
      <c r="AQ39" s="313">
        <v>-6724</v>
      </c>
      <c r="AR39" s="314" t="s">
        <v>511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533</v>
      </c>
      <c r="AL40" s="1131"/>
      <c r="AM40" s="1131"/>
      <c r="AN40" s="1132"/>
      <c r="AO40" s="312">
        <v>-140575</v>
      </c>
      <c r="AP40" s="312">
        <v>-347958</v>
      </c>
      <c r="AQ40" s="313">
        <v>-136123</v>
      </c>
      <c r="AR40" s="314">
        <v>155.6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53452</v>
      </c>
      <c r="AP41" s="312">
        <v>132307</v>
      </c>
      <c r="AQ41" s="313">
        <v>50405</v>
      </c>
      <c r="AR41" s="314">
        <v>162.5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503</v>
      </c>
      <c r="AN49" s="1127" t="s">
        <v>537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307557</v>
      </c>
      <c r="AN51" s="334">
        <v>705406</v>
      </c>
      <c r="AO51" s="335">
        <v>-18.5</v>
      </c>
      <c r="AP51" s="336">
        <v>289738</v>
      </c>
      <c r="AQ51" s="337">
        <v>-8.6999999999999993</v>
      </c>
      <c r="AR51" s="338">
        <v>-9.8000000000000007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117599</v>
      </c>
      <c r="AN52" s="342">
        <v>269722</v>
      </c>
      <c r="AO52" s="343">
        <v>-34.299999999999997</v>
      </c>
      <c r="AP52" s="344">
        <v>156238</v>
      </c>
      <c r="AQ52" s="345">
        <v>-4.9000000000000004</v>
      </c>
      <c r="AR52" s="346">
        <v>-29.4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324366</v>
      </c>
      <c r="AN53" s="334">
        <v>747387</v>
      </c>
      <c r="AO53" s="335">
        <v>6</v>
      </c>
      <c r="AP53" s="336">
        <v>316937</v>
      </c>
      <c r="AQ53" s="337">
        <v>9.4</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132077</v>
      </c>
      <c r="AN54" s="342">
        <v>304325</v>
      </c>
      <c r="AO54" s="343">
        <v>12.8</v>
      </c>
      <c r="AP54" s="344">
        <v>199150</v>
      </c>
      <c r="AQ54" s="345">
        <v>27.5</v>
      </c>
      <c r="AR54" s="346">
        <v>-14.7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487673</v>
      </c>
      <c r="AN55" s="334">
        <v>1142091</v>
      </c>
      <c r="AO55" s="335">
        <v>52.8</v>
      </c>
      <c r="AP55" s="336">
        <v>332350</v>
      </c>
      <c r="AQ55" s="337">
        <v>4.9000000000000004</v>
      </c>
      <c r="AR55" s="338">
        <v>47.9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326006</v>
      </c>
      <c r="AN56" s="342">
        <v>763480</v>
      </c>
      <c r="AO56" s="343">
        <v>150.9</v>
      </c>
      <c r="AP56" s="344">
        <v>200453</v>
      </c>
      <c r="AQ56" s="345">
        <v>0.7</v>
      </c>
      <c r="AR56" s="346">
        <v>150.19999999999999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302609</v>
      </c>
      <c r="AN57" s="334">
        <v>718786</v>
      </c>
      <c r="AO57" s="335">
        <v>-37.1</v>
      </c>
      <c r="AP57" s="336">
        <v>362690</v>
      </c>
      <c r="AQ57" s="337">
        <v>9.1</v>
      </c>
      <c r="AR57" s="338">
        <v>-46.2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120862</v>
      </c>
      <c r="AN58" s="342">
        <v>287083</v>
      </c>
      <c r="AO58" s="343">
        <v>-62.4</v>
      </c>
      <c r="AP58" s="344">
        <v>172580</v>
      </c>
      <c r="AQ58" s="345">
        <v>-13.9</v>
      </c>
      <c r="AR58" s="346">
        <v>-48.5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508758</v>
      </c>
      <c r="AN59" s="334">
        <v>1259302</v>
      </c>
      <c r="AO59" s="335">
        <v>75.2</v>
      </c>
      <c r="AP59" s="336">
        <v>296093</v>
      </c>
      <c r="AQ59" s="337">
        <v>-18.399999999999999</v>
      </c>
      <c r="AR59" s="338">
        <v>93.6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360344</v>
      </c>
      <c r="AN60" s="342">
        <v>891941</v>
      </c>
      <c r="AO60" s="343">
        <v>210.7</v>
      </c>
      <c r="AP60" s="344">
        <v>140545</v>
      </c>
      <c r="AQ60" s="345">
        <v>-18.600000000000001</v>
      </c>
      <c r="AR60" s="346">
        <v>229.3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386193</v>
      </c>
      <c r="AN61" s="349">
        <v>914594</v>
      </c>
      <c r="AO61" s="350">
        <v>15.7</v>
      </c>
      <c r="AP61" s="351">
        <v>319562</v>
      </c>
      <c r="AQ61" s="352">
        <v>-0.7</v>
      </c>
      <c r="AR61" s="338">
        <v>16.399999999999999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211378</v>
      </c>
      <c r="AN62" s="342">
        <v>503310</v>
      </c>
      <c r="AO62" s="343">
        <v>55.5</v>
      </c>
      <c r="AP62" s="344">
        <v>173793</v>
      </c>
      <c r="AQ62" s="345">
        <v>-1.8</v>
      </c>
      <c r="AR62" s="346">
        <v>57.3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rNUJpTRX3HTHXsJNOwMRjCFsj8F8s372Alu9T5f+ju8BQBFoLNArdxbWOR8nJSaUOFAYLuSm+5AL4/NZCHFcQ==" saltValue="6uXpPL9f0SG5Bxm5wSge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p4v7vWZQYLHB/40NeM3aMTbUZxtUKWsq87P6Fj2uTHIYbRawS87yPjYikjOEDoBDm3gCZLYfvWd38kNrfiW+6w==" saltValue="BEIJcjqmTS+v1DcgTxou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vxzFNwxvgzgfmiMgrRNWHsNrrnVHdqZzu/l6twI7Na0AJI+6+6uoXVI7LV8Kf8SjpF3gAq544M0ec7SpqZk4Dw==" saltValue="ekqaak/wgsIyTsHjyfm7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39" t="s">
        <v>3</v>
      </c>
      <c r="D47" s="1139"/>
      <c r="E47" s="1140"/>
      <c r="F47" s="11">
        <v>102.22</v>
      </c>
      <c r="G47" s="12">
        <v>55.58</v>
      </c>
      <c r="H47" s="12">
        <v>60.89</v>
      </c>
      <c r="I47" s="12">
        <v>61.26</v>
      </c>
      <c r="J47" s="13">
        <v>72.75</v>
      </c>
    </row>
    <row r="48" spans="2:10" ht="57.75" customHeight="1" x14ac:dyDescent="0.15">
      <c r="B48" s="14"/>
      <c r="C48" s="1141" t="s">
        <v>4</v>
      </c>
      <c r="D48" s="1141"/>
      <c r="E48" s="1142"/>
      <c r="F48" s="15">
        <v>9.5</v>
      </c>
      <c r="G48" s="16">
        <v>3.24</v>
      </c>
      <c r="H48" s="16">
        <v>3.12</v>
      </c>
      <c r="I48" s="16">
        <v>7.64</v>
      </c>
      <c r="J48" s="17">
        <v>14.5</v>
      </c>
    </row>
    <row r="49" spans="2:10" ht="57.75" customHeight="1" thickBot="1" x14ac:dyDescent="0.2">
      <c r="B49" s="18"/>
      <c r="C49" s="1143" t="s">
        <v>5</v>
      </c>
      <c r="D49" s="1143"/>
      <c r="E49" s="1144"/>
      <c r="F49" s="19" t="s">
        <v>558</v>
      </c>
      <c r="G49" s="20" t="s">
        <v>559</v>
      </c>
      <c r="H49" s="20">
        <v>9.2799999999999994</v>
      </c>
      <c r="I49" s="20">
        <v>17.13</v>
      </c>
      <c r="J49" s="21">
        <v>17.71</v>
      </c>
    </row>
    <row r="50" spans="2:10" x14ac:dyDescent="0.15"/>
  </sheetData>
  <sheetProtection algorithmName="SHA-512" hashValue="HmintbvxmCZ/DaHWTay51LMFyee3GPFxjIiJzrrxRTQ1fS6U4G2VqeuC22ipZGLKMS35B5Kc8v4TBQk6t9OcAg==" saltValue="jZ90GqacK9Os14EJkjJx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51" t="s">
        <v>560</v>
      </c>
      <c r="D34" s="1151"/>
      <c r="E34" s="1152"/>
      <c r="F34" s="32">
        <v>8.99</v>
      </c>
      <c r="G34" s="33">
        <v>3.23</v>
      </c>
      <c r="H34" s="33">
        <v>3.11</v>
      </c>
      <c r="I34" s="33">
        <v>7.64</v>
      </c>
      <c r="J34" s="34">
        <v>14.5</v>
      </c>
      <c r="K34" s="22"/>
      <c r="L34" s="22"/>
      <c r="M34" s="22"/>
      <c r="N34" s="22"/>
      <c r="O34" s="22"/>
      <c r="P34" s="22"/>
    </row>
    <row r="35" spans="1:16" ht="39" customHeight="1" x14ac:dyDescent="0.15">
      <c r="A35" s="22"/>
      <c r="B35" s="35"/>
      <c r="C35" s="1145" t="s">
        <v>561</v>
      </c>
      <c r="D35" s="1146"/>
      <c r="E35" s="1147"/>
      <c r="F35" s="36">
        <v>0</v>
      </c>
      <c r="G35" s="37">
        <v>0.1</v>
      </c>
      <c r="H35" s="37">
        <v>0.02</v>
      </c>
      <c r="I35" s="37">
        <v>0.13</v>
      </c>
      <c r="J35" s="38">
        <v>1.95</v>
      </c>
      <c r="K35" s="22"/>
      <c r="L35" s="22"/>
      <c r="M35" s="22"/>
      <c r="N35" s="22"/>
      <c r="O35" s="22"/>
      <c r="P35" s="22"/>
    </row>
    <row r="36" spans="1:16" ht="39" customHeight="1" x14ac:dyDescent="0.15">
      <c r="A36" s="22"/>
      <c r="B36" s="35"/>
      <c r="C36" s="1145" t="s">
        <v>562</v>
      </c>
      <c r="D36" s="1146"/>
      <c r="E36" s="1147"/>
      <c r="F36" s="36">
        <v>0.72</v>
      </c>
      <c r="G36" s="37">
        <v>1.04</v>
      </c>
      <c r="H36" s="37">
        <v>0.39</v>
      </c>
      <c r="I36" s="37">
        <v>0.35</v>
      </c>
      <c r="J36" s="38">
        <v>0.51</v>
      </c>
      <c r="K36" s="22"/>
      <c r="L36" s="22"/>
      <c r="M36" s="22"/>
      <c r="N36" s="22"/>
      <c r="O36" s="22"/>
      <c r="P36" s="22"/>
    </row>
    <row r="37" spans="1:16" ht="39" customHeight="1" x14ac:dyDescent="0.15">
      <c r="A37" s="22"/>
      <c r="B37" s="35"/>
      <c r="C37" s="1145" t="s">
        <v>563</v>
      </c>
      <c r="D37" s="1146"/>
      <c r="E37" s="1147"/>
      <c r="F37" s="36">
        <v>0.32</v>
      </c>
      <c r="G37" s="37">
        <v>0.24</v>
      </c>
      <c r="H37" s="37">
        <v>0</v>
      </c>
      <c r="I37" s="37">
        <v>0</v>
      </c>
      <c r="J37" s="38">
        <v>0.18</v>
      </c>
      <c r="K37" s="22"/>
      <c r="L37" s="22"/>
      <c r="M37" s="22"/>
      <c r="N37" s="22"/>
      <c r="O37" s="22"/>
      <c r="P37" s="22"/>
    </row>
    <row r="38" spans="1:16" ht="39" customHeight="1" x14ac:dyDescent="0.15">
      <c r="A38" s="22"/>
      <c r="B38" s="35"/>
      <c r="C38" s="1145" t="s">
        <v>564</v>
      </c>
      <c r="D38" s="1146"/>
      <c r="E38" s="1147"/>
      <c r="F38" s="36">
        <v>0.02</v>
      </c>
      <c r="G38" s="37">
        <v>0.02</v>
      </c>
      <c r="H38" s="37">
        <v>0</v>
      </c>
      <c r="I38" s="37">
        <v>0</v>
      </c>
      <c r="J38" s="38">
        <v>0.01</v>
      </c>
      <c r="K38" s="22"/>
      <c r="L38" s="22"/>
      <c r="M38" s="22"/>
      <c r="N38" s="22"/>
      <c r="O38" s="22"/>
      <c r="P38" s="22"/>
    </row>
    <row r="39" spans="1:16" ht="39" customHeight="1" x14ac:dyDescent="0.15">
      <c r="A39" s="22"/>
      <c r="B39" s="35"/>
      <c r="C39" s="1145" t="s">
        <v>565</v>
      </c>
      <c r="D39" s="1146"/>
      <c r="E39" s="1147"/>
      <c r="F39" s="36">
        <v>0</v>
      </c>
      <c r="G39" s="37">
        <v>0.01</v>
      </c>
      <c r="H39" s="37">
        <v>0.08</v>
      </c>
      <c r="I39" s="37">
        <v>0</v>
      </c>
      <c r="J39" s="38">
        <v>0</v>
      </c>
      <c r="K39" s="22"/>
      <c r="L39" s="22"/>
      <c r="M39" s="22"/>
      <c r="N39" s="22"/>
      <c r="O39" s="22"/>
      <c r="P39" s="22"/>
    </row>
    <row r="40" spans="1:16" ht="39" customHeight="1" x14ac:dyDescent="0.15">
      <c r="A40" s="22"/>
      <c r="B40" s="35"/>
      <c r="C40" s="1145" t="s">
        <v>566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567</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568</v>
      </c>
      <c r="D43" s="1149"/>
      <c r="E43" s="1150"/>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8mpiJrSRt+/LyhsIe03TqXe3XJqTtATjfX2WM6fO+9OquEQQBbabFpSOuai1lugcJzj3q/WZ29k+ELMvpT6dQ==" saltValue="YayAp0CB6Y/be1rFgm+v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106</v>
      </c>
      <c r="L45" s="60">
        <v>111</v>
      </c>
      <c r="M45" s="60">
        <v>129</v>
      </c>
      <c r="N45" s="60">
        <v>149</v>
      </c>
      <c r="O45" s="61">
        <v>167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511</v>
      </c>
      <c r="L46" s="64" t="s">
        <v>511</v>
      </c>
      <c r="M46" s="64" t="s">
        <v>511</v>
      </c>
      <c r="N46" s="64" t="s">
        <v>511</v>
      </c>
      <c r="O46" s="65" t="s">
        <v>511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511</v>
      </c>
      <c r="L47" s="64" t="s">
        <v>511</v>
      </c>
      <c r="M47" s="64" t="s">
        <v>511</v>
      </c>
      <c r="N47" s="64" t="s">
        <v>511</v>
      </c>
      <c r="O47" s="65" t="s">
        <v>511</v>
      </c>
      <c r="P47" s="48"/>
      <c r="Q47" s="48"/>
      <c r="R47" s="48"/>
      <c r="S47" s="48"/>
      <c r="T47" s="48"/>
      <c r="U47" s="48"/>
    </row>
    <row r="48" spans="1:21" ht="30.75" customHeight="1" x14ac:dyDescent="0.15">
      <c r="A48" s="48"/>
      <c r="B48" s="1155"/>
      <c r="C48" s="1156"/>
      <c r="D48" s="62"/>
      <c r="E48" s="1161" t="s">
        <v>15</v>
      </c>
      <c r="F48" s="1161"/>
      <c r="G48" s="1161"/>
      <c r="H48" s="1161"/>
      <c r="I48" s="1161"/>
      <c r="J48" s="1162"/>
      <c r="K48" s="63">
        <v>16</v>
      </c>
      <c r="L48" s="64">
        <v>19</v>
      </c>
      <c r="M48" s="64">
        <v>15</v>
      </c>
      <c r="N48" s="64">
        <v>24</v>
      </c>
      <c r="O48" s="65">
        <v>27</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511</v>
      </c>
      <c r="L49" s="64" t="s">
        <v>511</v>
      </c>
      <c r="M49" s="64" t="s">
        <v>511</v>
      </c>
      <c r="N49" s="64" t="s">
        <v>511</v>
      </c>
      <c r="O49" s="65" t="s">
        <v>511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511</v>
      </c>
      <c r="L50" s="64" t="s">
        <v>511</v>
      </c>
      <c r="M50" s="64" t="s">
        <v>511</v>
      </c>
      <c r="N50" s="64" t="s">
        <v>511</v>
      </c>
      <c r="O50" s="65" t="s">
        <v>511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511</v>
      </c>
      <c r="L51" s="64" t="s">
        <v>511</v>
      </c>
      <c r="M51" s="64" t="s">
        <v>511</v>
      </c>
      <c r="N51" s="64" t="s">
        <v>511</v>
      </c>
      <c r="O51" s="65" t="s">
        <v>511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102</v>
      </c>
      <c r="L52" s="64">
        <v>105</v>
      </c>
      <c r="M52" s="64">
        <v>115</v>
      </c>
      <c r="N52" s="64">
        <v>139</v>
      </c>
      <c r="O52" s="65">
        <v>140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20</v>
      </c>
      <c r="L53" s="69">
        <v>25</v>
      </c>
      <c r="M53" s="69">
        <v>29</v>
      </c>
      <c r="N53" s="69">
        <v>34</v>
      </c>
      <c r="O53" s="70">
        <v>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5jrGXYBY3EWMCOpVfTcO1eJcyLqQqkNt1j7A/aPn+N7AhiHP8Db6jtFMC0tIhIT/OKCIRYeLO0Iy9HjUQ8q+g==" saltValue="VO888CfSdvETLDBKA1yy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184" t="s">
        <v>32</v>
      </c>
      <c r="C41" s="1185"/>
      <c r="D41" s="105"/>
      <c r="E41" s="1190" t="s">
        <v>33</v>
      </c>
      <c r="F41" s="1190"/>
      <c r="G41" s="1190"/>
      <c r="H41" s="1191"/>
      <c r="I41" s="355">
        <v>1434</v>
      </c>
      <c r="J41" s="356">
        <v>1431</v>
      </c>
      <c r="K41" s="356">
        <v>1508</v>
      </c>
      <c r="L41" s="356">
        <v>1495</v>
      </c>
      <c r="M41" s="357">
        <v>1538</v>
      </c>
    </row>
    <row r="42" spans="2:13" ht="27.75" customHeight="1" x14ac:dyDescent="0.15">
      <c r="B42" s="1186"/>
      <c r="C42" s="1187"/>
      <c r="D42" s="106"/>
      <c r="E42" s="1192" t="s">
        <v>34</v>
      </c>
      <c r="F42" s="1192"/>
      <c r="G42" s="1192"/>
      <c r="H42" s="1193"/>
      <c r="I42" s="358" t="s">
        <v>511</v>
      </c>
      <c r="J42" s="359" t="s">
        <v>511</v>
      </c>
      <c r="K42" s="359" t="s">
        <v>511</v>
      </c>
      <c r="L42" s="359" t="s">
        <v>511</v>
      </c>
      <c r="M42" s="360" t="s">
        <v>511</v>
      </c>
    </row>
    <row r="43" spans="2:13" ht="27.75" customHeight="1" x14ac:dyDescent="0.15">
      <c r="B43" s="1186"/>
      <c r="C43" s="1187"/>
      <c r="D43" s="106"/>
      <c r="E43" s="1192" t="s">
        <v>35</v>
      </c>
      <c r="F43" s="1192"/>
      <c r="G43" s="1192"/>
      <c r="H43" s="1193"/>
      <c r="I43" s="358">
        <v>102</v>
      </c>
      <c r="J43" s="359">
        <v>192</v>
      </c>
      <c r="K43" s="359">
        <v>246</v>
      </c>
      <c r="L43" s="359">
        <v>238</v>
      </c>
      <c r="M43" s="360">
        <v>218</v>
      </c>
    </row>
    <row r="44" spans="2:13" ht="27.75" customHeight="1" x14ac:dyDescent="0.15">
      <c r="B44" s="1186"/>
      <c r="C44" s="1187"/>
      <c r="D44" s="106"/>
      <c r="E44" s="1192" t="s">
        <v>36</v>
      </c>
      <c r="F44" s="1192"/>
      <c r="G44" s="1192"/>
      <c r="H44" s="1193"/>
      <c r="I44" s="358">
        <v>16</v>
      </c>
      <c r="J44" s="359">
        <v>1</v>
      </c>
      <c r="K44" s="359">
        <v>23</v>
      </c>
      <c r="L44" s="359">
        <v>22</v>
      </c>
      <c r="M44" s="360">
        <v>21</v>
      </c>
    </row>
    <row r="45" spans="2:13" ht="27.75" customHeight="1" x14ac:dyDescent="0.15">
      <c r="B45" s="1186"/>
      <c r="C45" s="1187"/>
      <c r="D45" s="106"/>
      <c r="E45" s="1192" t="s">
        <v>37</v>
      </c>
      <c r="F45" s="1192"/>
      <c r="G45" s="1192"/>
      <c r="H45" s="1193"/>
      <c r="I45" s="358">
        <v>255</v>
      </c>
      <c r="J45" s="359">
        <v>234</v>
      </c>
      <c r="K45" s="359">
        <v>232</v>
      </c>
      <c r="L45" s="359">
        <v>223</v>
      </c>
      <c r="M45" s="360">
        <v>228</v>
      </c>
    </row>
    <row r="46" spans="2:13" ht="27.75" customHeight="1" x14ac:dyDescent="0.15">
      <c r="B46" s="1186"/>
      <c r="C46" s="1187"/>
      <c r="D46" s="107"/>
      <c r="E46" s="1192" t="s">
        <v>38</v>
      </c>
      <c r="F46" s="1192"/>
      <c r="G46" s="1192"/>
      <c r="H46" s="1193"/>
      <c r="I46" s="358" t="s">
        <v>511</v>
      </c>
      <c r="J46" s="359" t="s">
        <v>511</v>
      </c>
      <c r="K46" s="359" t="s">
        <v>511</v>
      </c>
      <c r="L46" s="359" t="s">
        <v>511</v>
      </c>
      <c r="M46" s="360" t="s">
        <v>511</v>
      </c>
    </row>
    <row r="47" spans="2:13" ht="27.75" customHeight="1" x14ac:dyDescent="0.15">
      <c r="B47" s="1186"/>
      <c r="C47" s="1187"/>
      <c r="D47" s="108"/>
      <c r="E47" s="1194" t="s">
        <v>39</v>
      </c>
      <c r="F47" s="1195"/>
      <c r="G47" s="1195"/>
      <c r="H47" s="1196"/>
      <c r="I47" s="358" t="s">
        <v>511</v>
      </c>
      <c r="J47" s="359" t="s">
        <v>511</v>
      </c>
      <c r="K47" s="359" t="s">
        <v>511</v>
      </c>
      <c r="L47" s="359" t="s">
        <v>511</v>
      </c>
      <c r="M47" s="360" t="s">
        <v>511</v>
      </c>
    </row>
    <row r="48" spans="2:13" ht="27.75" customHeight="1" x14ac:dyDescent="0.15">
      <c r="B48" s="1186"/>
      <c r="C48" s="1187"/>
      <c r="D48" s="106"/>
      <c r="E48" s="1192" t="s">
        <v>40</v>
      </c>
      <c r="F48" s="1192"/>
      <c r="G48" s="1192"/>
      <c r="H48" s="1193"/>
      <c r="I48" s="358" t="s">
        <v>511</v>
      </c>
      <c r="J48" s="359" t="s">
        <v>511</v>
      </c>
      <c r="K48" s="359" t="s">
        <v>511</v>
      </c>
      <c r="L48" s="359" t="s">
        <v>511</v>
      </c>
      <c r="M48" s="360" t="s">
        <v>511</v>
      </c>
    </row>
    <row r="49" spans="2:13" ht="27.75" customHeight="1" x14ac:dyDescent="0.15">
      <c r="B49" s="1188"/>
      <c r="C49" s="1189"/>
      <c r="D49" s="106"/>
      <c r="E49" s="1192" t="s">
        <v>41</v>
      </c>
      <c r="F49" s="1192"/>
      <c r="G49" s="1192"/>
      <c r="H49" s="1193"/>
      <c r="I49" s="358" t="s">
        <v>511</v>
      </c>
      <c r="J49" s="359" t="s">
        <v>511</v>
      </c>
      <c r="K49" s="359" t="s">
        <v>511</v>
      </c>
      <c r="L49" s="359" t="s">
        <v>511</v>
      </c>
      <c r="M49" s="360" t="s">
        <v>511</v>
      </c>
    </row>
    <row r="50" spans="2:13" ht="27.75" customHeight="1" x14ac:dyDescent="0.15">
      <c r="B50" s="1197" t="s">
        <v>42</v>
      </c>
      <c r="C50" s="1198"/>
      <c r="D50" s="109"/>
      <c r="E50" s="1192" t="s">
        <v>43</v>
      </c>
      <c r="F50" s="1192"/>
      <c r="G50" s="1192"/>
      <c r="H50" s="1193"/>
      <c r="I50" s="358">
        <v>1885</v>
      </c>
      <c r="J50" s="359">
        <v>1604</v>
      </c>
      <c r="K50" s="359">
        <v>1778</v>
      </c>
      <c r="L50" s="359">
        <v>2159</v>
      </c>
      <c r="M50" s="360">
        <v>2574</v>
      </c>
    </row>
    <row r="51" spans="2:13" ht="27.75" customHeight="1" x14ac:dyDescent="0.15">
      <c r="B51" s="1186"/>
      <c r="C51" s="1187"/>
      <c r="D51" s="106"/>
      <c r="E51" s="1192" t="s">
        <v>44</v>
      </c>
      <c r="F51" s="1192"/>
      <c r="G51" s="1192"/>
      <c r="H51" s="1193"/>
      <c r="I51" s="358" t="s">
        <v>511</v>
      </c>
      <c r="J51" s="359" t="s">
        <v>511</v>
      </c>
      <c r="K51" s="359" t="s">
        <v>511</v>
      </c>
      <c r="L51" s="359" t="s">
        <v>511</v>
      </c>
      <c r="M51" s="360" t="s">
        <v>511</v>
      </c>
    </row>
    <row r="52" spans="2:13" ht="27.75" customHeight="1" x14ac:dyDescent="0.15">
      <c r="B52" s="1188"/>
      <c r="C52" s="1189"/>
      <c r="D52" s="106"/>
      <c r="E52" s="1192" t="s">
        <v>45</v>
      </c>
      <c r="F52" s="1192"/>
      <c r="G52" s="1192"/>
      <c r="H52" s="1193"/>
      <c r="I52" s="358">
        <v>1120</v>
      </c>
      <c r="J52" s="359">
        <v>1079</v>
      </c>
      <c r="K52" s="359">
        <v>1122</v>
      </c>
      <c r="L52" s="359">
        <v>1086</v>
      </c>
      <c r="M52" s="360">
        <v>1177</v>
      </c>
    </row>
    <row r="53" spans="2:13" ht="27.75" customHeight="1" thickBot="1" x14ac:dyDescent="0.2">
      <c r="B53" s="1199" t="s">
        <v>46</v>
      </c>
      <c r="C53" s="1200"/>
      <c r="D53" s="110"/>
      <c r="E53" s="1201" t="s">
        <v>47</v>
      </c>
      <c r="F53" s="1201"/>
      <c r="G53" s="1201"/>
      <c r="H53" s="1202"/>
      <c r="I53" s="361">
        <v>-1199</v>
      </c>
      <c r="J53" s="362">
        <v>-825</v>
      </c>
      <c r="K53" s="362">
        <v>-890</v>
      </c>
      <c r="L53" s="362">
        <v>-1268</v>
      </c>
      <c r="M53" s="363">
        <v>-1745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34gP0iiIjJiLCU1MCPc/3b5e0M3ljADgntPMkUf6fUvcuaycmNEqVAdZxeJtcDiaOYM41Om2zcvk/ZrRDPU9Q==" saltValue="NlUbzgmQLNtKtbcwbnKy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11" t="s">
        <v>50</v>
      </c>
      <c r="D55" s="1211"/>
      <c r="E55" s="1212"/>
      <c r="F55" s="122">
        <v>332</v>
      </c>
      <c r="G55" s="122">
        <v>413</v>
      </c>
      <c r="H55" s="123">
        <v>486</v>
      </c>
    </row>
    <row r="56" spans="2:8" ht="52.5" customHeight="1" x14ac:dyDescent="0.15">
      <c r="B56" s="124"/>
      <c r="C56" s="1213" t="s">
        <v>51</v>
      </c>
      <c r="D56" s="1213"/>
      <c r="E56" s="1214"/>
      <c r="F56" s="125">
        <v>75</v>
      </c>
      <c r="G56" s="125">
        <v>75</v>
      </c>
      <c r="H56" s="126">
        <v>75</v>
      </c>
    </row>
    <row r="57" spans="2:8" ht="53.25" customHeight="1" x14ac:dyDescent="0.15">
      <c r="B57" s="124"/>
      <c r="C57" s="1215" t="s">
        <v>52</v>
      </c>
      <c r="D57" s="1215"/>
      <c r="E57" s="1216"/>
      <c r="F57" s="127">
        <v>1345</v>
      </c>
      <c r="G57" s="127">
        <v>1645</v>
      </c>
      <c r="H57" s="128">
        <v>1987</v>
      </c>
    </row>
    <row r="58" spans="2:8" ht="45.75" customHeight="1" x14ac:dyDescent="0.15">
      <c r="B58" s="129"/>
      <c r="C58" s="1217" t="s">
        <v>587</v>
      </c>
      <c r="D58" s="1218"/>
      <c r="E58" s="1219"/>
      <c r="F58" s="130">
        <v>766</v>
      </c>
      <c r="G58" s="130">
        <v>1053</v>
      </c>
      <c r="H58" s="131">
        <v>1236</v>
      </c>
    </row>
    <row r="59" spans="2:8" ht="45.75" customHeight="1" x14ac:dyDescent="0.15">
      <c r="B59" s="129"/>
      <c r="C59" s="1217" t="s">
        <v>588</v>
      </c>
      <c r="D59" s="1218"/>
      <c r="E59" s="1219"/>
      <c r="F59" s="130">
        <v>226</v>
      </c>
      <c r="G59" s="130">
        <v>226</v>
      </c>
      <c r="H59" s="131">
        <v>226</v>
      </c>
    </row>
    <row r="60" spans="2:8" ht="45.75" customHeight="1" thickBot="1" x14ac:dyDescent="0.2">
      <c r="B60" s="129"/>
      <c r="C60" s="1206" t="s">
        <v>589</v>
      </c>
      <c r="D60" s="1207"/>
      <c r="E60" s="1208"/>
      <c r="F60" s="130">
        <v>45</v>
      </c>
      <c r="G60" s="130">
        <v>52</v>
      </c>
      <c r="H60" s="131">
        <v>211</v>
      </c>
    </row>
    <row r="61" spans="2:8" ht="45.75" customHeight="1" x14ac:dyDescent="0.15">
      <c r="B61" s="129"/>
      <c r="C61" s="1203" t="s">
        <v>590</v>
      </c>
      <c r="D61" s="1204"/>
      <c r="E61" s="1205"/>
      <c r="F61" s="130">
        <v>150</v>
      </c>
      <c r="G61" s="130">
        <v>150</v>
      </c>
      <c r="H61" s="131">
        <v>150</v>
      </c>
    </row>
    <row r="62" spans="2:8" ht="45.75" customHeight="1" thickBot="1" x14ac:dyDescent="0.2">
      <c r="B62" s="132"/>
      <c r="C62" s="1206" t="s">
        <v>591</v>
      </c>
      <c r="D62" s="1207"/>
      <c r="E62" s="1208"/>
      <c r="F62" s="133">
        <v>100</v>
      </c>
      <c r="G62" s="133">
        <v>100</v>
      </c>
      <c r="H62" s="134">
        <v>100</v>
      </c>
    </row>
    <row r="63" spans="2:8" ht="52.5" customHeight="1" thickBot="1" x14ac:dyDescent="0.2">
      <c r="B63" s="135"/>
      <c r="C63" s="1209" t="s">
        <v>53</v>
      </c>
      <c r="D63" s="1209"/>
      <c r="E63" s="1210"/>
      <c r="F63" s="136">
        <v>1752</v>
      </c>
      <c r="G63" s="136">
        <v>2133</v>
      </c>
      <c r="H63" s="137">
        <v>2548</v>
      </c>
    </row>
    <row r="64" spans="2:8" x14ac:dyDescent="0.15"/>
  </sheetData>
  <sheetProtection algorithmName="SHA-512" hashValue="hEQoew1qlQfKej47RekCJxnvzVmh23nL3eNvtY4OT6lvR1LUeOPMjK0td56zCOk7koz1Z1tjTtdooZNH7x/Ybg==" saltValue="K9ilOjtQ4xn/A4lJjTPx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5D40-DBBA-4A60-9963-7E0327BD4F9F}">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22" customWidth="1"/>
    <col min="2" max="107" width="2.5" style="1222" customWidth="1"/>
    <col min="108" max="108" width="6.125" style="1229" customWidth="1"/>
    <col min="109" max="109" width="5.875" style="1228" customWidth="1"/>
    <col min="110" max="16384" width="8.625" style="1222" hidden="1"/>
  </cols>
  <sheetData>
    <row r="1" spans="1:109" ht="42.75" customHeight="1" x14ac:dyDescent="0.15">
      <c r="A1" s="1220"/>
      <c r="B1" s="1221"/>
      <c r="DD1" s="1222"/>
      <c r="DE1" s="1222"/>
    </row>
    <row r="2" spans="1:109" ht="25.5" customHeight="1" x14ac:dyDescent="0.15">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1222"/>
      <c r="DE2" s="1222"/>
    </row>
    <row r="3" spans="1:109" ht="25.5" customHeight="1" x14ac:dyDescent="0.15">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1222"/>
      <c r="DE3" s="1222"/>
    </row>
    <row r="4" spans="1:109" s="259" customFormat="1"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9" customFormat="1"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9" customFormat="1"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9" customFormat="1"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9" customFormat="1" x14ac:dyDescent="0.15">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9" customFormat="1" x14ac:dyDescent="0.15">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9" customFormat="1" x14ac:dyDescent="0.15">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9" customFormat="1" x14ac:dyDescent="0.15">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9" customFormat="1" x14ac:dyDescent="0.15">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9" customFormat="1" x14ac:dyDescent="0.15">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9" customFormat="1" x14ac:dyDescent="0.15">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9" customFormat="1" x14ac:dyDescent="0.15">
      <c r="A15" s="1222"/>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9" customFormat="1" x14ac:dyDescent="0.15">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9" customFormat="1" x14ac:dyDescent="0.15">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9" customFormat="1" x14ac:dyDescent="0.15">
      <c r="A18" s="1222"/>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x14ac:dyDescent="0.15">
      <c r="DD19" s="1222"/>
      <c r="DE19" s="1222"/>
    </row>
    <row r="20" spans="1:109" x14ac:dyDescent="0.15">
      <c r="DD20" s="1222"/>
      <c r="DE20" s="1222"/>
    </row>
    <row r="21" spans="1:109" ht="17.25" customHeight="1" x14ac:dyDescent="0.15">
      <c r="B21" s="1224"/>
      <c r="C21" s="1225"/>
      <c r="D21" s="1225"/>
      <c r="E21" s="1225"/>
      <c r="F21" s="1225"/>
      <c r="G21" s="1225"/>
      <c r="H21" s="1225"/>
      <c r="I21" s="1225"/>
      <c r="J21" s="1225"/>
      <c r="K21" s="1225"/>
      <c r="L21" s="1225"/>
      <c r="M21" s="1225"/>
      <c r="N21" s="1226"/>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6"/>
      <c r="AU21" s="1225"/>
      <c r="AV21" s="1225"/>
      <c r="AW21" s="1225"/>
      <c r="AX21" s="1225"/>
      <c r="AY21" s="1225"/>
      <c r="AZ21" s="1225"/>
      <c r="BA21" s="1225"/>
      <c r="BB21" s="1225"/>
      <c r="BC21" s="1225"/>
      <c r="BD21" s="1225"/>
      <c r="BE21" s="1225"/>
      <c r="BF21" s="1226"/>
      <c r="BG21" s="1225"/>
      <c r="BH21" s="1225"/>
      <c r="BI21" s="1225"/>
      <c r="BJ21" s="1225"/>
      <c r="BK21" s="1225"/>
      <c r="BL21" s="1225"/>
      <c r="BM21" s="1225"/>
      <c r="BN21" s="1225"/>
      <c r="BO21" s="1225"/>
      <c r="BP21" s="1225"/>
      <c r="BQ21" s="1225"/>
      <c r="BR21" s="1226"/>
      <c r="BS21" s="1225"/>
      <c r="BT21" s="1225"/>
      <c r="BU21" s="1225"/>
      <c r="BV21" s="1225"/>
      <c r="BW21" s="1225"/>
      <c r="BX21" s="1225"/>
      <c r="BY21" s="1225"/>
      <c r="BZ21" s="1225"/>
      <c r="CA21" s="1225"/>
      <c r="CB21" s="1225"/>
      <c r="CC21" s="1225"/>
      <c r="CD21" s="1226"/>
      <c r="CE21" s="1225"/>
      <c r="CF21" s="1225"/>
      <c r="CG21" s="1225"/>
      <c r="CH21" s="1225"/>
      <c r="CI21" s="1225"/>
      <c r="CJ21" s="1225"/>
      <c r="CK21" s="1225"/>
      <c r="CL21" s="1225"/>
      <c r="CM21" s="1225"/>
      <c r="CN21" s="1225"/>
      <c r="CO21" s="1225"/>
      <c r="CP21" s="1226"/>
      <c r="CQ21" s="1225"/>
      <c r="CR21" s="1225"/>
      <c r="CS21" s="1225"/>
      <c r="CT21" s="1225"/>
      <c r="CU21" s="1225"/>
      <c r="CV21" s="1225"/>
      <c r="CW21" s="1225"/>
      <c r="CX21" s="1225"/>
      <c r="CY21" s="1225"/>
      <c r="CZ21" s="1225"/>
      <c r="DA21" s="1225"/>
      <c r="DB21" s="1226"/>
      <c r="DC21" s="1225"/>
      <c r="DD21" s="1227"/>
      <c r="DE21" s="1222"/>
    </row>
    <row r="22" spans="1:109" ht="17.25" customHeight="1" x14ac:dyDescent="0.15">
      <c r="B22" s="1228"/>
    </row>
    <row r="23" spans="1:109" x14ac:dyDescent="0.15">
      <c r="B23" s="1228"/>
    </row>
    <row r="24" spans="1:109" x14ac:dyDescent="0.15">
      <c r="B24" s="1228"/>
    </row>
    <row r="25" spans="1:109" x14ac:dyDescent="0.15">
      <c r="B25" s="1228"/>
    </row>
    <row r="26" spans="1:109" x14ac:dyDescent="0.15">
      <c r="B26" s="1228"/>
    </row>
    <row r="27" spans="1:109" x14ac:dyDescent="0.15">
      <c r="B27" s="1228"/>
    </row>
    <row r="28" spans="1:109" x14ac:dyDescent="0.15">
      <c r="B28" s="1228"/>
    </row>
    <row r="29" spans="1:109" x14ac:dyDescent="0.15">
      <c r="B29" s="1228"/>
    </row>
    <row r="30" spans="1:109" x14ac:dyDescent="0.15">
      <c r="B30" s="1228"/>
    </row>
    <row r="31" spans="1:109" x14ac:dyDescent="0.15">
      <c r="B31" s="1228"/>
    </row>
    <row r="32" spans="1:109" x14ac:dyDescent="0.15">
      <c r="B32" s="1228"/>
    </row>
    <row r="33" spans="2:109" x14ac:dyDescent="0.15">
      <c r="B33" s="1228"/>
    </row>
    <row r="34" spans="2:109" x14ac:dyDescent="0.15">
      <c r="B34" s="1228"/>
    </row>
    <row r="35" spans="2:109" x14ac:dyDescent="0.15">
      <c r="B35" s="1228"/>
    </row>
    <row r="36" spans="2:109" x14ac:dyDescent="0.15">
      <c r="B36" s="1228"/>
    </row>
    <row r="37" spans="2:109" x14ac:dyDescent="0.15">
      <c r="B37" s="1228"/>
    </row>
    <row r="38" spans="2:109" x14ac:dyDescent="0.15">
      <c r="B38" s="1228"/>
    </row>
    <row r="39" spans="2:109" x14ac:dyDescent="0.15">
      <c r="B39" s="1230"/>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2"/>
    </row>
    <row r="40" spans="2:109" x14ac:dyDescent="0.15">
      <c r="B40" s="1233"/>
      <c r="DD40" s="1233"/>
      <c r="DE40" s="1222"/>
    </row>
    <row r="41" spans="2:109" ht="17.25" x14ac:dyDescent="0.15">
      <c r="B41" s="1234" t="s">
        <v>592</v>
      </c>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5"/>
      <c r="CI41" s="1225"/>
      <c r="CJ41" s="1225"/>
      <c r="CK41" s="1225"/>
      <c r="CL41" s="1225"/>
      <c r="CM41" s="1225"/>
      <c r="CN41" s="1225"/>
      <c r="CO41" s="1225"/>
      <c r="CP41" s="1225"/>
      <c r="CQ41" s="1225"/>
      <c r="CR41" s="1225"/>
      <c r="CS41" s="1225"/>
      <c r="CT41" s="1225"/>
      <c r="CU41" s="1225"/>
      <c r="CV41" s="1225"/>
      <c r="CW41" s="1225"/>
      <c r="CX41" s="1225"/>
      <c r="CY41" s="1225"/>
      <c r="CZ41" s="1225"/>
      <c r="DA41" s="1225"/>
      <c r="DB41" s="1225"/>
      <c r="DC41" s="1225"/>
      <c r="DD41" s="1227"/>
    </row>
    <row r="42" spans="2:109" x14ac:dyDescent="0.15">
      <c r="B42" s="1228"/>
      <c r="G42" s="1235"/>
      <c r="I42" s="1236"/>
      <c r="J42" s="1236"/>
      <c r="K42" s="1236"/>
      <c r="AM42" s="1235"/>
      <c r="AN42" s="1235" t="s">
        <v>593</v>
      </c>
      <c r="AP42" s="1236"/>
      <c r="AQ42" s="1236"/>
      <c r="AR42" s="1236"/>
      <c r="AY42" s="1235"/>
      <c r="BA42" s="1236"/>
      <c r="BB42" s="1236"/>
      <c r="BC42" s="1236"/>
      <c r="BK42" s="1235"/>
      <c r="BM42" s="1236"/>
      <c r="BN42" s="1236"/>
      <c r="BO42" s="1236"/>
      <c r="BW42" s="1235"/>
      <c r="BY42" s="1236"/>
      <c r="BZ42" s="1236"/>
      <c r="CA42" s="1236"/>
      <c r="CI42" s="1235"/>
      <c r="CK42" s="1236"/>
      <c r="CL42" s="1236"/>
      <c r="CM42" s="1236"/>
      <c r="CU42" s="1235"/>
      <c r="CW42" s="1236"/>
      <c r="CX42" s="1236"/>
      <c r="CY42" s="1236"/>
    </row>
    <row r="43" spans="2:109" ht="13.5" customHeight="1" x14ac:dyDescent="0.15">
      <c r="B43" s="1228"/>
      <c r="AN43" s="1237" t="s">
        <v>594</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x14ac:dyDescent="0.15">
      <c r="B44" s="1228"/>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x14ac:dyDescent="0.15">
      <c r="B45" s="1228"/>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x14ac:dyDescent="0.15">
      <c r="B46" s="1228"/>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x14ac:dyDescent="0.15">
      <c r="B47" s="1228"/>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x14ac:dyDescent="0.15">
      <c r="B48" s="1228"/>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x14ac:dyDescent="0.15">
      <c r="B49" s="1228"/>
      <c r="AN49" s="1222" t="s">
        <v>595</v>
      </c>
    </row>
    <row r="50" spans="1:109" x14ac:dyDescent="0.15">
      <c r="B50" s="1228"/>
      <c r="G50" s="1247"/>
      <c r="H50" s="1247"/>
      <c r="I50" s="1247"/>
      <c r="J50" s="1247"/>
      <c r="K50" s="1248"/>
      <c r="L50" s="1248"/>
      <c r="M50" s="1249"/>
      <c r="N50" s="1249"/>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553</v>
      </c>
      <c r="BQ50" s="1253"/>
      <c r="BR50" s="1253"/>
      <c r="BS50" s="1253"/>
      <c r="BT50" s="1253"/>
      <c r="BU50" s="1253"/>
      <c r="BV50" s="1253"/>
      <c r="BW50" s="1253"/>
      <c r="BX50" s="1253" t="s">
        <v>554</v>
      </c>
      <c r="BY50" s="1253"/>
      <c r="BZ50" s="1253"/>
      <c r="CA50" s="1253"/>
      <c r="CB50" s="1253"/>
      <c r="CC50" s="1253"/>
      <c r="CD50" s="1253"/>
      <c r="CE50" s="1253"/>
      <c r="CF50" s="1253" t="s">
        <v>555</v>
      </c>
      <c r="CG50" s="1253"/>
      <c r="CH50" s="1253"/>
      <c r="CI50" s="1253"/>
      <c r="CJ50" s="1253"/>
      <c r="CK50" s="1253"/>
      <c r="CL50" s="1253"/>
      <c r="CM50" s="1253"/>
      <c r="CN50" s="1253" t="s">
        <v>556</v>
      </c>
      <c r="CO50" s="1253"/>
      <c r="CP50" s="1253"/>
      <c r="CQ50" s="1253"/>
      <c r="CR50" s="1253"/>
      <c r="CS50" s="1253"/>
      <c r="CT50" s="1253"/>
      <c r="CU50" s="1253"/>
      <c r="CV50" s="1253" t="s">
        <v>557</v>
      </c>
      <c r="CW50" s="1253"/>
      <c r="CX50" s="1253"/>
      <c r="CY50" s="1253"/>
      <c r="CZ50" s="1253"/>
      <c r="DA50" s="1253"/>
      <c r="DB50" s="1253"/>
      <c r="DC50" s="1253"/>
    </row>
    <row r="51" spans="1:109" ht="13.5" customHeight="1" x14ac:dyDescent="0.15">
      <c r="B51" s="1228"/>
      <c r="G51" s="1254"/>
      <c r="H51" s="1254"/>
      <c r="I51" s="1255"/>
      <c r="J51" s="1255"/>
      <c r="K51" s="1256"/>
      <c r="L51" s="1256"/>
      <c r="M51" s="1256"/>
      <c r="N51" s="1256"/>
      <c r="AM51" s="1246"/>
      <c r="AN51" s="1257" t="s">
        <v>596</v>
      </c>
      <c r="AO51" s="1257"/>
      <c r="AP51" s="1257"/>
      <c r="AQ51" s="1257"/>
      <c r="AR51" s="1257"/>
      <c r="AS51" s="1257"/>
      <c r="AT51" s="1257"/>
      <c r="AU51" s="1257"/>
      <c r="AV51" s="1257"/>
      <c r="AW51" s="1257"/>
      <c r="AX51" s="1257"/>
      <c r="AY51" s="1257"/>
      <c r="AZ51" s="1257"/>
      <c r="BA51" s="1257"/>
      <c r="BB51" s="1257" t="s">
        <v>597</v>
      </c>
      <c r="BC51" s="1257"/>
      <c r="BD51" s="1257"/>
      <c r="BE51" s="1257"/>
      <c r="BF51" s="1257"/>
      <c r="BG51" s="1257"/>
      <c r="BH51" s="1257"/>
      <c r="BI51" s="1257"/>
      <c r="BJ51" s="1257"/>
      <c r="BK51" s="1257"/>
      <c r="BL51" s="1257"/>
      <c r="BM51" s="1257"/>
      <c r="BN51" s="1257"/>
      <c r="BO51" s="1257"/>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1228"/>
      <c r="G52" s="1254"/>
      <c r="H52" s="1254"/>
      <c r="I52" s="1255"/>
      <c r="J52" s="1255"/>
      <c r="K52" s="1256"/>
      <c r="L52" s="1256"/>
      <c r="M52" s="1256"/>
      <c r="N52" s="1256"/>
      <c r="AM52" s="1246"/>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1236"/>
      <c r="B53" s="1228"/>
      <c r="G53" s="1254"/>
      <c r="H53" s="1254"/>
      <c r="I53" s="1247"/>
      <c r="J53" s="1247"/>
      <c r="K53" s="1256"/>
      <c r="L53" s="1256"/>
      <c r="M53" s="1256"/>
      <c r="N53" s="1256"/>
      <c r="AM53" s="1246"/>
      <c r="AN53" s="1257"/>
      <c r="AO53" s="1257"/>
      <c r="AP53" s="1257"/>
      <c r="AQ53" s="1257"/>
      <c r="AR53" s="1257"/>
      <c r="AS53" s="1257"/>
      <c r="AT53" s="1257"/>
      <c r="AU53" s="1257"/>
      <c r="AV53" s="1257"/>
      <c r="AW53" s="1257"/>
      <c r="AX53" s="1257"/>
      <c r="AY53" s="1257"/>
      <c r="AZ53" s="1257"/>
      <c r="BA53" s="1257"/>
      <c r="BB53" s="1257" t="s">
        <v>598</v>
      </c>
      <c r="BC53" s="1257"/>
      <c r="BD53" s="1257"/>
      <c r="BE53" s="1257"/>
      <c r="BF53" s="1257"/>
      <c r="BG53" s="1257"/>
      <c r="BH53" s="1257"/>
      <c r="BI53" s="1257"/>
      <c r="BJ53" s="1257"/>
      <c r="BK53" s="1257"/>
      <c r="BL53" s="1257"/>
      <c r="BM53" s="1257"/>
      <c r="BN53" s="1257"/>
      <c r="BO53" s="1257"/>
      <c r="BP53" s="1258">
        <v>49.9</v>
      </c>
      <c r="BQ53" s="1258"/>
      <c r="BR53" s="1258"/>
      <c r="BS53" s="1258"/>
      <c r="BT53" s="1258"/>
      <c r="BU53" s="1258"/>
      <c r="BV53" s="1258"/>
      <c r="BW53" s="1258"/>
      <c r="BX53" s="1258">
        <v>51.8</v>
      </c>
      <c r="BY53" s="1258"/>
      <c r="BZ53" s="1258"/>
      <c r="CA53" s="1258"/>
      <c r="CB53" s="1258"/>
      <c r="CC53" s="1258"/>
      <c r="CD53" s="1258"/>
      <c r="CE53" s="1258"/>
      <c r="CF53" s="1258">
        <v>49.5</v>
      </c>
      <c r="CG53" s="1258"/>
      <c r="CH53" s="1258"/>
      <c r="CI53" s="1258"/>
      <c r="CJ53" s="1258"/>
      <c r="CK53" s="1258"/>
      <c r="CL53" s="1258"/>
      <c r="CM53" s="1258"/>
      <c r="CN53" s="1258">
        <v>51.6</v>
      </c>
      <c r="CO53" s="1258"/>
      <c r="CP53" s="1258"/>
      <c r="CQ53" s="1258"/>
      <c r="CR53" s="1258"/>
      <c r="CS53" s="1258"/>
      <c r="CT53" s="1258"/>
      <c r="CU53" s="1258"/>
      <c r="CV53" s="1258">
        <v>54.3</v>
      </c>
      <c r="CW53" s="1258"/>
      <c r="CX53" s="1258"/>
      <c r="CY53" s="1258"/>
      <c r="CZ53" s="1258"/>
      <c r="DA53" s="1258"/>
      <c r="DB53" s="1258"/>
      <c r="DC53" s="1258"/>
    </row>
    <row r="54" spans="1:109" x14ac:dyDescent="0.15">
      <c r="A54" s="1236"/>
      <c r="B54" s="1228"/>
      <c r="G54" s="1254"/>
      <c r="H54" s="1254"/>
      <c r="I54" s="1247"/>
      <c r="J54" s="1247"/>
      <c r="K54" s="1256"/>
      <c r="L54" s="1256"/>
      <c r="M54" s="1256"/>
      <c r="N54" s="1256"/>
      <c r="AM54" s="1246"/>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1236"/>
      <c r="B55" s="1228"/>
      <c r="G55" s="1247"/>
      <c r="H55" s="1247"/>
      <c r="I55" s="1247"/>
      <c r="J55" s="1247"/>
      <c r="K55" s="1256"/>
      <c r="L55" s="1256"/>
      <c r="M55" s="1256"/>
      <c r="N55" s="1256"/>
      <c r="AN55" s="1253" t="s">
        <v>599</v>
      </c>
      <c r="AO55" s="1253"/>
      <c r="AP55" s="1253"/>
      <c r="AQ55" s="1253"/>
      <c r="AR55" s="1253"/>
      <c r="AS55" s="1253"/>
      <c r="AT55" s="1253"/>
      <c r="AU55" s="1253"/>
      <c r="AV55" s="1253"/>
      <c r="AW55" s="1253"/>
      <c r="AX55" s="1253"/>
      <c r="AY55" s="1253"/>
      <c r="AZ55" s="1253"/>
      <c r="BA55" s="1253"/>
      <c r="BB55" s="1257" t="s">
        <v>597</v>
      </c>
      <c r="BC55" s="1257"/>
      <c r="BD55" s="1257"/>
      <c r="BE55" s="1257"/>
      <c r="BF55" s="1257"/>
      <c r="BG55" s="1257"/>
      <c r="BH55" s="1257"/>
      <c r="BI55" s="1257"/>
      <c r="BJ55" s="1257"/>
      <c r="BK55" s="1257"/>
      <c r="BL55" s="1257"/>
      <c r="BM55" s="1257"/>
      <c r="BN55" s="1257"/>
      <c r="BO55" s="1257"/>
      <c r="BP55" s="1258">
        <v>0</v>
      </c>
      <c r="BQ55" s="1258"/>
      <c r="BR55" s="1258"/>
      <c r="BS55" s="1258"/>
      <c r="BT55" s="1258"/>
      <c r="BU55" s="1258"/>
      <c r="BV55" s="1258"/>
      <c r="BW55" s="1258"/>
      <c r="BX55" s="1258">
        <v>0</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1236"/>
      <c r="B56" s="1228"/>
      <c r="G56" s="1247"/>
      <c r="H56" s="1247"/>
      <c r="I56" s="1247"/>
      <c r="J56" s="1247"/>
      <c r="K56" s="1256"/>
      <c r="L56" s="1256"/>
      <c r="M56" s="1256"/>
      <c r="N56" s="1256"/>
      <c r="AN56" s="1253"/>
      <c r="AO56" s="1253"/>
      <c r="AP56" s="1253"/>
      <c r="AQ56" s="1253"/>
      <c r="AR56" s="1253"/>
      <c r="AS56" s="1253"/>
      <c r="AT56" s="1253"/>
      <c r="AU56" s="1253"/>
      <c r="AV56" s="1253"/>
      <c r="AW56" s="1253"/>
      <c r="AX56" s="1253"/>
      <c r="AY56" s="1253"/>
      <c r="AZ56" s="1253"/>
      <c r="BA56" s="1253"/>
      <c r="BB56" s="1257"/>
      <c r="BC56" s="1257"/>
      <c r="BD56" s="1257"/>
      <c r="BE56" s="1257"/>
      <c r="BF56" s="1257"/>
      <c r="BG56" s="1257"/>
      <c r="BH56" s="1257"/>
      <c r="BI56" s="1257"/>
      <c r="BJ56" s="1257"/>
      <c r="BK56" s="1257"/>
      <c r="BL56" s="1257"/>
      <c r="BM56" s="1257"/>
      <c r="BN56" s="1257"/>
      <c r="BO56" s="1257"/>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1236" customFormat="1" x14ac:dyDescent="0.15">
      <c r="B57" s="1259"/>
      <c r="G57" s="1247"/>
      <c r="H57" s="1247"/>
      <c r="I57" s="1260"/>
      <c r="J57" s="1260"/>
      <c r="K57" s="1256"/>
      <c r="L57" s="1256"/>
      <c r="M57" s="1256"/>
      <c r="N57" s="1256"/>
      <c r="AM57" s="1222"/>
      <c r="AN57" s="1253"/>
      <c r="AO57" s="1253"/>
      <c r="AP57" s="1253"/>
      <c r="AQ57" s="1253"/>
      <c r="AR57" s="1253"/>
      <c r="AS57" s="1253"/>
      <c r="AT57" s="1253"/>
      <c r="AU57" s="1253"/>
      <c r="AV57" s="1253"/>
      <c r="AW57" s="1253"/>
      <c r="AX57" s="1253"/>
      <c r="AY57" s="1253"/>
      <c r="AZ57" s="1253"/>
      <c r="BA57" s="1253"/>
      <c r="BB57" s="1257" t="s">
        <v>598</v>
      </c>
      <c r="BC57" s="1257"/>
      <c r="BD57" s="1257"/>
      <c r="BE57" s="1257"/>
      <c r="BF57" s="1257"/>
      <c r="BG57" s="1257"/>
      <c r="BH57" s="1257"/>
      <c r="BI57" s="1257"/>
      <c r="BJ57" s="1257"/>
      <c r="BK57" s="1257"/>
      <c r="BL57" s="1257"/>
      <c r="BM57" s="1257"/>
      <c r="BN57" s="1257"/>
      <c r="BO57" s="1257"/>
      <c r="BP57" s="1258">
        <v>59.4</v>
      </c>
      <c r="BQ57" s="1258"/>
      <c r="BR57" s="1258"/>
      <c r="BS57" s="1258"/>
      <c r="BT57" s="1258"/>
      <c r="BU57" s="1258"/>
      <c r="BV57" s="1258"/>
      <c r="BW57" s="1258"/>
      <c r="BX57" s="1258">
        <v>60.4</v>
      </c>
      <c r="BY57" s="1258"/>
      <c r="BZ57" s="1258"/>
      <c r="CA57" s="1258"/>
      <c r="CB57" s="1258"/>
      <c r="CC57" s="1258"/>
      <c r="CD57" s="1258"/>
      <c r="CE57" s="1258"/>
      <c r="CF57" s="1258">
        <v>61.5</v>
      </c>
      <c r="CG57" s="1258"/>
      <c r="CH57" s="1258"/>
      <c r="CI57" s="1258"/>
      <c r="CJ57" s="1258"/>
      <c r="CK57" s="1258"/>
      <c r="CL57" s="1258"/>
      <c r="CM57" s="1258"/>
      <c r="CN57" s="1258">
        <v>60.9</v>
      </c>
      <c r="CO57" s="1258"/>
      <c r="CP57" s="1258"/>
      <c r="CQ57" s="1258"/>
      <c r="CR57" s="1258"/>
      <c r="CS57" s="1258"/>
      <c r="CT57" s="1258"/>
      <c r="CU57" s="1258"/>
      <c r="CV57" s="1258">
        <v>62.3</v>
      </c>
      <c r="CW57" s="1258"/>
      <c r="CX57" s="1258"/>
      <c r="CY57" s="1258"/>
      <c r="CZ57" s="1258"/>
      <c r="DA57" s="1258"/>
      <c r="DB57" s="1258"/>
      <c r="DC57" s="1258"/>
      <c r="DD57" s="1261"/>
      <c r="DE57" s="1259"/>
    </row>
    <row r="58" spans="1:109" s="1236" customFormat="1" x14ac:dyDescent="0.15">
      <c r="A58" s="1222"/>
      <c r="B58" s="1259"/>
      <c r="G58" s="1247"/>
      <c r="H58" s="1247"/>
      <c r="I58" s="1260"/>
      <c r="J58" s="1260"/>
      <c r="K58" s="1256"/>
      <c r="L58" s="1256"/>
      <c r="M58" s="1256"/>
      <c r="N58" s="1256"/>
      <c r="AM58" s="1222"/>
      <c r="AN58" s="1253"/>
      <c r="AO58" s="1253"/>
      <c r="AP58" s="1253"/>
      <c r="AQ58" s="1253"/>
      <c r="AR58" s="1253"/>
      <c r="AS58" s="1253"/>
      <c r="AT58" s="1253"/>
      <c r="AU58" s="1253"/>
      <c r="AV58" s="1253"/>
      <c r="AW58" s="1253"/>
      <c r="AX58" s="1253"/>
      <c r="AY58" s="1253"/>
      <c r="AZ58" s="1253"/>
      <c r="BA58" s="1253"/>
      <c r="BB58" s="1257"/>
      <c r="BC58" s="1257"/>
      <c r="BD58" s="1257"/>
      <c r="BE58" s="1257"/>
      <c r="BF58" s="1257"/>
      <c r="BG58" s="1257"/>
      <c r="BH58" s="1257"/>
      <c r="BI58" s="1257"/>
      <c r="BJ58" s="1257"/>
      <c r="BK58" s="1257"/>
      <c r="BL58" s="1257"/>
      <c r="BM58" s="1257"/>
      <c r="BN58" s="1257"/>
      <c r="BO58" s="1257"/>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61"/>
      <c r="DE58" s="1259"/>
    </row>
    <row r="59" spans="1:109" s="1236" customFormat="1" x14ac:dyDescent="0.15">
      <c r="A59" s="1222"/>
      <c r="B59" s="1259"/>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9"/>
    </row>
    <row r="60" spans="1:109" s="1236" customFormat="1" x14ac:dyDescent="0.15">
      <c r="A60" s="1222"/>
      <c r="B60" s="1259"/>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9"/>
    </row>
    <row r="61" spans="1:109" s="1236" customFormat="1" x14ac:dyDescent="0.15">
      <c r="A61" s="1222"/>
      <c r="B61" s="1263"/>
      <c r="C61" s="1264"/>
      <c r="D61" s="1264"/>
      <c r="E61" s="1264"/>
      <c r="F61" s="1264"/>
      <c r="G61" s="1264"/>
      <c r="H61" s="1264"/>
      <c r="I61" s="1264"/>
      <c r="J61" s="1264"/>
      <c r="K61" s="1264"/>
      <c r="L61" s="1264"/>
      <c r="M61" s="1265"/>
      <c r="N61" s="1265"/>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5"/>
      <c r="AT61" s="1265"/>
      <c r="AU61" s="1264"/>
      <c r="AV61" s="1264"/>
      <c r="AW61" s="1264"/>
      <c r="AX61" s="1264"/>
      <c r="AY61" s="1264"/>
      <c r="AZ61" s="1264"/>
      <c r="BA61" s="1264"/>
      <c r="BB61" s="1264"/>
      <c r="BC61" s="1264"/>
      <c r="BD61" s="1264"/>
      <c r="BE61" s="1265"/>
      <c r="BF61" s="1265"/>
      <c r="BG61" s="1264"/>
      <c r="BH61" s="1264"/>
      <c r="BI61" s="1264"/>
      <c r="BJ61" s="1264"/>
      <c r="BK61" s="1264"/>
      <c r="BL61" s="1264"/>
      <c r="BM61" s="1264"/>
      <c r="BN61" s="1264"/>
      <c r="BO61" s="1264"/>
      <c r="BP61" s="1264"/>
      <c r="BQ61" s="1265"/>
      <c r="BR61" s="1265"/>
      <c r="BS61" s="1264"/>
      <c r="BT61" s="1264"/>
      <c r="BU61" s="1264"/>
      <c r="BV61" s="1264"/>
      <c r="BW61" s="1264"/>
      <c r="BX61" s="1264"/>
      <c r="BY61" s="1264"/>
      <c r="BZ61" s="1264"/>
      <c r="CA61" s="1264"/>
      <c r="CB61" s="1264"/>
      <c r="CC61" s="1265"/>
      <c r="CD61" s="1265"/>
      <c r="CE61" s="1264"/>
      <c r="CF61" s="1264"/>
      <c r="CG61" s="1264"/>
      <c r="CH61" s="1264"/>
      <c r="CI61" s="1264"/>
      <c r="CJ61" s="1264"/>
      <c r="CK61" s="1264"/>
      <c r="CL61" s="1264"/>
      <c r="CM61" s="1264"/>
      <c r="CN61" s="1264"/>
      <c r="CO61" s="1265"/>
      <c r="CP61" s="1265"/>
      <c r="CQ61" s="1264"/>
      <c r="CR61" s="1264"/>
      <c r="CS61" s="1264"/>
      <c r="CT61" s="1264"/>
      <c r="CU61" s="1264"/>
      <c r="CV61" s="1264"/>
      <c r="CW61" s="1264"/>
      <c r="CX61" s="1264"/>
      <c r="CY61" s="1264"/>
      <c r="CZ61" s="1264"/>
      <c r="DA61" s="1265"/>
      <c r="DB61" s="1265"/>
      <c r="DC61" s="1265"/>
      <c r="DD61" s="1266"/>
      <c r="DE61" s="1259"/>
    </row>
    <row r="62" spans="1:109" x14ac:dyDescent="0.15">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222"/>
    </row>
    <row r="63" spans="1:109" ht="17.25" x14ac:dyDescent="0.15">
      <c r="B63" s="1267" t="s">
        <v>600</v>
      </c>
    </row>
    <row r="64" spans="1:109" x14ac:dyDescent="0.15">
      <c r="B64" s="1228"/>
      <c r="G64" s="1235"/>
      <c r="I64" s="1268"/>
      <c r="J64" s="1268"/>
      <c r="K64" s="1268"/>
      <c r="L64" s="1268"/>
      <c r="M64" s="1268"/>
      <c r="N64" s="1269"/>
      <c r="AM64" s="1235"/>
      <c r="AN64" s="1235" t="s">
        <v>593</v>
      </c>
      <c r="AP64" s="1236"/>
      <c r="AQ64" s="1236"/>
      <c r="AR64" s="1236"/>
      <c r="AY64" s="1235"/>
      <c r="BA64" s="1236"/>
      <c r="BB64" s="1236"/>
      <c r="BC64" s="1236"/>
      <c r="BK64" s="1235"/>
      <c r="BM64" s="1236"/>
      <c r="BN64" s="1236"/>
      <c r="BO64" s="1236"/>
      <c r="BW64" s="1235"/>
      <c r="BY64" s="1236"/>
      <c r="BZ64" s="1236"/>
      <c r="CA64" s="1236"/>
      <c r="CI64" s="1235"/>
      <c r="CK64" s="1236"/>
      <c r="CL64" s="1236"/>
      <c r="CM64" s="1236"/>
      <c r="CU64" s="1235"/>
      <c r="CW64" s="1236"/>
      <c r="CX64" s="1236"/>
      <c r="CY64" s="1236"/>
    </row>
    <row r="65" spans="2:107" x14ac:dyDescent="0.15">
      <c r="B65" s="1228"/>
      <c r="AN65" s="1237" t="s">
        <v>601</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x14ac:dyDescent="0.15">
      <c r="B66" s="1228"/>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x14ac:dyDescent="0.15">
      <c r="B67" s="1228"/>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x14ac:dyDescent="0.15">
      <c r="B68" s="1228"/>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x14ac:dyDescent="0.15">
      <c r="B69" s="1228"/>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x14ac:dyDescent="0.15">
      <c r="B70" s="1228"/>
      <c r="H70" s="1270"/>
      <c r="I70" s="1270"/>
      <c r="J70" s="1271"/>
      <c r="K70" s="1271"/>
      <c r="L70" s="1272"/>
      <c r="M70" s="1271"/>
      <c r="N70" s="1272"/>
      <c r="AN70" s="1246"/>
      <c r="AO70" s="1246"/>
      <c r="AP70" s="1246"/>
      <c r="AZ70" s="1246"/>
      <c r="BA70" s="1246"/>
      <c r="BB70" s="1246"/>
      <c r="BL70" s="1246"/>
      <c r="BM70" s="1246"/>
      <c r="BN70" s="1246"/>
      <c r="BX70" s="1246"/>
      <c r="BY70" s="1246"/>
      <c r="BZ70" s="1246"/>
      <c r="CJ70" s="1246"/>
      <c r="CK70" s="1246"/>
      <c r="CL70" s="1246"/>
      <c r="CV70" s="1246"/>
      <c r="CW70" s="1246"/>
      <c r="CX70" s="1246"/>
    </row>
    <row r="71" spans="2:107" x14ac:dyDescent="0.15">
      <c r="B71" s="1228"/>
      <c r="G71" s="1273"/>
      <c r="I71" s="1274"/>
      <c r="J71" s="1271"/>
      <c r="K71" s="1271"/>
      <c r="L71" s="1272"/>
      <c r="M71" s="1271"/>
      <c r="N71" s="1272"/>
      <c r="AM71" s="1273"/>
      <c r="AN71" s="1222" t="s">
        <v>595</v>
      </c>
    </row>
    <row r="72" spans="2:107" x14ac:dyDescent="0.15">
      <c r="B72" s="1228"/>
      <c r="G72" s="1247"/>
      <c r="H72" s="1247"/>
      <c r="I72" s="1247"/>
      <c r="J72" s="1247"/>
      <c r="K72" s="1248"/>
      <c r="L72" s="1248"/>
      <c r="M72" s="1249"/>
      <c r="N72" s="1249"/>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553</v>
      </c>
      <c r="BQ72" s="1253"/>
      <c r="BR72" s="1253"/>
      <c r="BS72" s="1253"/>
      <c r="BT72" s="1253"/>
      <c r="BU72" s="1253"/>
      <c r="BV72" s="1253"/>
      <c r="BW72" s="1253"/>
      <c r="BX72" s="1253" t="s">
        <v>554</v>
      </c>
      <c r="BY72" s="1253"/>
      <c r="BZ72" s="1253"/>
      <c r="CA72" s="1253"/>
      <c r="CB72" s="1253"/>
      <c r="CC72" s="1253"/>
      <c r="CD72" s="1253"/>
      <c r="CE72" s="1253"/>
      <c r="CF72" s="1253" t="s">
        <v>555</v>
      </c>
      <c r="CG72" s="1253"/>
      <c r="CH72" s="1253"/>
      <c r="CI72" s="1253"/>
      <c r="CJ72" s="1253"/>
      <c r="CK72" s="1253"/>
      <c r="CL72" s="1253"/>
      <c r="CM72" s="1253"/>
      <c r="CN72" s="1253" t="s">
        <v>556</v>
      </c>
      <c r="CO72" s="1253"/>
      <c r="CP72" s="1253"/>
      <c r="CQ72" s="1253"/>
      <c r="CR72" s="1253"/>
      <c r="CS72" s="1253"/>
      <c r="CT72" s="1253"/>
      <c r="CU72" s="1253"/>
      <c r="CV72" s="1253" t="s">
        <v>557</v>
      </c>
      <c r="CW72" s="1253"/>
      <c r="CX72" s="1253"/>
      <c r="CY72" s="1253"/>
      <c r="CZ72" s="1253"/>
      <c r="DA72" s="1253"/>
      <c r="DB72" s="1253"/>
      <c r="DC72" s="1253"/>
    </row>
    <row r="73" spans="2:107" x14ac:dyDescent="0.15">
      <c r="B73" s="1228"/>
      <c r="G73" s="1254"/>
      <c r="H73" s="1254"/>
      <c r="I73" s="1254"/>
      <c r="J73" s="1254"/>
      <c r="K73" s="1275"/>
      <c r="L73" s="1275"/>
      <c r="M73" s="1275"/>
      <c r="N73" s="1275"/>
      <c r="AM73" s="1246"/>
      <c r="AN73" s="1257" t="s">
        <v>596</v>
      </c>
      <c r="AO73" s="1257"/>
      <c r="AP73" s="1257"/>
      <c r="AQ73" s="1257"/>
      <c r="AR73" s="1257"/>
      <c r="AS73" s="1257"/>
      <c r="AT73" s="1257"/>
      <c r="AU73" s="1257"/>
      <c r="AV73" s="1257"/>
      <c r="AW73" s="1257"/>
      <c r="AX73" s="1257"/>
      <c r="AY73" s="1257"/>
      <c r="AZ73" s="1257"/>
      <c r="BA73" s="1257"/>
      <c r="BB73" s="1257" t="s">
        <v>597</v>
      </c>
      <c r="BC73" s="1257"/>
      <c r="BD73" s="1257"/>
      <c r="BE73" s="1257"/>
      <c r="BF73" s="1257"/>
      <c r="BG73" s="1257"/>
      <c r="BH73" s="1257"/>
      <c r="BI73" s="1257"/>
      <c r="BJ73" s="1257"/>
      <c r="BK73" s="1257"/>
      <c r="BL73" s="1257"/>
      <c r="BM73" s="1257"/>
      <c r="BN73" s="1257"/>
      <c r="BO73" s="1257"/>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1228"/>
      <c r="G74" s="1254"/>
      <c r="H74" s="1254"/>
      <c r="I74" s="1254"/>
      <c r="J74" s="1254"/>
      <c r="K74" s="1275"/>
      <c r="L74" s="1275"/>
      <c r="M74" s="1275"/>
      <c r="N74" s="1275"/>
      <c r="AM74" s="1246"/>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1228"/>
      <c r="G75" s="1254"/>
      <c r="H75" s="1254"/>
      <c r="I75" s="1247"/>
      <c r="J75" s="1247"/>
      <c r="K75" s="1256"/>
      <c r="L75" s="1256"/>
      <c r="M75" s="1256"/>
      <c r="N75" s="1256"/>
      <c r="AM75" s="1246"/>
      <c r="AN75" s="1257"/>
      <c r="AO75" s="1257"/>
      <c r="AP75" s="1257"/>
      <c r="AQ75" s="1257"/>
      <c r="AR75" s="1257"/>
      <c r="AS75" s="1257"/>
      <c r="AT75" s="1257"/>
      <c r="AU75" s="1257"/>
      <c r="AV75" s="1257"/>
      <c r="AW75" s="1257"/>
      <c r="AX75" s="1257"/>
      <c r="AY75" s="1257"/>
      <c r="AZ75" s="1257"/>
      <c r="BA75" s="1257"/>
      <c r="BB75" s="1257" t="s">
        <v>602</v>
      </c>
      <c r="BC75" s="1257"/>
      <c r="BD75" s="1257"/>
      <c r="BE75" s="1257"/>
      <c r="BF75" s="1257"/>
      <c r="BG75" s="1257"/>
      <c r="BH75" s="1257"/>
      <c r="BI75" s="1257"/>
      <c r="BJ75" s="1257"/>
      <c r="BK75" s="1257"/>
      <c r="BL75" s="1257"/>
      <c r="BM75" s="1257"/>
      <c r="BN75" s="1257"/>
      <c r="BO75" s="1257"/>
      <c r="BP75" s="1258">
        <v>2.8</v>
      </c>
      <c r="BQ75" s="1258"/>
      <c r="BR75" s="1258"/>
      <c r="BS75" s="1258"/>
      <c r="BT75" s="1258"/>
      <c r="BU75" s="1258"/>
      <c r="BV75" s="1258"/>
      <c r="BW75" s="1258"/>
      <c r="BX75" s="1258">
        <v>4.2</v>
      </c>
      <c r="BY75" s="1258"/>
      <c r="BZ75" s="1258"/>
      <c r="CA75" s="1258"/>
      <c r="CB75" s="1258"/>
      <c r="CC75" s="1258"/>
      <c r="CD75" s="1258"/>
      <c r="CE75" s="1258"/>
      <c r="CF75" s="1258">
        <v>5.9</v>
      </c>
      <c r="CG75" s="1258"/>
      <c r="CH75" s="1258"/>
      <c r="CI75" s="1258"/>
      <c r="CJ75" s="1258"/>
      <c r="CK75" s="1258"/>
      <c r="CL75" s="1258"/>
      <c r="CM75" s="1258"/>
      <c r="CN75" s="1258">
        <v>6.3</v>
      </c>
      <c r="CO75" s="1258"/>
      <c r="CP75" s="1258"/>
      <c r="CQ75" s="1258"/>
      <c r="CR75" s="1258"/>
      <c r="CS75" s="1258"/>
      <c r="CT75" s="1258"/>
      <c r="CU75" s="1258"/>
      <c r="CV75" s="1258">
        <v>7.6</v>
      </c>
      <c r="CW75" s="1258"/>
      <c r="CX75" s="1258"/>
      <c r="CY75" s="1258"/>
      <c r="CZ75" s="1258"/>
      <c r="DA75" s="1258"/>
      <c r="DB75" s="1258"/>
      <c r="DC75" s="1258"/>
    </row>
    <row r="76" spans="2:107" x14ac:dyDescent="0.15">
      <c r="B76" s="1228"/>
      <c r="G76" s="1254"/>
      <c r="H76" s="1254"/>
      <c r="I76" s="1247"/>
      <c r="J76" s="1247"/>
      <c r="K76" s="1256"/>
      <c r="L76" s="1256"/>
      <c r="M76" s="1256"/>
      <c r="N76" s="1256"/>
      <c r="AM76" s="1246"/>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1228"/>
      <c r="G77" s="1247"/>
      <c r="H77" s="1247"/>
      <c r="I77" s="1247"/>
      <c r="J77" s="1247"/>
      <c r="K77" s="1275"/>
      <c r="L77" s="1275"/>
      <c r="M77" s="1275"/>
      <c r="N77" s="1275"/>
      <c r="AN77" s="1253" t="s">
        <v>599</v>
      </c>
      <c r="AO77" s="1253"/>
      <c r="AP77" s="1253"/>
      <c r="AQ77" s="1253"/>
      <c r="AR77" s="1253"/>
      <c r="AS77" s="1253"/>
      <c r="AT77" s="1253"/>
      <c r="AU77" s="1253"/>
      <c r="AV77" s="1253"/>
      <c r="AW77" s="1253"/>
      <c r="AX77" s="1253"/>
      <c r="AY77" s="1253"/>
      <c r="AZ77" s="1253"/>
      <c r="BA77" s="1253"/>
      <c r="BB77" s="1257" t="s">
        <v>597</v>
      </c>
      <c r="BC77" s="1257"/>
      <c r="BD77" s="1257"/>
      <c r="BE77" s="1257"/>
      <c r="BF77" s="1257"/>
      <c r="BG77" s="1257"/>
      <c r="BH77" s="1257"/>
      <c r="BI77" s="1257"/>
      <c r="BJ77" s="1257"/>
      <c r="BK77" s="1257"/>
      <c r="BL77" s="1257"/>
      <c r="BM77" s="1257"/>
      <c r="BN77" s="1257"/>
      <c r="BO77" s="1257"/>
      <c r="BP77" s="1258">
        <v>0</v>
      </c>
      <c r="BQ77" s="1258"/>
      <c r="BR77" s="1258"/>
      <c r="BS77" s="1258"/>
      <c r="BT77" s="1258"/>
      <c r="BU77" s="1258"/>
      <c r="BV77" s="1258"/>
      <c r="BW77" s="1258"/>
      <c r="BX77" s="1258">
        <v>0</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1228"/>
      <c r="G78" s="1247"/>
      <c r="H78" s="1247"/>
      <c r="I78" s="1247"/>
      <c r="J78" s="1247"/>
      <c r="K78" s="1275"/>
      <c r="L78" s="1275"/>
      <c r="M78" s="1275"/>
      <c r="N78" s="1275"/>
      <c r="AN78" s="1253"/>
      <c r="AO78" s="1253"/>
      <c r="AP78" s="1253"/>
      <c r="AQ78" s="1253"/>
      <c r="AR78" s="1253"/>
      <c r="AS78" s="1253"/>
      <c r="AT78" s="1253"/>
      <c r="AU78" s="1253"/>
      <c r="AV78" s="1253"/>
      <c r="AW78" s="1253"/>
      <c r="AX78" s="1253"/>
      <c r="AY78" s="1253"/>
      <c r="AZ78" s="1253"/>
      <c r="BA78" s="1253"/>
      <c r="BB78" s="1257"/>
      <c r="BC78" s="1257"/>
      <c r="BD78" s="1257"/>
      <c r="BE78" s="1257"/>
      <c r="BF78" s="1257"/>
      <c r="BG78" s="1257"/>
      <c r="BH78" s="1257"/>
      <c r="BI78" s="1257"/>
      <c r="BJ78" s="1257"/>
      <c r="BK78" s="1257"/>
      <c r="BL78" s="1257"/>
      <c r="BM78" s="1257"/>
      <c r="BN78" s="1257"/>
      <c r="BO78" s="1257"/>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1228"/>
      <c r="G79" s="1247"/>
      <c r="H79" s="1247"/>
      <c r="I79" s="1260"/>
      <c r="J79" s="1260"/>
      <c r="K79" s="1276"/>
      <c r="L79" s="1276"/>
      <c r="M79" s="1276"/>
      <c r="N79" s="1276"/>
      <c r="AN79" s="1253"/>
      <c r="AO79" s="1253"/>
      <c r="AP79" s="1253"/>
      <c r="AQ79" s="1253"/>
      <c r="AR79" s="1253"/>
      <c r="AS79" s="1253"/>
      <c r="AT79" s="1253"/>
      <c r="AU79" s="1253"/>
      <c r="AV79" s="1253"/>
      <c r="AW79" s="1253"/>
      <c r="AX79" s="1253"/>
      <c r="AY79" s="1253"/>
      <c r="AZ79" s="1253"/>
      <c r="BA79" s="1253"/>
      <c r="BB79" s="1257" t="s">
        <v>602</v>
      </c>
      <c r="BC79" s="1257"/>
      <c r="BD79" s="1257"/>
      <c r="BE79" s="1257"/>
      <c r="BF79" s="1257"/>
      <c r="BG79" s="1257"/>
      <c r="BH79" s="1257"/>
      <c r="BI79" s="1257"/>
      <c r="BJ79" s="1257"/>
      <c r="BK79" s="1257"/>
      <c r="BL79" s="1257"/>
      <c r="BM79" s="1257"/>
      <c r="BN79" s="1257"/>
      <c r="BO79" s="1257"/>
      <c r="BP79" s="1258">
        <v>7.4</v>
      </c>
      <c r="BQ79" s="1258"/>
      <c r="BR79" s="1258"/>
      <c r="BS79" s="1258"/>
      <c r="BT79" s="1258"/>
      <c r="BU79" s="1258"/>
      <c r="BV79" s="1258"/>
      <c r="BW79" s="1258"/>
      <c r="BX79" s="1258">
        <v>7.4</v>
      </c>
      <c r="BY79" s="1258"/>
      <c r="BZ79" s="1258"/>
      <c r="CA79" s="1258"/>
      <c r="CB79" s="1258"/>
      <c r="CC79" s="1258"/>
      <c r="CD79" s="1258"/>
      <c r="CE79" s="1258"/>
      <c r="CF79" s="1258">
        <v>8</v>
      </c>
      <c r="CG79" s="1258"/>
      <c r="CH79" s="1258"/>
      <c r="CI79" s="1258"/>
      <c r="CJ79" s="1258"/>
      <c r="CK79" s="1258"/>
      <c r="CL79" s="1258"/>
      <c r="CM79" s="1258"/>
      <c r="CN79" s="1258">
        <v>6.6</v>
      </c>
      <c r="CO79" s="1258"/>
      <c r="CP79" s="1258"/>
      <c r="CQ79" s="1258"/>
      <c r="CR79" s="1258"/>
      <c r="CS79" s="1258"/>
      <c r="CT79" s="1258"/>
      <c r="CU79" s="1258"/>
      <c r="CV79" s="1258">
        <v>6.8</v>
      </c>
      <c r="CW79" s="1258"/>
      <c r="CX79" s="1258"/>
      <c r="CY79" s="1258"/>
      <c r="CZ79" s="1258"/>
      <c r="DA79" s="1258"/>
      <c r="DB79" s="1258"/>
      <c r="DC79" s="1258"/>
    </row>
    <row r="80" spans="2:107" x14ac:dyDescent="0.15">
      <c r="B80" s="1228"/>
      <c r="G80" s="1247"/>
      <c r="H80" s="1247"/>
      <c r="I80" s="1260"/>
      <c r="J80" s="1260"/>
      <c r="K80" s="1276"/>
      <c r="L80" s="1276"/>
      <c r="M80" s="1276"/>
      <c r="N80" s="1276"/>
      <c r="AN80" s="1253"/>
      <c r="AO80" s="1253"/>
      <c r="AP80" s="1253"/>
      <c r="AQ80" s="1253"/>
      <c r="AR80" s="1253"/>
      <c r="AS80" s="1253"/>
      <c r="AT80" s="1253"/>
      <c r="AU80" s="1253"/>
      <c r="AV80" s="1253"/>
      <c r="AW80" s="1253"/>
      <c r="AX80" s="1253"/>
      <c r="AY80" s="1253"/>
      <c r="AZ80" s="1253"/>
      <c r="BA80" s="1253"/>
      <c r="BB80" s="1257"/>
      <c r="BC80" s="1257"/>
      <c r="BD80" s="1257"/>
      <c r="BE80" s="1257"/>
      <c r="BF80" s="1257"/>
      <c r="BG80" s="1257"/>
      <c r="BH80" s="1257"/>
      <c r="BI80" s="1257"/>
      <c r="BJ80" s="1257"/>
      <c r="BK80" s="1257"/>
      <c r="BL80" s="1257"/>
      <c r="BM80" s="1257"/>
      <c r="BN80" s="1257"/>
      <c r="BO80" s="1257"/>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1228"/>
    </row>
    <row r="82" spans="2:109" ht="17.25" x14ac:dyDescent="0.15">
      <c r="B82" s="1228"/>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x14ac:dyDescent="0.15">
      <c r="B83" s="1230"/>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2"/>
    </row>
    <row r="84" spans="2:109" x14ac:dyDescent="0.15">
      <c r="DD84" s="1222"/>
      <c r="DE84" s="1222"/>
    </row>
    <row r="85" spans="2:109" x14ac:dyDescent="0.15">
      <c r="DD85" s="1222"/>
      <c r="DE85" s="1222"/>
    </row>
  </sheetData>
  <sheetProtection algorithmName="SHA-512" hashValue="PJlSe0oOt0ugdEHGwaOTEjmye+hf5BGHjVSswgknPEVqZcYpmv8R3g75ZgddFHqjAUuoG6P+zVZ03jnUZJFO0Q==" saltValue="1jYDqAztcKoPsY+vHoy5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CBDC-6E23-4C55-BA98-77DC2099C57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v815tJl0TrJmIOd5YBlJI+Da7tgwYkIN65xl/LJh66olf658qq4aMb4QWmCjJAMq8WStafcqkJms4OvBQIVYiQ==" saltValue="ksLMAod9VAXOiN5LyaxM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1684-432F-48E0-A689-68FFC30DFE8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a3A4vAK73X+lCFM3xI4eHwDcmx4aZhYJ53hAvQ4jk6Cks9P80SYhg87HxavQG9X0W9leviRsIM8lC4DkgTnx0A==" saltValue="/cs/c3BsFouMQCkaNQYX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705406</v>
      </c>
      <c r="E3" s="156"/>
      <c r="F3" s="157">
        <v>289738</v>
      </c>
      <c r="G3" s="158"/>
      <c r="H3" s="159"/>
    </row>
    <row r="4" spans="1:8" x14ac:dyDescent="0.15">
      <c r="A4" s="160"/>
      <c r="B4" s="161"/>
      <c r="C4" s="162"/>
      <c r="D4" s="163">
        <v>269722</v>
      </c>
      <c r="E4" s="164"/>
      <c r="F4" s="165">
        <v>156238</v>
      </c>
      <c r="G4" s="166"/>
      <c r="H4" s="167"/>
    </row>
    <row r="5" spans="1:8" x14ac:dyDescent="0.15">
      <c r="A5" s="148" t="s">
        <v>545</v>
      </c>
      <c r="B5" s="153"/>
      <c r="C5" s="154"/>
      <c r="D5" s="155">
        <v>747387</v>
      </c>
      <c r="E5" s="156"/>
      <c r="F5" s="157">
        <v>316937</v>
      </c>
      <c r="G5" s="158"/>
      <c r="H5" s="159"/>
    </row>
    <row r="6" spans="1:8" x14ac:dyDescent="0.15">
      <c r="A6" s="160"/>
      <c r="B6" s="161"/>
      <c r="C6" s="162"/>
      <c r="D6" s="163">
        <v>304325</v>
      </c>
      <c r="E6" s="164"/>
      <c r="F6" s="165">
        <v>199150</v>
      </c>
      <c r="G6" s="166"/>
      <c r="H6" s="167"/>
    </row>
    <row r="7" spans="1:8" x14ac:dyDescent="0.15">
      <c r="A7" s="148" t="s">
        <v>546</v>
      </c>
      <c r="B7" s="153"/>
      <c r="C7" s="154"/>
      <c r="D7" s="155">
        <v>1142091</v>
      </c>
      <c r="E7" s="156"/>
      <c r="F7" s="157">
        <v>332350</v>
      </c>
      <c r="G7" s="158"/>
      <c r="H7" s="159"/>
    </row>
    <row r="8" spans="1:8" x14ac:dyDescent="0.15">
      <c r="A8" s="160"/>
      <c r="B8" s="161"/>
      <c r="C8" s="162"/>
      <c r="D8" s="163">
        <v>763480</v>
      </c>
      <c r="E8" s="164"/>
      <c r="F8" s="165">
        <v>200453</v>
      </c>
      <c r="G8" s="166"/>
      <c r="H8" s="167"/>
    </row>
    <row r="9" spans="1:8" x14ac:dyDescent="0.15">
      <c r="A9" s="148" t="s">
        <v>547</v>
      </c>
      <c r="B9" s="153"/>
      <c r="C9" s="154"/>
      <c r="D9" s="155">
        <v>718786</v>
      </c>
      <c r="E9" s="156"/>
      <c r="F9" s="157">
        <v>362690</v>
      </c>
      <c r="G9" s="158"/>
      <c r="H9" s="159"/>
    </row>
    <row r="10" spans="1:8" x14ac:dyDescent="0.15">
      <c r="A10" s="160"/>
      <c r="B10" s="161"/>
      <c r="C10" s="162"/>
      <c r="D10" s="163">
        <v>287083</v>
      </c>
      <c r="E10" s="164"/>
      <c r="F10" s="165">
        <v>172580</v>
      </c>
      <c r="G10" s="166"/>
      <c r="H10" s="167"/>
    </row>
    <row r="11" spans="1:8" x14ac:dyDescent="0.15">
      <c r="A11" s="148" t="s">
        <v>548</v>
      </c>
      <c r="B11" s="153"/>
      <c r="C11" s="154"/>
      <c r="D11" s="155">
        <v>1259302</v>
      </c>
      <c r="E11" s="156"/>
      <c r="F11" s="157">
        <v>296093</v>
      </c>
      <c r="G11" s="158"/>
      <c r="H11" s="159"/>
    </row>
    <row r="12" spans="1:8" x14ac:dyDescent="0.15">
      <c r="A12" s="160"/>
      <c r="B12" s="161"/>
      <c r="C12" s="168"/>
      <c r="D12" s="163">
        <v>891941</v>
      </c>
      <c r="E12" s="164"/>
      <c r="F12" s="165">
        <v>140545</v>
      </c>
      <c r="G12" s="166"/>
      <c r="H12" s="167"/>
    </row>
    <row r="13" spans="1:8" x14ac:dyDescent="0.15">
      <c r="A13" s="148"/>
      <c r="B13" s="153"/>
      <c r="C13" s="169"/>
      <c r="D13" s="170">
        <v>914594</v>
      </c>
      <c r="E13" s="171"/>
      <c r="F13" s="172">
        <v>319562</v>
      </c>
      <c r="G13" s="173"/>
      <c r="H13" s="159"/>
    </row>
    <row r="14" spans="1:8" x14ac:dyDescent="0.15">
      <c r="A14" s="160"/>
      <c r="B14" s="161"/>
      <c r="C14" s="162"/>
      <c r="D14" s="163">
        <v>503310</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9.5</v>
      </c>
      <c r="C19" s="174">
        <f>ROUND(VALUE(SUBSTITUTE(実質収支比率等に係る経年分析!G$48,"▲","-")),2)</f>
        <v>3.24</v>
      </c>
      <c r="D19" s="174">
        <f>ROUND(VALUE(SUBSTITUTE(実質収支比率等に係る経年分析!H$48,"▲","-")),2)</f>
        <v>3.12</v>
      </c>
      <c r="E19" s="174">
        <f>ROUND(VALUE(SUBSTITUTE(実質収支比率等に係る経年分析!I$48,"▲","-")),2)</f>
        <v>7.64</v>
      </c>
      <c r="F19" s="174">
        <f>ROUND(VALUE(SUBSTITUTE(実質収支比率等に係る経年分析!J$48,"▲","-")),2)</f>
        <v>14.5</v>
      </c>
    </row>
    <row r="20" spans="1:11" x14ac:dyDescent="0.15">
      <c r="A20" s="174" t="s">
        <v>57</v>
      </c>
      <c r="B20" s="174">
        <f>ROUND(VALUE(SUBSTITUTE(実質収支比率等に係る経年分析!F$47,"▲","-")),2)</f>
        <v>102.22</v>
      </c>
      <c r="C20" s="174">
        <f>ROUND(VALUE(SUBSTITUTE(実質収支比率等に係る経年分析!G$47,"▲","-")),2)</f>
        <v>55.58</v>
      </c>
      <c r="D20" s="174">
        <f>ROUND(VALUE(SUBSTITUTE(実質収支比率等に係る経年分析!H$47,"▲","-")),2)</f>
        <v>60.89</v>
      </c>
      <c r="E20" s="174">
        <f>ROUND(VALUE(SUBSTITUTE(実質収支比率等に係る経年分析!I$47,"▲","-")),2)</f>
        <v>61.26</v>
      </c>
      <c r="F20" s="174">
        <f>ROUND(VALUE(SUBSTITUTE(実質収支比率等に係る経年分析!J$47,"▲","-")),2)</f>
        <v>72.75</v>
      </c>
    </row>
    <row r="21" spans="1:11" x14ac:dyDescent="0.15">
      <c r="A21" s="174" t="s">
        <v>58</v>
      </c>
      <c r="B21" s="174">
        <f>IF(ISNUMBER(VALUE(SUBSTITUTE(実質収支比率等に係る経年分析!F$49,"▲","-"))),ROUND(VALUE(SUBSTITUTE(実質収支比率等に係る経年分析!F$49,"▲","-")),2),NA())</f>
        <v>-33.950000000000003</v>
      </c>
      <c r="C21" s="174">
        <f>IF(ISNUMBER(VALUE(SUBSTITUTE(実質収支比率等に係る経年分析!G$49,"▲","-"))),ROUND(VALUE(SUBSTITUTE(実質収支比率等に係る経年分析!G$49,"▲","-")),2),NA())</f>
        <v>-51</v>
      </c>
      <c r="D21" s="174">
        <f>IF(ISNUMBER(VALUE(SUBSTITUTE(実質収支比率等に係る経年分析!H$49,"▲","-"))),ROUND(VALUE(SUBSTITUTE(実質収支比率等に係る経年分析!H$49,"▲","-")),2),NA())</f>
        <v>9.2799999999999994</v>
      </c>
      <c r="E21" s="174">
        <f>IF(ISNUMBER(VALUE(SUBSTITUTE(実質収支比率等に係る経年分析!I$49,"▲","-"))),ROUND(VALUE(SUBSTITUTE(実質収支比率等に係る経年分析!I$49,"▲","-")),2),NA())</f>
        <v>17.13</v>
      </c>
      <c r="F21" s="174">
        <f>IF(ISNUMBER(VALUE(SUBSTITUTE(実質収支比率等に係る経年分析!J$49,"▲","-"))),ROUND(VALUE(SUBSTITUTE(実質収支比率等に係る経年分析!J$49,"▲","-")),2),NA())</f>
        <v>17.71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地域振興特別会計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国民健康保険直営診療所特別会計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0.51</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102</v>
      </c>
      <c r="E42" s="176"/>
      <c r="F42" s="176"/>
      <c r="G42" s="176">
        <f>'実質公債費比率（分子）の構造'!L$52</f>
        <v>105</v>
      </c>
      <c r="H42" s="176"/>
      <c r="I42" s="176"/>
      <c r="J42" s="176">
        <f>'実質公債費比率（分子）の構造'!M$52</f>
        <v>115</v>
      </c>
      <c r="K42" s="176"/>
      <c r="L42" s="176"/>
      <c r="M42" s="176">
        <f>'実質公債費比率（分子）の構造'!N$52</f>
        <v>139</v>
      </c>
      <c r="N42" s="176"/>
      <c r="O42" s="176"/>
      <c r="P42" s="176">
        <f>'実質公債費比率（分子）の構造'!O$52</f>
        <v>140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16</v>
      </c>
      <c r="C46" s="176"/>
      <c r="D46" s="176"/>
      <c r="E46" s="176">
        <f>'実質公債費比率（分子）の構造'!L$48</f>
        <v>19</v>
      </c>
      <c r="F46" s="176"/>
      <c r="G46" s="176"/>
      <c r="H46" s="176">
        <f>'実質公債費比率（分子）の構造'!M$48</f>
        <v>15</v>
      </c>
      <c r="I46" s="176"/>
      <c r="J46" s="176"/>
      <c r="K46" s="176">
        <f>'実質公債費比率（分子）の構造'!N$48</f>
        <v>24</v>
      </c>
      <c r="L46" s="176"/>
      <c r="M46" s="176"/>
      <c r="N46" s="176">
        <f>'実質公債費比率（分子）の構造'!O$48</f>
        <v>27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106</v>
      </c>
      <c r="C49" s="176"/>
      <c r="D49" s="176"/>
      <c r="E49" s="176">
        <f>'実質公債費比率（分子）の構造'!L$45</f>
        <v>111</v>
      </c>
      <c r="F49" s="176"/>
      <c r="G49" s="176"/>
      <c r="H49" s="176">
        <f>'実質公債費比率（分子）の構造'!M$45</f>
        <v>129</v>
      </c>
      <c r="I49" s="176"/>
      <c r="J49" s="176"/>
      <c r="K49" s="176">
        <f>'実質公債費比率（分子）の構造'!N$45</f>
        <v>149</v>
      </c>
      <c r="L49" s="176"/>
      <c r="M49" s="176"/>
      <c r="N49" s="176">
        <f>'実質公債費比率（分子）の構造'!O$45</f>
        <v>167</v>
      </c>
      <c r="O49" s="176"/>
      <c r="P49" s="176"/>
    </row>
    <row r="50" spans="1:16" x14ac:dyDescent="0.15">
      <c r="A50" s="176" t="s">
        <v>73</v>
      </c>
      <c r="B50" s="176" t="e">
        <f>NA()</f>
        <v>#N/A</v>
      </c>
      <c r="C50" s="176">
        <f>IF(ISNUMBER('実質公債費比率（分子）の構造'!K$53),'実質公債費比率（分子）の構造'!K$53,NA())</f>
        <v>20</v>
      </c>
      <c r="D50" s="176" t="e">
        <f>NA()</f>
        <v>#N/A</v>
      </c>
      <c r="E50" s="176" t="e">
        <f>NA()</f>
        <v>#N/A</v>
      </c>
      <c r="F50" s="176">
        <f>IF(ISNUMBER('実質公債費比率（分子）の構造'!L$53),'実質公債費比率（分子）の構造'!L$53,NA())</f>
        <v>25</v>
      </c>
      <c r="G50" s="176" t="e">
        <f>NA()</f>
        <v>#N/A</v>
      </c>
      <c r="H50" s="176" t="e">
        <f>NA()</f>
        <v>#N/A</v>
      </c>
      <c r="I50" s="176">
        <f>IF(ISNUMBER('実質公債費比率（分子）の構造'!M$53),'実質公債費比率（分子）の構造'!M$53,NA())</f>
        <v>29</v>
      </c>
      <c r="J50" s="176" t="e">
        <f>NA()</f>
        <v>#N/A</v>
      </c>
      <c r="K50" s="176" t="e">
        <f>NA()</f>
        <v>#N/A</v>
      </c>
      <c r="L50" s="176">
        <f>IF(ISNUMBER('実質公債費比率（分子）の構造'!N$53),'実質公債費比率（分子）の構造'!N$53,NA())</f>
        <v>34</v>
      </c>
      <c r="M50" s="176" t="e">
        <f>NA()</f>
        <v>#N/A</v>
      </c>
      <c r="N50" s="176" t="e">
        <f>NA()</f>
        <v>#N/A</v>
      </c>
      <c r="O50" s="176">
        <f>IF(ISNUMBER('実質公債費比率（分子）の構造'!O$53),'実質公債費比率（分子）の構造'!O$53,NA())</f>
        <v>54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1120</v>
      </c>
      <c r="E56" s="175"/>
      <c r="F56" s="175"/>
      <c r="G56" s="175">
        <f>'将来負担比率（分子）の構造'!J$52</f>
        <v>1079</v>
      </c>
      <c r="H56" s="175"/>
      <c r="I56" s="175"/>
      <c r="J56" s="175">
        <f>'将来負担比率（分子）の構造'!K$52</f>
        <v>1122</v>
      </c>
      <c r="K56" s="175"/>
      <c r="L56" s="175"/>
      <c r="M56" s="175">
        <f>'将来負担比率（分子）の構造'!L$52</f>
        <v>1086</v>
      </c>
      <c r="N56" s="175"/>
      <c r="O56" s="175"/>
      <c r="P56" s="175">
        <f>'将来負担比率（分子）の構造'!M$52</f>
        <v>1177</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1885</v>
      </c>
      <c r="E58" s="175"/>
      <c r="F58" s="175"/>
      <c r="G58" s="175">
        <f>'将来負担比率（分子）の構造'!J$50</f>
        <v>1604</v>
      </c>
      <c r="H58" s="175"/>
      <c r="I58" s="175"/>
      <c r="J58" s="175">
        <f>'将来負担比率（分子）の構造'!K$50</f>
        <v>1778</v>
      </c>
      <c r="K58" s="175"/>
      <c r="L58" s="175"/>
      <c r="M58" s="175">
        <f>'将来負担比率（分子）の構造'!L$50</f>
        <v>2159</v>
      </c>
      <c r="N58" s="175"/>
      <c r="O58" s="175"/>
      <c r="P58" s="175">
        <f>'将来負担比率（分子）の構造'!M$50</f>
        <v>2574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255</v>
      </c>
      <c r="C62" s="175"/>
      <c r="D62" s="175"/>
      <c r="E62" s="175">
        <f>'将来負担比率（分子）の構造'!J$45</f>
        <v>234</v>
      </c>
      <c r="F62" s="175"/>
      <c r="G62" s="175"/>
      <c r="H62" s="175">
        <f>'将来負担比率（分子）の構造'!K$45</f>
        <v>232</v>
      </c>
      <c r="I62" s="175"/>
      <c r="J62" s="175"/>
      <c r="K62" s="175">
        <f>'将来負担比率（分子）の構造'!L$45</f>
        <v>223</v>
      </c>
      <c r="L62" s="175"/>
      <c r="M62" s="175"/>
      <c r="N62" s="175">
        <f>'将来負担比率（分子）の構造'!M$45</f>
        <v>228</v>
      </c>
      <c r="O62" s="175"/>
      <c r="P62" s="175"/>
    </row>
    <row r="63" spans="1:16" x14ac:dyDescent="0.15">
      <c r="A63" s="175" t="s">
        <v>36</v>
      </c>
      <c r="B63" s="175">
        <f>'将来負担比率（分子）の構造'!I$44</f>
        <v>16</v>
      </c>
      <c r="C63" s="175"/>
      <c r="D63" s="175"/>
      <c r="E63" s="175">
        <f>'将来負担比率（分子）の構造'!J$44</f>
        <v>1</v>
      </c>
      <c r="F63" s="175"/>
      <c r="G63" s="175"/>
      <c r="H63" s="175">
        <f>'将来負担比率（分子）の構造'!K$44</f>
        <v>23</v>
      </c>
      <c r="I63" s="175"/>
      <c r="J63" s="175"/>
      <c r="K63" s="175">
        <f>'将来負担比率（分子）の構造'!L$44</f>
        <v>22</v>
      </c>
      <c r="L63" s="175"/>
      <c r="M63" s="175"/>
      <c r="N63" s="175">
        <f>'将来負担比率（分子）の構造'!M$44</f>
        <v>21</v>
      </c>
      <c r="O63" s="175"/>
      <c r="P63" s="175"/>
    </row>
    <row r="64" spans="1:16" x14ac:dyDescent="0.15">
      <c r="A64" s="175" t="s">
        <v>35</v>
      </c>
      <c r="B64" s="175">
        <f>'将来負担比率（分子）の構造'!I$43</f>
        <v>102</v>
      </c>
      <c r="C64" s="175"/>
      <c r="D64" s="175"/>
      <c r="E64" s="175">
        <f>'将来負担比率（分子）の構造'!J$43</f>
        <v>192</v>
      </c>
      <c r="F64" s="175"/>
      <c r="G64" s="175"/>
      <c r="H64" s="175">
        <f>'将来負担比率（分子）の構造'!K$43</f>
        <v>246</v>
      </c>
      <c r="I64" s="175"/>
      <c r="J64" s="175"/>
      <c r="K64" s="175">
        <f>'将来負担比率（分子）の構造'!L$43</f>
        <v>238</v>
      </c>
      <c r="L64" s="175"/>
      <c r="M64" s="175"/>
      <c r="N64" s="175">
        <f>'将来負担比率（分子）の構造'!M$43</f>
        <v>218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1434</v>
      </c>
      <c r="C66" s="175"/>
      <c r="D66" s="175"/>
      <c r="E66" s="175">
        <f>'将来負担比率（分子）の構造'!J$41</f>
        <v>1431</v>
      </c>
      <c r="F66" s="175"/>
      <c r="G66" s="175"/>
      <c r="H66" s="175">
        <f>'将来負担比率（分子）の構造'!K$41</f>
        <v>1508</v>
      </c>
      <c r="I66" s="175"/>
      <c r="J66" s="175"/>
      <c r="K66" s="175">
        <f>'将来負担比率（分子）の構造'!L$41</f>
        <v>1495</v>
      </c>
      <c r="L66" s="175"/>
      <c r="M66" s="175"/>
      <c r="N66" s="175">
        <f>'将来負担比率（分子）の構造'!M$41</f>
        <v>1538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332</v>
      </c>
      <c r="C72" s="179">
        <f>基金残高に係る経年分析!G55</f>
        <v>413</v>
      </c>
      <c r="D72" s="179">
        <f>基金残高に係る経年分析!H55</f>
        <v>486</v>
      </c>
    </row>
    <row r="73" spans="1:16" x14ac:dyDescent="0.15">
      <c r="A73" s="178" t="s">
        <v>80</v>
      </c>
      <c r="B73" s="179">
        <f>基金残高に係る経年分析!F56</f>
        <v>75</v>
      </c>
      <c r="C73" s="179">
        <f>基金残高に係る経年分析!G56</f>
        <v>75</v>
      </c>
      <c r="D73" s="179">
        <f>基金残高に係る経年分析!H56</f>
        <v>75</v>
      </c>
    </row>
    <row r="74" spans="1:16" x14ac:dyDescent="0.15">
      <c r="A74" s="178" t="s">
        <v>81</v>
      </c>
      <c r="B74" s="179">
        <f>基金残高に係る経年分析!F57</f>
        <v>1345</v>
      </c>
      <c r="C74" s="179">
        <f>基金残高に係る経年分析!G57</f>
        <v>1645</v>
      </c>
      <c r="D74" s="179">
        <f>基金残高に係る経年分析!H57</f>
        <v>1987</v>
      </c>
    </row>
  </sheetData>
  <sheetProtection algorithmName="SHA-512" hashValue="DA1TuoIXwb5TkV+oGNLjUg59EUsubwo7VduCjDuLwAUDUurDyGWwgG2NY4K2Tundc4jSsVbXGAdeooAG5BLFrw==" saltValue="aJvTrRZyEoynx/qxdikT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2024-03-14T03:39:23Z</dcterms:created>
  <dcterms:modified xsi:type="dcterms:W3CDTF">2024-08-22T00:48:10Z</dcterms:modified>
  <cp:category/>
</cp:coreProperties>
</file>