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L190234\Desktop\"/>
    </mc:Choice>
  </mc:AlternateContent>
  <xr:revisionPtr revIDLastSave="0" documentId="13_ncr:1_{A866F283-1B57-477B-A736-B1D9E3EFA762}" xr6:coauthVersionLast="45" xr6:coauthVersionMax="47" xr10:uidLastSave="{00000000-0000-0000-0000-000000000000}"/>
  <bookViews>
    <workbookView xWindow="-4896" yWindow="1776" windowWidth="11364" windowHeight="11508"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BE35" i="10"/>
  <c r="AM35" i="10"/>
  <c r="CO34" i="10"/>
  <c r="BW34" i="10"/>
  <c r="AM34"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<sst xmlns="http://schemas.openxmlformats.org/spreadsheetml/2006/main" count="1207" uniqueCount="606">
  <si>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</si>
  <si>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</si>
  <si>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</si>
  <si>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</si>
  <si>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</si>
  <si>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</si>
  <si>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</si>
  <si>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</si>
  <si>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</si>
  <si>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</si>
  <si>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</si>
  <si>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</si>
  <si>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</si>
  <si>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</si>
  <si>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</si>
  <si>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</si>
  <si>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</si>
  <si>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</si>
  <si>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</si>
  <si>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</si>
  <si>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</si>
  <si>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</si>
  <si>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</si>
  <si>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</si>
  <si>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</si>
  <si>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</si>
  <si>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</si>
  <si>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</si>
  <si>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</si>
  <si>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</si>
  <si>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</si>
  <si>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</si>
  <si>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</si>
  <si>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</si>
  <si>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</si>
  <si>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</si>
  <si>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</si>
  <si>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</si>
  <si>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</si>
  <si>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</si>
  <si>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</si>
  <si>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</si>
  <si>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</si>
  <si>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</si>
  <si>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</si>
  <si>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</si>
  <si>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</si>
  <si>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</si>
  <si>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</si>
  <si>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</si>
  <si>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</si>
  <si>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</si>
  <si>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</si>
  <si>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</si>
  <si>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</si>
  <si>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</si>
  <si>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</si>
  <si>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</si>
  <si>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</si>
  <si>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</si>
  <si>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</si>
  <si>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</si>
  <si>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</si>
  <si>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</si>
  <si>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</si>
  <si>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</si>
  <si>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</si>
  <si>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</si>
  <si>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</si>
  <si>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</si>
  <si>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</si>
  <si>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</si>
  <si>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</si>
  <si>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</si>
  <si>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</si>
  <si>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</si>
  <si>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</si>
  <si>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</si>
  <si>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</si>
  <si>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</si>
  <si>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</si>
  <si>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</si>
  <si>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</si>
  <si>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</si>
  <si>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</si>
  <si>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</si>
  <si>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</si>
  <si>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</si>
  <si>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</si>
  <si>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</si>
  <si>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</si>
  <si>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</si>
  <si>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</si>
  <si>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</si>
  <si>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</si>
  <si>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</si>
  <si>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</si>
  <si>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</si>
  <si>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</si>
  <si>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</si>
  <si>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</si>
  <si>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古座川町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</si>
  <si>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</si>
  <si>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</si>
  <si>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</si>
  <si>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</si>
  <si>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</si>
  <si>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</si>
  <si>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</si>
  <si>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</si>
  <si>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</si>
  <si>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</si>
  <si>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</si>
  <si>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</si>
  <si>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</si>
  <si>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</si>
  <si>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</si>
  <si>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</si>
  <si>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</si>
  <si>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</si>
  <si>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</si>
  <si>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</si>
  <si>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</si>
  <si>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</si>
  <si>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</si>
  <si>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</si>
  <si>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</si>
  <si>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</si>
  <si>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</si>
  <si>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</si>
  <si>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</si>
  <si>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</si>
  <si>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</si>
  <si>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</si>
  <si>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</si>
  <si>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</si>
  <si>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</si>
  <si>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</si>
  <si>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</si>
  <si>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</si>
  <si>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</si>
  <si>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</si>
  <si>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</si>
  <si>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</si>
  <si>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</si>
  <si>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</si>
  <si>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</si>
  <si>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</si>
  <si>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</si>
  <si>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</si>
  <si>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</si>
  <si>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</si>
  <si>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</si>
  <si>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</si>
  <si>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</si>
  <si>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</si>
  <si>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</si>
  <si>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</si>
  <si>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</si>
  <si>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</si>
  <si>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</si>
  <si>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</si>
  <si>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</si>
  <si>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</si>
  <si>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</si>
  <si>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</si>
  <si>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</si>
  <si>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</si>
  <si>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</si>
  <si>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</si>
  <si>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</si>
  <si>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</si>
  <si>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</si>
  <si>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</si>
  <si>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</si>
  <si>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</si>
  <si>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</si>
  <si>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</si>
  <si>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</si>
  <si>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</si>
  <si>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</si>
  <si>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</si>
  <si>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</si>
  <si>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</si>
  <si>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</si>
  <si>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</si>
  <si>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</si>
  <si>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</si>
  <si>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</si>
  <si>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</si>
  <si>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</si>
  <si>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</si>
  <si>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</si>
  <si>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</si>
  <si>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</si>
  <si>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</si>
  <si>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</si>
  <si>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</si>
  <si>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</si>
  <si>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</si>
  <si>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</si>
  <si>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</si>
  <si>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</si>
  <si>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</si>
  <si>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</si>
  <si>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</si>
  <si>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</si>
  <si>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</si>
  <si>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</si>
  <si>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</si>
  <si>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</si>
  <si>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</si>
  <si>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</si>
  <si>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</si>
  <si>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</si>
  <si>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</si>
  <si>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</si>
  <si>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和歌山県古座川町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</si>
  <si>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</si>
  <si>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</si>
  <si>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</si>
  <si>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</si>
  <si>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</si>
  <si>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</si>
  <si>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</si>
  <si>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</si>
  <si>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</si>
  <si>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</si>
  <si>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</si>
  <si>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</si>
  <si>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</si>
  <si>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</si>
  <si>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</si>
  <si>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</si>
  <si>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</si>
  <si>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</si>
  <si>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</si>
  <si>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</si>
  <si>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</si>
  <si>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</si>
  <si>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</si>
  <si>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</si>
  <si>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</si>
  <si>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</si>
  <si>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</si>
  <si>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</si>
  <si>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</si>
  <si>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</si>
  <si>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</si>
  <si>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</si>
  <si>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</si>
  <si>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</si>
  <si>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</si>
  <si>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</si>
  <si>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</si>
  <si>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</si>
  <si>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</si>
  <si>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</si>
  <si>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</si>
  <si>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</si>
  <si>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</si>
  <si>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</si>
  <si>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</si>
  <si>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</si>
  <si>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</si>
  <si>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</si>
  <si>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</si>
  <si>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</si>
  <si>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</si>
  <si>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</si>
  <si>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</si>
  <si>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</si>
  <si>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</si>
  <si>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</si>
  <si>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</si>
  <si>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</si>
  <si>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</si>
  <si>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</si>
  <si>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</si>
  <si>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</si>
  <si>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</si>
  <si>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</si>
  <si>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</si>
  <si>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</si>
  <si>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</si>
  <si>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</si>
  <si>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</si>
  <si>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</si>
  <si>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</si>
  <si>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</si>
  <si>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</si>
  <si>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</si>
  <si>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</si>
  <si>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</si>
  <si>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</si>
  <si>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</si>
  <si>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</si>
  <si>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</si>
  <si>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</si>
  <si>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</si>
  <si>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</si>
  <si>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</si>
  <si>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</si>
  <si>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</si>
  <si>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</si>
  <si>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</si>
  <si>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</si>
  <si>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</si>
  <si>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</si>
  <si>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</si>
  <si>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</si>
  <si>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</si>
  <si>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</si>
  <si>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</si>
  <si>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</si>
  <si>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</si>
  <si>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</si>
  <si>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</si>
  <si>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</si>
  <si>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</si>
  <si>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</si>
  <si>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</si>
  <si>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</si>
  <si>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</si>
  <si>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</si>
  <si>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</si>
  <si>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</si>
  <si>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</si>
  <si>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</si>
  <si>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</si>
  <si>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</si>
  <si>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</si>
  <si>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</si>
  <si>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</si>
  <si>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</si>
  <si>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</si>
  <si>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</si>
  <si>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</si>
  <si>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</si>
  <si>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市場</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</si>
  <si>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</si>
  <si>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</si>
  <si>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</si>
  <si>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</si>
  <si>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</si>
  <si>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</si>
  <si>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</si>
  <si>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</si>
  <si>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</si>
  <si>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</si>
  <si>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</si>
  <si>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</si>
  <si>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</si>
  <si>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</si>
  <si>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</si>
  <si>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</si>
  <si>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</si>
  <si>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</si>
  <si>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</si>
  <si>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</si>
  <si>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</si>
  <si>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</si>
  <si>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</si>
  <si>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</si>
  <si>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</si>
  <si>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</si>
  <si>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</si>
  <si>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</si>
  <si>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</si>
  <si>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</si>
  <si>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和歌山県古座川町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</si>
  <si>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</si>
  <si>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</si>
  <si>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</si>
  <si>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</si>
  <si>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</si>
  <si>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</si>
  <si>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</si>
  <si>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</si>
  <si>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</si>
  <si>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</si>
  <si>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</si>
  <si>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</si>
  <si>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</si>
  <si>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</si>
  <si>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</si>
  <si>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</si>
  <si>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</si>
  <si>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</si>
  <si>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</si>
  <si>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</si>
  <si>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</si>
  <si>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</si>
  <si>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</si>
  <si>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</si>
  <si>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</si>
  <si>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</si>
  <si>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</si>
  <si>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</si>
  <si>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</si>
  <si>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</si>
  <si>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</si>
  <si>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</si>
  <si>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</si>
  <si>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</si>
  <si>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</si>
  <si>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国民健康保険七川診療所特別会計</t>
    <phoneticPr fontId="5"/>
  </si>
  <si>
    <t>国民健康保険明神診療所特別会計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</si>
  <si>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</si>
  <si>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</si>
  <si>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</si>
  <si>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</si>
  <si>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</si>
  <si>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</si>
  <si>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</si>
  <si>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</si>
  <si>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</si>
  <si>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</si>
  <si>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</si>
  <si>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</si>
  <si>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</si>
  <si>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</si>
  <si>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</si>
  <si>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</si>
  <si>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</si>
  <si>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</si>
  <si>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</si>
  <si>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</si>
  <si>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</si>
  <si>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</si>
  <si>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</si>
  <si>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</si>
  <si>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</si>
  <si>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</si>
  <si>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</si>
  <si>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</si>
  <si>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</si>
  <si>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</si>
  <si>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</si>
  <si>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</si>
  <si>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</si>
  <si>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</si>
  <si>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</si>
  <si>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</si>
  <si>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</si>
  <si>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</si>
  <si>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</si>
  <si>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</si>
  <si>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</si>
  <si>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</si>
  <si>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</si>
  <si>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</si>
  <si>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</si>
  <si>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</si>
  <si>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</si>
  <si>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</si>
  <si>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</si>
  <si>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</si>
  <si>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</si>
  <si>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</si>
  <si>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</si>
  <si>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</si>
  <si>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</si>
  <si>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</si>
  <si>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</si>
  <si>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</si>
  <si>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</si>
  <si>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</si>
  <si>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</si>
  <si>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</si>
  <si>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</si>
  <si>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</si>
  <si>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</si>
  <si>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</si>
  <si>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</si>
  <si>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</si>
  <si>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</si>
  <si>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</si>
  <si>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</si>
  <si>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</si>
  <si>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国民健康保険七川診療所特別会計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</si>
  <si>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</si>
  <si>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</si>
  <si>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</si>
  <si>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</si>
  <si>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</si>
  <si>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</si>
  <si>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</si>
  <si>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</si>
  <si>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</si>
  <si>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</si>
  <si>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</si>
  <si>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</si>
  <si>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</si>
  <si>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</si>
  <si>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</si>
  <si>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</si>
  <si>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</si>
  <si>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</si>
  <si>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</si>
  <si>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</si>
  <si>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</si>
  <si>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</si>
  <si>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</si>
  <si>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</si>
  <si>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</si>
  <si>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</si>
  <si>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</si>
  <si>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</si>
  <si>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</si>
  <si>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</si>
  <si>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</si>
  <si>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</si>
  <si>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</si>
  <si>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</si>
  <si>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</si>
  <si>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</si>
  <si>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</si>
  <si>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</si>
  <si>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</si>
  <si>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</si>
  <si>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</si>
  <si>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</si>
  <si>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</si>
  <si>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</si>
  <si>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</si>
  <si>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</si>
  <si>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</si>
  <si>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</si>
  <si>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</si>
  <si>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</si>
  <si>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</si>
  <si>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</si>
  <si>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</si>
  <si>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</si>
  <si>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</si>
  <si>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</si>
  <si>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</si>
  <si>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</si>
  <si>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</si>
  <si>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</si>
  <si>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</si>
  <si>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</si>
  <si>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</si>
  <si>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</si>
  <si>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</si>
  <si>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</si>
  <si>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</si>
  <si>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</si>
  <si>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</si>
  <si>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</si>
  <si>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</si>
  <si>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</si>
  <si>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</si>
  <si>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</si>
  <si>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</si>
  <si>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</si>
  <si>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</si>
  <si>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</si>
  <si>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</si>
  <si>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</si>
  <si>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</si>
  <si>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</si>
  <si>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</si>
  <si>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</si>
  <si>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6.08</t>
  </si>
  <si>
    <t>▲ 6.43</t>
  </si>
  <si>
    <t>一般会計</t>
  </si>
  <si>
    <t>国民健康保険特別会計</t>
  </si>
  <si>
    <t>介護保険特別会計</t>
  </si>
  <si>
    <t>簡易水道事業特別会計</t>
  </si>
  <si>
    <t>後期高齢者医療特別会計</t>
  </si>
  <si>
    <t>国民健康保険明神診療所特別会計</t>
  </si>
  <si>
    <t>国民健康保険七川診療所特別会計</t>
  </si>
  <si>
    <t>へき地診療所特別会計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</si>
  <si>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</si>
  <si>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</si>
  <si>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</si>
  <si>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</si>
  <si>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</si>
  <si>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</si>
  <si>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</si>
  <si>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</si>
  <si>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</si>
  <si>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和歌山県市町村総合事務組合</t>
    <rPh sb="0" eb="13">
      <t>ワカヤマケンシチョウソンソウゴウジムクミアイ</t>
    </rPh>
    <phoneticPr fontId="2"/>
  </si>
  <si>
    <t>串本町古座川町衛生施設事務組合</t>
    <rPh sb="0" eb="3">
      <t>クシモトチョウ</t>
    </rPh>
    <rPh sb="3" eb="7">
      <t>コザガワチョウ</t>
    </rPh>
    <rPh sb="7" eb="11">
      <t>エイセイシセツ</t>
    </rPh>
    <rPh sb="11" eb="15">
      <t>ジムクミアイ</t>
    </rPh>
    <phoneticPr fontId="2"/>
  </si>
  <si>
    <t>紀南学園事務組合</t>
    <rPh sb="0" eb="8">
      <t>キナンガクエンジムクミアイ</t>
    </rPh>
    <phoneticPr fontId="2"/>
  </si>
  <si>
    <t>東牟婁郡町村新宮市老人福祉施設事務組合（普通会計）</t>
    <rPh sb="0" eb="3">
      <t>ヒガシムロ</t>
    </rPh>
    <rPh sb="3" eb="4">
      <t>グン</t>
    </rPh>
    <rPh sb="4" eb="6">
      <t>チョウソン</t>
    </rPh>
    <rPh sb="6" eb="19">
      <t>シングウシロウジンフクシシセツジムクミアイ</t>
    </rPh>
    <rPh sb="20" eb="24">
      <t>フツウカイケイ</t>
    </rPh>
    <phoneticPr fontId="2"/>
  </si>
  <si>
    <t>東牟婁郡町村新宮市老人福祉施設事務組合（公営企業会計）</t>
    <rPh sb="0" eb="3">
      <t>ヒガシムロ</t>
    </rPh>
    <rPh sb="3" eb="4">
      <t>グン</t>
    </rPh>
    <rPh sb="4" eb="6">
      <t>チョウソン</t>
    </rPh>
    <rPh sb="6" eb="19">
      <t>シングウシロウジンフクシシセツジムクミアイ</t>
    </rPh>
    <rPh sb="20" eb="22">
      <t>コウエイ</t>
    </rPh>
    <rPh sb="22" eb="24">
      <t>キギョウ</t>
    </rPh>
    <rPh sb="24" eb="26">
      <t>カイケイ</t>
    </rPh>
    <phoneticPr fontId="2"/>
  </si>
  <si>
    <t>和歌山県地方税回収機構</t>
    <rPh sb="0" eb="11">
      <t>ワカヤマケンチホウゼイカイシュウキコウ</t>
    </rPh>
    <phoneticPr fontId="2"/>
  </si>
  <si>
    <t>和歌山県後期高齢者医療広域連合（普通会計）</t>
    <rPh sb="0" eb="9">
      <t>ワカヤマケンコウキコウレイシャ</t>
    </rPh>
    <rPh sb="9" eb="15">
      <t>イリョウコウイキレンゴウ</t>
    </rPh>
    <rPh sb="16" eb="20">
      <t>フツウカイケイ</t>
    </rPh>
    <phoneticPr fontId="2"/>
  </si>
  <si>
    <t>和歌山県後期高齢者医療広域連合（特別会計）</t>
    <rPh sb="0" eb="9">
      <t>ワカヤマケンコウキコウレイシャ</t>
    </rPh>
    <rPh sb="9" eb="15">
      <t>イリョウコウイキレンゴウ</t>
    </rPh>
    <rPh sb="16" eb="18">
      <t>トクベツ</t>
    </rPh>
    <rPh sb="18" eb="20">
      <t>カイケイ</t>
    </rPh>
    <phoneticPr fontId="2"/>
  </si>
  <si>
    <t>紀南環境広域施設組合</t>
    <rPh sb="0" eb="4">
      <t>キナンカンキョウ</t>
    </rPh>
    <rPh sb="4" eb="6">
      <t>コウイキ</t>
    </rPh>
    <rPh sb="6" eb="10">
      <t>シセツクミアイ</t>
    </rPh>
    <phoneticPr fontId="2"/>
  </si>
  <si>
    <t>新宮周辺広域市町村圏事務組合(普通会計)</t>
    <rPh sb="0" eb="4">
      <t>シングウシュウヘン</t>
    </rPh>
    <rPh sb="4" eb="6">
      <t>コウイキ</t>
    </rPh>
    <rPh sb="6" eb="9">
      <t>シチョウソン</t>
    </rPh>
    <rPh sb="9" eb="10">
      <t>ケン</t>
    </rPh>
    <rPh sb="10" eb="14">
      <t>ジムクミアイ</t>
    </rPh>
    <rPh sb="15" eb="19">
      <t>フツウカイケイ</t>
    </rPh>
    <phoneticPr fontId="2"/>
  </si>
  <si>
    <t>新宮周辺広域市町村圏事務組合(特別会計)</t>
    <rPh sb="0" eb="4">
      <t>シングウシュウヘン</t>
    </rPh>
    <rPh sb="4" eb="6">
      <t>コウイキ</t>
    </rPh>
    <rPh sb="6" eb="9">
      <t>シチョウソン</t>
    </rPh>
    <rPh sb="9" eb="10">
      <t>ケン</t>
    </rPh>
    <rPh sb="10" eb="14">
      <t>ジムクミアイ</t>
    </rPh>
    <rPh sb="15" eb="17">
      <t>トクベツ</t>
    </rPh>
    <rPh sb="17" eb="19">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</si>
  <si>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</si>
  <si>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</si>
  <si>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有形固定資産減価償却率は、類似団体内平均値を上回っている。</t>
    <rPh sb="1" eb="3">
      <t>ユウケイ</t>
    </rPh>
    <rPh sb="3" eb="5">
      <t>コテイ</t>
    </rPh>
    <rPh sb="5" eb="7">
      <t>シサン</t>
    </rPh>
    <rPh sb="7" eb="9">
      <t>ゲンカ</t>
    </rPh>
    <rPh sb="9" eb="12">
      <t>ショウキャクリツ</t>
    </rPh>
    <rPh sb="14" eb="16">
      <t>ルイジ</t>
    </rPh>
    <rPh sb="16" eb="18">
      <t>ダンタイ</t>
    </rPh>
    <rPh sb="18" eb="19">
      <t>ナイ</t>
    </rPh>
    <rPh sb="19" eb="22">
      <t>ヘイキンチ</t>
    </rPh>
    <rPh sb="23" eb="25">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</si>
  <si>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</si>
  <si>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</si>
  <si>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</si>
  <si>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</si>
  <si>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</si>
  <si>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</si>
  <si>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実質公債比率は、過去５か年ともに類似団体内平均値を下回っている。</t>
    <rPh sb="1" eb="3">
      <t>ジッシツ</t>
    </rPh>
    <rPh sb="3" eb="5">
      <t>コウサイ</t>
    </rPh>
    <rPh sb="5" eb="7">
      <t>ヒリツ</t>
    </rPh>
    <rPh sb="9" eb="11">
      <t>カコ</t>
    </rPh>
    <rPh sb="13" eb="14">
      <t>トシ</t>
    </rPh>
    <rPh sb="17" eb="19">
      <t>ルイジ</t>
    </rPh>
    <rPh sb="19" eb="21">
      <t>ダンタイ</t>
    </rPh>
    <rPh sb="21" eb="22">
      <t>ナイ</t>
    </rPh>
    <rPh sb="22" eb="25">
      <t>ヘイキンチ</t>
    </rPh>
    <rPh sb="26" eb="28">
      <t>シタマワ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</si>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</sst>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0374C3D-BB6A-4430-9DFE-A9C4A277DF0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8681-45EC-AB13-BB80B74392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141433</c:v>
                </c:pt>
                <c:pt idx="1">
                  <c:v>199220</c:v>
                </c:pt>
                <c:pt idx="2">
                  <c:v>114394</c:v>
                </c:pt>
                <c:pt idx="3">
                  <c:v>183276</c:v>
                </c:pt>
                <c:pt idx="4">
                  <c:v>145687</c:v>
                </c:pt>
              </c:numCache>
            </c:numRef>
          </c:val>
          <c:smooth val="0"/>
          <c:extLst>
            <c:ext xmlns:c16="http://schemas.microsoft.com/office/drawing/2014/chart" uri="{C3380CC4-5D6E-409C-BE32-E72D297353CC}">
              <c16:uniqueId val="{00000001-8681-45EC-AB13-BB80B74392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14.8</c:v>
                </c:pt>
                <c:pt idx="1">
                  <c:v>20.149999999999999</c:v>
                </c:pt>
                <c:pt idx="2">
                  <c:v>19.190000000000001</c:v>
                </c:pt>
                <c:pt idx="3">
                  <c:v>24.4</c:v>
                </c:pt>
                <c:pt idx="4">
                  <c:v>18.34</c:v>
                </c:pt>
              </c:numCache>
            </c:numRef>
          </c:val>
          <c:extLst>
            <c:ext xmlns:c16="http://schemas.microsoft.com/office/drawing/2014/chart" uri="{C3380CC4-5D6E-409C-BE32-E72D297353CC}">
              <c16:uniqueId val="{00000000-DE38-44C2-8651-DE210F3381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60.66</c:v>
                </c:pt>
                <c:pt idx="1">
                  <c:v>60.59</c:v>
                </c:pt>
                <c:pt idx="2">
                  <c:v>57.28</c:v>
                </c:pt>
                <c:pt idx="3">
                  <c:v>52.45</c:v>
                </c:pt>
                <c:pt idx="4">
                  <c:v>53.32</c:v>
                </c:pt>
              </c:numCache>
            </c:numRef>
          </c:val>
          <c:extLst>
            <c:ext xmlns:c16="http://schemas.microsoft.com/office/drawing/2014/chart" uri="{C3380CC4-5D6E-409C-BE32-E72D297353CC}">
              <c16:uniqueId val="{00000001-DE38-44C2-8651-DE210F3381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-6.08</c:v>
                </c:pt>
                <c:pt idx="1">
                  <c:v>5.41</c:v>
                </c:pt>
                <c:pt idx="2">
                  <c:v>0.17</c:v>
                </c:pt>
                <c:pt idx="3">
                  <c:v>6.86</c:v>
                </c:pt>
                <c:pt idx="4">
                  <c:v>-6.43</c:v>
                </c:pt>
              </c:numCache>
            </c:numRef>
          </c:val>
          <c:smooth val="0"/>
          <c:extLst>
            <c:ext xmlns:c16="http://schemas.microsoft.com/office/drawing/2014/chart" uri="{C3380CC4-5D6E-409C-BE32-E72D297353CC}">
              <c16:uniqueId val="{00000002-DE38-44C2-8651-DE210F3381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41-435A-9C3A-4BBF58D878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41-435A-9C3A-4BBF58D8789B}"/>
            </c:ext>
          </c:extLst>
        </c:ser>
        <c:ser>
          <c:idx val="2"/>
          <c:order val="2"/>
          <c:tx>
            <c:strRef>
              <c:f>データシート!$A$29</c:f>
              <c:strCache>
                <c:ptCount val="1"/>
                <c:pt idx="0">
                  <c:v>へき地診療所特別会計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A41-435A-9C3A-4BBF58D8789B}"/>
            </c:ext>
          </c:extLst>
        </c:ser>
        <c:ser>
          <c:idx val="3"/>
          <c:order val="3"/>
          <c:tx>
            <c:strRef>
              <c:f>データシート!$A$30</c:f>
              <c:strCache>
                <c:ptCount val="1"/>
                <c:pt idx="0">
                  <c:v>国民健康保険七川診療所特別会計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AA41-435A-9C3A-4BBF58D8789B}"/>
            </c:ext>
          </c:extLst>
        </c:ser>
        <c:ser>
          <c:idx val="4"/>
          <c:order val="4"/>
          <c:tx>
            <c:strRef>
              <c:f>データシート!$A$31</c:f>
              <c:strCache>
                <c:ptCount val="1"/>
                <c:pt idx="0">
                  <c:v>国民健康保険明神診療所特別会計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A41-435A-9C3A-4BBF58D8789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AA41-435A-9C3A-4BBF58D8789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0.17</c:v>
                </c:pt>
                <c:pt idx="4">
                  <c:v>#N/A</c:v>
                </c:pt>
                <c:pt idx="5">
                  <c:v>0.17</c:v>
                </c:pt>
                <c:pt idx="6">
                  <c:v>#N/A</c:v>
                </c:pt>
                <c:pt idx="7">
                  <c:v>0.25</c:v>
                </c:pt>
                <c:pt idx="8">
                  <c:v>#N/A</c:v>
                </c:pt>
                <c:pt idx="9">
                  <c:v>0.28999999999999998</c:v>
                </c:pt>
              </c:numCache>
            </c:numRef>
          </c:val>
          <c:extLst>
            <c:ext xmlns:c16="http://schemas.microsoft.com/office/drawing/2014/chart" uri="{C3380CC4-5D6E-409C-BE32-E72D297353CC}">
              <c16:uniqueId val="{00000006-AA41-435A-9C3A-4BBF58D8789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0.46</c:v>
                </c:pt>
                <c:pt idx="2">
                  <c:v>#N/A</c:v>
                </c:pt>
                <c:pt idx="3">
                  <c:v>0.69</c:v>
                </c:pt>
                <c:pt idx="4">
                  <c:v>#N/A</c:v>
                </c:pt>
                <c:pt idx="5">
                  <c:v>1.17</c:v>
                </c:pt>
                <c:pt idx="6">
                  <c:v>#N/A</c:v>
                </c:pt>
                <c:pt idx="7">
                  <c:v>0.75</c:v>
                </c:pt>
                <c:pt idx="8">
                  <c:v>#N/A</c:v>
                </c:pt>
                <c:pt idx="9">
                  <c:v>1.35</c:v>
                </c:pt>
              </c:numCache>
            </c:numRef>
          </c:val>
          <c:extLst>
            <c:ext xmlns:c16="http://schemas.microsoft.com/office/drawing/2014/chart" uri="{C3380CC4-5D6E-409C-BE32-E72D297353CC}">
              <c16:uniqueId val="{00000007-AA41-435A-9C3A-4BBF58D8789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c:v>
                </c:pt>
                <c:pt idx="2">
                  <c:v>#N/A</c:v>
                </c:pt>
                <c:pt idx="3">
                  <c:v>1.52</c:v>
                </c:pt>
                <c:pt idx="4">
                  <c:v>#N/A</c:v>
                </c:pt>
                <c:pt idx="5">
                  <c:v>1.83</c:v>
                </c:pt>
                <c:pt idx="6">
                  <c:v>#N/A</c:v>
                </c:pt>
                <c:pt idx="7">
                  <c:v>1.99</c:v>
                </c:pt>
                <c:pt idx="8">
                  <c:v>#N/A</c:v>
                </c:pt>
                <c:pt idx="9">
                  <c:v>1.7</c:v>
                </c:pt>
              </c:numCache>
            </c:numRef>
          </c:val>
          <c:extLst>
            <c:ext xmlns:c16="http://schemas.microsoft.com/office/drawing/2014/chart" uri="{C3380CC4-5D6E-409C-BE32-E72D297353CC}">
              <c16:uniqueId val="{00000008-AA41-435A-9C3A-4BBF58D878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14.79</c:v>
                </c:pt>
                <c:pt idx="2">
                  <c:v>#N/A</c:v>
                </c:pt>
                <c:pt idx="3">
                  <c:v>20.14</c:v>
                </c:pt>
                <c:pt idx="4">
                  <c:v>#N/A</c:v>
                </c:pt>
                <c:pt idx="5">
                  <c:v>19.170000000000002</c:v>
                </c:pt>
                <c:pt idx="6">
                  <c:v>#N/A</c:v>
                </c:pt>
                <c:pt idx="7">
                  <c:v>24.39</c:v>
                </c:pt>
                <c:pt idx="8">
                  <c:v>#N/A</c:v>
                </c:pt>
                <c:pt idx="9">
                  <c:v>18.329999999999998</c:v>
                </c:pt>
              </c:numCache>
            </c:numRef>
          </c:val>
          <c:extLst>
            <c:ext xmlns:c16="http://schemas.microsoft.com/office/drawing/2014/chart" uri="{C3380CC4-5D6E-409C-BE32-E72D297353CC}">
              <c16:uniqueId val="{00000009-AA41-435A-9C3A-4BBF58D878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309</c:v>
                </c:pt>
                <c:pt idx="5">
                  <c:v>295</c:v>
                </c:pt>
                <c:pt idx="8">
                  <c:v>282</c:v>
                </c:pt>
                <c:pt idx="11">
                  <c:v>277</c:v>
                </c:pt>
                <c:pt idx="14">
                  <c:v>271</c:v>
                </c:pt>
              </c:numCache>
            </c:numRef>
          </c:val>
          <c:extLst>
            <c:ext xmlns:c16="http://schemas.microsoft.com/office/drawing/2014/chart" uri="{C3380CC4-5D6E-409C-BE32-E72D297353CC}">
              <c16:uniqueId val="{00000000-E2F6-45A3-8E7C-3D83CC2F0F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F6-45A3-8E7C-3D83CC2F0F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2F6-45A3-8E7C-3D83CC2F0F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27</c:v>
                </c:pt>
                <c:pt idx="6">
                  <c:v>23</c:v>
                </c:pt>
                <c:pt idx="9">
                  <c:v>14</c:v>
                </c:pt>
                <c:pt idx="12">
                  <c:v>13</c:v>
                </c:pt>
              </c:numCache>
            </c:numRef>
          </c:val>
          <c:extLst>
            <c:ext xmlns:c16="http://schemas.microsoft.com/office/drawing/2014/chart" uri="{C3380CC4-5D6E-409C-BE32-E72D297353CC}">
              <c16:uniqueId val="{00000003-E2F6-45A3-8E7C-3D83CC2F0F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c:v>
                </c:pt>
                <c:pt idx="3">
                  <c:v>10</c:v>
                </c:pt>
                <c:pt idx="6">
                  <c:v>16</c:v>
                </c:pt>
                <c:pt idx="9">
                  <c:v>21</c:v>
                </c:pt>
                <c:pt idx="12">
                  <c:v>25</c:v>
                </c:pt>
              </c:numCache>
            </c:numRef>
          </c:val>
          <c:extLst>
            <c:ext xmlns:c16="http://schemas.microsoft.com/office/drawing/2014/chart" uri="{C3380CC4-5D6E-409C-BE32-E72D297353CC}">
              <c16:uniqueId val="{00000004-E2F6-45A3-8E7C-3D83CC2F0F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F6-45A3-8E7C-3D83CC2F0F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F6-45A3-8E7C-3D83CC2F0F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370</c:v>
                </c:pt>
                <c:pt idx="3">
                  <c:v>357</c:v>
                </c:pt>
                <c:pt idx="6">
                  <c:v>349</c:v>
                </c:pt>
                <c:pt idx="9">
                  <c:v>346</c:v>
                </c:pt>
                <c:pt idx="12">
                  <c:v>336</c:v>
                </c:pt>
              </c:numCache>
            </c:numRef>
          </c:val>
          <c:extLst>
            <c:ext xmlns:c16="http://schemas.microsoft.com/office/drawing/2014/chart" uri="{C3380CC4-5D6E-409C-BE32-E72D297353CC}">
              <c16:uniqueId val="{00000007-E2F6-45A3-8E7C-3D83CC2F0F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99</c:v>
                </c:pt>
                <c:pt idx="2">
                  <c:v>#N/A</c:v>
                </c:pt>
                <c:pt idx="3">
                  <c:v>#N/A</c:v>
                </c:pt>
                <c:pt idx="4">
                  <c:v>99</c:v>
                </c:pt>
                <c:pt idx="5">
                  <c:v>#N/A</c:v>
                </c:pt>
                <c:pt idx="6">
                  <c:v>#N/A</c:v>
                </c:pt>
                <c:pt idx="7">
                  <c:v>106</c:v>
                </c:pt>
                <c:pt idx="8">
                  <c:v>#N/A</c:v>
                </c:pt>
                <c:pt idx="9">
                  <c:v>#N/A</c:v>
                </c:pt>
                <c:pt idx="10">
                  <c:v>104</c:v>
                </c:pt>
                <c:pt idx="11">
                  <c:v>#N/A</c:v>
                </c:pt>
                <c:pt idx="12">
                  <c:v>#N/A</c:v>
                </c:pt>
                <c:pt idx="13">
                  <c:v>103</c:v>
                </c:pt>
                <c:pt idx="14">
                  <c:v>#N/A</c:v>
                </c:pt>
              </c:numCache>
            </c:numRef>
          </c:val>
          <c:smooth val="0"/>
          <c:extLst>
            <c:ext xmlns:c16="http://schemas.microsoft.com/office/drawing/2014/chart" uri="{C3380CC4-5D6E-409C-BE32-E72D297353CC}">
              <c16:uniqueId val="{00000008-E2F6-45A3-8E7C-3D83CC2F0F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2422</c:v>
                </c:pt>
                <c:pt idx="5">
                  <c:v>2325</c:v>
                </c:pt>
                <c:pt idx="8">
                  <c:v>2329</c:v>
                </c:pt>
                <c:pt idx="11">
                  <c:v>2261</c:v>
                </c:pt>
                <c:pt idx="14">
                  <c:v>2069</c:v>
                </c:pt>
              </c:numCache>
            </c:numRef>
          </c:val>
          <c:extLst>
            <c:ext xmlns:c16="http://schemas.microsoft.com/office/drawing/2014/chart" uri="{C3380CC4-5D6E-409C-BE32-E72D297353CC}">
              <c16:uniqueId val="{00000000-203D-4373-B971-A70514E13A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03D-4373-B971-A70514E13A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3287</c:v>
                </c:pt>
                <c:pt idx="5">
                  <c:v>3139</c:v>
                </c:pt>
                <c:pt idx="8">
                  <c:v>3163</c:v>
                </c:pt>
                <c:pt idx="11">
                  <c:v>3343</c:v>
                </c:pt>
                <c:pt idx="14">
                  <c:v>3406</c:v>
                </c:pt>
              </c:numCache>
            </c:numRef>
          </c:val>
          <c:extLst>
            <c:ext xmlns:c16="http://schemas.microsoft.com/office/drawing/2014/chart" uri="{C3380CC4-5D6E-409C-BE32-E72D297353CC}">
              <c16:uniqueId val="{00000002-203D-4373-B971-A70514E13A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3D-4373-B971-A70514E13A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3D-4373-B971-A70514E13A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3D-4373-B971-A70514E13A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584</c:v>
                </c:pt>
                <c:pt idx="3">
                  <c:v>557</c:v>
                </c:pt>
                <c:pt idx="6">
                  <c:v>542</c:v>
                </c:pt>
                <c:pt idx="9">
                  <c:v>480</c:v>
                </c:pt>
                <c:pt idx="12">
                  <c:v>435</c:v>
                </c:pt>
              </c:numCache>
            </c:numRef>
          </c:val>
          <c:extLst>
            <c:ext xmlns:c16="http://schemas.microsoft.com/office/drawing/2014/chart" uri="{C3380CC4-5D6E-409C-BE32-E72D297353CC}">
              <c16:uniqueId val="{00000006-203D-4373-B971-A70514E13A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193</c:v>
                </c:pt>
                <c:pt idx="3">
                  <c:v>167</c:v>
                </c:pt>
                <c:pt idx="6">
                  <c:v>143</c:v>
                </c:pt>
                <c:pt idx="9">
                  <c:v>128</c:v>
                </c:pt>
                <c:pt idx="12">
                  <c:v>113</c:v>
                </c:pt>
              </c:numCache>
            </c:numRef>
          </c:val>
          <c:extLst>
            <c:ext xmlns:c16="http://schemas.microsoft.com/office/drawing/2014/chart" uri="{C3380CC4-5D6E-409C-BE32-E72D297353CC}">
              <c16:uniqueId val="{00000007-203D-4373-B971-A70514E13A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372</c:v>
                </c:pt>
                <c:pt idx="3">
                  <c:v>362</c:v>
                </c:pt>
                <c:pt idx="6">
                  <c:v>327</c:v>
                </c:pt>
                <c:pt idx="9">
                  <c:v>273</c:v>
                </c:pt>
                <c:pt idx="12">
                  <c:v>260</c:v>
                </c:pt>
              </c:numCache>
            </c:numRef>
          </c:val>
          <c:extLst>
            <c:ext xmlns:c16="http://schemas.microsoft.com/office/drawing/2014/chart" uri="{C3380CC4-5D6E-409C-BE32-E72D297353CC}">
              <c16:uniqueId val="{00000008-203D-4373-B971-A70514E13A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3D-4373-B971-A70514E13A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2955</c:v>
                </c:pt>
                <c:pt idx="3">
                  <c:v>2855</c:v>
                </c:pt>
                <c:pt idx="6">
                  <c:v>2708</c:v>
                </c:pt>
                <c:pt idx="9">
                  <c:v>2662</c:v>
                </c:pt>
                <c:pt idx="12">
                  <c:v>2444</c:v>
                </c:pt>
              </c:numCache>
            </c:numRef>
          </c:val>
          <c:extLst>
            <c:ext xmlns:c16="http://schemas.microsoft.com/office/drawing/2014/chart" uri="{C3380CC4-5D6E-409C-BE32-E72D297353CC}">
              <c16:uniqueId val="{0000000A-203D-4373-B971-A70514E13A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3D-4373-B971-A70514E13A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1182</c:v>
                </c:pt>
                <c:pt idx="1">
                  <c:v>1182</c:v>
                </c:pt>
                <c:pt idx="2">
                  <c:v>1183</c:v>
                </c:pt>
              </c:numCache>
            </c:numRef>
          </c:val>
          <c:extLst>
            <c:ext xmlns:c16="http://schemas.microsoft.com/office/drawing/2014/chart" uri="{C3380CC4-5D6E-409C-BE32-E72D297353CC}">
              <c16:uniqueId val="{00000000-01D8-47BE-85E7-CC64127292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307</c:v>
                </c:pt>
                <c:pt idx="1">
                  <c:v>307</c:v>
                </c:pt>
                <c:pt idx="2">
                  <c:v>407</c:v>
                </c:pt>
              </c:numCache>
            </c:numRef>
          </c:val>
          <c:extLst>
            <c:ext xmlns:c16="http://schemas.microsoft.com/office/drawing/2014/chart" uri="{C3380CC4-5D6E-409C-BE32-E72D297353CC}">
              <c16:uniqueId val="{00000001-01D8-47BE-85E7-CC64127292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1543</c:v>
                </c:pt>
                <c:pt idx="1">
                  <c:v>1727</c:v>
                </c:pt>
                <c:pt idx="2">
                  <c:v>1928</c:v>
                </c:pt>
              </c:numCache>
            </c:numRef>
          </c:val>
          <c:extLst>
            <c:ext xmlns:c16="http://schemas.microsoft.com/office/drawing/2014/chart" uri="{C3380CC4-5D6E-409C-BE32-E72D297353CC}">
              <c16:uniqueId val="{00000002-01D8-47BE-85E7-CC64127292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{C0A0E91F-8326-45FD-A9B5-A7A317F9F6F1}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78A-46BC-A6CA-A0E976DD68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{EB334884-2592-47CD-9CDE-A5EAC5A88BB6}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8A-46BC-A6CA-A0E976DD68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{069362D1-EE9E-4F62-B8D2-E4F5E3A2BE64}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8A-46BC-A6CA-A0E976DD68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{E7FE0637-A746-4931-82B7-80546B576019}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8A-46BC-A6CA-A0E976DD68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{F8D4EBC7-DDB8-4DEB-BB1D-E596E7F847AF}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8A-46BC-A6CA-A0E976DD682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{1EC4A626-D64C-40FE-BFA8-5EC55B95FD0A}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78A-46BC-A6CA-A0E976DD682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{228FA3CB-C69E-4375-81E9-1ECB079DC76A}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78A-46BC-A6CA-A0E976DD682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{4ECA2053-86CE-4179-9C0C-3E0D71F0C1AA}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78A-46BC-A6CA-A0E976DD682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{9613B27C-5E5D-4AFE-A041-0FDB0B16C058}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78A-46BC-A6CA-A0E976DD68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60.6</c:v>
                </c:pt>
                <c:pt idx="16">
                  <c:v>70.900000000000006</c:v>
                </c:pt>
                <c:pt idx="24">
                  <c:v>71.8</c:v>
                </c:pt>
                <c:pt idx="32">
                  <c:v>73.099999999999994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78A-46BC-A6CA-A0E976DD68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{A89FF76C-DEA5-43F8-AD92-197B4A59DE9D}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78A-46BC-A6CA-A0E976DD68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{38647899-F24C-4CCB-8748-4E6D8B4DF336}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8A-46BC-A6CA-A0E976DD68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{4CE8B601-5F60-4542-B714-2E30D0EC5FD5}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8A-46BC-A6CA-A0E976DD68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{4FF5986D-D165-4FA7-9DAA-ACB4DDFAA40C}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8A-46BC-A6CA-A0E976DD68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{9AB6D23C-97AD-4EC2-BD0E-854FDE4B215D}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8A-46BC-A6CA-A0E976DD682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{13F1B3AF-35E6-4723-A15A-A7C0B5E9CB13}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78A-46BC-A6CA-A0E976DD682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{DEA8D572-2554-4A17-ADFF-4F2FB23DBBA1}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78A-46BC-A6CA-A0E976DD682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{A9179738-D75B-4501-8686-2109F742F3A7}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78A-46BC-A6CA-A0E976DD682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{1DEEC91A-6FC2-4208-A4E0-DB74F3CA89AB}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78A-46BC-A6CA-A0E976DD68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8A-46BC-A6CA-A0E976DD6827}"/>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{E58967E5-F5D3-4BC7-8FE1-FDF4E58DCBA6}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652-4974-A9E4-2FD1040CDB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{AD0B1ED1-1810-43B0-9871-D078295A58FD}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2-4974-A9E4-2FD1040CDB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{E5EFDD09-B13A-44C3-AFE3-5A76064A66EE}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2-4974-A9E4-2FD1040CDB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{91C90F12-2500-4993-A0D7-F32DC24361F9}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2-4974-A9E4-2FD1040CDB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{B5E88F8B-10C4-48C5-8244-526882EC018F}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2-4974-A9E4-2FD1040CDBB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{7F9EEEDB-CE87-4CDC-9394-BE0B3F1E5899}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652-4974-A9E4-2FD1040CDBB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{6AC09F5E-206F-4372-AB16-864B4FE4E394}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652-4974-A9E4-2FD1040CDBB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{32C2DB62-A04E-40FF-A0C6-542301ED9E88}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652-4974-A9E4-2FD1040CDBB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{A7AAEFAC-32F9-4E9B-BE2E-AF278CB1C670}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652-4974-A9E4-2FD1040CDB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5.9</c:v>
                </c:pt>
                <c:pt idx="16">
                  <c:v>5.9</c:v>
                </c:pt>
                <c:pt idx="24">
                  <c:v>5.7</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52-4974-A9E4-2FD1040CDB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{89E64621-4F17-438B-B505-641EE3EBED4B}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652-4974-A9E4-2FD1040CDB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{53BC4319-AE5C-4EA7-B1F3-F8363722DE86}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2-4974-A9E4-2FD1040CDB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{8B121CFF-3F20-4878-BEC0-038FEBB54718}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2-4974-A9E4-2FD1040CDB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{E0A37D02-7FAE-476C-A6A0-1AAF159FBD35}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2-4974-A9E4-2FD1040CDB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{C5F1C850-6CBC-4542-B8D4-24B6076482AD}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2-4974-A9E4-2FD1040CDBB8}"/>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{C0172594-94F2-4389-9203-C3D03BF48404}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652-4974-A9E4-2FD1040CDBB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{CCA1BAC6-8D1C-41D8-83A5-5B557B5F3321}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652-4974-A9E4-2FD1040CDBB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{AABF5BEA-9541-466D-AE0E-AF1D1C21F161}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652-4974-A9E4-2FD1040CDBB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{22616874-6C9D-46AA-93D5-8A494210A35F}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652-4974-A9E4-2FD1040CDB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52-4974-A9E4-2FD1040CDBB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F5E145F-AD48-482A-9869-0144BA4DCE6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1698E4C-072B-4594-808F-8F27F00E44C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678779E-B683-4D28-BF6A-69B41321288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38F6EF6-E926-4426-8357-0FCC9BA734D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9846D24-C86C-4A8A-8F23-6F9258933C7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33C1F54-7D26-4426-AA22-155B6177A03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D1D8A65-649F-4244-AB0E-2D5A84C06B1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9C44DEE-1F58-4E48-AA58-077B1D97B41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83F3938-92C5-4E95-BF04-ECECC692D98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4E3F799-833E-4EB2-BAC8-E1FC127DDA1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2,446
2,424
294.23
3,914,605
3,449,890
406,900
2,218,267
2,443,890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AB002BF-2EB2-4E2F-A329-9680A6DFA6D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8D819A4-FA7E-4BC3-A1C2-7815BB663F9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C34F84E-CB1E-44B0-9346-0B1B702B72B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DF8964-61DB-4AE6-8309-B991F9918D1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FDF10B5-215B-4EDB-BE35-A62F1C8D9B6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4FFF4BC-BD96-4D57-96CE-6F18C38C627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89C4C44-94A4-452C-B868-778C8FF8790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C46EF48-DCBC-4F95-BC74-FDA496E89D6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27986B7-CAAE-4034-869B-F9CBC83DB33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E6D0D5F-95AA-4456-81CB-CEF04C16BEF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C5A3A1E-9C9A-413B-BD44-55EBE296806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66BE023-6093-42E8-86B8-439C9413E8E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51227AE-7BDB-4785-9F88-728900EC6B5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41CCFAB-477D-467F-8F73-5E12ABA7EAD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4632DD1-2B5D-460A-A1A5-1B01E655F9C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3948D4D-146B-4CCD-865A-EFBD43F5693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D5CE382-E390-478E-A5E6-01699FD33FF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BAF3F05-373A-4612-9680-92BCB3C27ED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0A13AE3-44A3-43F4-9B98-9C834F21D6E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A4EB7F7-A3A9-450E-9A11-722A990CA78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7FD860F-0626-432D-9E65-B910AE25619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8DDF451-4035-44AC-A4DC-36EAAFA527E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C50C7DE-1150-45D2-8AA5-BF6F0CFFC5A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6A190FE-2945-4EB8-84BD-D0682DD18A1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238702D-FD02-4D45-A38F-B9E5BAFA356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6C0B99D-4581-4C7F-BF15-81EBECAB891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9AC8B01-1399-4B43-ADFE-9E23FD05BD9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5E9122E-7E15-48AE-B238-B3E479B04C7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7CC6F10-9D00-4E8A-A171-9D3E2CDCD18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15DD1C6-92EB-4314-9230-3A251F2E891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E0CC069-83CF-4515-9CDD-371490FA683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B25D1EB-0A46-4228-8352-1069DEABBE8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280D0C3-C85B-459F-94FB-F93DC16C12D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C414490-371D-4F73-86C3-C49DE25262F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7A0776B-7D60-4DCB-900D-EAC5436B812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EDAE9ED-9CE3-4B04-AC98-E0B1DD4EDF0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5B64597-6181-447F-998C-A7C59AA7C53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継続的な人口減少や、県下でも高い高齢化率に加え、町内の主要産業が少ないこと等により、財政基盤が弱く、類似団体内平均を下回っている。さらに、固定資産税、住民税等の地方税による税収も少なく、厳しい状況が続く見込みである。</a:t>
          </a:r>
          <a:endParaRPr lang="ja-JP" altLang="ja-JP" sz="1400">
            <a:effectLst/>
          </a:endParaRPr>
        </a:p>
        <a:p>
          <a:r>
            <a:rPr kumimoji="1" lang="ja-JP" altLang="ja-JP" sz="1100">
              <a:solidFill>
                <a:schemeClr val="dk1"/>
              </a:solidFill>
              <a:effectLst/>
              <a:latin typeface="+mn-lt"/>
              <a:ea typeface="+mn-ea"/>
              <a:cs typeface="+mn-cs"/>
            </a:rPr>
            <a:t>　今後も、投資的経費や人件費の抑制等に努め、適正な事業の選択を行うことで歳出の見直しを実施し、かつ地方税の徴収強化に努める。また、長期総合計画に沿った施策の重点化により活力あるまちづくりを展開しつつ、行政の効率化に努めることで、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352FB8C-5075-4793-A379-8F0BF061E31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9FAA8D60-7856-47E1-B681-9675096A80B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292905A-F70B-4688-B920-CC2103F87DB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F27C47C2-AD81-4EB2-9983-5C6FACF86DC2}"/>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CFB916D1-A829-4FFD-BF54-52F9209DF9E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3B04D0ED-D254-4C3F-B2D1-47EC94337A3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A5C46C8D-FFAD-4446-A280-031470E5ED4F}"/>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83B9FCD-8962-4FD7-8C60-E28D5356124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1AEA838-C6E9-4C14-85F2-2C8AA003236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54B771B-43F0-4E5C-A8E7-0B7259A35CF3}"/>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B770D212-00E5-44EE-B0DB-BD3D1CA5F65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3A89143C-75BD-421D-8187-BA258DE732B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C2CF8EDC-41F6-45F9-AEAC-C861754CD7F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2E9BA04A-46B9-4542-AF7B-BF95103DA28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2ADFB53-39F4-4C15-B958-2E241C3C653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19D018B-2FB3-479A-B26D-65552E92B67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FE532768-4E41-4D20-A55B-18C10C6F4993}"/>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CF79D82A-7D3C-4BE9-9D39-DDA918678657}"/>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531B4DD3-0817-41F9-9C04-09CC29C5D39E}"/>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FBC15F28-4216-4CDF-B148-895DFF0D40F1}"/>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DBA907F1-937F-4566-882E-F5D019F12013}"/>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BE7B1D3A-C02D-4D7E-9DF2-6A8B79EFFE6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375380AA-C222-4B18-B37B-2266AF814A7B}"/>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A844140D-28D3-4ECA-BCC5-F7A929B82943}"/>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70E527D0-BA3B-4782-895B-B1509C55C58B}"/>
            </a:ext>
          </a:extLst>
        </xdr:cNvPr>
        <xdr:cNvCxnSpPr/>
      </xdr:nvCxnSpPr>
      <xdr:spPr>
        <a:xfrm flipV="1">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A2E25D63-0019-46C9-A38D-66DC2E83A3FE}"/>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5544402E-EF24-4B00-A588-2E3601B93BB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228A4080-C3C4-45F3-B775-B549D1D5889B}"/>
            </a:ext>
          </a:extLst>
        </xdr:cNvPr>
        <xdr:cNvCxnSpPr/>
      </xdr:nvCxnSpPr>
      <xdr:spPr>
        <a:xfrm flipV="1">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C9E3B777-8A2F-4212-B0BD-D196C440C4C5}"/>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DB0546F0-914A-4D57-A774-38B28337D6C1}"/>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3C903846-8DFE-49CE-B3B9-7BF47CDCA69E}"/>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799D328E-17E2-40E4-A9CF-2490A02A5D42}"/>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CD0BFE9B-32C4-4736-A86A-B4367E4E7B11}"/>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BF988CAF-7D7A-4919-BB5A-4F684F9ACEA4}"/>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8BD6EE19-2EDB-49EF-AFFD-E3FB52B54E23}"/>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C23A9CE-EBC2-452F-90BC-99EE1288A46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A89B3DB-BC9F-4282-A1E7-4B2FE357DFF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1737700-4FCF-41A2-AA57-F4F8359C041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46EDD50-BDD7-4C2C-A6FF-5E27BAADF11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ADAEEFF-725C-4C09-A5BD-C9DA1D02AFA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25A26271-08CC-47AE-A95F-0D2A5EC901C7}"/>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a:extLst>
            <a:ext uri="{FF2B5EF4-FFF2-40B4-BE49-F238E27FC236}">
              <a16:creationId xmlns:a16="http://schemas.microsoft.com/office/drawing/2014/main" id="{4120BBEB-32AA-4169-8691-FB31E3DB1C11}"/>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C8DFE312-0E50-4C3E-8166-C24B79303E08}"/>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2C713292-F797-4A2A-8F27-E1DEF2797B04}"/>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B95C3A7E-0068-477C-9384-0FD0CA0D2004}"/>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B6847B88-A20B-4C82-AAF7-E40C3EDDCC07}"/>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859DC28D-6A14-4BCE-8385-72D1B482389D}"/>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C082D9A5-46DB-46AD-9423-7FDA71E0C667}"/>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20BF40DC-810F-4230-88F7-7EAF8E0EF66F}"/>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749329CC-C13C-4CAF-B748-352567B9F3A9}"/>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AB8B1EC-7DC4-4AE1-8F2C-574596DD9A4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9537711C-3807-4B68-95C8-B190C609621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A77B721-70ED-4223-A4CD-FB5ACA70500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C89DCC8-D2E3-4A7D-8744-D6412E46387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B9AA4DBA-7FC1-4638-A221-6F9F8101C11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478216B1-F30F-4721-B256-3B89D7DB99B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9AB12CF-968E-45C3-8AE5-F357F2614EB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A804E100-5D6F-4161-8C1D-5C3730667EA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9E2D312-BC41-44B6-BEE7-9E9E28D1499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88F96AFD-DFE9-4785-A8AE-3184E74CEF5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504DA723-5441-489D-9A07-0E9C218817C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CBAD1612-2073-4813-BB8E-937E5D29837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8A9B2A6-E287-444B-8AEF-D8FDF753F45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経常収支比率においては、分母を構成するもののうち、地方交付税等の減により、分母は昨年度よりも減少した。分子を構成するもののうち、人件費、扶助費などの増により、昨年度より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ポイント増加した。全国的に経常収支比率が増加傾向にあり当年度は全国平均、県平均を下回る結果となった。</a:t>
          </a:r>
          <a:endParaRPr lang="ja-JP" altLang="ja-JP" sz="1400">
            <a:effectLst/>
          </a:endParaRPr>
        </a:p>
        <a:p>
          <a:r>
            <a:rPr kumimoji="1" lang="ja-JP" altLang="ja-JP" sz="1100">
              <a:solidFill>
                <a:schemeClr val="dk1"/>
              </a:solidFill>
              <a:effectLst/>
              <a:latin typeface="+mn-lt"/>
              <a:ea typeface="+mn-ea"/>
              <a:cs typeface="+mn-cs"/>
            </a:rPr>
            <a:t>　今後も税収入や普通交付税の減少が見込まれるため、物件費・維持補修費等事務事業の優先度を精査し、優先度の低い事業については計画的に廃止・縮小を進めるなどして経常経費の削減を図る。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B5D025EC-F6D2-4129-A930-69C77E743EB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E4A6F8DD-370F-4207-A0B3-9AAAC457834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D3485FA-8FFF-44EA-8D12-AE09F0CF36D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C66FB77E-2205-481C-BD76-24069A1AA515}"/>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C1016B9-5838-408D-A76D-A4C890888B2C}"/>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FD885A63-C220-4382-8354-5D3EE6E122F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99E10C08-3686-4EA5-B30F-72570A5679B9}"/>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D32B504C-662D-4ECA-A207-1FDD7CC6CB5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B3A79236-610D-4978-BAB5-70758307F5C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74CC35CE-3483-4566-AED4-FC5EDD7A73CE}"/>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ADC4F5C1-EA65-44BD-8D25-BEB5057D671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8FA8B2E-EB45-441D-A766-80407246E81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F5FDE51-A251-4B52-AC25-792BA4DBE1F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71F8B6D6-0363-4EE1-AB6F-DF2F450260C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753A0797-1EAF-4018-8735-4D6BB2C332C6}"/>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477FF1C6-6346-49A0-80DD-F59E016FF822}"/>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300AC70-8169-4D54-B290-63A0853C8E69}"/>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7C70A72-6DE2-4F8A-843B-8A8744F1BB9A}"/>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57996013-2FF6-4240-B459-352785094725}"/>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5588</xdr:rowOff>
    </xdr:to>
    <xdr:cxnSp macro="">
      <xdr:nvCxnSpPr>
        <xdr:cNvPr id="131" name="直線コネクタ 130">
          <a:extLst>
            <a:ext uri="{FF2B5EF4-FFF2-40B4-BE49-F238E27FC236}">
              <a16:creationId xmlns:a16="http://schemas.microsoft.com/office/drawing/2014/main" id="{61A6A186-571B-4DD6-8443-ECFE71FD739D}"/>
            </a:ext>
          </a:extLst>
        </xdr:cNvPr>
        <xdr:cNvCxnSpPr/>
      </xdr:nvCxnSpPr>
      <xdr:spPr>
        <a:xfrm>
          <a:off x="4114800" y="1094460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A1300F09-3FAA-4497-9676-B283F517B56C}"/>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686D991B-2710-4D16-8621-77F9BD4A3F39}"/>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104521</xdr:rowOff>
    </xdr:to>
    <xdr:cxnSp macro="">
      <xdr:nvCxnSpPr>
        <xdr:cNvPr id="134" name="直線コネクタ 133">
          <a:extLst>
            <a:ext uri="{FF2B5EF4-FFF2-40B4-BE49-F238E27FC236}">
              <a16:creationId xmlns:a16="http://schemas.microsoft.com/office/drawing/2014/main" id="{B2640455-A255-47D8-8E93-7BDBE01E10EF}"/>
            </a:ext>
          </a:extLst>
        </xdr:cNvPr>
        <xdr:cNvCxnSpPr/>
      </xdr:nvCxnSpPr>
      <xdr:spPr>
        <a:xfrm flipV="1">
          <a:off x="3225800" y="10944606"/>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55C1C67D-EDEA-4FE6-B91A-9F882AF10C5D}"/>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58398A0F-C37B-4739-847C-E3615A8EFA1D}"/>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104521</xdr:rowOff>
    </xdr:from>
    <xdr:to>
      <xdr:col>15</xdr:col>
      <xdr:colOff>82550</xdr:colOff>
      <xdr:row>65</xdr:row>
      <xdr:rowOff>51308</xdr:rowOff>
    </xdr:to>
    <xdr:cxnSp macro="">
      <xdr:nvCxnSpPr>
        <xdr:cNvPr id="137" name="直線コネクタ 136">
          <a:extLst>
            <a:ext uri="{FF2B5EF4-FFF2-40B4-BE49-F238E27FC236}">
              <a16:creationId xmlns:a16="http://schemas.microsoft.com/office/drawing/2014/main" id="{C32C6828-A19A-4CDD-861B-A54C466A7D4A}"/>
            </a:ext>
          </a:extLst>
        </xdr:cNvPr>
        <xdr:cNvCxnSpPr/>
      </xdr:nvCxnSpPr>
      <xdr:spPr>
        <a:xfrm flipV="1">
          <a:off x="2336800" y="11077321"/>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B1C8C4DD-F739-48A1-91BB-FC4D6BF8D4C8}"/>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51EBED5C-39CC-4FF3-A6D7-DCBC860B1678}"/>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29591</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CE61825D-4B49-40D9-B912-0D55EF088E04}"/>
            </a:ext>
          </a:extLst>
        </xdr:cNvPr>
        <xdr:cNvCxnSpPr/>
      </xdr:nvCxnSpPr>
      <xdr:spPr>
        <a:xfrm>
          <a:off x="1447800" y="1117384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C8EC4692-F695-448B-9796-EC6E3A2B0328}"/>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45C65C43-97BC-4622-B9F2-2533D9060A2D}"/>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2E6530AA-CBC5-41B4-90D4-000ACA3DC6C1}"/>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C71985A7-8612-43C4-A4AD-3FBF7CB185C0}"/>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A65D39C-B47D-45C0-84BD-2FAA6F6BD1A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4449FDC-782B-4B58-9AEB-E38936E7BB9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817C792-F83E-4C8B-9F66-C8012BB5CBA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A9DF405-23F9-4ED6-8C7D-B0E7393C655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171E497-1C97-4650-B08A-CA2287832DB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0" name="楕円 149">
          <a:extLst>
            <a:ext uri="{FF2B5EF4-FFF2-40B4-BE49-F238E27FC236}">
              <a16:creationId xmlns:a16="http://schemas.microsoft.com/office/drawing/2014/main" id="{86691C71-DEB6-4D4D-A089-9CAFCFE0E926}"/>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142765</xdr:rowOff>
    </xdr:from>
    <xdr:ext cx="762000" cy="259045"/>
    <xdr:sp macro="" textlink="">
      <xdr:nvSpPr>
        <xdr:cNvPr id="151" name="財政構造の弾力性該当値テキスト">
          <a:extLst>
            <a:ext uri="{FF2B5EF4-FFF2-40B4-BE49-F238E27FC236}">
              <a16:creationId xmlns:a16="http://schemas.microsoft.com/office/drawing/2014/main" id="{A183F07E-AB06-4ECD-AB2D-003BE0F7B709}"/>
            </a:ext>
          </a:extLst>
        </xdr:cNvPr>
        <xdr:cNvSpPr txBox="1"/>
      </xdr:nvSpPr>
      <xdr:spPr>
        <a:xfrm>
          <a:off x="50419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a:extLst>
            <a:ext uri="{FF2B5EF4-FFF2-40B4-BE49-F238E27FC236}">
              <a16:creationId xmlns:a16="http://schemas.microsoft.com/office/drawing/2014/main" id="{4BFE43D3-A81C-4ACD-9890-A5802F13E537}"/>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3" name="テキスト ボックス 152">
          <a:extLst>
            <a:ext uri="{FF2B5EF4-FFF2-40B4-BE49-F238E27FC236}">
              <a16:creationId xmlns:a16="http://schemas.microsoft.com/office/drawing/2014/main" id="{DCD7CD6E-C417-4234-8913-468FAA0A5EDB}"/>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53721</xdr:rowOff>
    </xdr:from>
    <xdr:to>
      <xdr:col>15</xdr:col>
      <xdr:colOff>133350</xdr:colOff>
      <xdr:row>64</xdr:row>
      <xdr:rowOff>155321</xdr:rowOff>
    </xdr:to>
    <xdr:sp macro="" textlink="">
      <xdr:nvSpPr>
        <xdr:cNvPr id="154" name="楕円 153">
          <a:extLst>
            <a:ext uri="{FF2B5EF4-FFF2-40B4-BE49-F238E27FC236}">
              <a16:creationId xmlns:a16="http://schemas.microsoft.com/office/drawing/2014/main" id="{16E232D9-8C7B-4209-8A8E-6738BC045A7D}"/>
            </a:ext>
          </a:extLst>
        </xdr:cNvPr>
        <xdr:cNvSpPr/>
      </xdr:nvSpPr>
      <xdr:spPr>
        <a:xfrm>
          <a:off x="3175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165498</xdr:rowOff>
    </xdr:from>
    <xdr:ext cx="762000" cy="259045"/>
    <xdr:sp macro="" textlink="">
      <xdr:nvSpPr>
        <xdr:cNvPr id="155" name="テキスト ボックス 154">
          <a:extLst>
            <a:ext uri="{FF2B5EF4-FFF2-40B4-BE49-F238E27FC236}">
              <a16:creationId xmlns:a16="http://schemas.microsoft.com/office/drawing/2014/main" id="{8FD7237E-57A5-42FF-9388-C10C79C11EA9}"/>
            </a:ext>
          </a:extLst>
        </xdr:cNvPr>
        <xdr:cNvSpPr txBox="1"/>
      </xdr:nvSpPr>
      <xdr:spPr>
        <a:xfrm>
          <a:off x="2844800" y="1079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6" name="楕円 155">
          <a:extLst>
            <a:ext uri="{FF2B5EF4-FFF2-40B4-BE49-F238E27FC236}">
              <a16:creationId xmlns:a16="http://schemas.microsoft.com/office/drawing/2014/main" id="{76632145-546B-409F-B9C4-C545DF3967B6}"/>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57" name="テキスト ボックス 156">
          <a:extLst>
            <a:ext uri="{FF2B5EF4-FFF2-40B4-BE49-F238E27FC236}">
              <a16:creationId xmlns:a16="http://schemas.microsoft.com/office/drawing/2014/main" id="{29584F6B-D6C2-4E5E-A22C-4649C5142924}"/>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150241</xdr:rowOff>
    </xdr:from>
    <xdr:to>
      <xdr:col>7</xdr:col>
      <xdr:colOff>31750</xdr:colOff>
      <xdr:row>65</xdr:row>
      <xdr:rowOff>80391</xdr:rowOff>
    </xdr:to>
    <xdr:sp macro="" textlink="">
      <xdr:nvSpPr>
        <xdr:cNvPr id="158" name="楕円 157">
          <a:extLst>
            <a:ext uri="{FF2B5EF4-FFF2-40B4-BE49-F238E27FC236}">
              <a16:creationId xmlns:a16="http://schemas.microsoft.com/office/drawing/2014/main" id="{EAD054F3-A6FC-4DC7-9FB1-9335B8C6A724}"/>
            </a:ext>
          </a:extLst>
        </xdr:cNvPr>
        <xdr:cNvSpPr/>
      </xdr:nvSpPr>
      <xdr:spPr>
        <a:xfrm>
          <a:off x="1397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90568</xdr:rowOff>
    </xdr:from>
    <xdr:ext cx="762000" cy="259045"/>
    <xdr:sp macro="" textlink="">
      <xdr:nvSpPr>
        <xdr:cNvPr id="159" name="テキスト ボックス 158">
          <a:extLst>
            <a:ext uri="{FF2B5EF4-FFF2-40B4-BE49-F238E27FC236}">
              <a16:creationId xmlns:a16="http://schemas.microsoft.com/office/drawing/2014/main" id="{5EA3966C-F5EB-4591-81EF-39575FC21172}"/>
            </a:ext>
          </a:extLst>
        </xdr:cNvPr>
        <xdr:cNvSpPr txBox="1"/>
      </xdr:nvSpPr>
      <xdr:spPr>
        <a:xfrm>
          <a:off x="1066800" y="1089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A6516155-146C-4006-A8FD-10603133DC1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F4E806D-FCB1-4E0A-8264-A8FA0A7188F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9732BB4B-1D7C-4300-A013-6F3984017D7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1D1C9A4C-8A28-4624-9599-FA518E483B5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1F329E9-CB3E-49BB-9E40-F523737527A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555FB1D7-44CD-45AF-8BEF-E71956EC3D6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5E0BD7C-A3D9-4294-8C51-B89276B937F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DABF45B-E11E-44B7-A306-3755D5E20B1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D258ADA9-890E-469B-8EDF-97AEE359A33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4B11352-5809-4401-87F4-E5F67DA1924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BC40CAFA-F947-4BC1-BED1-F4EA4C5DD0E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3D291E2D-E606-4F4B-AA39-BA3F7743991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4C5B1885-6512-41F9-8894-0D004F8B16A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人件費については、会計年度任用職員制度により上昇傾向にあり、前年度と比較して</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％増のほぼ同水準となった。また、物件費では、</a:t>
          </a:r>
          <a:r>
            <a:rPr kumimoji="1" lang="ja-JP" altLang="ja-JP" sz="1100">
              <a:solidFill>
                <a:schemeClr val="dk1"/>
              </a:solidFill>
              <a:effectLst/>
              <a:latin typeface="+mn-lt"/>
              <a:ea typeface="+mn-ea"/>
              <a:cs typeface="+mn-cs"/>
            </a:rPr>
            <a:t>事業費増により前年度比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％増、維持補修費では前年度比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となり、結果として人件費・物件費等の決算額は昨年度よりも増額となり、類似団体内平均値とほぼ同水準となった。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今後、保有する公共施設の維持補修費用がかかることが見込まれるため、需用費の削減や委託先の見直しによる物件費の抑制や、計画的に維持補修を行うことに努め、適正な水準の維持に努める。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3F772C5F-1709-4298-89FB-A53E57DE461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5A94D205-3343-48A5-9F65-B6C5183B88D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4F3BBCB6-9986-4757-8F5B-C6870397011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C9477FD7-5EFD-4E97-BCAA-D46EAA361B32}"/>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10E0E0C1-97E5-4F81-9459-56BBCD6FF42D}"/>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B22B4708-4A17-4446-BF87-1CFF183261D1}"/>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2EB32ADA-E545-4451-8624-F84B59FA5922}"/>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1C21527E-771F-4EE1-AC5D-8F38B7A473B4}"/>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69C19652-DB7D-46FA-83B4-06B03D3C3B1A}"/>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C3EDDA2D-0DAB-4FCF-90CF-649D38134D66}"/>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4C315940-319E-4207-AF7F-A437B77BB255}"/>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D717796B-5594-446A-877C-7D278B008D0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55D45966-7ECF-46D7-A790-42C75131AD8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4EF7A5-E3EC-465E-8835-C896532898E4}"/>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451B9BFF-8C90-4EA3-B1BA-3D05AAB0852F}"/>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6B58745B-0884-423D-9ABB-6CBC12C29EE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3B6A0CCE-313B-45EB-AE60-98190B8374DC}"/>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7CF834B-E3AD-4D5A-B0A4-3E2E751D22B2}"/>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73186</xdr:rowOff>
    </xdr:from>
    <xdr:to>
      <xdr:col>23</xdr:col>
      <xdr:colOff>133350</xdr:colOff>
      <xdr:row>82</xdr:row>
      <xdr:rowOff>91241</xdr:rowOff>
    </xdr:to>
    <xdr:cxnSp macro="">
      <xdr:nvCxnSpPr>
        <xdr:cNvPr id="191" name="直線コネクタ 190">
          <a:extLst>
            <a:ext uri="{FF2B5EF4-FFF2-40B4-BE49-F238E27FC236}">
              <a16:creationId xmlns:a16="http://schemas.microsoft.com/office/drawing/2014/main" id="{07986A08-F433-4936-A0EA-7EDCA14D3D9F}"/>
            </a:ext>
          </a:extLst>
        </xdr:cNvPr>
        <xdr:cNvCxnSpPr/>
      </xdr:nvCxnSpPr>
      <xdr:spPr>
        <a:xfrm>
          <a:off x="4114800" y="14132086"/>
          <a:ext cx="8382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C521A58D-BF36-4658-8759-08880D1F4BD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91F789D6-FE12-4327-8B26-B39C013AE4EA}"/>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60110</xdr:rowOff>
    </xdr:from>
    <xdr:to>
      <xdr:col>19</xdr:col>
      <xdr:colOff>133350</xdr:colOff>
      <xdr:row>82</xdr:row>
      <xdr:rowOff>73186</xdr:rowOff>
    </xdr:to>
    <xdr:cxnSp macro="">
      <xdr:nvCxnSpPr>
        <xdr:cNvPr id="194" name="直線コネクタ 193">
          <a:extLst>
            <a:ext uri="{FF2B5EF4-FFF2-40B4-BE49-F238E27FC236}">
              <a16:creationId xmlns:a16="http://schemas.microsoft.com/office/drawing/2014/main" id="{62121D65-2F1C-4BA8-924F-9C32B7F098EF}"/>
            </a:ext>
          </a:extLst>
        </xdr:cNvPr>
        <xdr:cNvCxnSpPr/>
      </xdr:nvCxnSpPr>
      <xdr:spPr>
        <a:xfrm>
          <a:off x="3225800" y="14119010"/>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832E11DD-725B-4888-8A1F-DDFAA9E76BEF}"/>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DFC8719C-31D2-47B3-ABA4-0CDC887E1F31}"/>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35768</xdr:rowOff>
    </xdr:from>
    <xdr:to>
      <xdr:col>15</xdr:col>
      <xdr:colOff>82550</xdr:colOff>
      <xdr:row>82</xdr:row>
      <xdr:rowOff>60110</xdr:rowOff>
    </xdr:to>
    <xdr:cxnSp macro="">
      <xdr:nvCxnSpPr>
        <xdr:cNvPr id="197" name="直線コネクタ 196">
          <a:extLst>
            <a:ext uri="{FF2B5EF4-FFF2-40B4-BE49-F238E27FC236}">
              <a16:creationId xmlns:a16="http://schemas.microsoft.com/office/drawing/2014/main" id="{0C0E839B-751D-459F-B54D-157625189A9C}"/>
            </a:ext>
          </a:extLst>
        </xdr:cNvPr>
        <xdr:cNvCxnSpPr/>
      </xdr:nvCxnSpPr>
      <xdr:spPr>
        <a:xfrm>
          <a:off x="2336800" y="14094668"/>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37DDE74F-FCEC-4E7D-9401-E8BD5E0D24B8}"/>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10CA8D6C-28A4-432E-9F42-13618606FC81}"/>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22580</xdr:rowOff>
    </xdr:from>
    <xdr:to>
      <xdr:col>11</xdr:col>
      <xdr:colOff>31750</xdr:colOff>
      <xdr:row>82</xdr:row>
      <xdr:rowOff>35768</xdr:rowOff>
    </xdr:to>
    <xdr:cxnSp macro="">
      <xdr:nvCxnSpPr>
        <xdr:cNvPr id="200" name="直線コネクタ 199">
          <a:extLst>
            <a:ext uri="{FF2B5EF4-FFF2-40B4-BE49-F238E27FC236}">
              <a16:creationId xmlns:a16="http://schemas.microsoft.com/office/drawing/2014/main" id="{A1313EF5-DD50-4916-A3B1-F4418FE355F1}"/>
            </a:ext>
          </a:extLst>
        </xdr:cNvPr>
        <xdr:cNvCxnSpPr/>
      </xdr:nvCxnSpPr>
      <xdr:spPr>
        <a:xfrm>
          <a:off x="1447800" y="14081480"/>
          <a:ext cx="889000" cy="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58DDA928-B09F-4C86-97B4-B2512CF2E46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0B602BDD-0B35-4273-B208-3AE46D54F3C5}"/>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F97F3B31-A635-4828-B957-A219B5528F01}"/>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9F81AC2D-42E7-4B74-8D59-3B3B14F9BC09}"/>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C7B647EF-BF94-449A-A526-A64F85F9B98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65719FD-1D53-441F-9276-1448F500D1E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55028BF-1342-4BE5-8147-44ACCB6E8B4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5B2E5E8-3DB5-48E7-8921-23A93953279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4291B52-4B68-4729-B126-3845E29B689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40441</xdr:rowOff>
    </xdr:from>
    <xdr:to>
      <xdr:col>23</xdr:col>
      <xdr:colOff>184150</xdr:colOff>
      <xdr:row>82</xdr:row>
      <xdr:rowOff>142041</xdr:rowOff>
    </xdr:to>
    <xdr:sp macro="" textlink="">
      <xdr:nvSpPr>
        <xdr:cNvPr id="210" name="楕円 209">
          <a:extLst>
            <a:ext uri="{FF2B5EF4-FFF2-40B4-BE49-F238E27FC236}">
              <a16:creationId xmlns:a16="http://schemas.microsoft.com/office/drawing/2014/main" id="{85858383-F7F6-4C2E-BCF1-A7A53D4FE752}"/>
            </a:ext>
          </a:extLst>
        </xdr:cNvPr>
        <xdr:cNvSpPr/>
      </xdr:nvSpPr>
      <xdr:spPr>
        <a:xfrm>
          <a:off x="4902200" y="140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12518</xdr:rowOff>
    </xdr:from>
    <xdr:ext cx="762000" cy="259045"/>
    <xdr:sp macro="" textlink="">
      <xdr:nvSpPr>
        <xdr:cNvPr id="211" name="人件費・物件費等の状況該当値テキスト">
          <a:extLst>
            <a:ext uri="{FF2B5EF4-FFF2-40B4-BE49-F238E27FC236}">
              <a16:creationId xmlns:a16="http://schemas.microsoft.com/office/drawing/2014/main" id="{13AC59B6-43B1-4A01-95CA-2AAA1A636F66}"/>
            </a:ext>
          </a:extLst>
        </xdr:cNvPr>
        <xdr:cNvSpPr txBox="1"/>
      </xdr:nvSpPr>
      <xdr:spPr>
        <a:xfrm>
          <a:off x="5041900" y="140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22386</xdr:rowOff>
    </xdr:from>
    <xdr:to>
      <xdr:col>19</xdr:col>
      <xdr:colOff>184150</xdr:colOff>
      <xdr:row>82</xdr:row>
      <xdr:rowOff>123986</xdr:rowOff>
    </xdr:to>
    <xdr:sp macro="" textlink="">
      <xdr:nvSpPr>
        <xdr:cNvPr id="212" name="楕円 211">
          <a:extLst>
            <a:ext uri="{FF2B5EF4-FFF2-40B4-BE49-F238E27FC236}">
              <a16:creationId xmlns:a16="http://schemas.microsoft.com/office/drawing/2014/main" id="{309E9D64-3D68-445F-8264-2D87356B80B4}"/>
            </a:ext>
          </a:extLst>
        </xdr:cNvPr>
        <xdr:cNvSpPr/>
      </xdr:nvSpPr>
      <xdr:spPr>
        <a:xfrm>
          <a:off x="4064000" y="140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108763</xdr:rowOff>
    </xdr:from>
    <xdr:ext cx="736600" cy="259045"/>
    <xdr:sp macro="" textlink="">
      <xdr:nvSpPr>
        <xdr:cNvPr id="213" name="テキスト ボックス 212">
          <a:extLst>
            <a:ext uri="{FF2B5EF4-FFF2-40B4-BE49-F238E27FC236}">
              <a16:creationId xmlns:a16="http://schemas.microsoft.com/office/drawing/2014/main" id="{40C38BC7-AAB7-40D8-9144-93AADA13924A}"/>
            </a:ext>
          </a:extLst>
        </xdr:cNvPr>
        <xdr:cNvSpPr txBox="1"/>
      </xdr:nvSpPr>
      <xdr:spPr>
        <a:xfrm>
          <a:off x="3733800" y="1416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9310</xdr:rowOff>
    </xdr:from>
    <xdr:to>
      <xdr:col>15</xdr:col>
      <xdr:colOff>133350</xdr:colOff>
      <xdr:row>82</xdr:row>
      <xdr:rowOff>110910</xdr:rowOff>
    </xdr:to>
    <xdr:sp macro="" textlink="">
      <xdr:nvSpPr>
        <xdr:cNvPr id="214" name="楕円 213">
          <a:extLst>
            <a:ext uri="{FF2B5EF4-FFF2-40B4-BE49-F238E27FC236}">
              <a16:creationId xmlns:a16="http://schemas.microsoft.com/office/drawing/2014/main" id="{227C2AAF-9CFB-470A-9206-98547D95E5A5}"/>
            </a:ext>
          </a:extLst>
        </xdr:cNvPr>
        <xdr:cNvSpPr/>
      </xdr:nvSpPr>
      <xdr:spPr>
        <a:xfrm>
          <a:off x="3175000" y="140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121087</xdr:rowOff>
    </xdr:from>
    <xdr:ext cx="762000" cy="259045"/>
    <xdr:sp macro="" textlink="">
      <xdr:nvSpPr>
        <xdr:cNvPr id="215" name="テキスト ボックス 214">
          <a:extLst>
            <a:ext uri="{FF2B5EF4-FFF2-40B4-BE49-F238E27FC236}">
              <a16:creationId xmlns:a16="http://schemas.microsoft.com/office/drawing/2014/main" id="{5DDD7319-091A-4C2A-8E4B-5FDF2E908533}"/>
            </a:ext>
          </a:extLst>
        </xdr:cNvPr>
        <xdr:cNvSpPr txBox="1"/>
      </xdr:nvSpPr>
      <xdr:spPr>
        <a:xfrm>
          <a:off x="2844800" y="1383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156418</xdr:rowOff>
    </xdr:from>
    <xdr:to>
      <xdr:col>11</xdr:col>
      <xdr:colOff>82550</xdr:colOff>
      <xdr:row>82</xdr:row>
      <xdr:rowOff>86568</xdr:rowOff>
    </xdr:to>
    <xdr:sp macro="" textlink="">
      <xdr:nvSpPr>
        <xdr:cNvPr id="216" name="楕円 215">
          <a:extLst>
            <a:ext uri="{FF2B5EF4-FFF2-40B4-BE49-F238E27FC236}">
              <a16:creationId xmlns:a16="http://schemas.microsoft.com/office/drawing/2014/main" id="{537D1E0C-B994-423F-BB76-C9B651036B13}"/>
            </a:ext>
          </a:extLst>
        </xdr:cNvPr>
        <xdr:cNvSpPr/>
      </xdr:nvSpPr>
      <xdr:spPr>
        <a:xfrm>
          <a:off x="2286000" y="140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96745</xdr:rowOff>
    </xdr:from>
    <xdr:ext cx="762000" cy="259045"/>
    <xdr:sp macro="" textlink="">
      <xdr:nvSpPr>
        <xdr:cNvPr id="217" name="テキスト ボックス 216">
          <a:extLst>
            <a:ext uri="{FF2B5EF4-FFF2-40B4-BE49-F238E27FC236}">
              <a16:creationId xmlns:a16="http://schemas.microsoft.com/office/drawing/2014/main" id="{D585C8E0-C71E-4887-9864-753752C0BCD4}"/>
            </a:ext>
          </a:extLst>
        </xdr:cNvPr>
        <xdr:cNvSpPr txBox="1"/>
      </xdr:nvSpPr>
      <xdr:spPr>
        <a:xfrm>
          <a:off x="1955800" y="1381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143230</xdr:rowOff>
    </xdr:from>
    <xdr:to>
      <xdr:col>7</xdr:col>
      <xdr:colOff>31750</xdr:colOff>
      <xdr:row>82</xdr:row>
      <xdr:rowOff>73380</xdr:rowOff>
    </xdr:to>
    <xdr:sp macro="" textlink="">
      <xdr:nvSpPr>
        <xdr:cNvPr id="218" name="楕円 217">
          <a:extLst>
            <a:ext uri="{FF2B5EF4-FFF2-40B4-BE49-F238E27FC236}">
              <a16:creationId xmlns:a16="http://schemas.microsoft.com/office/drawing/2014/main" id="{CD5A2DE8-46EF-4BD7-B6E3-C2E9D6F59D49}"/>
            </a:ext>
          </a:extLst>
        </xdr:cNvPr>
        <xdr:cNvSpPr/>
      </xdr:nvSpPr>
      <xdr:spPr>
        <a:xfrm>
          <a:off x="1397000" y="140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83557</xdr:rowOff>
    </xdr:from>
    <xdr:ext cx="762000" cy="259045"/>
    <xdr:sp macro="" textlink="">
      <xdr:nvSpPr>
        <xdr:cNvPr id="219" name="テキスト ボックス 218">
          <a:extLst>
            <a:ext uri="{FF2B5EF4-FFF2-40B4-BE49-F238E27FC236}">
              <a16:creationId xmlns:a16="http://schemas.microsoft.com/office/drawing/2014/main" id="{C1C824A8-7BAD-4D7D-8251-D5987874619E}"/>
            </a:ext>
          </a:extLst>
        </xdr:cNvPr>
        <xdr:cNvSpPr txBox="1"/>
      </xdr:nvSpPr>
      <xdr:spPr>
        <a:xfrm>
          <a:off x="1066800" y="137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AFF3092E-6E9E-4358-859D-9B19A61D199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0EA39B1-8E6F-4DF0-947C-BBC605C3DDE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9E401D18-4720-43DC-8E82-F4AC6260416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3A7184C-8AD8-4CF0-8C46-6BC67D36096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C6CBE662-E7F2-4D7E-8123-2EABD17BAE0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B320C725-C9C4-46C4-896E-0DC2A6DEDE8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747875E7-6655-4C46-8399-418AD67C783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E469CD9B-7E4C-4EAF-AC1C-C87F4A6506B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73C19C88-9F87-443F-861C-1BAB455FF32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BB708ABE-3D5C-4881-A082-EE0E086CF46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C62B1A36-8806-4CDB-A442-ABF20F76B7D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B97FFE67-B6AC-4457-9361-A79F7FEFD82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B45CAB80-F06B-40B2-BE39-3F51570D8B4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ポイント上回り、全国町村平均も</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ポイント上回っているが、当町では税務手当等はすでに廃止しており、給与体系としては健全な状態にあるものと考える。</a:t>
          </a:r>
          <a:endParaRPr lang="ja-JP" altLang="ja-JP" sz="1400">
            <a:effectLst/>
          </a:endParaRPr>
        </a:p>
        <a:p>
          <a:r>
            <a:rPr kumimoji="1" lang="ja-JP" altLang="ja-JP" sz="1100">
              <a:solidFill>
                <a:schemeClr val="dk1"/>
              </a:solidFill>
              <a:effectLst/>
              <a:latin typeface="+mn-lt"/>
              <a:ea typeface="+mn-ea"/>
              <a:cs typeface="+mn-cs"/>
            </a:rPr>
            <a:t>　前年度比を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ポイント下回ったが、当町では職員の年齢構成が平準化されておらず、今後も年度により数値にばらつきが生じることが予想される。</a:t>
          </a:r>
          <a:endParaRPr lang="ja-JP" altLang="ja-JP" sz="1400">
            <a:effectLst/>
          </a:endParaRPr>
        </a:p>
        <a:p>
          <a:r>
            <a:rPr kumimoji="1" lang="ja-JP" altLang="ja-JP" sz="1100">
              <a:solidFill>
                <a:schemeClr val="dk1"/>
              </a:solidFill>
              <a:effectLst/>
              <a:latin typeface="+mn-lt"/>
              <a:ea typeface="+mn-ea"/>
              <a:cs typeface="+mn-cs"/>
            </a:rPr>
            <a:t>　今後も、適正な給与体系を遵守することに努める。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4F296D70-21E3-4D6F-AE0B-57AC2C8B2BE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5E4D5B85-CDD5-4828-87D0-0D23013BC56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B3C491F0-536A-4EFE-AAE1-9FE14FD1CFAE}"/>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9577B336-6E26-4169-88FE-D44161CEA26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8D422005-27DC-4F28-9450-D5BD774182EB}"/>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2F0172B4-58A6-4813-9306-42A851B8E531}"/>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EE7059F8-085B-449D-A1B1-32DC76E111F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1E77465-051F-49FC-B80B-519CE35D2B7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5ABD518B-0737-43D8-ABAF-1A781EC9A38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36D9EAA1-88E6-4045-8310-D9679EE1FD34}"/>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E0E3C138-382C-4905-A4F8-2C27A1CA9B8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1266A3B6-6D02-4B86-840A-37F354EB061E}"/>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A1A0C32C-2E2B-409A-B3E7-EF2100A6A7B2}"/>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5313FA57-1118-42F5-8382-94ACD774057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7B32BDD-525C-433E-A0DA-727328B134F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8B0BDFDD-8B59-4312-ACF3-6B1A6892B51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10119245-7ADB-47F9-B204-CD679BEB3DF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88</xdr:row>
      <xdr:rowOff>117202</xdr:rowOff>
    </xdr:to>
    <xdr:cxnSp macro="">
      <xdr:nvCxnSpPr>
        <xdr:cNvPr id="250" name="直線コネクタ 249">
          <a:extLst>
            <a:ext uri="{FF2B5EF4-FFF2-40B4-BE49-F238E27FC236}">
              <a16:creationId xmlns:a16="http://schemas.microsoft.com/office/drawing/2014/main" id="{F44B55DD-9459-4C58-BB33-FA5FC9D194D7}"/>
            </a:ext>
          </a:extLst>
        </xdr:cNvPr>
        <xdr:cNvCxnSpPr/>
      </xdr:nvCxnSpPr>
      <xdr:spPr>
        <a:xfrm flipV="1">
          <a:off x="17018000" y="13915571"/>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89279</xdr:rowOff>
    </xdr:from>
    <xdr:ext cx="762000" cy="259045"/>
    <xdr:sp macro="" textlink="">
      <xdr:nvSpPr>
        <xdr:cNvPr id="251" name="給与水準   （国との比較）最小値テキスト">
          <a:extLst>
            <a:ext uri="{FF2B5EF4-FFF2-40B4-BE49-F238E27FC236}">
              <a16:creationId xmlns:a16="http://schemas.microsoft.com/office/drawing/2014/main" id="{85659A3C-176E-4EA1-BB4E-2340ACA44563}"/>
            </a:ext>
          </a:extLst>
        </xdr:cNvPr>
        <xdr:cNvSpPr txBox="1"/>
      </xdr:nvSpPr>
      <xdr:spPr>
        <a:xfrm>
          <a:off x="17106900" y="1517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117202</xdr:rowOff>
    </xdr:from>
    <xdr:to>
      <xdr:col>81</xdr:col>
      <xdr:colOff>133350</xdr:colOff>
      <xdr:row>88</xdr:row>
      <xdr:rowOff>117202</xdr:rowOff>
    </xdr:to>
    <xdr:cxnSp macro="">
      <xdr:nvCxnSpPr>
        <xdr:cNvPr id="252" name="直線コネクタ 251">
          <a:extLst>
            <a:ext uri="{FF2B5EF4-FFF2-40B4-BE49-F238E27FC236}">
              <a16:creationId xmlns:a16="http://schemas.microsoft.com/office/drawing/2014/main" id="{C5108E13-6E2A-4A44-AD53-943BA3DAFBDB}"/>
            </a:ext>
          </a:extLst>
        </xdr:cNvPr>
        <xdr:cNvCxnSpPr/>
      </xdr:nvCxnSpPr>
      <xdr:spPr>
        <a:xfrm>
          <a:off x="16929100" y="1520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6260468D-905D-4007-B1ED-028D123D76F6}"/>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F15C2EEC-1D83-4957-92CD-FEB48ECAB0AF}"/>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68943</xdr:rowOff>
    </xdr:to>
    <xdr:cxnSp macro="">
      <xdr:nvCxnSpPr>
        <xdr:cNvPr id="255" name="直線コネクタ 254">
          <a:extLst>
            <a:ext uri="{FF2B5EF4-FFF2-40B4-BE49-F238E27FC236}">
              <a16:creationId xmlns:a16="http://schemas.microsoft.com/office/drawing/2014/main" id="{594AB3C3-C74A-480D-A293-1F626024E3D9}"/>
            </a:ext>
          </a:extLst>
        </xdr:cNvPr>
        <xdr:cNvCxnSpPr/>
      </xdr:nvCxnSpPr>
      <xdr:spPr>
        <a:xfrm flipV="1">
          <a:off x="16179800" y="150876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6" name="給与水準   （国との比較）平均値テキスト">
          <a:extLst>
            <a:ext uri="{FF2B5EF4-FFF2-40B4-BE49-F238E27FC236}">
              <a16:creationId xmlns:a16="http://schemas.microsoft.com/office/drawing/2014/main" id="{03DEE2E8-D657-4AFF-83F4-619D7371611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7E0B3F20-47CE-4389-8CDD-17517140E0B7}"/>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41366</xdr:rowOff>
    </xdr:from>
    <xdr:to>
      <xdr:col>77</xdr:col>
      <xdr:colOff>44450</xdr:colOff>
      <xdr:row>88</xdr:row>
      <xdr:rowOff>68943</xdr:rowOff>
    </xdr:to>
    <xdr:cxnSp macro="">
      <xdr:nvCxnSpPr>
        <xdr:cNvPr id="258" name="直線コネクタ 257">
          <a:extLst>
            <a:ext uri="{FF2B5EF4-FFF2-40B4-BE49-F238E27FC236}">
              <a16:creationId xmlns:a16="http://schemas.microsoft.com/office/drawing/2014/main" id="{4086759B-065D-48F8-AB83-ADB9642A773A}"/>
            </a:ext>
          </a:extLst>
        </xdr:cNvPr>
        <xdr:cNvCxnSpPr/>
      </xdr:nvCxnSpPr>
      <xdr:spPr>
        <a:xfrm>
          <a:off x="15290800" y="1512896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a:extLst>
            <a:ext uri="{FF2B5EF4-FFF2-40B4-BE49-F238E27FC236}">
              <a16:creationId xmlns:a16="http://schemas.microsoft.com/office/drawing/2014/main" id="{E91C9712-666A-4593-AB85-FC37711EC0EB}"/>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a:extLst>
            <a:ext uri="{FF2B5EF4-FFF2-40B4-BE49-F238E27FC236}">
              <a16:creationId xmlns:a16="http://schemas.microsoft.com/office/drawing/2014/main" id="{046FAC24-2B01-4083-A219-7C0A99E795E2}"/>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xdr:rowOff>
    </xdr:from>
    <xdr:to>
      <xdr:col>72</xdr:col>
      <xdr:colOff>203200</xdr:colOff>
      <xdr:row>88</xdr:row>
      <xdr:rowOff>41366</xdr:rowOff>
    </xdr:to>
    <xdr:cxnSp macro="">
      <xdr:nvCxnSpPr>
        <xdr:cNvPr id="261" name="直線コネクタ 260">
          <a:extLst>
            <a:ext uri="{FF2B5EF4-FFF2-40B4-BE49-F238E27FC236}">
              <a16:creationId xmlns:a16="http://schemas.microsoft.com/office/drawing/2014/main" id="{0EE567B5-20B3-48B6-81D7-F54B8044094A}"/>
            </a:ext>
          </a:extLst>
        </xdr:cNvPr>
        <xdr:cNvCxnSpPr/>
      </xdr:nvCxnSpPr>
      <xdr:spPr>
        <a:xfrm>
          <a:off x="14401800" y="151013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63681</xdr:rowOff>
    </xdr:from>
    <xdr:to>
      <xdr:col>73</xdr:col>
      <xdr:colOff>44450</xdr:colOff>
      <xdr:row>85</xdr:row>
      <xdr:rowOff>165281</xdr:rowOff>
    </xdr:to>
    <xdr:sp macro="" textlink="">
      <xdr:nvSpPr>
        <xdr:cNvPr id="262" name="フローチャート: 判断 261">
          <a:extLst>
            <a:ext uri="{FF2B5EF4-FFF2-40B4-BE49-F238E27FC236}">
              <a16:creationId xmlns:a16="http://schemas.microsoft.com/office/drawing/2014/main" id="{3EB9E858-E67F-4DBE-924D-B3542B838C4D}"/>
            </a:ext>
          </a:extLst>
        </xdr:cNvPr>
        <xdr:cNvSpPr/>
      </xdr:nvSpPr>
      <xdr:spPr>
        <a:xfrm>
          <a:off x="15240000" y="1463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4008</xdr:rowOff>
    </xdr:from>
    <xdr:ext cx="762000" cy="259045"/>
    <xdr:sp macro="" textlink="">
      <xdr:nvSpPr>
        <xdr:cNvPr id="263" name="テキスト ボックス 262">
          <a:extLst>
            <a:ext uri="{FF2B5EF4-FFF2-40B4-BE49-F238E27FC236}">
              <a16:creationId xmlns:a16="http://schemas.microsoft.com/office/drawing/2014/main" id="{9662D014-534F-4850-A091-56ED18BC0586}"/>
            </a:ext>
          </a:extLst>
        </xdr:cNvPr>
        <xdr:cNvSpPr txBox="1"/>
      </xdr:nvSpPr>
      <xdr:spPr>
        <a:xfrm>
          <a:off x="14909800" y="144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xdr:rowOff>
    </xdr:from>
    <xdr:to>
      <xdr:col>68</xdr:col>
      <xdr:colOff>152400</xdr:colOff>
      <xdr:row>88</xdr:row>
      <xdr:rowOff>124098</xdr:rowOff>
    </xdr:to>
    <xdr:cxnSp macro="">
      <xdr:nvCxnSpPr>
        <xdr:cNvPr id="264" name="直線コネクタ 263">
          <a:extLst>
            <a:ext uri="{FF2B5EF4-FFF2-40B4-BE49-F238E27FC236}">
              <a16:creationId xmlns:a16="http://schemas.microsoft.com/office/drawing/2014/main" id="{778F760F-B25A-41AB-AF55-4B26CE65C9E5}"/>
            </a:ext>
          </a:extLst>
        </xdr:cNvPr>
        <xdr:cNvCxnSpPr/>
      </xdr:nvCxnSpPr>
      <xdr:spPr>
        <a:xfrm flipV="1">
          <a:off x="13512800" y="15101388"/>
          <a:ext cx="889000" cy="1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63681</xdr:rowOff>
    </xdr:from>
    <xdr:to>
      <xdr:col>68</xdr:col>
      <xdr:colOff>203200</xdr:colOff>
      <xdr:row>85</xdr:row>
      <xdr:rowOff>165281</xdr:rowOff>
    </xdr:to>
    <xdr:sp macro="" textlink="">
      <xdr:nvSpPr>
        <xdr:cNvPr id="265" name="フローチャート: 判断 264">
          <a:extLst>
            <a:ext uri="{FF2B5EF4-FFF2-40B4-BE49-F238E27FC236}">
              <a16:creationId xmlns:a16="http://schemas.microsoft.com/office/drawing/2014/main" id="{BBD51DC5-CBD2-4CBF-B7F6-2FBEFE3D82C7}"/>
            </a:ext>
          </a:extLst>
        </xdr:cNvPr>
        <xdr:cNvSpPr/>
      </xdr:nvSpPr>
      <xdr:spPr>
        <a:xfrm>
          <a:off x="14351000" y="1463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4008</xdr:rowOff>
    </xdr:from>
    <xdr:ext cx="762000" cy="259045"/>
    <xdr:sp macro="" textlink="">
      <xdr:nvSpPr>
        <xdr:cNvPr id="266" name="テキスト ボックス 265">
          <a:extLst>
            <a:ext uri="{FF2B5EF4-FFF2-40B4-BE49-F238E27FC236}">
              <a16:creationId xmlns:a16="http://schemas.microsoft.com/office/drawing/2014/main" id="{283F442C-E305-43EF-A5E8-90352F32F26C}"/>
            </a:ext>
          </a:extLst>
        </xdr:cNvPr>
        <xdr:cNvSpPr txBox="1"/>
      </xdr:nvSpPr>
      <xdr:spPr>
        <a:xfrm>
          <a:off x="14020800" y="144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83FBF02E-4001-4187-942E-3A60992A1198}"/>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6B233F05-3C85-48B2-A4D0-E3443BC4F6E6}"/>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DBFA370-12D4-434E-AE64-94C3CAE715E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66C980B-BD9D-4490-AAAD-907352A4ABD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B60E687-3F9C-45A6-883C-A914ED18776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449BAB1-A86F-46B0-B69E-C7E096623DC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4B214E7-EDA7-43E8-A888-92C088ACB39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a:extLst>
            <a:ext uri="{FF2B5EF4-FFF2-40B4-BE49-F238E27FC236}">
              <a16:creationId xmlns:a16="http://schemas.microsoft.com/office/drawing/2014/main" id="{F907B3C3-3964-4229-B4AA-AE2C6A1A999C}"/>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75" name="給与水準   （国との比較）該当値テキスト">
          <a:extLst>
            <a:ext uri="{FF2B5EF4-FFF2-40B4-BE49-F238E27FC236}">
              <a16:creationId xmlns:a16="http://schemas.microsoft.com/office/drawing/2014/main" id="{736297AD-5FE5-4341-B7F7-4BC750B397D3}"/>
            </a:ext>
          </a:extLst>
        </xdr:cNvPr>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6" name="楕円 275">
          <a:extLst>
            <a:ext uri="{FF2B5EF4-FFF2-40B4-BE49-F238E27FC236}">
              <a16:creationId xmlns:a16="http://schemas.microsoft.com/office/drawing/2014/main" id="{81BBF5DA-6AD6-4AB0-B5CA-2CF872140A6F}"/>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7" name="テキスト ボックス 276">
          <a:extLst>
            <a:ext uri="{FF2B5EF4-FFF2-40B4-BE49-F238E27FC236}">
              <a16:creationId xmlns:a16="http://schemas.microsoft.com/office/drawing/2014/main" id="{C841D095-8C3B-4DE2-8F18-93F4F0BF1093}"/>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162016</xdr:rowOff>
    </xdr:from>
    <xdr:to>
      <xdr:col>73</xdr:col>
      <xdr:colOff>44450</xdr:colOff>
      <xdr:row>88</xdr:row>
      <xdr:rowOff>92166</xdr:rowOff>
    </xdr:to>
    <xdr:sp macro="" textlink="">
      <xdr:nvSpPr>
        <xdr:cNvPr id="278" name="楕円 277">
          <a:extLst>
            <a:ext uri="{FF2B5EF4-FFF2-40B4-BE49-F238E27FC236}">
              <a16:creationId xmlns:a16="http://schemas.microsoft.com/office/drawing/2014/main" id="{8F1FE91F-0204-4361-851C-0F021A7EEE62}"/>
            </a:ext>
          </a:extLst>
        </xdr:cNvPr>
        <xdr:cNvSpPr/>
      </xdr:nvSpPr>
      <xdr:spPr>
        <a:xfrm>
          <a:off x="15240000" y="150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76943</xdr:rowOff>
    </xdr:from>
    <xdr:ext cx="762000" cy="259045"/>
    <xdr:sp macro="" textlink="">
      <xdr:nvSpPr>
        <xdr:cNvPr id="279" name="テキスト ボックス 278">
          <a:extLst>
            <a:ext uri="{FF2B5EF4-FFF2-40B4-BE49-F238E27FC236}">
              <a16:creationId xmlns:a16="http://schemas.microsoft.com/office/drawing/2014/main" id="{A639C1C5-F895-4C5F-9A37-403D40C7F490}"/>
            </a:ext>
          </a:extLst>
        </xdr:cNvPr>
        <xdr:cNvSpPr txBox="1"/>
      </xdr:nvSpPr>
      <xdr:spPr>
        <a:xfrm>
          <a:off x="14909800" y="151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134438</xdr:rowOff>
    </xdr:from>
    <xdr:to>
      <xdr:col>68</xdr:col>
      <xdr:colOff>203200</xdr:colOff>
      <xdr:row>88</xdr:row>
      <xdr:rowOff>64588</xdr:rowOff>
    </xdr:to>
    <xdr:sp macro="" textlink="">
      <xdr:nvSpPr>
        <xdr:cNvPr id="280" name="楕円 279">
          <a:extLst>
            <a:ext uri="{FF2B5EF4-FFF2-40B4-BE49-F238E27FC236}">
              <a16:creationId xmlns:a16="http://schemas.microsoft.com/office/drawing/2014/main" id="{1A15AD3B-5880-4A9B-91AE-E08B0DE22345}"/>
            </a:ext>
          </a:extLst>
        </xdr:cNvPr>
        <xdr:cNvSpPr/>
      </xdr:nvSpPr>
      <xdr:spPr>
        <a:xfrm>
          <a:off x="14351000" y="150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49365</xdr:rowOff>
    </xdr:from>
    <xdr:ext cx="762000" cy="259045"/>
    <xdr:sp macro="" textlink="">
      <xdr:nvSpPr>
        <xdr:cNvPr id="281" name="テキスト ボックス 280">
          <a:extLst>
            <a:ext uri="{FF2B5EF4-FFF2-40B4-BE49-F238E27FC236}">
              <a16:creationId xmlns:a16="http://schemas.microsoft.com/office/drawing/2014/main" id="{216176CA-091C-4B60-B6E0-DE3010ED47FD}"/>
            </a:ext>
          </a:extLst>
        </xdr:cNvPr>
        <xdr:cNvSpPr txBox="1"/>
      </xdr:nvSpPr>
      <xdr:spPr>
        <a:xfrm>
          <a:off x="14020800" y="1513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73298</xdr:rowOff>
    </xdr:from>
    <xdr:to>
      <xdr:col>64</xdr:col>
      <xdr:colOff>152400</xdr:colOff>
      <xdr:row>89</xdr:row>
      <xdr:rowOff>3448</xdr:rowOff>
    </xdr:to>
    <xdr:sp macro="" textlink="">
      <xdr:nvSpPr>
        <xdr:cNvPr id="282" name="楕円 281">
          <a:extLst>
            <a:ext uri="{FF2B5EF4-FFF2-40B4-BE49-F238E27FC236}">
              <a16:creationId xmlns:a16="http://schemas.microsoft.com/office/drawing/2014/main" id="{5D4EF703-EAC3-4BD8-B65C-95955D3778B6}"/>
            </a:ext>
          </a:extLst>
        </xdr:cNvPr>
        <xdr:cNvSpPr/>
      </xdr:nvSpPr>
      <xdr:spPr>
        <a:xfrm>
          <a:off x="13462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159675</xdr:rowOff>
    </xdr:from>
    <xdr:ext cx="762000" cy="259045"/>
    <xdr:sp macro="" textlink="">
      <xdr:nvSpPr>
        <xdr:cNvPr id="283" name="テキスト ボックス 282">
          <a:extLst>
            <a:ext uri="{FF2B5EF4-FFF2-40B4-BE49-F238E27FC236}">
              <a16:creationId xmlns:a16="http://schemas.microsoft.com/office/drawing/2014/main" id="{6A949709-F35C-4989-B184-B426523DF505}"/>
            </a:ext>
          </a:extLst>
        </xdr:cNvPr>
        <xdr:cNvSpPr txBox="1"/>
      </xdr:nvSpPr>
      <xdr:spPr>
        <a:xfrm>
          <a:off x="13131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88505F26-221E-4941-A0FF-4463099A888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3C3AA200-8AD6-47E1-8D0B-7996565735C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87858FE9-3F64-48BF-A943-52CE4F38021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16801300-CA8B-41E5-B82D-E9FB6D32C7D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640E8F55-75A3-4359-A4AF-30905DF4354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9F86EBD-E85F-4CB1-AC81-BAF2AF18B31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A2211ECC-BD31-4222-8CF2-4D568C2B978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5ED58B73-A9FD-4A96-8831-08E776BC439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D6AF5ACC-BFB9-4202-AB3A-7DFC29E21AC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4C8BD7E1-8F09-4C81-8E91-3A3B1C988A8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EF955996-FBF3-47C2-BA6C-DD4D9FEAE97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BF20201A-1DD9-4B40-A6FA-B0BADF60312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922ED308-C2E1-4971-ABE1-AA7152143C8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類似団体内平均を下回ってはいるが、依然全国平均、県平均よりも高い数値である。</a:t>
          </a:r>
          <a:endParaRPr lang="ja-JP" altLang="ja-JP" sz="1400">
            <a:effectLst/>
          </a:endParaRPr>
        </a:p>
        <a:p>
          <a:r>
            <a:rPr kumimoji="1" lang="ja-JP" altLang="ja-JP" sz="1100">
              <a:solidFill>
                <a:schemeClr val="dk1"/>
              </a:solidFill>
              <a:effectLst/>
              <a:latin typeface="+mn-lt"/>
              <a:ea typeface="+mn-ea"/>
              <a:cs typeface="+mn-cs"/>
            </a:rPr>
            <a:t>　住民基本台帳人口が令和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年末で</a:t>
          </a:r>
          <a:r>
            <a:rPr kumimoji="1" lang="en-US" altLang="ja-JP" sz="1100">
              <a:solidFill>
                <a:schemeClr val="dk1"/>
              </a:solidFill>
              <a:effectLst/>
              <a:latin typeface="+mn-lt"/>
              <a:ea typeface="+mn-ea"/>
              <a:cs typeface="+mn-cs"/>
            </a:rPr>
            <a:t>2,446</a:t>
          </a:r>
          <a:r>
            <a:rPr kumimoji="1" lang="ja-JP" altLang="ja-JP" sz="1100">
              <a:solidFill>
                <a:schemeClr val="dk1"/>
              </a:solidFill>
              <a:effectLst/>
              <a:latin typeface="+mn-lt"/>
              <a:ea typeface="+mn-ea"/>
              <a:cs typeface="+mn-cs"/>
            </a:rPr>
            <a:t>人と小規模団体であることが要因と考えられるが、事務事業の見直しや</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の活用、職員の新規採用の抑制等により、行政サービスを維持しつつ適正な定員管理に努める。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977C65A4-A718-4421-9236-EC16C7A6841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2E19621E-7E2E-46ED-8054-BFD4CC6FFA7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8257F60C-56CE-400A-8B80-E4E5CBBFF47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B26BF835-5612-40A6-B63D-DA1D56766B4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7F61A173-0C58-4C85-886C-A158D418445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3A96CC0D-BC4D-46C6-8A2F-2C224B2EA03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CAE7AFB7-B882-4B10-82BC-7D01C2E7296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D6395E89-B408-415D-884F-F0120EB5498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DF39769F-2494-4D86-BF2A-BD401818F95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AA7DD9D8-3E03-4CF5-BAF4-DB13118EC09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BEEFA593-4D8B-46D9-B277-088515D1D30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C6CFD81B-519E-41E8-AFBA-50B887772E5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38F94B03-7A26-4C8D-B604-D9A96F82E574}"/>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BA169A72-3E0A-4886-8574-119DCD8B920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2BB18846-A8BE-47F3-9A7B-B1432631071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2" name="直線コネクタ 311">
          <a:extLst>
            <a:ext uri="{FF2B5EF4-FFF2-40B4-BE49-F238E27FC236}">
              <a16:creationId xmlns:a16="http://schemas.microsoft.com/office/drawing/2014/main" id="{61BB40EA-E30A-4DE6-A2BA-C8DDB5553E64}"/>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3" name="定員管理の状況最小値テキスト">
          <a:extLst>
            <a:ext uri="{FF2B5EF4-FFF2-40B4-BE49-F238E27FC236}">
              <a16:creationId xmlns:a16="http://schemas.microsoft.com/office/drawing/2014/main" id="{A20E1DF3-9A63-447E-8980-86F4F70BEEA6}"/>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4" name="直線コネクタ 313">
          <a:extLst>
            <a:ext uri="{FF2B5EF4-FFF2-40B4-BE49-F238E27FC236}">
              <a16:creationId xmlns:a16="http://schemas.microsoft.com/office/drawing/2014/main" id="{C6E4A564-C1E5-4433-8514-6811FFC4D7B9}"/>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5" name="定員管理の状況最大値テキスト">
          <a:extLst>
            <a:ext uri="{FF2B5EF4-FFF2-40B4-BE49-F238E27FC236}">
              <a16:creationId xmlns:a16="http://schemas.microsoft.com/office/drawing/2014/main" id="{D8D521A8-6BBE-48FA-94BF-57CD118CE612}"/>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6" name="直線コネクタ 315">
          <a:extLst>
            <a:ext uri="{FF2B5EF4-FFF2-40B4-BE49-F238E27FC236}">
              <a16:creationId xmlns:a16="http://schemas.microsoft.com/office/drawing/2014/main" id="{530D1BE0-AECD-4949-B6D1-32C14FB7B1D1}"/>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5828</xdr:rowOff>
    </xdr:from>
    <xdr:to>
      <xdr:col>81</xdr:col>
      <xdr:colOff>44450</xdr:colOff>
      <xdr:row>60</xdr:row>
      <xdr:rowOff>16016</xdr:rowOff>
    </xdr:to>
    <xdr:cxnSp macro="">
      <xdr:nvCxnSpPr>
        <xdr:cNvPr id="317" name="直線コネクタ 316">
          <a:extLst>
            <a:ext uri="{FF2B5EF4-FFF2-40B4-BE49-F238E27FC236}">
              <a16:creationId xmlns:a16="http://schemas.microsoft.com/office/drawing/2014/main" id="{EBFFE8A0-E08A-4EBF-9906-34D9456DA4E5}"/>
            </a:ext>
          </a:extLst>
        </xdr:cNvPr>
        <xdr:cNvCxnSpPr/>
      </xdr:nvCxnSpPr>
      <xdr:spPr>
        <a:xfrm>
          <a:off x="16179800" y="10292828"/>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8" name="定員管理の状況平均値テキスト">
          <a:extLst>
            <a:ext uri="{FF2B5EF4-FFF2-40B4-BE49-F238E27FC236}">
              <a16:creationId xmlns:a16="http://schemas.microsoft.com/office/drawing/2014/main" id="{1236E761-621D-4654-B411-05E3DB125B4A}"/>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9" name="フローチャート: 判断 318">
          <a:extLst>
            <a:ext uri="{FF2B5EF4-FFF2-40B4-BE49-F238E27FC236}">
              <a16:creationId xmlns:a16="http://schemas.microsoft.com/office/drawing/2014/main" id="{71E7381E-7214-48E9-A0EB-0304DEB553D8}"/>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171111</xdr:rowOff>
    </xdr:from>
    <xdr:to>
      <xdr:col>77</xdr:col>
      <xdr:colOff>44450</xdr:colOff>
      <xdr:row>60</xdr:row>
      <xdr:rowOff>5828</xdr:rowOff>
    </xdr:to>
    <xdr:cxnSp macro="">
      <xdr:nvCxnSpPr>
        <xdr:cNvPr id="320" name="直線コネクタ 319">
          <a:extLst>
            <a:ext uri="{FF2B5EF4-FFF2-40B4-BE49-F238E27FC236}">
              <a16:creationId xmlns:a16="http://schemas.microsoft.com/office/drawing/2014/main" id="{5B2D453B-5692-40CB-A504-FD842AD7EA31}"/>
            </a:ext>
          </a:extLst>
        </xdr:cNvPr>
        <xdr:cNvCxnSpPr/>
      </xdr:nvCxnSpPr>
      <xdr:spPr>
        <a:xfrm>
          <a:off x="15290800" y="10286661"/>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21" name="フローチャート: 判断 320">
          <a:extLst>
            <a:ext uri="{FF2B5EF4-FFF2-40B4-BE49-F238E27FC236}">
              <a16:creationId xmlns:a16="http://schemas.microsoft.com/office/drawing/2014/main" id="{0857F377-5266-4B1C-A17B-E1F9FB79DA89}"/>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2" name="テキスト ボックス 321">
          <a:extLst>
            <a:ext uri="{FF2B5EF4-FFF2-40B4-BE49-F238E27FC236}">
              <a16:creationId xmlns:a16="http://schemas.microsoft.com/office/drawing/2014/main" id="{7522E165-AA48-48D8-89FD-096CFF64CFDE}"/>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164274</xdr:rowOff>
    </xdr:from>
    <xdr:to>
      <xdr:col>72</xdr:col>
      <xdr:colOff>203200</xdr:colOff>
      <xdr:row>59</xdr:row>
      <xdr:rowOff>171111</xdr:rowOff>
    </xdr:to>
    <xdr:cxnSp macro="">
      <xdr:nvCxnSpPr>
        <xdr:cNvPr id="323" name="直線コネクタ 322">
          <a:extLst>
            <a:ext uri="{FF2B5EF4-FFF2-40B4-BE49-F238E27FC236}">
              <a16:creationId xmlns:a16="http://schemas.microsoft.com/office/drawing/2014/main" id="{B61042A5-5164-42FD-ADC9-11A9E85EEA49}"/>
            </a:ext>
          </a:extLst>
        </xdr:cNvPr>
        <xdr:cNvCxnSpPr/>
      </xdr:nvCxnSpPr>
      <xdr:spPr>
        <a:xfrm>
          <a:off x="14401800" y="10279824"/>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4" name="フローチャート: 判断 323">
          <a:extLst>
            <a:ext uri="{FF2B5EF4-FFF2-40B4-BE49-F238E27FC236}">
              <a16:creationId xmlns:a16="http://schemas.microsoft.com/office/drawing/2014/main" id="{33233BF8-5CA9-4F54-A204-0185EF540045}"/>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5" name="テキスト ボックス 324">
          <a:extLst>
            <a:ext uri="{FF2B5EF4-FFF2-40B4-BE49-F238E27FC236}">
              <a16:creationId xmlns:a16="http://schemas.microsoft.com/office/drawing/2014/main" id="{2014A857-C3B0-4670-8E77-B087E3BE4F3A}"/>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148724</xdr:rowOff>
    </xdr:from>
    <xdr:to>
      <xdr:col>68</xdr:col>
      <xdr:colOff>152400</xdr:colOff>
      <xdr:row>59</xdr:row>
      <xdr:rowOff>164274</xdr:rowOff>
    </xdr:to>
    <xdr:cxnSp macro="">
      <xdr:nvCxnSpPr>
        <xdr:cNvPr id="326" name="直線コネクタ 325">
          <a:extLst>
            <a:ext uri="{FF2B5EF4-FFF2-40B4-BE49-F238E27FC236}">
              <a16:creationId xmlns:a16="http://schemas.microsoft.com/office/drawing/2014/main" id="{2C608DC5-ABF1-4EDC-89E9-E2CABB652229}"/>
            </a:ext>
          </a:extLst>
        </xdr:cNvPr>
        <xdr:cNvCxnSpPr/>
      </xdr:nvCxnSpPr>
      <xdr:spPr>
        <a:xfrm>
          <a:off x="13512800" y="10264274"/>
          <a:ext cx="8890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7" name="フローチャート: 判断 326">
          <a:extLst>
            <a:ext uri="{FF2B5EF4-FFF2-40B4-BE49-F238E27FC236}">
              <a16:creationId xmlns:a16="http://schemas.microsoft.com/office/drawing/2014/main" id="{AE283DBC-93A2-41BB-8175-75432DA61EE5}"/>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8" name="テキスト ボックス 327">
          <a:extLst>
            <a:ext uri="{FF2B5EF4-FFF2-40B4-BE49-F238E27FC236}">
              <a16:creationId xmlns:a16="http://schemas.microsoft.com/office/drawing/2014/main" id="{D3E48027-D406-4757-A5BC-39B6419F7324}"/>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9" name="フローチャート: 判断 328">
          <a:extLst>
            <a:ext uri="{FF2B5EF4-FFF2-40B4-BE49-F238E27FC236}">
              <a16:creationId xmlns:a16="http://schemas.microsoft.com/office/drawing/2014/main" id="{6C6DE123-2D13-4A57-BA31-02F36CAF74DC}"/>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30" name="テキスト ボックス 329">
          <a:extLst>
            <a:ext uri="{FF2B5EF4-FFF2-40B4-BE49-F238E27FC236}">
              <a16:creationId xmlns:a16="http://schemas.microsoft.com/office/drawing/2014/main" id="{7E9A98A6-668A-42B0-8031-61283A9FA0D9}"/>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180C63FD-6F69-4927-8386-B00E91E00B3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C19002F-957A-41B3-AD97-D8C4959CAD0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A14C154-08AF-4394-8D13-1C7DDFE443A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91F5ADC-12D0-42B3-A343-7E31AEA1FDE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BE75054-1305-4CB5-BB13-1D210ECC4C0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136666</xdr:rowOff>
    </xdr:from>
    <xdr:to>
      <xdr:col>81</xdr:col>
      <xdr:colOff>95250</xdr:colOff>
      <xdr:row>60</xdr:row>
      <xdr:rowOff>66816</xdr:rowOff>
    </xdr:to>
    <xdr:sp macro="" textlink="">
      <xdr:nvSpPr>
        <xdr:cNvPr id="336" name="楕円 335">
          <a:extLst>
            <a:ext uri="{FF2B5EF4-FFF2-40B4-BE49-F238E27FC236}">
              <a16:creationId xmlns:a16="http://schemas.microsoft.com/office/drawing/2014/main" id="{35061ECE-5DA0-447F-B829-BD414F1C6C6F}"/>
            </a:ext>
          </a:extLst>
        </xdr:cNvPr>
        <xdr:cNvSpPr/>
      </xdr:nvSpPr>
      <xdr:spPr>
        <a:xfrm>
          <a:off x="16967200" y="102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153193</xdr:rowOff>
    </xdr:from>
    <xdr:ext cx="762000" cy="259045"/>
    <xdr:sp macro="" textlink="">
      <xdr:nvSpPr>
        <xdr:cNvPr id="337" name="定員管理の状況該当値テキスト">
          <a:extLst>
            <a:ext uri="{FF2B5EF4-FFF2-40B4-BE49-F238E27FC236}">
              <a16:creationId xmlns:a16="http://schemas.microsoft.com/office/drawing/2014/main" id="{3A5B08A9-DE59-48A8-858B-F72A78D3CFB2}"/>
            </a:ext>
          </a:extLst>
        </xdr:cNvPr>
        <xdr:cNvSpPr txBox="1"/>
      </xdr:nvSpPr>
      <xdr:spPr>
        <a:xfrm>
          <a:off x="17106900" y="1009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126478</xdr:rowOff>
    </xdr:from>
    <xdr:to>
      <xdr:col>77</xdr:col>
      <xdr:colOff>95250</xdr:colOff>
      <xdr:row>60</xdr:row>
      <xdr:rowOff>56628</xdr:rowOff>
    </xdr:to>
    <xdr:sp macro="" textlink="">
      <xdr:nvSpPr>
        <xdr:cNvPr id="338" name="楕円 337">
          <a:extLst>
            <a:ext uri="{FF2B5EF4-FFF2-40B4-BE49-F238E27FC236}">
              <a16:creationId xmlns:a16="http://schemas.microsoft.com/office/drawing/2014/main" id="{017987BE-2E80-474B-A866-862E0B1475AB}"/>
            </a:ext>
          </a:extLst>
        </xdr:cNvPr>
        <xdr:cNvSpPr/>
      </xdr:nvSpPr>
      <xdr:spPr>
        <a:xfrm>
          <a:off x="16129000" y="102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66805</xdr:rowOff>
    </xdr:from>
    <xdr:ext cx="736600" cy="259045"/>
    <xdr:sp macro="" textlink="">
      <xdr:nvSpPr>
        <xdr:cNvPr id="339" name="テキスト ボックス 338">
          <a:extLst>
            <a:ext uri="{FF2B5EF4-FFF2-40B4-BE49-F238E27FC236}">
              <a16:creationId xmlns:a16="http://schemas.microsoft.com/office/drawing/2014/main" id="{0D5F2299-CBD9-45FD-872B-3A105F28AA30}"/>
            </a:ext>
          </a:extLst>
        </xdr:cNvPr>
        <xdr:cNvSpPr txBox="1"/>
      </xdr:nvSpPr>
      <xdr:spPr>
        <a:xfrm>
          <a:off x="15798800" y="1001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120311</xdr:rowOff>
    </xdr:from>
    <xdr:to>
      <xdr:col>73</xdr:col>
      <xdr:colOff>44450</xdr:colOff>
      <xdr:row>60</xdr:row>
      <xdr:rowOff>50461</xdr:rowOff>
    </xdr:to>
    <xdr:sp macro="" textlink="">
      <xdr:nvSpPr>
        <xdr:cNvPr id="340" name="楕円 339">
          <a:extLst>
            <a:ext uri="{FF2B5EF4-FFF2-40B4-BE49-F238E27FC236}">
              <a16:creationId xmlns:a16="http://schemas.microsoft.com/office/drawing/2014/main" id="{E3CC446C-33DC-4C9E-97C9-6182594EF555}"/>
            </a:ext>
          </a:extLst>
        </xdr:cNvPr>
        <xdr:cNvSpPr/>
      </xdr:nvSpPr>
      <xdr:spPr>
        <a:xfrm>
          <a:off x="15240000" y="102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60638</xdr:rowOff>
    </xdr:from>
    <xdr:ext cx="762000" cy="259045"/>
    <xdr:sp macro="" textlink="">
      <xdr:nvSpPr>
        <xdr:cNvPr id="341" name="テキスト ボックス 340">
          <a:extLst>
            <a:ext uri="{FF2B5EF4-FFF2-40B4-BE49-F238E27FC236}">
              <a16:creationId xmlns:a16="http://schemas.microsoft.com/office/drawing/2014/main" id="{ED0A3077-459E-4D48-8DC9-8716117BA071}"/>
            </a:ext>
          </a:extLst>
        </xdr:cNvPr>
        <xdr:cNvSpPr txBox="1"/>
      </xdr:nvSpPr>
      <xdr:spPr>
        <a:xfrm>
          <a:off x="14909800" y="1000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113474</xdr:rowOff>
    </xdr:from>
    <xdr:to>
      <xdr:col>68</xdr:col>
      <xdr:colOff>203200</xdr:colOff>
      <xdr:row>60</xdr:row>
      <xdr:rowOff>43624</xdr:rowOff>
    </xdr:to>
    <xdr:sp macro="" textlink="">
      <xdr:nvSpPr>
        <xdr:cNvPr id="342" name="楕円 341">
          <a:extLst>
            <a:ext uri="{FF2B5EF4-FFF2-40B4-BE49-F238E27FC236}">
              <a16:creationId xmlns:a16="http://schemas.microsoft.com/office/drawing/2014/main" id="{A7FF201A-2970-4B45-815A-16407D35EEA6}"/>
            </a:ext>
          </a:extLst>
        </xdr:cNvPr>
        <xdr:cNvSpPr/>
      </xdr:nvSpPr>
      <xdr:spPr>
        <a:xfrm>
          <a:off x="14351000" y="102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53801</xdr:rowOff>
    </xdr:from>
    <xdr:ext cx="762000" cy="259045"/>
    <xdr:sp macro="" textlink="">
      <xdr:nvSpPr>
        <xdr:cNvPr id="343" name="テキスト ボックス 342">
          <a:extLst>
            <a:ext uri="{FF2B5EF4-FFF2-40B4-BE49-F238E27FC236}">
              <a16:creationId xmlns:a16="http://schemas.microsoft.com/office/drawing/2014/main" id="{6168AFA1-B7B6-4505-BD0F-8F51472A4D32}"/>
            </a:ext>
          </a:extLst>
        </xdr:cNvPr>
        <xdr:cNvSpPr txBox="1"/>
      </xdr:nvSpPr>
      <xdr:spPr>
        <a:xfrm>
          <a:off x="14020800" y="999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97924</xdr:rowOff>
    </xdr:from>
    <xdr:to>
      <xdr:col>64</xdr:col>
      <xdr:colOff>152400</xdr:colOff>
      <xdr:row>60</xdr:row>
      <xdr:rowOff>28074</xdr:rowOff>
    </xdr:to>
    <xdr:sp macro="" textlink="">
      <xdr:nvSpPr>
        <xdr:cNvPr id="344" name="楕円 343">
          <a:extLst>
            <a:ext uri="{FF2B5EF4-FFF2-40B4-BE49-F238E27FC236}">
              <a16:creationId xmlns:a16="http://schemas.microsoft.com/office/drawing/2014/main" id="{41DD952E-3401-4CDE-97C4-1A3FD5925664}"/>
            </a:ext>
          </a:extLst>
        </xdr:cNvPr>
        <xdr:cNvSpPr/>
      </xdr:nvSpPr>
      <xdr:spPr>
        <a:xfrm>
          <a:off x="13462000" y="102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38251</xdr:rowOff>
    </xdr:from>
    <xdr:ext cx="762000" cy="259045"/>
    <xdr:sp macro="" textlink="">
      <xdr:nvSpPr>
        <xdr:cNvPr id="345" name="テキスト ボックス 344">
          <a:extLst>
            <a:ext uri="{FF2B5EF4-FFF2-40B4-BE49-F238E27FC236}">
              <a16:creationId xmlns:a16="http://schemas.microsoft.com/office/drawing/2014/main" id="{BD3B9810-7EC0-4803-9E33-55A6EEB9BB00}"/>
            </a:ext>
          </a:extLst>
        </xdr:cNvPr>
        <xdr:cNvSpPr txBox="1"/>
      </xdr:nvSpPr>
      <xdr:spPr>
        <a:xfrm>
          <a:off x="13131800" y="998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6F0AC8AB-F738-4E65-8B66-E0B76A26ED8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400AB57-4B80-4DF3-82D0-B04BACA9574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B679CF67-9BD6-482D-9844-3FAA076AEB6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4ECC378B-63F9-4FE7-972F-B36AE92029B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FE7F0416-8E39-4B55-9BE2-98335DA9516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A425320B-EA5D-47F7-9B4A-80A9A987D7C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D9B21327-9070-45BA-B9E0-15147C68D67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7268CD9F-F6E5-461D-8FED-6E615B3F75D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C97CB4CF-3234-457B-9789-04B6DE64BAF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F823B552-5AF4-40F2-831A-60CDA56E625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326BA62C-60A6-480D-8669-E38D1EEDEEA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61657AF8-AA2D-4305-BDB5-F81ABB25BC5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ED37120D-602B-43E0-B3B3-F6DAD728FE4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適量・適切な事業実施により全国平均、類似団体内平均、県平均を下回る</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今後も交付税算入率の高い地方債を活用するとともに、緊急度や住民のニーズを的確に把握し、適正な事業選択を行うことで、起債に大きく頼ることのない財政運営に努める。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72A896A1-AD11-4904-BCD2-B1254C68D72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498CE1EA-79C1-4728-9E8B-AF875854E5F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B60B98E4-0BFA-4F33-85DC-39CBA2D7922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18573783-F078-4E41-AFF3-B71EB72BEB3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A915069E-FC88-40A2-B029-684B83E0F77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AC090AC8-E735-4417-8E42-1535A9353682}"/>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19E930AB-73C6-4EAE-921F-3F2022954683}"/>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E2A16BCE-7738-40BC-BE6E-407552368E2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3233DC00-C4AD-4B96-97DD-6048FC88FF9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2FD2A7C9-3BFB-4630-B585-C2AA4EB2A30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2F2D94C5-19CB-4F75-B8FF-C70F0A34067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A6A5ED1E-4E1D-48B3-A89F-4652172DD793}"/>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C1133A95-6EE7-4296-9310-B5075371BDB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A07FC97E-2959-4CA1-8C0A-B6AA04A6242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3" name="直線コネクタ 372">
          <a:extLst>
            <a:ext uri="{FF2B5EF4-FFF2-40B4-BE49-F238E27FC236}">
              <a16:creationId xmlns:a16="http://schemas.microsoft.com/office/drawing/2014/main" id="{12A3404A-A1DF-4A8A-AE05-B1BAC2BCE268}"/>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4" name="公債費負担の状況最小値テキスト">
          <a:extLst>
            <a:ext uri="{FF2B5EF4-FFF2-40B4-BE49-F238E27FC236}">
              <a16:creationId xmlns:a16="http://schemas.microsoft.com/office/drawing/2014/main" id="{7D8B7EF5-5994-42C7-A7EB-C004CCCB4279}"/>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5" name="直線コネクタ 374">
          <a:extLst>
            <a:ext uri="{FF2B5EF4-FFF2-40B4-BE49-F238E27FC236}">
              <a16:creationId xmlns:a16="http://schemas.microsoft.com/office/drawing/2014/main" id="{E438DC95-6FEF-4100-9ACC-DFEC59E6EDC2}"/>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6" name="公債費負担の状況最大値テキスト">
          <a:extLst>
            <a:ext uri="{FF2B5EF4-FFF2-40B4-BE49-F238E27FC236}">
              <a16:creationId xmlns:a16="http://schemas.microsoft.com/office/drawing/2014/main" id="{C9019E4E-173B-4E0B-AB37-AF5F9236B4A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7" name="直線コネクタ 376">
          <a:extLst>
            <a:ext uri="{FF2B5EF4-FFF2-40B4-BE49-F238E27FC236}">
              <a16:creationId xmlns:a16="http://schemas.microsoft.com/office/drawing/2014/main" id="{537AE056-D282-4EF0-90F8-DB3337916901}"/>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11854</xdr:rowOff>
    </xdr:to>
    <xdr:cxnSp macro="">
      <xdr:nvCxnSpPr>
        <xdr:cNvPr id="378" name="直線コネクタ 377">
          <a:extLst>
            <a:ext uri="{FF2B5EF4-FFF2-40B4-BE49-F238E27FC236}">
              <a16:creationId xmlns:a16="http://schemas.microsoft.com/office/drawing/2014/main" id="{A540EC4B-C76F-4311-B0D1-01A4BC025682}"/>
            </a:ext>
          </a:extLst>
        </xdr:cNvPr>
        <xdr:cNvCxnSpPr/>
      </xdr:nvCxnSpPr>
      <xdr:spPr>
        <a:xfrm flipV="1">
          <a:off x="16179800" y="70171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9" name="公債費負担の状況平均値テキスト">
          <a:extLst>
            <a:ext uri="{FF2B5EF4-FFF2-40B4-BE49-F238E27FC236}">
              <a16:creationId xmlns:a16="http://schemas.microsoft.com/office/drawing/2014/main" id="{D2B9C71D-0D07-433B-89BE-EAFE32C15374}"/>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0" name="フローチャート: 判断 379">
          <a:extLst>
            <a:ext uri="{FF2B5EF4-FFF2-40B4-BE49-F238E27FC236}">
              <a16:creationId xmlns:a16="http://schemas.microsoft.com/office/drawing/2014/main" id="{AFE00559-A5C0-4EBE-B2D1-7F563CAA82BF}"/>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27940</xdr:rowOff>
    </xdr:to>
    <xdr:cxnSp macro="">
      <xdr:nvCxnSpPr>
        <xdr:cNvPr id="381" name="直線コネクタ 380">
          <a:extLst>
            <a:ext uri="{FF2B5EF4-FFF2-40B4-BE49-F238E27FC236}">
              <a16:creationId xmlns:a16="http://schemas.microsoft.com/office/drawing/2014/main" id="{6186FF14-EB6D-4CF7-A78E-F04586B4927F}"/>
            </a:ext>
          </a:extLst>
        </xdr:cNvPr>
        <xdr:cNvCxnSpPr/>
      </xdr:nvCxnSpPr>
      <xdr:spPr>
        <a:xfrm flipV="1">
          <a:off x="15290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2" name="フローチャート: 判断 381">
          <a:extLst>
            <a:ext uri="{FF2B5EF4-FFF2-40B4-BE49-F238E27FC236}">
              <a16:creationId xmlns:a16="http://schemas.microsoft.com/office/drawing/2014/main" id="{EC0A3ED5-8CEE-4175-B387-7520AFDC44E7}"/>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3" name="テキスト ボックス 382">
          <a:extLst>
            <a:ext uri="{FF2B5EF4-FFF2-40B4-BE49-F238E27FC236}">
              <a16:creationId xmlns:a16="http://schemas.microsoft.com/office/drawing/2014/main" id="{821E3C16-B902-49AC-B1CF-7B0506F76362}"/>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27940</xdr:rowOff>
    </xdr:to>
    <xdr:cxnSp macro="">
      <xdr:nvCxnSpPr>
        <xdr:cNvPr id="384" name="直線コネクタ 383">
          <a:extLst>
            <a:ext uri="{FF2B5EF4-FFF2-40B4-BE49-F238E27FC236}">
              <a16:creationId xmlns:a16="http://schemas.microsoft.com/office/drawing/2014/main" id="{3FA13E3B-4518-445E-ABBD-AAB5DA55AC3A}"/>
            </a:ext>
          </a:extLst>
        </xdr:cNvPr>
        <xdr:cNvCxnSpPr/>
      </xdr:nvCxnSpPr>
      <xdr:spPr>
        <a:xfrm>
          <a:off x="14401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5" name="フローチャート: 判断 384">
          <a:extLst>
            <a:ext uri="{FF2B5EF4-FFF2-40B4-BE49-F238E27FC236}">
              <a16:creationId xmlns:a16="http://schemas.microsoft.com/office/drawing/2014/main" id="{D0ED98FF-BCE1-4B5C-AEF6-17EC7D2E6C24}"/>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6" name="テキスト ボックス 385">
          <a:extLst>
            <a:ext uri="{FF2B5EF4-FFF2-40B4-BE49-F238E27FC236}">
              <a16:creationId xmlns:a16="http://schemas.microsoft.com/office/drawing/2014/main" id="{9CFB088C-A268-4D64-B933-6DFF14163D5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27940</xdr:rowOff>
    </xdr:to>
    <xdr:cxnSp macro="">
      <xdr:nvCxnSpPr>
        <xdr:cNvPr id="387" name="直線コネクタ 386">
          <a:extLst>
            <a:ext uri="{FF2B5EF4-FFF2-40B4-BE49-F238E27FC236}">
              <a16:creationId xmlns:a16="http://schemas.microsoft.com/office/drawing/2014/main" id="{A0A8595C-F292-4ABE-A831-B0191AEE0613}"/>
            </a:ext>
          </a:extLst>
        </xdr:cNvPr>
        <xdr:cNvCxnSpPr/>
      </xdr:nvCxnSpPr>
      <xdr:spPr>
        <a:xfrm>
          <a:off x="13512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ED963013-1E61-4E65-9693-7D3AC07559B9}"/>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DBFB90BD-12FA-4574-9139-E9A090EBEA07}"/>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4FE8BBB6-7E6D-4901-953B-A5F8F65D6E4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5B74F03D-F586-4109-A243-DCA712C297FA}"/>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F276BDDF-2C31-4D8E-B91D-09939FC4D3B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4D734E5-1840-4A1B-BFE9-55DD035BDD9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1E471FB8-C952-48BE-82C7-5511D9B0E40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AAB903E-BC6F-48DF-8456-A08D071C5F9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3890EEA-C39C-4E54-913E-23257A2B26A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7" name="楕円 396">
          <a:extLst>
            <a:ext uri="{FF2B5EF4-FFF2-40B4-BE49-F238E27FC236}">
              <a16:creationId xmlns:a16="http://schemas.microsoft.com/office/drawing/2014/main" id="{9C624C25-30B5-4B8D-A2AB-6AD3AA1D7011}"/>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398" name="公債費負担の状況該当値テキスト">
          <a:extLst>
            <a:ext uri="{FF2B5EF4-FFF2-40B4-BE49-F238E27FC236}">
              <a16:creationId xmlns:a16="http://schemas.microsoft.com/office/drawing/2014/main" id="{52B69EEE-28DF-4EFC-9D4D-DE7F56BC50A9}"/>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399" name="楕円 398">
          <a:extLst>
            <a:ext uri="{FF2B5EF4-FFF2-40B4-BE49-F238E27FC236}">
              <a16:creationId xmlns:a16="http://schemas.microsoft.com/office/drawing/2014/main" id="{05233A58-8D45-4B7A-A1A6-0F3AF0E7946A}"/>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0" name="テキスト ボックス 399">
          <a:extLst>
            <a:ext uri="{FF2B5EF4-FFF2-40B4-BE49-F238E27FC236}">
              <a16:creationId xmlns:a16="http://schemas.microsoft.com/office/drawing/2014/main" id="{B5F00E2C-A672-4D3A-BFD1-7A92B0D924D3}"/>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1" name="楕円 400">
          <a:extLst>
            <a:ext uri="{FF2B5EF4-FFF2-40B4-BE49-F238E27FC236}">
              <a16:creationId xmlns:a16="http://schemas.microsoft.com/office/drawing/2014/main" id="{A27813C6-9831-4D01-966E-73DC400CC32B}"/>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2" name="テキスト ボックス 401">
          <a:extLst>
            <a:ext uri="{FF2B5EF4-FFF2-40B4-BE49-F238E27FC236}">
              <a16:creationId xmlns:a16="http://schemas.microsoft.com/office/drawing/2014/main" id="{F2CDECEA-FD5A-4308-8742-A4B749FCBA35}"/>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3" name="楕円 402">
          <a:extLst>
            <a:ext uri="{FF2B5EF4-FFF2-40B4-BE49-F238E27FC236}">
              <a16:creationId xmlns:a16="http://schemas.microsoft.com/office/drawing/2014/main" id="{7A47EF24-FC9F-4538-90D1-D269D3B94E6D}"/>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4" name="テキスト ボックス 403">
          <a:extLst>
            <a:ext uri="{FF2B5EF4-FFF2-40B4-BE49-F238E27FC236}">
              <a16:creationId xmlns:a16="http://schemas.microsoft.com/office/drawing/2014/main" id="{E1EC7671-6859-45E3-921F-95BC161D9268}"/>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5" name="楕円 404">
          <a:extLst>
            <a:ext uri="{FF2B5EF4-FFF2-40B4-BE49-F238E27FC236}">
              <a16:creationId xmlns:a16="http://schemas.microsoft.com/office/drawing/2014/main" id="{1FBA451F-7D6C-440A-87B9-C6D4030ED2C6}"/>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579B0A79-7946-4DAB-9B16-ECEFA3F61839}"/>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3E68A189-7C03-46B0-960C-4034566EB98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10D8BC7A-ABBF-4B0C-838B-1EBBE3E642D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FED432C8-F9B0-4D09-B4E5-45510279F36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672A718-DB7A-4381-9C96-96A733785C5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4C2780A5-F9E4-4B29-827D-32BAFCFA366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3DADCEF1-03FA-4E00-801B-6EA4271190A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A9C2DE7-FFB0-48CA-B840-755096E7098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8552E18-5800-4F96-A6F2-5653A8F82F1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B0E44941-7474-4509-96BE-AC96EC65BAC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6B0FCCE-2B5B-4169-B333-5E8C125D3C3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D6BAA517-ECB3-41B4-94A5-3F3766AC46D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480EFC04-FFFD-4AF6-B44F-1CF4515792E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3E131D80-5EED-4CF8-A5D3-FECEC9BEF37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今後も地方債に頼らない財政運営を行い、現在の水準の維持に努める。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6833D293-97EF-42AB-98D7-C72296B3F81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6821956B-3D66-49D2-BE89-D82A4DD2DEA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7EE32CD-F660-40C0-A46F-A20AA4ED1B2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F8EC4E2F-704E-4477-8071-2707CBB5A77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35732D21-E09C-4C6A-9CE5-AF0C713D498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B70C4CA4-7773-4454-AA87-716B2468DB4B}"/>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80EB1833-AA75-4F5A-8CA2-61089881CC72}"/>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C5444481-7361-4A74-AC3B-B031BAF331E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C0761D3A-DBE5-4AF0-A095-8EC1EF5037C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A0A34483-DA1D-4BD8-8189-D9513B4AFE6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75692813-BFA9-46E2-AE05-4D4F4AF6FC33}"/>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ECCD79B1-A74F-473E-9B91-CB29B5250BD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86D2857D-E8AE-4686-838F-DF3CA7E788D6}"/>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FE484D29-AFFA-43DC-9314-B05129DC182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A1928F5E-12A0-42CB-8018-50ED1BBF6F2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5" name="直線コネクタ 434">
          <a:extLst>
            <a:ext uri="{FF2B5EF4-FFF2-40B4-BE49-F238E27FC236}">
              <a16:creationId xmlns:a16="http://schemas.microsoft.com/office/drawing/2014/main" id="{2C3E0545-7142-4F7A-9D2F-E737DCD2DD96}"/>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6" name="将来負担の状況最小値テキスト">
          <a:extLst>
            <a:ext uri="{FF2B5EF4-FFF2-40B4-BE49-F238E27FC236}">
              <a16:creationId xmlns:a16="http://schemas.microsoft.com/office/drawing/2014/main" id="{26106A45-F5B5-4C02-AB62-07FCFA3323E1}"/>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7" name="直線コネクタ 436">
          <a:extLst>
            <a:ext uri="{FF2B5EF4-FFF2-40B4-BE49-F238E27FC236}">
              <a16:creationId xmlns:a16="http://schemas.microsoft.com/office/drawing/2014/main" id="{C09AD919-3F6C-4589-A787-F27CA6B942D1}"/>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AD083630-A15B-4A55-AE5D-E983B8D979AB}"/>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21F8553C-A8E0-43FD-9803-5CEEF8FC0A2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636E8334-031B-41F2-A419-F0D050AA83B3}"/>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5BE6AAF4-9968-40AE-A6F5-134412B4524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B0DC40F6-9346-4CC8-BBAF-345D15AC709C}"/>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1CBD9301-6035-4A94-A883-8E119744E1BA}"/>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a:extLst>
            <a:ext uri="{FF2B5EF4-FFF2-40B4-BE49-F238E27FC236}">
              <a16:creationId xmlns:a16="http://schemas.microsoft.com/office/drawing/2014/main" id="{865240C7-790B-4346-9DBA-866DC830ED7A}"/>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1C6B630F-F562-4BCF-969B-2B2F5B29A416}"/>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F8FAB0E4-C0A3-49E2-AB9D-B161A4182918}"/>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A1DBE0FE-E46C-45B4-9490-7311DB6FC57E}"/>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8F113D82-EE3C-4AC2-A55E-0FCEAD1B5DDF}"/>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E4413974-060E-4C16-A2E1-44020EA27106}"/>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D0DB08A1-FB70-4A00-BCCE-A928D95BEC3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898A1B5-4DE7-42BA-8F2A-5A2D18E51F5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6F19493-1AA7-41AB-9D9A-A83F1F264A5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3929259-9EB7-4C4B-B4E8-B226A650901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3C0F4CD-4736-4A78-BABD-14EACBE9E3E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2,446
2,424
294.23
3,914,605
3,449,890
406,900
2,218,267
2,443,890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と類似団体内平均と比べて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％低い水準にある。これは、人口千人当たり職員数が類似団体平均と比較しても少ないことや、消防業務を委託していることなどが主な要因として挙げられる。今後も、現在の水準を維持できるよう努める。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142240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29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142240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29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72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91440</xdr:rowOff>
    </xdr:from>
    <xdr:to>
      <xdr:col>20</xdr:col>
      <xdr:colOff>38100</xdr:colOff>
      <xdr:row>36</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％減少し、類似団体を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下回った。物件費のなかで高い割合を占めているのは各種委託料と需用費である。委託料について、バスの運行委託や高齢者生活福祉センター指定管理料など住民サービスに直結したものも多く、廃止等は難しい。需用費についても、電気料金の値上げや保有する施設数の増加に伴う光熱水費の増加など、削減が難しいものが多いのが現状である。今後も消耗品など細々した需用費の抑制や、省エネの推進等による、光熱水費等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142240</xdr:rowOff>
    </xdr:from>
    <xdr:to>
      <xdr:col>82</xdr:col>
      <xdr:colOff>107950</xdr:colOff>
      <xdr:row>15</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13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157480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17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157480</xdr:rowOff>
    </xdr:from>
    <xdr:to>
      <xdr:col>73</xdr:col>
      <xdr:colOff>180975</xdr:colOff>
      <xdr:row>16</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29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91440</xdr:rowOff>
    </xdr:from>
    <xdr:to>
      <xdr:col>82</xdr:col>
      <xdr:colOff>158750</xdr:colOff>
      <xdr:row>16</xdr:row>
      <xdr:rowOff>21590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107967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106680</xdr:rowOff>
    </xdr:from>
    <xdr:to>
      <xdr:col>74</xdr:col>
      <xdr:colOff>31750</xdr:colOff>
      <xdr:row>16</xdr:row>
      <xdr:rowOff>36830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47007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％低くなっているが、障害者自立支援費や児童手当などが占める割合が高く、抑制が難しいのが現状である。</a:t>
          </a:r>
          <a:endParaRPr lang="ja-JP" altLang="ja-JP" sz="1400">
            <a:effectLst/>
          </a:endParaRPr>
        </a:p>
        <a:p>
          <a:r>
            <a:rPr kumimoji="1" lang="ja-JP" altLang="ja-JP" sz="1100">
              <a:solidFill>
                <a:schemeClr val="dk1"/>
              </a:solidFill>
              <a:effectLst/>
              <a:latin typeface="+mn-lt"/>
              <a:ea typeface="+mn-ea"/>
              <a:cs typeface="+mn-cs"/>
            </a:rPr>
            <a:t>　今後も、町単独で行っている項目に関しては、縮小・廃止を含めた検討を行い、継続の場合でも支給要件の見直し等を行い、抑制・現状維持に努める。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71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71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県平均、類似団体内平均を下回っている。主たる費用としては、長寿命化計画修繕計画に基づく橋りょう等の維持管理経費等である。</a:t>
          </a:r>
          <a:endParaRPr lang="ja-JP" altLang="ja-JP" sz="1400">
            <a:effectLst/>
          </a:endParaRPr>
        </a:p>
        <a:p>
          <a:r>
            <a:rPr kumimoji="1" lang="ja-JP" altLang="ja-JP" sz="1100">
              <a:solidFill>
                <a:schemeClr val="dk1"/>
              </a:solidFill>
              <a:effectLst/>
              <a:latin typeface="+mn-lt"/>
              <a:ea typeface="+mn-ea"/>
              <a:cs typeface="+mn-cs"/>
            </a:rPr>
            <a:t>　今後、老朽化した建物などの使用頻度や地元要望を考慮して、廃止も含め検討していくことで、維持補修費の抑制に努める。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8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89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138447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6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内平均を上回っている理由としては、消防業務委託料や、ごみ処理・し尿処理施設などの各種広域施設分担金が高い割合を占めていることが挙げられる。これらは住民の生活に直結している部分のため削減することが難しいのが現状である。</a:t>
          </a:r>
          <a:endParaRPr lang="ja-JP" altLang="ja-JP" sz="1400">
            <a:effectLst/>
          </a:endParaRPr>
        </a:p>
        <a:p>
          <a:r>
            <a:rPr kumimoji="1" lang="ja-JP" altLang="ja-JP" sz="1100">
              <a:solidFill>
                <a:schemeClr val="dk1"/>
              </a:solidFill>
              <a:effectLst/>
              <a:latin typeface="+mn-lt"/>
              <a:ea typeface="+mn-ea"/>
              <a:cs typeface="+mn-cs"/>
            </a:rPr>
            <a:t>　今後は、それら以外の部分での補助金交付事業を精査し、補助金の廃止や統合、補助率の引き下げ、補助要件の見直しなどを行い、補助費等に係る歳出抑制に努める。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14986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44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83566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％減少し、類似団体内平均を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％下回っている。利率の高い地方債などの償還完了等により、借入残高も減少傾向にある。公債費のピークは平成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年度となり、以降は徐々に減少する見込みである。</a:t>
          </a:r>
          <a:endParaRPr lang="ja-JP" altLang="ja-JP" sz="1400">
            <a:effectLst/>
          </a:endParaRPr>
        </a:p>
        <a:p>
          <a:r>
            <a:rPr kumimoji="1" lang="ja-JP" altLang="ja-JP" sz="1100">
              <a:solidFill>
                <a:schemeClr val="dk1"/>
              </a:solidFill>
              <a:effectLst/>
              <a:latin typeface="+mn-lt"/>
              <a:ea typeface="+mn-ea"/>
              <a:cs typeface="+mn-cs"/>
            </a:rPr>
            <a:t>　今後も、類似団体内平均と同程度で推移するよう努める。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848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96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77</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53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公債費以外の各項目では、類似団体内平均を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下回った。補助費等以外においてに類似団体内平均を下回る結果となったことが要因である。今後も、抑制が厳しい項目では現状維持に努めながらも、物件費や補助費、その他など抑制の余地のある部分では事業の見直し等に取り組み、増加しない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159657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34339"/>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63319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34339"/>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63319</xdr:rowOff>
    </xdr:from>
    <xdr:to>
      <xdr:col>73</xdr:col>
      <xdr:colOff>180975</xdr:colOff>
      <xdr:row>78</xdr:row>
      <xdr:rowOff>9434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6496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131899</xdr:rowOff>
    </xdr:from>
    <xdr:to>
      <xdr:col>69</xdr:col>
      <xdr:colOff>92075</xdr:colOff>
      <xdr:row>78</xdr:row>
      <xdr:rowOff>9434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335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108857</xdr:rowOff>
    </xdr:from>
    <xdr:to>
      <xdr:col>82</xdr:col>
      <xdr:colOff>158750</xdr:colOff>
      <xdr:row>77</xdr:row>
      <xdr:rowOff>39007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125384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12519</xdr:rowOff>
    </xdr:from>
    <xdr:to>
      <xdr:col>74</xdr:col>
      <xdr:colOff>31750</xdr:colOff>
      <xdr:row>77</xdr:row>
      <xdr:rowOff>114119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124296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130084</xdr:rowOff>
    </xdr:from>
    <xdr:to>
      <xdr:col>69</xdr:col>
      <xdr:colOff>142875</xdr:colOff>
      <xdr:row>78</xdr:row>
      <xdr:rowOff>60234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45011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81099</xdr:rowOff>
    </xdr:from>
    <xdr:to>
      <xdr:col>65</xdr:col>
      <xdr:colOff>53975</xdr:colOff>
      <xdr:row>78</xdr:row>
      <xdr:rowOff>11249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21426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69756</xdr:rowOff>
    </xdr:from>
    <xdr:to>
      <xdr:col>29</xdr:col>
      <xdr:colOff>127000</xdr:colOff>
      <xdr:row>18</xdr:row>
      <xdr:rowOff>94602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3481"/>
          <a:ext cx="647700" cy="2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94602</xdr:rowOff>
    </xdr:from>
    <xdr:to>
      <xdr:col>26</xdr:col>
      <xdr:colOff>50800</xdr:colOff>
      <xdr:row>18</xdr:row>
      <xdr:rowOff>114648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28327"/>
          <a:ext cx="698500" cy="20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114648</xdr:rowOff>
    </xdr:from>
    <xdr:to>
      <xdr:col>22</xdr:col>
      <xdr:colOff>114300</xdr:colOff>
      <xdr:row>18</xdr:row>
      <xdr:rowOff>117841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48373"/>
          <a:ext cx="698500" cy="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117841</xdr:rowOff>
    </xdr:from>
    <xdr:to>
      <xdr:col>18</xdr:col>
      <xdr:colOff>177800</xdr:colOff>
      <xdr:row>18</xdr:row>
      <xdr:rowOff>141266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51566"/>
          <a:ext cx="698500" cy="23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18956</xdr:rowOff>
    </xdr:from>
    <xdr:to>
      <xdr:col>29</xdr:col>
      <xdr:colOff>177800</xdr:colOff>
      <xdr:row>18</xdr:row>
      <xdr:rowOff>120556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162483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43802</xdr:rowOff>
    </xdr:from>
    <xdr:to>
      <xdr:col>26</xdr:col>
      <xdr:colOff>101600</xdr:colOff>
      <xdr:row>18</xdr:row>
      <xdr:rowOff>145402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7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130179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63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63848</xdr:rowOff>
    </xdr:from>
    <xdr:to>
      <xdr:col>22</xdr:col>
      <xdr:colOff>165100</xdr:colOff>
      <xdr:row>18</xdr:row>
      <xdr:rowOff>165448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9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150225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67041</xdr:rowOff>
    </xdr:from>
    <xdr:to>
      <xdr:col>19</xdr:col>
      <xdr:colOff>38100</xdr:colOff>
      <xdr:row>18</xdr:row>
      <xdr:rowOff>168641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0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153418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90466</xdr:rowOff>
    </xdr:from>
    <xdr:to>
      <xdr:col>15</xdr:col>
      <xdr:colOff>101600</xdr:colOff>
      <xdr:row>19</xdr:row>
      <xdr:rowOff>20616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2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5393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1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62002</xdr:rowOff>
    </xdr:from>
    <xdr:to>
      <xdr:col>29</xdr:col>
      <xdr:colOff>127000</xdr:colOff>
      <xdr:row>36</xdr:row>
      <xdr:rowOff>65876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5252"/>
          <a:ext cx="647700" cy="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65876</xdr:rowOff>
    </xdr:from>
    <xdr:to>
      <xdr:col>26</xdr:col>
      <xdr:colOff>50800</xdr:colOff>
      <xdr:row>36</xdr:row>
      <xdr:rowOff>67000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9126"/>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67000</xdr:rowOff>
    </xdr:from>
    <xdr:to>
      <xdr:col>22</xdr:col>
      <xdr:colOff>114300</xdr:colOff>
      <xdr:row>36</xdr:row>
      <xdr:rowOff>79973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0250"/>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79973</xdr:rowOff>
    </xdr:from>
    <xdr:to>
      <xdr:col>18</xdr:col>
      <xdr:colOff>177800</xdr:colOff>
      <xdr:row>36</xdr:row>
      <xdr:rowOff>84659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3223"/>
          <a:ext cx="698500" cy="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11202</xdr:rowOff>
    </xdr:from>
    <xdr:to>
      <xdr:col>29</xdr:col>
      <xdr:colOff>177800</xdr:colOff>
      <xdr:row>36</xdr:row>
      <xdr:rowOff>112802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326179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15076</xdr:rowOff>
    </xdr:from>
    <xdr:to>
      <xdr:col>26</xdr:col>
      <xdr:colOff>101600</xdr:colOff>
      <xdr:row>36</xdr:row>
      <xdr:rowOff>116676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101453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16200</xdr:rowOff>
    </xdr:from>
    <xdr:to>
      <xdr:col>22</xdr:col>
      <xdr:colOff>165100</xdr:colOff>
      <xdr:row>36</xdr:row>
      <xdr:rowOff>117800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102577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29173</xdr:rowOff>
    </xdr:from>
    <xdr:to>
      <xdr:col>19</xdr:col>
      <xdr:colOff>38100</xdr:colOff>
      <xdr:row>36</xdr:row>
      <xdr:rowOff>130773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2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115550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33859</xdr:rowOff>
    </xdr:from>
    <xdr:to>
      <xdr:col>15</xdr:col>
      <xdr:colOff>101600</xdr:colOff>
      <xdr:row>36</xdr:row>
      <xdr:rowOff>135459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2,446
2,424
294.23
3,914,605
3,449,890
406,900
2,218,267
2,443,890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26981</xdr:rowOff>
    </xdr:from>
    <xdr:to>
      <xdr:col>24</xdr:col>
      <xdr:colOff>63500</xdr:colOff>
      <xdr:row>37</xdr:row>
      <xdr:rowOff>39527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70631"/>
          <a:ext cx="8382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39527</xdr:rowOff>
    </xdr:from>
    <xdr:to>
      <xdr:col>19</xdr:col>
      <xdr:colOff>177800</xdr:colOff>
      <xdr:row>37</xdr:row>
      <xdr:rowOff>58865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83177"/>
          <a:ext cx="889000" cy="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58865</xdr:rowOff>
    </xdr:from>
    <xdr:to>
      <xdr:col>15</xdr:col>
      <xdr:colOff>50800</xdr:colOff>
      <xdr:row>37</xdr:row>
      <xdr:rowOff>130610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02515"/>
          <a:ext cx="889000" cy="7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130610</xdr:rowOff>
    </xdr:from>
    <xdr:to>
      <xdr:col>10</xdr:col>
      <xdr:colOff>114300</xdr:colOff>
      <xdr:row>37</xdr:row>
      <xdr:rowOff>151290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74260"/>
          <a:ext cx="8890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147631</xdr:rowOff>
    </xdr:from>
    <xdr:to>
      <xdr:col>24</xdr:col>
      <xdr:colOff>114300</xdr:colOff>
      <xdr:row>37</xdr:row>
      <xdr:rowOff>77781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126058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160177</xdr:rowOff>
    </xdr:from>
    <xdr:to>
      <xdr:col>20</xdr:col>
      <xdr:colOff>38100</xdr:colOff>
      <xdr:row>37</xdr:row>
      <xdr:rowOff>90327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106854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10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8065</xdr:rowOff>
    </xdr:from>
    <xdr:to>
      <xdr:col>15</xdr:col>
      <xdr:colOff>101600</xdr:colOff>
      <xdr:row>37</xdr:row>
      <xdr:rowOff>109665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100792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4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79810</xdr:rowOff>
    </xdr:from>
    <xdr:to>
      <xdr:col>10</xdr:col>
      <xdr:colOff>165100</xdr:colOff>
      <xdr:row>38</xdr:row>
      <xdr:rowOff>9960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1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100490</xdr:rowOff>
    </xdr:from>
    <xdr:to>
      <xdr:col>6</xdr:col>
      <xdr:colOff>38100</xdr:colOff>
      <xdr:row>38</xdr:row>
      <xdr:rowOff>30640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21767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3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25130</xdr:rowOff>
    </xdr:from>
    <xdr:to>
      <xdr:col>24</xdr:col>
      <xdr:colOff>63500</xdr:colOff>
      <xdr:row>58</xdr:row>
      <xdr:rowOff>35025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9230"/>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31015</xdr:rowOff>
    </xdr:from>
    <xdr:to>
      <xdr:col>19</xdr:col>
      <xdr:colOff>177800</xdr:colOff>
      <xdr:row>58</xdr:row>
      <xdr:rowOff>35025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75115"/>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31015</xdr:rowOff>
    </xdr:from>
    <xdr:to>
      <xdr:col>15</xdr:col>
      <xdr:colOff>50800</xdr:colOff>
      <xdr:row>58</xdr:row>
      <xdr:rowOff>41926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5115"/>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41926</xdr:rowOff>
    </xdr:from>
    <xdr:to>
      <xdr:col>10</xdr:col>
      <xdr:colOff>114300</xdr:colOff>
      <xdr:row>58</xdr:row>
      <xdr:rowOff>65198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6026"/>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145780</xdr:rowOff>
    </xdr:from>
    <xdr:to>
      <xdr:col>24</xdr:col>
      <xdr:colOff>114300</xdr:colOff>
      <xdr:row>58</xdr:row>
      <xdr:rowOff>75930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155675</xdr:rowOff>
    </xdr:from>
    <xdr:to>
      <xdr:col>20</xdr:col>
      <xdr:colOff>38100</xdr:colOff>
      <xdr:row>58</xdr:row>
      <xdr:rowOff>85825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76952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2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151665</xdr:rowOff>
    </xdr:from>
    <xdr:to>
      <xdr:col>15</xdr:col>
      <xdr:colOff>101600</xdr:colOff>
      <xdr:row>58</xdr:row>
      <xdr:rowOff>81815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72942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1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162576</xdr:rowOff>
    </xdr:from>
    <xdr:to>
      <xdr:col>10</xdr:col>
      <xdr:colOff>165100</xdr:colOff>
      <xdr:row>58</xdr:row>
      <xdr:rowOff>92726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83853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2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14398</xdr:rowOff>
    </xdr:from>
    <xdr:to>
      <xdr:col>6</xdr:col>
      <xdr:colOff>38100</xdr:colOff>
      <xdr:row>58</xdr:row>
      <xdr:rowOff>115998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107125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22458</xdr:rowOff>
    </xdr:from>
    <xdr:to>
      <xdr:col>24</xdr:col>
      <xdr:colOff>63500</xdr:colOff>
      <xdr:row>76</xdr:row>
      <xdr:rowOff>75909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52658"/>
          <a:ext cx="838200" cy="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75909</xdr:rowOff>
    </xdr:from>
    <xdr:to>
      <xdr:col>19</xdr:col>
      <xdr:colOff>177800</xdr:colOff>
      <xdr:row>77</xdr:row>
      <xdr:rowOff>18850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06109"/>
          <a:ext cx="889000" cy="1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146872</xdr:rowOff>
    </xdr:from>
    <xdr:to>
      <xdr:col>15</xdr:col>
      <xdr:colOff>50800</xdr:colOff>
      <xdr:row>77</xdr:row>
      <xdr:rowOff>18850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77072"/>
          <a:ext cx="889000" cy="4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65582</xdr:rowOff>
    </xdr:from>
    <xdr:to>
      <xdr:col>10</xdr:col>
      <xdr:colOff>114300</xdr:colOff>
      <xdr:row>76</xdr:row>
      <xdr:rowOff>146872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95782"/>
          <a:ext cx="8890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143107</xdr:rowOff>
    </xdr:from>
    <xdr:to>
      <xdr:col>24</xdr:col>
      <xdr:colOff>114300</xdr:colOff>
      <xdr:row>76</xdr:row>
      <xdr:rowOff>73258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01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165984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25109</xdr:rowOff>
    </xdr:from>
    <xdr:to>
      <xdr:col>20</xdr:col>
      <xdr:colOff>38100</xdr:colOff>
      <xdr:row>76</xdr:row>
      <xdr:rowOff>126709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143236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139500</xdr:rowOff>
    </xdr:from>
    <xdr:to>
      <xdr:col>15</xdr:col>
      <xdr:colOff>101600</xdr:colOff>
      <xdr:row>77</xdr:row>
      <xdr:rowOff>69650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86178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4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96072</xdr:rowOff>
    </xdr:from>
    <xdr:to>
      <xdr:col>10</xdr:col>
      <xdr:colOff>165100</xdr:colOff>
      <xdr:row>77</xdr:row>
      <xdr:rowOff>26222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42749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14782</xdr:rowOff>
    </xdr:from>
    <xdr:to>
      <xdr:col>6</xdr:col>
      <xdr:colOff>38100</xdr:colOff>
      <xdr:row>76</xdr:row>
      <xdr:rowOff>116382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132909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2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25850</xdr:rowOff>
    </xdr:from>
    <xdr:to>
      <xdr:col>24</xdr:col>
      <xdr:colOff>63500</xdr:colOff>
      <xdr:row>96</xdr:row>
      <xdr:rowOff>134587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85050"/>
          <a:ext cx="8382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97561</xdr:rowOff>
    </xdr:from>
    <xdr:to>
      <xdr:col>19</xdr:col>
      <xdr:colOff>177800</xdr:colOff>
      <xdr:row>96</xdr:row>
      <xdr:rowOff>134587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56761"/>
          <a:ext cx="889000" cy="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96007</xdr:rowOff>
    </xdr:from>
    <xdr:to>
      <xdr:col>15</xdr:col>
      <xdr:colOff>50800</xdr:colOff>
      <xdr:row>96</xdr:row>
      <xdr:rowOff>97561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5520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96007</xdr:rowOff>
    </xdr:from>
    <xdr:to>
      <xdr:col>10</xdr:col>
      <xdr:colOff>114300</xdr:colOff>
      <xdr:row>96</xdr:row>
      <xdr:rowOff>112968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55207"/>
          <a:ext cx="889000" cy="1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146500</xdr:rowOff>
    </xdr:from>
    <xdr:to>
      <xdr:col>24</xdr:col>
      <xdr:colOff>114300</xdr:colOff>
      <xdr:row>96</xdr:row>
      <xdr:rowOff>76650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124927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83787</xdr:rowOff>
    </xdr:from>
    <xdr:to>
      <xdr:col>20</xdr:col>
      <xdr:colOff>38100</xdr:colOff>
      <xdr:row>97</xdr:row>
      <xdr:rowOff>13937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46761</xdr:rowOff>
    </xdr:from>
    <xdr:to>
      <xdr:col>15</xdr:col>
      <xdr:colOff>101600</xdr:colOff>
      <xdr:row>96</xdr:row>
      <xdr:rowOff>148361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9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45207</xdr:rowOff>
    </xdr:from>
    <xdr:to>
      <xdr:col>10</xdr:col>
      <xdr:colOff>165100</xdr:colOff>
      <xdr:row>96</xdr:row>
      <xdr:rowOff>146807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137934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62168</xdr:rowOff>
    </xdr:from>
    <xdr:to>
      <xdr:col>6</xdr:col>
      <xdr:colOff>38100</xdr:colOff>
      <xdr:row>96</xdr:row>
      <xdr:rowOff>163768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154895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119037</xdr:rowOff>
    </xdr:from>
    <xdr:to>
      <xdr:col>55</xdr:col>
      <xdr:colOff>0</xdr:colOff>
      <xdr:row>36</xdr:row>
      <xdr:rowOff>158165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91237"/>
          <a:ext cx="8382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149008</xdr:rowOff>
    </xdr:from>
    <xdr:to>
      <xdr:col>50</xdr:col>
      <xdr:colOff>114300</xdr:colOff>
      <xdr:row>36</xdr:row>
      <xdr:rowOff>119037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49758"/>
          <a:ext cx="889000" cy="14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149008</xdr:rowOff>
    </xdr:from>
    <xdr:to>
      <xdr:col>45</xdr:col>
      <xdr:colOff>177800</xdr:colOff>
      <xdr:row>37</xdr:row>
      <xdr:rowOff>74509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49758"/>
          <a:ext cx="889000" cy="26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74509</xdr:rowOff>
    </xdr:from>
    <xdr:to>
      <xdr:col>41</xdr:col>
      <xdr:colOff>50800</xdr:colOff>
      <xdr:row>37</xdr:row>
      <xdr:rowOff>116573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18159"/>
          <a:ext cx="889000" cy="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107365</xdr:rowOff>
    </xdr:from>
    <xdr:to>
      <xdr:col>55</xdr:col>
      <xdr:colOff>50800</xdr:colOff>
      <xdr:row>37</xdr:row>
      <xdr:rowOff>37515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85792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5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68237</xdr:rowOff>
    </xdr:from>
    <xdr:to>
      <xdr:col>50</xdr:col>
      <xdr:colOff>165100</xdr:colOff>
      <xdr:row>36</xdr:row>
      <xdr:rowOff>169837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14914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98208</xdr:rowOff>
    </xdr:from>
    <xdr:to>
      <xdr:col>46</xdr:col>
      <xdr:colOff>38100</xdr:colOff>
      <xdr:row>36</xdr:row>
      <xdr:rowOff>28358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19485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9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23709</xdr:rowOff>
    </xdr:from>
    <xdr:to>
      <xdr:col>41</xdr:col>
      <xdr:colOff>101600</xdr:colOff>
      <xdr:row>37</xdr:row>
      <xdr:rowOff>125309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116436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6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65773</xdr:rowOff>
    </xdr:from>
    <xdr:to>
      <xdr:col>36</xdr:col>
      <xdr:colOff>165100</xdr:colOff>
      <xdr:row>37</xdr:row>
      <xdr:rowOff>167373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158501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146072</xdr:rowOff>
    </xdr:from>
    <xdr:to>
      <xdr:col>55</xdr:col>
      <xdr:colOff>0</xdr:colOff>
      <xdr:row>58</xdr:row>
      <xdr:rowOff>160393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90172"/>
          <a:ext cx="8382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146072</xdr:rowOff>
    </xdr:from>
    <xdr:to>
      <xdr:col>50</xdr:col>
      <xdr:colOff>114300</xdr:colOff>
      <xdr:row>59</xdr:row>
      <xdr:rowOff>866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90172"/>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139997</xdr:rowOff>
    </xdr:from>
    <xdr:to>
      <xdr:col>45</xdr:col>
      <xdr:colOff>177800</xdr:colOff>
      <xdr:row>59</xdr:row>
      <xdr:rowOff>866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84097"/>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139997</xdr:rowOff>
    </xdr:from>
    <xdr:to>
      <xdr:col>41</xdr:col>
      <xdr:colOff>50800</xdr:colOff>
      <xdr:row>58</xdr:row>
      <xdr:rowOff>162014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84097"/>
          <a:ext cx="889000" cy="2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109593</xdr:rowOff>
    </xdr:from>
    <xdr:to>
      <xdr:col>55</xdr:col>
      <xdr:colOff>50800</xdr:colOff>
      <xdr:row>59</xdr:row>
      <xdr:rowOff>39743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95272</xdr:rowOff>
    </xdr:from>
    <xdr:to>
      <xdr:col>50</xdr:col>
      <xdr:colOff>165100</xdr:colOff>
      <xdr:row>59</xdr:row>
      <xdr:rowOff>25422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16549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3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121516</xdr:rowOff>
    </xdr:from>
    <xdr:to>
      <xdr:col>46</xdr:col>
      <xdr:colOff>38100</xdr:colOff>
      <xdr:row>59</xdr:row>
      <xdr:rowOff>51666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6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42793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5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89197</xdr:rowOff>
    </xdr:from>
    <xdr:to>
      <xdr:col>41</xdr:col>
      <xdr:colOff>101600</xdr:colOff>
      <xdr:row>59</xdr:row>
      <xdr:rowOff>19347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10474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2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111214</xdr:rowOff>
    </xdr:from>
    <xdr:to>
      <xdr:col>36</xdr:col>
      <xdr:colOff>165100</xdr:colOff>
      <xdr:row>59</xdr:row>
      <xdr:rowOff>41364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32491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4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13725</xdr:rowOff>
    </xdr:from>
    <xdr:to>
      <xdr:col>55</xdr:col>
      <xdr:colOff>0</xdr:colOff>
      <xdr:row>79</xdr:row>
      <xdr:rowOff>21617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58275"/>
          <a:ext cx="8382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171430</xdr:rowOff>
    </xdr:from>
    <xdr:to>
      <xdr:col>50</xdr:col>
      <xdr:colOff>114300</xdr:colOff>
      <xdr:row>79</xdr:row>
      <xdr:rowOff>21617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44530"/>
          <a:ext cx="889000" cy="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71834</xdr:rowOff>
    </xdr:from>
    <xdr:to>
      <xdr:col>45</xdr:col>
      <xdr:colOff>177800</xdr:colOff>
      <xdr:row>78</xdr:row>
      <xdr:rowOff>171430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44934"/>
          <a:ext cx="889000" cy="9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71834</xdr:rowOff>
    </xdr:from>
    <xdr:to>
      <xdr:col>41</xdr:col>
      <xdr:colOff>50800</xdr:colOff>
      <xdr:row>78</xdr:row>
      <xdr:rowOff>162508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44934"/>
          <a:ext cx="889000" cy="9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134375</xdr:rowOff>
    </xdr:from>
    <xdr:to>
      <xdr:col>55</xdr:col>
      <xdr:colOff>50800</xdr:colOff>
      <xdr:row>79</xdr:row>
      <xdr:rowOff>64525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49302</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142267</xdr:rowOff>
    </xdr:from>
    <xdr:to>
      <xdr:col>50</xdr:col>
      <xdr:colOff>165100</xdr:colOff>
      <xdr:row>79</xdr:row>
      <xdr:rowOff>72417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63544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6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120630</xdr:rowOff>
    </xdr:from>
    <xdr:to>
      <xdr:col>46</xdr:col>
      <xdr:colOff>38100</xdr:colOff>
      <xdr:row>79</xdr:row>
      <xdr:rowOff>50780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41907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21034</xdr:rowOff>
    </xdr:from>
    <xdr:to>
      <xdr:col>41</xdr:col>
      <xdr:colOff>101600</xdr:colOff>
      <xdr:row>78</xdr:row>
      <xdr:rowOff>122634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113761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8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111708</xdr:rowOff>
    </xdr:from>
    <xdr:to>
      <xdr:col>36</xdr:col>
      <xdr:colOff>165100</xdr:colOff>
      <xdr:row>79</xdr:row>
      <xdr:rowOff>41858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32985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7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76885</xdr:rowOff>
    </xdr:from>
    <xdr:to>
      <xdr:col>55</xdr:col>
      <xdr:colOff>0</xdr:colOff>
      <xdr:row>98</xdr:row>
      <xdr:rowOff>93948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78985"/>
          <a:ext cx="8382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76885</xdr:rowOff>
    </xdr:from>
    <xdr:to>
      <xdr:col>50</xdr:col>
      <xdr:colOff>114300</xdr:colOff>
      <xdr:row>98</xdr:row>
      <xdr:rowOff>108090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78985"/>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105035</xdr:rowOff>
    </xdr:from>
    <xdr:to>
      <xdr:col>45</xdr:col>
      <xdr:colOff>177800</xdr:colOff>
      <xdr:row>98</xdr:row>
      <xdr:rowOff>108090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7135"/>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99403</xdr:rowOff>
    </xdr:from>
    <xdr:to>
      <xdr:col>41</xdr:col>
      <xdr:colOff>50800</xdr:colOff>
      <xdr:row>98</xdr:row>
      <xdr:rowOff>105035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01503"/>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43148</xdr:rowOff>
    </xdr:from>
    <xdr:to>
      <xdr:col>55</xdr:col>
      <xdr:colOff>50800</xdr:colOff>
      <xdr:row>98</xdr:row>
      <xdr:rowOff>144748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26085</xdr:rowOff>
    </xdr:from>
    <xdr:to>
      <xdr:col>50</xdr:col>
      <xdr:colOff>165100</xdr:colOff>
      <xdr:row>98</xdr:row>
      <xdr:rowOff>127685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118812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2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57290</xdr:rowOff>
    </xdr:from>
    <xdr:to>
      <xdr:col>46</xdr:col>
      <xdr:colOff>38100</xdr:colOff>
      <xdr:row>98</xdr:row>
      <xdr:rowOff>158890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150017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54235</xdr:rowOff>
    </xdr:from>
    <xdr:to>
      <xdr:col>41</xdr:col>
      <xdr:colOff>101600</xdr:colOff>
      <xdr:row>98</xdr:row>
      <xdr:rowOff>155835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146962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48603</xdr:rowOff>
    </xdr:from>
    <xdr:to>
      <xdr:col>36</xdr:col>
      <xdr:colOff>165100</xdr:colOff>
      <xdr:row>98</xdr:row>
      <xdr:rowOff>150203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141330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144984</xdr:rowOff>
    </xdr:from>
    <xdr:to>
      <xdr:col>85</xdr:col>
      <xdr:colOff>127000</xdr:colOff>
      <xdr:row>39</xdr:row>
      <xdr:rowOff>67995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60084"/>
          <a:ext cx="8382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41696</xdr:rowOff>
    </xdr:from>
    <xdr:to>
      <xdr:col>81</xdr:col>
      <xdr:colOff>50800</xdr:colOff>
      <xdr:row>38</xdr:row>
      <xdr:rowOff>144984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56796"/>
          <a:ext cx="889000" cy="10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4584</xdr:rowOff>
    </xdr:from>
    <xdr:to>
      <xdr:col>76</xdr:col>
      <xdr:colOff>114300</xdr:colOff>
      <xdr:row>38</xdr:row>
      <xdr:rowOff>41696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19684"/>
          <a:ext cx="889000" cy="3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4584</xdr:rowOff>
    </xdr:from>
    <xdr:to>
      <xdr:col>71</xdr:col>
      <xdr:colOff>177800</xdr:colOff>
      <xdr:row>39</xdr:row>
      <xdr:rowOff>20645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9684"/>
          <a:ext cx="889000" cy="18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17195</xdr:rowOff>
    </xdr:from>
    <xdr:to>
      <xdr:col>85</xdr:col>
      <xdr:colOff>177800</xdr:colOff>
      <xdr:row>39</xdr:row>
      <xdr:rowOff>118795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94184</xdr:rowOff>
    </xdr:from>
    <xdr:to>
      <xdr:col>81</xdr:col>
      <xdr:colOff>101600</xdr:colOff>
      <xdr:row>39</xdr:row>
      <xdr:rowOff>24334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40861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162346</xdr:rowOff>
    </xdr:from>
    <xdr:to>
      <xdr:col>76</xdr:col>
      <xdr:colOff>165100</xdr:colOff>
      <xdr:row>38</xdr:row>
      <xdr:rowOff>92496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109023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125234</xdr:rowOff>
    </xdr:from>
    <xdr:to>
      <xdr:col>72</xdr:col>
      <xdr:colOff>38100</xdr:colOff>
      <xdr:row>38</xdr:row>
      <xdr:rowOff>55384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71911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141295</xdr:rowOff>
    </xdr:from>
    <xdr:to>
      <xdr:col>67</xdr:col>
      <xdr:colOff>101600</xdr:colOff>
      <xdr:row>39</xdr:row>
      <xdr:rowOff>71445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87972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3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111216</xdr:rowOff>
    </xdr:from>
    <xdr:to>
      <xdr:col>85</xdr:col>
      <xdr:colOff>127000</xdr:colOff>
      <xdr:row>78</xdr:row>
      <xdr:rowOff>111585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84316"/>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111585</xdr:rowOff>
    </xdr:from>
    <xdr:to>
      <xdr:col>81</xdr:col>
      <xdr:colOff>50800</xdr:colOff>
      <xdr:row>78</xdr:row>
      <xdr:rowOff>112849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4685"/>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112843</xdr:rowOff>
    </xdr:from>
    <xdr:to>
      <xdr:col>76</xdr:col>
      <xdr:colOff>114300</xdr:colOff>
      <xdr:row>78</xdr:row>
      <xdr:rowOff>112849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85943"/>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112843</xdr:rowOff>
    </xdr:from>
    <xdr:to>
      <xdr:col>71</xdr:col>
      <xdr:colOff>177800</xdr:colOff>
      <xdr:row>78</xdr:row>
      <xdr:rowOff>113281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85943"/>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60416</xdr:rowOff>
    </xdr:from>
    <xdr:to>
      <xdr:col>85</xdr:col>
      <xdr:colOff>177800</xdr:colOff>
      <xdr:row>78</xdr:row>
      <xdr:rowOff>162016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60785</xdr:rowOff>
    </xdr:from>
    <xdr:to>
      <xdr:col>81</xdr:col>
      <xdr:colOff>101600</xdr:colOff>
      <xdr:row>78</xdr:row>
      <xdr:rowOff>162385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153512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62049</xdr:rowOff>
    </xdr:from>
    <xdr:to>
      <xdr:col>76</xdr:col>
      <xdr:colOff>165100</xdr:colOff>
      <xdr:row>78</xdr:row>
      <xdr:rowOff>163649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154776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2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62043</xdr:rowOff>
    </xdr:from>
    <xdr:to>
      <xdr:col>72</xdr:col>
      <xdr:colOff>38100</xdr:colOff>
      <xdr:row>78</xdr:row>
      <xdr:rowOff>163643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154770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62481</xdr:rowOff>
    </xdr:from>
    <xdr:to>
      <xdr:col>67</xdr:col>
      <xdr:colOff>101600</xdr:colOff>
      <xdr:row>78</xdr:row>
      <xdr:rowOff>164081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155208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2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5899</xdr:rowOff>
    </xdr:from>
    <xdr:to>
      <xdr:col>85</xdr:col>
      <xdr:colOff>127000</xdr:colOff>
      <xdr:row>98</xdr:row>
      <xdr:rowOff>62719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07999"/>
          <a:ext cx="838200" cy="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62719</xdr:rowOff>
    </xdr:from>
    <xdr:to>
      <xdr:col>81</xdr:col>
      <xdr:colOff>50800</xdr:colOff>
      <xdr:row>98</xdr:row>
      <xdr:rowOff>103019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64819"/>
          <a:ext cx="889000" cy="4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103019</xdr:rowOff>
    </xdr:from>
    <xdr:to>
      <xdr:col>76</xdr:col>
      <xdr:colOff>114300</xdr:colOff>
      <xdr:row>98</xdr:row>
      <xdr:rowOff>128632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5119"/>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106611</xdr:rowOff>
    </xdr:from>
    <xdr:to>
      <xdr:col>71</xdr:col>
      <xdr:colOff>177800</xdr:colOff>
      <xdr:row>98</xdr:row>
      <xdr:rowOff>128632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8711"/>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126549</xdr:rowOff>
    </xdr:from>
    <xdr:to>
      <xdr:col>85</xdr:col>
      <xdr:colOff>177800</xdr:colOff>
      <xdr:row>98</xdr:row>
      <xdr:rowOff>56699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104976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11919</xdr:rowOff>
    </xdr:from>
    <xdr:to>
      <xdr:col>81</xdr:col>
      <xdr:colOff>101600</xdr:colOff>
      <xdr:row>98</xdr:row>
      <xdr:rowOff>113519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104646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52219</xdr:rowOff>
    </xdr:from>
    <xdr:to>
      <xdr:col>76</xdr:col>
      <xdr:colOff>165100</xdr:colOff>
      <xdr:row>98</xdr:row>
      <xdr:rowOff>153819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144946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77832</xdr:rowOff>
    </xdr:from>
    <xdr:to>
      <xdr:col>72</xdr:col>
      <xdr:colOff>38100</xdr:colOff>
      <xdr:row>99</xdr:row>
      <xdr:rowOff>7982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170559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55811</xdr:rowOff>
    </xdr:from>
    <xdr:to>
      <xdr:col>67</xdr:col>
      <xdr:colOff>101600</xdr:colOff>
      <xdr:row>98</xdr:row>
      <xdr:rowOff>157411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148538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35480</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1030"/>
          <a:ext cx="8382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35480</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1030"/>
          <a:ext cx="8890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156130</xdr:rowOff>
    </xdr:from>
    <xdr:to>
      <xdr:col>112</xdr:col>
      <xdr:colOff>38100</xdr:colOff>
      <xdr:row>59</xdr:row>
      <xdr:rowOff>86280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102807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7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28921</xdr:rowOff>
    </xdr:from>
    <xdr:to>
      <xdr:col>116</xdr:col>
      <xdr:colOff>63500</xdr:colOff>
      <xdr:row>77</xdr:row>
      <xdr:rowOff>54497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30571"/>
          <a:ext cx="8382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52989</xdr:rowOff>
    </xdr:from>
    <xdr:to>
      <xdr:col>111</xdr:col>
      <xdr:colOff>177800</xdr:colOff>
      <xdr:row>77</xdr:row>
      <xdr:rowOff>54497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54639"/>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52989</xdr:rowOff>
    </xdr:from>
    <xdr:to>
      <xdr:col>107</xdr:col>
      <xdr:colOff>50800</xdr:colOff>
      <xdr:row>77</xdr:row>
      <xdr:rowOff>96554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54639"/>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59954</xdr:rowOff>
    </xdr:from>
    <xdr:to>
      <xdr:col>102</xdr:col>
      <xdr:colOff>114300</xdr:colOff>
      <xdr:row>77</xdr:row>
      <xdr:rowOff>96554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61604"/>
          <a:ext cx="889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149571</xdr:rowOff>
    </xdr:from>
    <xdr:to>
      <xdr:col>116</xdr:col>
      <xdr:colOff>114300</xdr:colOff>
      <xdr:row>77</xdr:row>
      <xdr:rowOff>79721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127998</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5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3697</xdr:rowOff>
    </xdr:from>
    <xdr:to>
      <xdr:col>112</xdr:col>
      <xdr:colOff>38100</xdr:colOff>
      <xdr:row>77</xdr:row>
      <xdr:rowOff>105297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96424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29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2189</xdr:rowOff>
    </xdr:from>
    <xdr:to>
      <xdr:col>107</xdr:col>
      <xdr:colOff>101600</xdr:colOff>
      <xdr:row>77</xdr:row>
      <xdr:rowOff>103789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0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94916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2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45754</xdr:rowOff>
    </xdr:from>
    <xdr:to>
      <xdr:col>102</xdr:col>
      <xdr:colOff>165100</xdr:colOff>
      <xdr:row>77</xdr:row>
      <xdr:rowOff>147354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138481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9154</xdr:rowOff>
    </xdr:from>
    <xdr:to>
      <xdr:col>98</xdr:col>
      <xdr:colOff>38100</xdr:colOff>
      <xdr:row>77</xdr:row>
      <xdr:rowOff>110754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101881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30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全体的に類似団体内平均を下回る結果となっているが、維持補修費が類似団体内平均と比較して一人あたりのコストが高い状態となった。</a:t>
          </a:r>
          <a:endParaRPr lang="ja-JP" altLang="ja-JP" sz="1400">
            <a:effectLst/>
          </a:endParaRPr>
        </a:p>
        <a:p>
          <a:r>
            <a:rPr kumimoji="1" lang="ja-JP" altLang="ja-JP" sz="1100">
              <a:solidFill>
                <a:schemeClr val="dk1"/>
              </a:solidFill>
              <a:effectLst/>
              <a:latin typeface="+mn-lt"/>
              <a:ea typeface="+mn-ea"/>
              <a:cs typeface="+mn-cs"/>
            </a:rPr>
            <a:t>　類似団体内平均を上回っている維持補修費のうち、主なものは道路や橋りょう等の維持・管理費である。これは、橋梁長寿命化計画など事業の増加等により、ライフサイクルコストの削減を目指しているものであり、今後も事業は継続されるものである。</a:t>
          </a:r>
          <a:endParaRPr lang="ja-JP" altLang="ja-JP" sz="1400">
            <a:effectLst/>
          </a:endParaRPr>
        </a:p>
        <a:p>
          <a:r>
            <a:rPr kumimoji="1" lang="ja-JP" altLang="ja-JP" sz="1100">
              <a:solidFill>
                <a:schemeClr val="dk1"/>
              </a:solidFill>
              <a:effectLst/>
              <a:latin typeface="+mn-lt"/>
              <a:ea typeface="+mn-ea"/>
              <a:cs typeface="+mn-cs"/>
            </a:rPr>
            <a:t>　今後も、町単独で行っている項目に関しては、縮小・廃止を含めた検討を行い、継続の場合でも支給要件の見直し等を行い、抑制・現状維持に努め、類似団体内平均より大きく上回ることがない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2,446
2,424
294.23
3,914,605
3,449,890
406,900
2,218,267
2,443,890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162389</xdr:rowOff>
    </xdr:from>
    <xdr:to>
      <xdr:col>24</xdr:col>
      <xdr:colOff>63500</xdr:colOff>
      <xdr:row>38</xdr:row>
      <xdr:rowOff>23385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506039"/>
          <a:ext cx="8382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162389</xdr:rowOff>
    </xdr:from>
    <xdr:to>
      <xdr:col>19</xdr:col>
      <xdr:colOff>177800</xdr:colOff>
      <xdr:row>38</xdr:row>
      <xdr:rowOff>28372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06039"/>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8369</xdr:rowOff>
    </xdr:from>
    <xdr:to>
      <xdr:col>15</xdr:col>
      <xdr:colOff>50800</xdr:colOff>
      <xdr:row>38</xdr:row>
      <xdr:rowOff>28372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2346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8369</xdr:rowOff>
    </xdr:from>
    <xdr:to>
      <xdr:col>10</xdr:col>
      <xdr:colOff>114300</xdr:colOff>
      <xdr:row>38</xdr:row>
      <xdr:rowOff>35087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23469"/>
          <a:ext cx="8890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144035</xdr:rowOff>
    </xdr:from>
    <xdr:to>
      <xdr:col>24</xdr:col>
      <xdr:colOff>114300</xdr:colOff>
      <xdr:row>38</xdr:row>
      <xdr:rowOff>74185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122462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111589</xdr:rowOff>
    </xdr:from>
    <xdr:to>
      <xdr:col>20</xdr:col>
      <xdr:colOff>38100</xdr:colOff>
      <xdr:row>38</xdr:row>
      <xdr:rowOff>41739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58266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149022</xdr:rowOff>
    </xdr:from>
    <xdr:to>
      <xdr:col>15</xdr:col>
      <xdr:colOff>101600</xdr:colOff>
      <xdr:row>38</xdr:row>
      <xdr:rowOff>79172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95699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129019</xdr:rowOff>
    </xdr:from>
    <xdr:to>
      <xdr:col>10</xdr:col>
      <xdr:colOff>165100</xdr:colOff>
      <xdr:row>38</xdr:row>
      <xdr:rowOff>59169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75696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155737</xdr:rowOff>
    </xdr:from>
    <xdr:to>
      <xdr:col>6</xdr:col>
      <xdr:colOff>38100</xdr:colOff>
      <xdr:row>38</xdr:row>
      <xdr:rowOff>85887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77014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5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120587</xdr:rowOff>
    </xdr:from>
    <xdr:to>
      <xdr:col>24</xdr:col>
      <xdr:colOff>63500</xdr:colOff>
      <xdr:row>58</xdr:row>
      <xdr:rowOff>121322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64687"/>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100758</xdr:rowOff>
    </xdr:from>
    <xdr:to>
      <xdr:col>19</xdr:col>
      <xdr:colOff>177800</xdr:colOff>
      <xdr:row>58</xdr:row>
      <xdr:rowOff>120587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44858"/>
          <a:ext cx="889000" cy="1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100758</xdr:rowOff>
    </xdr:from>
    <xdr:to>
      <xdr:col>15</xdr:col>
      <xdr:colOff>50800</xdr:colOff>
      <xdr:row>58</xdr:row>
      <xdr:rowOff>152047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44858"/>
          <a:ext cx="889000" cy="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152047</xdr:rowOff>
    </xdr:from>
    <xdr:to>
      <xdr:col>10</xdr:col>
      <xdr:colOff>114300</xdr:colOff>
      <xdr:row>58</xdr:row>
      <xdr:rowOff>152674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96147"/>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70522</xdr:rowOff>
    </xdr:from>
    <xdr:to>
      <xdr:col>24</xdr:col>
      <xdr:colOff>114300</xdr:colOff>
      <xdr:row>59</xdr:row>
      <xdr:rowOff>672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156899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69787</xdr:rowOff>
    </xdr:from>
    <xdr:to>
      <xdr:col>20</xdr:col>
      <xdr:colOff>38100</xdr:colOff>
      <xdr:row>58</xdr:row>
      <xdr:rowOff>171387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162514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0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49958</xdr:rowOff>
    </xdr:from>
    <xdr:to>
      <xdr:col>15</xdr:col>
      <xdr:colOff>101600</xdr:colOff>
      <xdr:row>58</xdr:row>
      <xdr:rowOff>151558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142685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8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101247</xdr:rowOff>
    </xdr:from>
    <xdr:to>
      <xdr:col>10</xdr:col>
      <xdr:colOff>165100</xdr:colOff>
      <xdr:row>59</xdr:row>
      <xdr:rowOff>31397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22524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3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101874</xdr:rowOff>
    </xdr:from>
    <xdr:to>
      <xdr:col>6</xdr:col>
      <xdr:colOff>38100</xdr:colOff>
      <xdr:row>59</xdr:row>
      <xdr:rowOff>32024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23151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3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85285</xdr:rowOff>
    </xdr:from>
    <xdr:to>
      <xdr:col>24</xdr:col>
      <xdr:colOff>63500</xdr:colOff>
      <xdr:row>77</xdr:row>
      <xdr:rowOff>112877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86935"/>
          <a:ext cx="8382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112877</xdr:rowOff>
    </xdr:from>
    <xdr:to>
      <xdr:col>19</xdr:col>
      <xdr:colOff>177800</xdr:colOff>
      <xdr:row>78</xdr:row>
      <xdr:rowOff>186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14527"/>
          <a:ext cx="889000" cy="5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186</xdr:rowOff>
    </xdr:from>
    <xdr:to>
      <xdr:col>15</xdr:col>
      <xdr:colOff>50800</xdr:colOff>
      <xdr:row>78</xdr:row>
      <xdr:rowOff>46797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73286"/>
          <a:ext cx="8890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46797</xdr:rowOff>
    </xdr:from>
    <xdr:to>
      <xdr:col>10</xdr:col>
      <xdr:colOff>114300</xdr:colOff>
      <xdr:row>78</xdr:row>
      <xdr:rowOff>80638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9897"/>
          <a:ext cx="889000" cy="3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34485</xdr:rowOff>
    </xdr:from>
    <xdr:to>
      <xdr:col>24</xdr:col>
      <xdr:colOff>114300</xdr:colOff>
      <xdr:row>77</xdr:row>
      <xdr:rowOff>136085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57362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62077</xdr:rowOff>
    </xdr:from>
    <xdr:to>
      <xdr:col>20</xdr:col>
      <xdr:colOff>38100</xdr:colOff>
      <xdr:row>77</xdr:row>
      <xdr:rowOff>163677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8754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120836</xdr:rowOff>
    </xdr:from>
    <xdr:to>
      <xdr:col>15</xdr:col>
      <xdr:colOff>101600</xdr:colOff>
      <xdr:row>78</xdr:row>
      <xdr:rowOff>50986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67513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9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167447</xdr:rowOff>
    </xdr:from>
    <xdr:to>
      <xdr:col>10</xdr:col>
      <xdr:colOff>165100</xdr:colOff>
      <xdr:row>78</xdr:row>
      <xdr:rowOff>97597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114124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4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29838</xdr:rowOff>
    </xdr:from>
    <xdr:to>
      <xdr:col>6</xdr:col>
      <xdr:colOff>38100</xdr:colOff>
      <xdr:row>78</xdr:row>
      <xdr:rowOff>131438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122565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9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123955</xdr:rowOff>
    </xdr:from>
    <xdr:to>
      <xdr:col>24</xdr:col>
      <xdr:colOff>63500</xdr:colOff>
      <xdr:row>97</xdr:row>
      <xdr:rowOff>128040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54605"/>
          <a:ext cx="8382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123847</xdr:rowOff>
    </xdr:from>
    <xdr:to>
      <xdr:col>19</xdr:col>
      <xdr:colOff>177800</xdr:colOff>
      <xdr:row>97</xdr:row>
      <xdr:rowOff>123955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5449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123847</xdr:rowOff>
    </xdr:from>
    <xdr:to>
      <xdr:col>15</xdr:col>
      <xdr:colOff>50800</xdr:colOff>
      <xdr:row>98</xdr:row>
      <xdr:rowOff>10916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54497"/>
          <a:ext cx="889000" cy="5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123673</xdr:rowOff>
    </xdr:from>
    <xdr:to>
      <xdr:col>10</xdr:col>
      <xdr:colOff>114300</xdr:colOff>
      <xdr:row>98</xdr:row>
      <xdr:rowOff>10916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54323"/>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77240</xdr:rowOff>
    </xdr:from>
    <xdr:to>
      <xdr:col>24</xdr:col>
      <xdr:colOff>114300</xdr:colOff>
      <xdr:row>98</xdr:row>
      <xdr:rowOff>7390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55667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8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73155</xdr:rowOff>
    </xdr:from>
    <xdr:to>
      <xdr:col>20</xdr:col>
      <xdr:colOff>38100</xdr:colOff>
      <xdr:row>98</xdr:row>
      <xdr:rowOff>3305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165882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79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73047</xdr:rowOff>
    </xdr:from>
    <xdr:to>
      <xdr:col>15</xdr:col>
      <xdr:colOff>101600</xdr:colOff>
      <xdr:row>98</xdr:row>
      <xdr:rowOff>3197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19724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7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131566</xdr:rowOff>
    </xdr:from>
    <xdr:to>
      <xdr:col>10</xdr:col>
      <xdr:colOff>165100</xdr:colOff>
      <xdr:row>98</xdr:row>
      <xdr:rowOff>61716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52843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5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72873</xdr:rowOff>
    </xdr:from>
    <xdr:to>
      <xdr:col>6</xdr:col>
      <xdr:colOff>38100</xdr:colOff>
      <xdr:row>98</xdr:row>
      <xdr:rowOff>3023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165600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79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7126</xdr:rowOff>
    </xdr:from>
    <xdr:to>
      <xdr:col>55</xdr:col>
      <xdr:colOff>0</xdr:colOff>
      <xdr:row>57</xdr:row>
      <xdr:rowOff>47227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79776"/>
          <a:ext cx="8382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7126</xdr:rowOff>
    </xdr:from>
    <xdr:to>
      <xdr:col>50</xdr:col>
      <xdr:colOff>114300</xdr:colOff>
      <xdr:row>57</xdr:row>
      <xdr:rowOff>123282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79776"/>
          <a:ext cx="889000" cy="1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123282</xdr:rowOff>
    </xdr:from>
    <xdr:to>
      <xdr:col>45</xdr:col>
      <xdr:colOff>177800</xdr:colOff>
      <xdr:row>57</xdr:row>
      <xdr:rowOff>167591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5932"/>
          <a:ext cx="889000" cy="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161767</xdr:rowOff>
    </xdr:from>
    <xdr:to>
      <xdr:col>41</xdr:col>
      <xdr:colOff>50800</xdr:colOff>
      <xdr:row>57</xdr:row>
      <xdr:rowOff>167591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34417"/>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167877</xdr:rowOff>
    </xdr:from>
    <xdr:to>
      <xdr:col>55</xdr:col>
      <xdr:colOff>50800</xdr:colOff>
      <xdr:row>57</xdr:row>
      <xdr:rowOff>98027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19304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2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127776</xdr:rowOff>
    </xdr:from>
    <xdr:to>
      <xdr:col>50</xdr:col>
      <xdr:colOff>165100</xdr:colOff>
      <xdr:row>57</xdr:row>
      <xdr:rowOff>57926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2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74453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0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72482</xdr:rowOff>
    </xdr:from>
    <xdr:to>
      <xdr:col>46</xdr:col>
      <xdr:colOff>38100</xdr:colOff>
      <xdr:row>58</xdr:row>
      <xdr:rowOff>2632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165209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116791</xdr:rowOff>
    </xdr:from>
    <xdr:to>
      <xdr:col>41</xdr:col>
      <xdr:colOff>101600</xdr:colOff>
      <xdr:row>58</xdr:row>
      <xdr:rowOff>46941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38068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8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110967</xdr:rowOff>
    </xdr:from>
    <xdr:to>
      <xdr:col>36</xdr:col>
      <xdr:colOff>165100</xdr:colOff>
      <xdr:row>58</xdr:row>
      <xdr:rowOff>41117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32244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90390</xdr:rowOff>
    </xdr:from>
    <xdr:to>
      <xdr:col>55</xdr:col>
      <xdr:colOff>0</xdr:colOff>
      <xdr:row>78</xdr:row>
      <xdr:rowOff>92173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63490"/>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92173</xdr:rowOff>
    </xdr:from>
    <xdr:to>
      <xdr:col>50</xdr:col>
      <xdr:colOff>114300</xdr:colOff>
      <xdr:row>78</xdr:row>
      <xdr:rowOff>131239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65273"/>
          <a:ext cx="889000" cy="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131239</xdr:rowOff>
    </xdr:from>
    <xdr:to>
      <xdr:col>45</xdr:col>
      <xdr:colOff>177800</xdr:colOff>
      <xdr:row>78</xdr:row>
      <xdr:rowOff>166315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04339"/>
          <a:ext cx="8890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165374</xdr:rowOff>
    </xdr:from>
    <xdr:to>
      <xdr:col>41</xdr:col>
      <xdr:colOff>50800</xdr:colOff>
      <xdr:row>78</xdr:row>
      <xdr:rowOff>166315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38474"/>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39590</xdr:rowOff>
    </xdr:from>
    <xdr:to>
      <xdr:col>55</xdr:col>
      <xdr:colOff>50800</xdr:colOff>
      <xdr:row>78</xdr:row>
      <xdr:rowOff>141190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142227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41373</xdr:rowOff>
    </xdr:from>
    <xdr:to>
      <xdr:col>50</xdr:col>
      <xdr:colOff>165100</xdr:colOff>
      <xdr:row>78</xdr:row>
      <xdr:rowOff>142973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134100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80439</xdr:rowOff>
    </xdr:from>
    <xdr:to>
      <xdr:col>46</xdr:col>
      <xdr:colOff>38100</xdr:colOff>
      <xdr:row>79</xdr:row>
      <xdr:rowOff>10589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1716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115515</xdr:rowOff>
    </xdr:from>
    <xdr:to>
      <xdr:col>41</xdr:col>
      <xdr:colOff>101600</xdr:colOff>
      <xdr:row>79</xdr:row>
      <xdr:rowOff>45665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36792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114574</xdr:rowOff>
    </xdr:from>
    <xdr:to>
      <xdr:col>36</xdr:col>
      <xdr:colOff>165100</xdr:colOff>
      <xdr:row>79</xdr:row>
      <xdr:rowOff>44724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35851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83472</xdr:rowOff>
    </xdr:from>
    <xdr:to>
      <xdr:col>55</xdr:col>
      <xdr:colOff>0</xdr:colOff>
      <xdr:row>97</xdr:row>
      <xdr:rowOff>118948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14122"/>
          <a:ext cx="838200" cy="3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118948</xdr:rowOff>
    </xdr:from>
    <xdr:to>
      <xdr:col>50</xdr:col>
      <xdr:colOff>114300</xdr:colOff>
      <xdr:row>97</xdr:row>
      <xdr:rowOff>139705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49598"/>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131978</xdr:rowOff>
    </xdr:from>
    <xdr:to>
      <xdr:col>45</xdr:col>
      <xdr:colOff>177800</xdr:colOff>
      <xdr:row>97</xdr:row>
      <xdr:rowOff>139705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62628"/>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130277</xdr:rowOff>
    </xdr:from>
    <xdr:to>
      <xdr:col>41</xdr:col>
      <xdr:colOff>50800</xdr:colOff>
      <xdr:row>97</xdr:row>
      <xdr:rowOff>131978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60927"/>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32672</xdr:rowOff>
    </xdr:from>
    <xdr:to>
      <xdr:col>55</xdr:col>
      <xdr:colOff>50800</xdr:colOff>
      <xdr:row>97</xdr:row>
      <xdr:rowOff>134272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163499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5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68148</xdr:rowOff>
    </xdr:from>
    <xdr:to>
      <xdr:col>50</xdr:col>
      <xdr:colOff>165100</xdr:colOff>
      <xdr:row>97</xdr:row>
      <xdr:rowOff>169748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160875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9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88905</xdr:rowOff>
    </xdr:from>
    <xdr:to>
      <xdr:col>46</xdr:col>
      <xdr:colOff>38100</xdr:colOff>
      <xdr:row>98</xdr:row>
      <xdr:rowOff>19055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10182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81178</xdr:rowOff>
    </xdr:from>
    <xdr:to>
      <xdr:col>41</xdr:col>
      <xdr:colOff>101600</xdr:colOff>
      <xdr:row>98</xdr:row>
      <xdr:rowOff>11328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2455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80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79477</xdr:rowOff>
    </xdr:from>
    <xdr:to>
      <xdr:col>36</xdr:col>
      <xdr:colOff>165100</xdr:colOff>
      <xdr:row>98</xdr:row>
      <xdr:rowOff>9627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754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80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9389</xdr:rowOff>
    </xdr:from>
    <xdr:to>
      <xdr:col>85</xdr:col>
      <xdr:colOff>127000</xdr:colOff>
      <xdr:row>38</xdr:row>
      <xdr:rowOff>11126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24489"/>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122813</xdr:rowOff>
    </xdr:from>
    <xdr:to>
      <xdr:col>81</xdr:col>
      <xdr:colOff>50800</xdr:colOff>
      <xdr:row>38</xdr:row>
      <xdr:rowOff>9389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66463"/>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52541</xdr:rowOff>
    </xdr:from>
    <xdr:to>
      <xdr:col>76</xdr:col>
      <xdr:colOff>114300</xdr:colOff>
      <xdr:row>37</xdr:row>
      <xdr:rowOff>122813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24741"/>
          <a:ext cx="889000" cy="24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52541</xdr:rowOff>
    </xdr:from>
    <xdr:to>
      <xdr:col>71</xdr:col>
      <xdr:colOff>177800</xdr:colOff>
      <xdr:row>37</xdr:row>
      <xdr:rowOff>157008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24741"/>
          <a:ext cx="889000" cy="27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131776</xdr:rowOff>
    </xdr:from>
    <xdr:to>
      <xdr:col>85</xdr:col>
      <xdr:colOff>177800</xdr:colOff>
      <xdr:row>38</xdr:row>
      <xdr:rowOff>61926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154653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130038</xdr:rowOff>
    </xdr:from>
    <xdr:to>
      <xdr:col>81</xdr:col>
      <xdr:colOff>101600</xdr:colOff>
      <xdr:row>38</xdr:row>
      <xdr:rowOff>60189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36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76715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72013</xdr:rowOff>
    </xdr:from>
    <xdr:to>
      <xdr:col>76</xdr:col>
      <xdr:colOff>165100</xdr:colOff>
      <xdr:row>38</xdr:row>
      <xdr:rowOff>2163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18690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1741</xdr:rowOff>
    </xdr:from>
    <xdr:to>
      <xdr:col>72</xdr:col>
      <xdr:colOff>38100</xdr:colOff>
      <xdr:row>36</xdr:row>
      <xdr:rowOff>103341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119868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94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106208</xdr:rowOff>
    </xdr:from>
    <xdr:to>
      <xdr:col>67</xdr:col>
      <xdr:colOff>101600</xdr:colOff>
      <xdr:row>38</xdr:row>
      <xdr:rowOff>36358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52885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104527</xdr:rowOff>
    </xdr:from>
    <xdr:to>
      <xdr:col>85</xdr:col>
      <xdr:colOff>127000</xdr:colOff>
      <xdr:row>58</xdr:row>
      <xdr:rowOff>105104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48627"/>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104024</xdr:rowOff>
    </xdr:from>
    <xdr:to>
      <xdr:col>81</xdr:col>
      <xdr:colOff>50800</xdr:colOff>
      <xdr:row>58</xdr:row>
      <xdr:rowOff>104527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4812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104024</xdr:rowOff>
    </xdr:from>
    <xdr:to>
      <xdr:col>76</xdr:col>
      <xdr:colOff>114300</xdr:colOff>
      <xdr:row>58</xdr:row>
      <xdr:rowOff>125723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48124"/>
          <a:ext cx="889000" cy="2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125723</xdr:rowOff>
    </xdr:from>
    <xdr:to>
      <xdr:col>71</xdr:col>
      <xdr:colOff>177800</xdr:colOff>
      <xdr:row>58</xdr:row>
      <xdr:rowOff>141733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69823"/>
          <a:ext cx="8890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54304</xdr:rowOff>
    </xdr:from>
    <xdr:to>
      <xdr:col>85</xdr:col>
      <xdr:colOff>177800</xdr:colOff>
      <xdr:row>58</xdr:row>
      <xdr:rowOff>155904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140681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53727</xdr:rowOff>
    </xdr:from>
    <xdr:to>
      <xdr:col>81</xdr:col>
      <xdr:colOff>101600</xdr:colOff>
      <xdr:row>58</xdr:row>
      <xdr:rowOff>155327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146454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53224</xdr:rowOff>
    </xdr:from>
    <xdr:to>
      <xdr:col>76</xdr:col>
      <xdr:colOff>165100</xdr:colOff>
      <xdr:row>58</xdr:row>
      <xdr:rowOff>154824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145951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9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74923</xdr:rowOff>
    </xdr:from>
    <xdr:to>
      <xdr:col>72</xdr:col>
      <xdr:colOff>38100</xdr:colOff>
      <xdr:row>59</xdr:row>
      <xdr:rowOff>5073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167650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90933</xdr:rowOff>
    </xdr:from>
    <xdr:to>
      <xdr:col>67</xdr:col>
      <xdr:colOff>101600</xdr:colOff>
      <xdr:row>59</xdr:row>
      <xdr:rowOff>21083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12210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144983</xdr:rowOff>
    </xdr:from>
    <xdr:to>
      <xdr:col>85</xdr:col>
      <xdr:colOff>127000</xdr:colOff>
      <xdr:row>79</xdr:row>
      <xdr:rowOff>67994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8083"/>
          <a:ext cx="8382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41697</xdr:rowOff>
    </xdr:from>
    <xdr:to>
      <xdr:col>81</xdr:col>
      <xdr:colOff>50800</xdr:colOff>
      <xdr:row>78</xdr:row>
      <xdr:rowOff>144983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14797"/>
          <a:ext cx="889000" cy="10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4584</xdr:rowOff>
    </xdr:from>
    <xdr:to>
      <xdr:col>76</xdr:col>
      <xdr:colOff>114300</xdr:colOff>
      <xdr:row>78</xdr:row>
      <xdr:rowOff>41697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77684"/>
          <a:ext cx="889000" cy="3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4584</xdr:rowOff>
    </xdr:from>
    <xdr:to>
      <xdr:col>71</xdr:col>
      <xdr:colOff>177800</xdr:colOff>
      <xdr:row>79</xdr:row>
      <xdr:rowOff>20645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77684"/>
          <a:ext cx="889000" cy="18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17194</xdr:rowOff>
    </xdr:from>
    <xdr:to>
      <xdr:col>85</xdr:col>
      <xdr:colOff>177800</xdr:colOff>
      <xdr:row>79</xdr:row>
      <xdr:rowOff>118794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94183</xdr:rowOff>
    </xdr:from>
    <xdr:to>
      <xdr:col>81</xdr:col>
      <xdr:colOff>101600</xdr:colOff>
      <xdr:row>79</xdr:row>
      <xdr:rowOff>24333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40860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162347</xdr:rowOff>
    </xdr:from>
    <xdr:to>
      <xdr:col>76</xdr:col>
      <xdr:colOff>165100</xdr:colOff>
      <xdr:row>78</xdr:row>
      <xdr:rowOff>92497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109024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125234</xdr:rowOff>
    </xdr:from>
    <xdr:to>
      <xdr:col>72</xdr:col>
      <xdr:colOff>38100</xdr:colOff>
      <xdr:row>78</xdr:row>
      <xdr:rowOff>55384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71911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141295</xdr:rowOff>
    </xdr:from>
    <xdr:to>
      <xdr:col>67</xdr:col>
      <xdr:colOff>101600</xdr:colOff>
      <xdr:row>79</xdr:row>
      <xdr:rowOff>71445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87972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111216</xdr:rowOff>
    </xdr:from>
    <xdr:to>
      <xdr:col>85</xdr:col>
      <xdr:colOff>127000</xdr:colOff>
      <xdr:row>98</xdr:row>
      <xdr:rowOff>111585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13316"/>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111585</xdr:rowOff>
    </xdr:from>
    <xdr:to>
      <xdr:col>81</xdr:col>
      <xdr:colOff>50800</xdr:colOff>
      <xdr:row>98</xdr:row>
      <xdr:rowOff>112849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13685"/>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112843</xdr:rowOff>
    </xdr:from>
    <xdr:to>
      <xdr:col>76</xdr:col>
      <xdr:colOff>114300</xdr:colOff>
      <xdr:row>98</xdr:row>
      <xdr:rowOff>112849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914943"/>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112843</xdr:rowOff>
    </xdr:from>
    <xdr:to>
      <xdr:col>71</xdr:col>
      <xdr:colOff>177800</xdr:colOff>
      <xdr:row>98</xdr:row>
      <xdr:rowOff>113281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14943"/>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60416</xdr:rowOff>
    </xdr:from>
    <xdr:to>
      <xdr:col>85</xdr:col>
      <xdr:colOff>177800</xdr:colOff>
      <xdr:row>98</xdr:row>
      <xdr:rowOff>162016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60785</xdr:rowOff>
    </xdr:from>
    <xdr:to>
      <xdr:col>81</xdr:col>
      <xdr:colOff>101600</xdr:colOff>
      <xdr:row>98</xdr:row>
      <xdr:rowOff>162385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153512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5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62049</xdr:rowOff>
    </xdr:from>
    <xdr:to>
      <xdr:col>76</xdr:col>
      <xdr:colOff>165100</xdr:colOff>
      <xdr:row>98</xdr:row>
      <xdr:rowOff>163649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6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154776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62043</xdr:rowOff>
    </xdr:from>
    <xdr:to>
      <xdr:col>72</xdr:col>
      <xdr:colOff>38100</xdr:colOff>
      <xdr:row>98</xdr:row>
      <xdr:rowOff>163643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154770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5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62481</xdr:rowOff>
    </xdr:from>
    <xdr:to>
      <xdr:col>67</xdr:col>
      <xdr:colOff>101600</xdr:colOff>
      <xdr:row>98</xdr:row>
      <xdr:rowOff>164081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155208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5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目的別歳出において、農林水産業費、消防費、</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を除く項目で類似団体内平均並み、もしくは下回っている。</a:t>
          </a:r>
          <a:endParaRPr lang="ja-JP" altLang="ja-JP" sz="1400">
            <a:effectLst/>
          </a:endParaRPr>
        </a:p>
        <a:p>
          <a:r>
            <a:rPr kumimoji="1" lang="ja-JP" altLang="ja-JP" sz="1100">
              <a:solidFill>
                <a:schemeClr val="dk1"/>
              </a:solidFill>
              <a:effectLst/>
              <a:latin typeface="+mn-lt"/>
              <a:ea typeface="+mn-ea"/>
              <a:cs typeface="+mn-cs"/>
            </a:rPr>
            <a:t>昨年度と対比して</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が大きく上昇しているのは</a:t>
          </a:r>
          <a:r>
            <a:rPr kumimoji="1" lang="ja-JP" altLang="en-US" sz="1100">
              <a:solidFill>
                <a:sysClr val="windowText" lastClr="000000"/>
              </a:solidFill>
              <a:effectLst/>
              <a:latin typeface="+mn-lt"/>
              <a:ea typeface="+mn-ea"/>
              <a:cs typeface="+mn-cs"/>
            </a:rPr>
            <a:t>高速道路延伸にかかる建設残土処理施設整備基金積立を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財政調整基金残高は、標準財政規模の変動により前年度と比較して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している。実質単年度収支額は</a:t>
          </a:r>
          <a:r>
            <a:rPr kumimoji="1" lang="ja-JP" altLang="en-US"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142,579</a:t>
          </a:r>
          <a:r>
            <a:rPr kumimoji="1" lang="ja-JP" altLang="ja-JP" sz="1100">
              <a:solidFill>
                <a:schemeClr val="dk1"/>
              </a:solidFill>
              <a:effectLst/>
              <a:latin typeface="+mn-lt"/>
              <a:ea typeface="+mn-ea"/>
              <a:cs typeface="+mn-cs"/>
            </a:rPr>
            <a:t>千円となり、標準財政規模に占める割合では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6.43</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要因は町債管理基金及び残土処理施設整備基金への積立を行ったことによる。</a:t>
          </a:r>
          <a:r>
            <a:rPr kumimoji="1" lang="ja-JP" altLang="ja-JP" sz="1100">
              <a:solidFill>
                <a:schemeClr val="dk1"/>
              </a:solidFill>
              <a:effectLst/>
              <a:latin typeface="+mn-lt"/>
              <a:ea typeface="+mn-ea"/>
              <a:cs typeface="+mn-cs"/>
            </a:rPr>
            <a:t>今後は、普通交付税等を含めた一般財源の確保が難しい状況になると見込まれるが、財政調整基金に頼らない財政運営を目指し、事務事業の見直し・統廃合など歳出の合理化等行財政改革を推進し、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年度決算は全会計で黒字である。</a:t>
          </a:r>
          <a:endParaRPr lang="ja-JP" altLang="ja-JP" sz="1400">
            <a:effectLst/>
          </a:endParaRPr>
        </a:p>
        <a:p>
          <a:r>
            <a:rPr kumimoji="1" lang="ja-JP" altLang="ja-JP" sz="1100">
              <a:solidFill>
                <a:schemeClr val="dk1"/>
              </a:solidFill>
              <a:effectLst/>
              <a:latin typeface="+mn-lt"/>
              <a:ea typeface="+mn-ea"/>
              <a:cs typeface="+mn-cs"/>
            </a:rPr>
            <a:t>標準財政規模比としても、</a:t>
          </a:r>
          <a:r>
            <a:rPr kumimoji="1" lang="ja-JP" altLang="en-US" sz="1100">
              <a:solidFill>
                <a:schemeClr val="dk1"/>
              </a:solidFill>
              <a:effectLst/>
              <a:latin typeface="+mn-lt"/>
              <a:ea typeface="+mn-ea"/>
              <a:cs typeface="+mn-cs"/>
            </a:rPr>
            <a:t>直近３年間でほぼ例</a:t>
          </a:r>
          <a:r>
            <a:rPr kumimoji="1" lang="ja-JP" altLang="ja-JP" sz="1100">
              <a:solidFill>
                <a:schemeClr val="dk1"/>
              </a:solidFill>
              <a:effectLst/>
              <a:latin typeface="+mn-lt"/>
              <a:ea typeface="+mn-ea"/>
              <a:cs typeface="+mn-cs"/>
            </a:rPr>
            <a:t>年度並みとなっている。　</a:t>
          </a:r>
          <a:endParaRPr lang="ja-JP" altLang="ja-JP" sz="1400">
            <a:effectLst/>
          </a:endParaRPr>
        </a:p>
        <a:p>
          <a:r>
            <a:rPr kumimoji="1" lang="ja-JP" altLang="ja-JP" sz="1100">
              <a:solidFill>
                <a:schemeClr val="dk1"/>
              </a:solidFill>
              <a:effectLst/>
              <a:latin typeface="+mn-lt"/>
              <a:ea typeface="+mn-ea"/>
              <a:cs typeface="+mn-cs"/>
            </a:rPr>
            <a:t>　簡易水道特別会計では、平成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年度から簡易水道施設を建設しており、地方債償還額の増による黒字額の減少が懸念される。今後も、上記に注視しながら財政の健全化等に努める。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実質公債費率は類似団体と比較して低い水準にある。また、平成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、令和元・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、令和４年度は</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と低水準で推移しており、以前から起債抑制に努めていることに因る。</a:t>
          </a:r>
          <a:endParaRPr lang="ja-JP" altLang="ja-JP" sz="1400">
            <a:effectLst/>
          </a:endParaRPr>
        </a:p>
        <a:p>
          <a:r>
            <a:rPr kumimoji="1" lang="ja-JP" altLang="ja-JP" sz="1100">
              <a:solidFill>
                <a:schemeClr val="dk1"/>
              </a:solidFill>
              <a:effectLst/>
              <a:latin typeface="+mn-lt"/>
              <a:ea typeface="+mn-ea"/>
              <a:cs typeface="+mn-cs"/>
            </a:rPr>
            <a:t>　今後も引き続き現在の水準維持に努める。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起債を抑制しつつ、各種基金への積立を行ってきたため、平成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今後の見通しとしては、基金等を活用した事業推進等による借入の抑制等により、地方債現在高は減少していく見込みとなっている。</a:t>
          </a:r>
          <a:endParaRPr lang="ja-JP" altLang="ja-JP" sz="1400">
            <a:effectLst/>
          </a:endParaRPr>
        </a:p>
        <a:p>
          <a:r>
            <a:rPr kumimoji="1" lang="ja-JP" altLang="ja-JP" sz="1100">
              <a:solidFill>
                <a:schemeClr val="dk1"/>
              </a:solidFill>
              <a:effectLst/>
              <a:latin typeface="+mn-lt"/>
              <a:ea typeface="+mn-ea"/>
              <a:cs typeface="+mn-cs"/>
            </a:rPr>
            <a:t>　今後も起債に頼らない財政運営を心掛けつつ、必要に応じ、各種目的基金への積立を行うこととする。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和歌山県古座川町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基金全体として増となっており、要因は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、残土処理施設整備基金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の積立によるものである。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税の減収や災害等の不測の事態への備え、公共施設の老朽化対策などによる今後の財政需要の増への対応や、今後予定のある基金事業への基金については今後も引き続き積立をおこない、一定額を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古座川町における防災、減災に対する事業、災害発生時における応急対策、復旧、復興に対する事業及び被災地への支援活動等に対する事業に充てる防災対策基金、公共施設の新規整備や老朽化対策に充てる公共施設整備、高齢化社会の福祉活動の促進及び快適な生活環境の形成をはかるための事業に充てる福祉基金、廃棄物処理や森林環境等それぞれの目的に応じ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その他特定目的基金について、町債管理基金に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万円、残土処理施設整備基金に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万円の積立をおこなった。森林環境譲与税基金は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万円積立による増、廃棄物処理基金は事業進捗による取り崩しにより減となっている。福祉基金については増減なし。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公共施設、インフラ等の長寿命化対策や、高速道路延伸に係る残土処理施設整備、その他長期総合計画等の各施策計画に沿った事業の財源として、各基金の積立を継続する。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増減なし（利息分のみ積立）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今後の大幅な税収等の減や災害発生による多額の経費支出等の不測の事態に備え、現在の水準程度の積立額を維持していく。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今後の金利変動等の公債費の償還リスクへの対応や、公債費財源の年次平準化を図ることを目的とした積立による。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地方債残高に対して基金積立額は大きく下回っており、今後も積立を継続し、一定額を確保する。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07775F3-9486-4D89-9A42-5877B7B01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77CCA96-DA73-4022-981D-8A7B16BDA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D810A76-7FAA-4534-B580-B4E36420C59D}"/>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8B66EA9-2AA3-41DE-8377-2AEE385FD3C6}"/>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618557C-4C6B-490A-9301-F268179CB924}"/>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7BFAC97-97E3-4A24-84D8-D0F4F150619E}"/>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E550E0B-B12B-46F6-A888-5B595272EF79}"/>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3DC27FC-0932-462A-B7B5-0E9DA87818C6}"/>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3E6E495-275D-47B1-9AFE-7245FAF125E2}"/>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F775F07-C9EC-420A-B2BA-2290F7E32E3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E1DAA38-E7C1-420E-9F2E-97EB4C26846F}"/>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F1D31BB-28DA-47D4-8ED4-0BDE1508377E}"/>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401EA20-5A0C-46EE-A27D-C207336180D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3B02A26-4B1E-444B-83F2-0B158A07F8E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2C9B865-A413-414F-AFE0-C91D66BC654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D652D63-289E-4F7E-8F9F-9531F7305A3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AA7E837-F0D3-410E-8C02-46B5BF60F12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F0BDF97-4F9E-4383-B775-828E1057B88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5563214-1EC2-48B2-ADE9-8E625446D18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5B3578D-759A-42B3-A777-C084CF95A04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4930F50-7D08-46F4-8ED6-66C9F9ABBEA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FD5A987-5356-4180-A5D6-71C7297407A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2,446
2,424
294.23
3,914,605
3,449,890
406,900
2,218,267
2,443,890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EF5D36F-9D5E-45A3-AD12-0DE8034E8B0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34A964E-95E6-4AAE-BD33-9A76F200C31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A9E2166-12CE-4D26-B5F1-87072F3CE5D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71E355F-8D61-4CD0-A6AF-84DCF03E238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10289C6-DF8C-4B34-B847-82B7C8078C1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22A6DC5-55E7-4120-9EAA-642985C4517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9E1EB21-73A2-4198-BB27-721F37E1CDA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2988E24-74B8-4EA1-8148-CE78AF9B728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060C7EA-CCAB-48F3-B730-02D142F1B9A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65DE000-45C0-492D-918B-DC58E094CF0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668035D-8745-47BD-9421-7CB4B768BFF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65D8910-BABC-44A7-BB41-52AA944B280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35B8632-3AA4-4BE0-B7DB-7BE21FD5FF3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963A5B3-C0B0-436B-927A-D8E7926B998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6596B88-CA6A-4995-AF63-D5FA4245643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1B24563-83BF-4701-9536-A3B71B29A7F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9D8A7EB-C783-4A53-8B22-C79D49C2B53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F963BF4-83DD-4227-9319-F6422BC7092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D4C9ED4-A049-48DD-97FD-28E61DD8C5EE}"/>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9F4F403-F8B1-4D63-9D00-9077E4FE1AB2}"/>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0E0A404-E28F-4ACF-81FE-B7054519812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98D0DA4-B7D5-41C8-B4BF-5442FC11D4A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ECD9638-DAE2-4A7C-86F1-9B807547168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A82C893-FAED-42FD-B002-D63A4772229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1215CE6-F7D8-4C6F-B52B-693B6A4740D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C0C9EBA-39EF-4E89-8908-2D2379A0D733}"/>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7522673-84F2-4E0C-B1B5-46F4E1AD384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870B5EC-3D1F-49C6-8362-291505DDA16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6193D3A-A09E-41AA-B680-6E10EA71A1F5}"/>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1A41FCF-5BE6-444B-ADB5-FB5BCDC3DFC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144695E-2233-44C9-B21B-97C36C17B65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EE64A6E-1675-47C1-AB56-9505DD2519D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C7AF24A-45E8-4222-82EF-7491289333B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4F0CAE3-68E9-4795-8DD8-5DABB3720A9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3257DDE-C58A-43B6-8244-EF16C896056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有形固定資産減価償却率は、類似団体内平均・和歌山県平均値を上回っている。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56FD791-7225-435A-805B-4C8527EFD38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694C810-4399-41C8-821E-F9E404C08248}"/>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947543D-7BDD-457A-9B6A-A4BF7B832434}"/>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868F99D-CD82-447F-8270-E11E6DE4C69B}"/>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CF777F6-3991-4C4D-ACE3-0C6584F99767}"/>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9DBE6DD7-8FDA-43E6-BD20-1AF6557C4737}"/>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25112D4-7BC0-4751-BEC3-14DFA2C5E47B}"/>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87C35B96-BC01-4FEC-9085-EB2BE407855D}"/>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62E5C1DD-7A47-42F1-806E-DB006E524819}"/>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B32A07C6-7A87-4E4F-928F-82FBCFE2847D}"/>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BE718E8-E859-4854-BE87-CDD3D47D6D58}"/>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52F1650-50C0-44AB-9B18-DB8527A09E79}"/>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DBC61A5D-2640-48A1-A8F9-C1C5FC49A60B}"/>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0C45CF6-9D80-401C-9FAC-2259ABB3F243}"/>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0BEEA8C-26D8-4E6A-991A-4FFEBB85D49B}"/>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14C248A-8C2A-40E5-B4B9-023FC14D67E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96EADC0-8936-4287-9A08-93E3F202E57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34F1FAF7-937A-4CE0-B4B1-F06EA50DF7B2}"/>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6989AEA2-A010-4709-8351-CDAC5F4EC6D9}"/>
            </a:ext>
          </a:extLst>
        </xdr:cNvPr>
        <xdr:cNvCxnSpPr/>
      </xdr:nvCxnSpPr>
      <xdr:spPr>
        <a:xfrm flipV="1">
          <a:off x="4206240" y="5145042"/>
          <a:ext cx="127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48CF8062-5813-42A1-8866-B1E8107DA83E}"/>
            </a:ext>
          </a:extLst>
        </xdr:cNvPr>
        <xdr:cNvSpPr txBox="1"/>
      </xdr:nvSpPr>
      <xdr:spPr>
        <a:xfrm>
          <a:off x="4258945" y="658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6B6AC289-4E86-4AAA-877E-9F14E7CF1835}"/>
            </a:ext>
          </a:extLst>
        </xdr:cNvPr>
        <xdr:cNvCxnSpPr/>
      </xdr:nvCxnSpPr>
      <xdr:spPr>
        <a:xfrm>
          <a:off x="4119245" y="65857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CB25C4CF-ACF5-4E48-9AB3-EA024F5E64EB}"/>
            </a:ext>
          </a:extLst>
        </xdr:cNvPr>
        <xdr:cNvSpPr txBox="1"/>
      </xdr:nvSpPr>
      <xdr:spPr>
        <a:xfrm>
          <a:off x="4258945" y="492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830A235B-ADFF-4F62-ABDF-790D7EBD9406}"/>
            </a:ext>
          </a:extLst>
        </xdr:cNvPr>
        <xdr:cNvCxnSpPr/>
      </xdr:nvCxnSpPr>
      <xdr:spPr>
        <a:xfrm>
          <a:off x="4119245" y="51450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39A68E91-D2E9-4419-8BD5-85B3052658D2}"/>
            </a:ext>
          </a:extLst>
        </xdr:cNvPr>
        <xdr:cNvSpPr txBox="1"/>
      </xdr:nvSpPr>
      <xdr:spPr>
        <a:xfrm>
          <a:off x="4258945" y="5637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CA62E570-42E4-4890-9008-164732E2509D}"/>
            </a:ext>
          </a:extLst>
        </xdr:cNvPr>
        <xdr:cNvSpPr/>
      </xdr:nvSpPr>
      <xdr:spPr>
        <a:xfrm>
          <a:off x="4157345" y="5786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10A407EB-90EF-4687-A34B-D2049D5B2272}"/>
            </a:ext>
          </a:extLst>
        </xdr:cNvPr>
        <xdr:cNvSpPr/>
      </xdr:nvSpPr>
      <xdr:spPr>
        <a:xfrm>
          <a:off x="3537585" y="5742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0C0BB3F4-8966-4D78-B61B-2CE74D90BC1C}"/>
            </a:ext>
          </a:extLst>
        </xdr:cNvPr>
        <xdr:cNvSpPr/>
      </xdr:nvSpPr>
      <xdr:spPr>
        <a:xfrm>
          <a:off x="286702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EB9FACB3-2A28-4B56-9BEB-E03905F5BECE}"/>
            </a:ext>
          </a:extLst>
        </xdr:cNvPr>
        <xdr:cNvSpPr/>
      </xdr:nvSpPr>
      <xdr:spPr>
        <a:xfrm>
          <a:off x="2196465" y="5727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8E3539EA-686F-40FB-8CF9-4008B1C1D383}"/>
            </a:ext>
          </a:extLst>
        </xdr:cNvPr>
        <xdr:cNvSpPr/>
      </xdr:nvSpPr>
      <xdr:spPr>
        <a:xfrm>
          <a:off x="1525905" y="5696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EDA464C-DF5A-4B32-A5FB-0E87FD076D4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68B17C8-9D54-4E08-8E2B-122C875EA5C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48C1490-03FD-4B3E-A79B-0BD8D4D53ED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3B4083F-DEB9-4A0A-912F-1F069142E74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06919A8-4AA1-4A1E-B349-4AC58E70AB26}"/>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93" name="楕円 92">
          <a:extLst>
            <a:ext uri="{FF2B5EF4-FFF2-40B4-BE49-F238E27FC236}">
              <a16:creationId xmlns:a16="http://schemas.microsoft.com/office/drawing/2014/main" id="{EB3832FA-C5D2-4854-BA6B-A144A717C092}"/>
            </a:ext>
          </a:extLst>
        </xdr:cNvPr>
        <xdr:cNvSpPr/>
      </xdr:nvSpPr>
      <xdr:spPr>
        <a:xfrm>
          <a:off x="4157345" y="6111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123479</xdr:rowOff>
    </xdr:from>
    <xdr:ext cx="405111" cy="259045"/>
    <xdr:sp macro="" textlink="">
      <xdr:nvSpPr>
        <xdr:cNvPr id="94" name="有形固定資産減価償却率該当値テキスト">
          <a:extLst>
            <a:ext uri="{FF2B5EF4-FFF2-40B4-BE49-F238E27FC236}">
              <a16:creationId xmlns:a16="http://schemas.microsoft.com/office/drawing/2014/main" id="{C4DEEEE9-F36E-4E0A-80A1-0D433A284B00}"/>
            </a:ext>
          </a:extLst>
        </xdr:cNvPr>
        <xdr:cNvSpPr txBox="1"/>
      </xdr:nvSpPr>
      <xdr:spPr>
        <a:xfrm>
          <a:off x="4258945" y="608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104956</xdr:rowOff>
    </xdr:from>
    <xdr:to>
      <xdr:col>19</xdr:col>
      <xdr:colOff>187325</xdr:colOff>
      <xdr:row>32</xdr:row>
      <xdr:rowOff>35106</xdr:rowOff>
    </xdr:to>
    <xdr:sp macro="" textlink="">
      <xdr:nvSpPr>
        <xdr:cNvPr id="95" name="楕円 94">
          <a:extLst>
            <a:ext uri="{FF2B5EF4-FFF2-40B4-BE49-F238E27FC236}">
              <a16:creationId xmlns:a16="http://schemas.microsoft.com/office/drawing/2014/main" id="{26179240-FD3F-4002-B70B-6589171B743E}"/>
            </a:ext>
          </a:extLst>
        </xdr:cNvPr>
        <xdr:cNvSpPr/>
      </xdr:nvSpPr>
      <xdr:spPr>
        <a:xfrm>
          <a:off x="3537585" y="6071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155756</xdr:rowOff>
    </xdr:from>
    <xdr:to>
      <xdr:col>23</xdr:col>
      <xdr:colOff>85725</xdr:colOff>
      <xdr:row>32</xdr:row>
      <xdr:rowOff>24402</xdr:rowOff>
    </xdr:to>
    <xdr:cxnSp macro="">
      <xdr:nvCxnSpPr>
        <xdr:cNvPr id="96" name="直線コネクタ 95">
          <a:extLst>
            <a:ext uri="{FF2B5EF4-FFF2-40B4-BE49-F238E27FC236}">
              <a16:creationId xmlns:a16="http://schemas.microsoft.com/office/drawing/2014/main" id="{C7137702-EE5B-42B1-B028-FE6B6A41EC18}"/>
            </a:ext>
          </a:extLst>
        </xdr:cNvPr>
        <xdr:cNvCxnSpPr/>
      </xdr:nvCxnSpPr>
      <xdr:spPr>
        <a:xfrm>
          <a:off x="3588385" y="6122216"/>
          <a:ext cx="61976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77198</xdr:rowOff>
    </xdr:from>
    <xdr:to>
      <xdr:col>15</xdr:col>
      <xdr:colOff>187325</xdr:colOff>
      <xdr:row>32</xdr:row>
      <xdr:rowOff>7348</xdr:rowOff>
    </xdr:to>
    <xdr:sp macro="" textlink="">
      <xdr:nvSpPr>
        <xdr:cNvPr id="97" name="楕円 96">
          <a:extLst>
            <a:ext uri="{FF2B5EF4-FFF2-40B4-BE49-F238E27FC236}">
              <a16:creationId xmlns:a16="http://schemas.microsoft.com/office/drawing/2014/main" id="{04F4D318-3811-4016-ABE9-B89E663DF974}"/>
            </a:ext>
          </a:extLst>
        </xdr:cNvPr>
        <xdr:cNvSpPr/>
      </xdr:nvSpPr>
      <xdr:spPr>
        <a:xfrm>
          <a:off x="2867025" y="6043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31</xdr:row>
      <xdr:rowOff>155756</xdr:rowOff>
    </xdr:to>
    <xdr:cxnSp macro="">
      <xdr:nvCxnSpPr>
        <xdr:cNvPr id="98" name="直線コネクタ 97">
          <a:extLst>
            <a:ext uri="{FF2B5EF4-FFF2-40B4-BE49-F238E27FC236}">
              <a16:creationId xmlns:a16="http://schemas.microsoft.com/office/drawing/2014/main" id="{EEC4A3A2-B1D8-4861-9AED-8E70CA5DFCB2}"/>
            </a:ext>
          </a:extLst>
        </xdr:cNvPr>
        <xdr:cNvCxnSpPr/>
      </xdr:nvCxnSpPr>
      <xdr:spPr>
        <a:xfrm>
          <a:off x="2917825" y="6094458"/>
          <a:ext cx="6705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102417</xdr:rowOff>
    </xdr:from>
    <xdr:to>
      <xdr:col>11</xdr:col>
      <xdr:colOff>187325</xdr:colOff>
      <xdr:row>30</xdr:row>
      <xdr:rowOff>32567</xdr:rowOff>
    </xdr:to>
    <xdr:sp macro="" textlink="">
      <xdr:nvSpPr>
        <xdr:cNvPr id="99" name="楕円 98">
          <a:extLst>
            <a:ext uri="{FF2B5EF4-FFF2-40B4-BE49-F238E27FC236}">
              <a16:creationId xmlns:a16="http://schemas.microsoft.com/office/drawing/2014/main" id="{AAF41B7A-3C8E-454D-B53D-6AB71880A25D}"/>
            </a:ext>
          </a:extLst>
        </xdr:cNvPr>
        <xdr:cNvSpPr/>
      </xdr:nvSpPr>
      <xdr:spPr>
        <a:xfrm>
          <a:off x="2196465" y="5733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153217</xdr:rowOff>
    </xdr:from>
    <xdr:to>
      <xdr:col>15</xdr:col>
      <xdr:colOff>136525</xdr:colOff>
      <xdr:row>31</xdr:row>
      <xdr:rowOff>127998</xdr:rowOff>
    </xdr:to>
    <xdr:cxnSp macro="">
      <xdr:nvCxnSpPr>
        <xdr:cNvPr id="100" name="直線コネクタ 99">
          <a:extLst>
            <a:ext uri="{FF2B5EF4-FFF2-40B4-BE49-F238E27FC236}">
              <a16:creationId xmlns:a16="http://schemas.microsoft.com/office/drawing/2014/main" id="{C818BE02-8B7C-4573-B56F-C8085E74A89A}"/>
            </a:ext>
          </a:extLst>
        </xdr:cNvPr>
        <xdr:cNvCxnSpPr/>
      </xdr:nvCxnSpPr>
      <xdr:spPr>
        <a:xfrm>
          <a:off x="2247265" y="5784397"/>
          <a:ext cx="670560" cy="31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101" name="楕円 100">
          <a:extLst>
            <a:ext uri="{FF2B5EF4-FFF2-40B4-BE49-F238E27FC236}">
              <a16:creationId xmlns:a16="http://schemas.microsoft.com/office/drawing/2014/main" id="{7275D26F-9FC1-4D88-B69E-AD95128B013E}"/>
            </a:ext>
          </a:extLst>
        </xdr:cNvPr>
        <xdr:cNvSpPr/>
      </xdr:nvSpPr>
      <xdr:spPr>
        <a:xfrm>
          <a:off x="1525905" y="5674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153217</xdr:rowOff>
    </xdr:to>
    <xdr:cxnSp macro="">
      <xdr:nvCxnSpPr>
        <xdr:cNvPr id="102" name="直線コネクタ 101">
          <a:extLst>
            <a:ext uri="{FF2B5EF4-FFF2-40B4-BE49-F238E27FC236}">
              <a16:creationId xmlns:a16="http://schemas.microsoft.com/office/drawing/2014/main" id="{B9818E85-CA5B-4797-9284-F6F7C5E6139E}"/>
            </a:ext>
          </a:extLst>
        </xdr:cNvPr>
        <xdr:cNvCxnSpPr/>
      </xdr:nvCxnSpPr>
      <xdr:spPr>
        <a:xfrm>
          <a:off x="1576705" y="5725795"/>
          <a:ext cx="67056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a:extLst>
            <a:ext uri="{FF2B5EF4-FFF2-40B4-BE49-F238E27FC236}">
              <a16:creationId xmlns:a16="http://schemas.microsoft.com/office/drawing/2014/main" id="{3B709F4A-19D5-4C9E-B07B-0D3CCB9ACD1E}"/>
            </a:ext>
          </a:extLst>
        </xdr:cNvPr>
        <xdr:cNvSpPr txBox="1"/>
      </xdr:nvSpPr>
      <xdr:spPr>
        <a:xfrm>
          <a:off x="3395989" y="552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aveValue有形固定資産減価償却率">
          <a:extLst>
            <a:ext uri="{FF2B5EF4-FFF2-40B4-BE49-F238E27FC236}">
              <a16:creationId xmlns:a16="http://schemas.microsoft.com/office/drawing/2014/main" id="{D0369A47-64C6-4FE2-A7C0-BB2A99BB84FC}"/>
            </a:ext>
          </a:extLst>
        </xdr:cNvPr>
        <xdr:cNvSpPr txBox="1"/>
      </xdr:nvSpPr>
      <xdr:spPr>
        <a:xfrm>
          <a:off x="273812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105" name="n_3aveValue有形固定資産減価償却率">
          <a:extLst>
            <a:ext uri="{FF2B5EF4-FFF2-40B4-BE49-F238E27FC236}">
              <a16:creationId xmlns:a16="http://schemas.microsoft.com/office/drawing/2014/main" id="{3B70A2CF-B2BB-49EB-ACE6-C562BA6E3CDC}"/>
            </a:ext>
          </a:extLst>
        </xdr:cNvPr>
        <xdr:cNvSpPr txBox="1"/>
      </xdr:nvSpPr>
      <xdr:spPr>
        <a:xfrm>
          <a:off x="2067569"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E9F51743-0AEE-41D3-BA35-4688DEAF2E2D}"/>
            </a:ext>
          </a:extLst>
        </xdr:cNvPr>
        <xdr:cNvSpPr txBox="1"/>
      </xdr:nvSpPr>
      <xdr:spPr>
        <a:xfrm>
          <a:off x="1397009"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26233</xdr:rowOff>
    </xdr:from>
    <xdr:ext cx="405111" cy="259045"/>
    <xdr:sp macro="" textlink="">
      <xdr:nvSpPr>
        <xdr:cNvPr id="107" name="n_1mainValue有形固定資産減価償却率">
          <a:extLst>
            <a:ext uri="{FF2B5EF4-FFF2-40B4-BE49-F238E27FC236}">
              <a16:creationId xmlns:a16="http://schemas.microsoft.com/office/drawing/2014/main" id="{666539AA-269F-4CC6-BB7B-7416F223AB2D}"/>
            </a:ext>
          </a:extLst>
        </xdr:cNvPr>
        <xdr:cNvSpPr txBox="1"/>
      </xdr:nvSpPr>
      <xdr:spPr>
        <a:xfrm>
          <a:off x="3395989" y="616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169925</xdr:rowOff>
    </xdr:from>
    <xdr:ext cx="405111" cy="259045"/>
    <xdr:sp macro="" textlink="">
      <xdr:nvSpPr>
        <xdr:cNvPr id="108" name="n_2mainValue有形固定資産減価償却率">
          <a:extLst>
            <a:ext uri="{FF2B5EF4-FFF2-40B4-BE49-F238E27FC236}">
              <a16:creationId xmlns:a16="http://schemas.microsoft.com/office/drawing/2014/main" id="{AAFCCDA1-F788-4631-A723-B4EE22CB3E2E}"/>
            </a:ext>
          </a:extLst>
        </xdr:cNvPr>
        <xdr:cNvSpPr txBox="1"/>
      </xdr:nvSpPr>
      <xdr:spPr>
        <a:xfrm>
          <a:off x="2738129" y="613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23694</xdr:rowOff>
    </xdr:from>
    <xdr:ext cx="405111" cy="259045"/>
    <xdr:sp macro="" textlink="">
      <xdr:nvSpPr>
        <xdr:cNvPr id="109" name="n_3mainValue有形固定資産減価償却率">
          <a:extLst>
            <a:ext uri="{FF2B5EF4-FFF2-40B4-BE49-F238E27FC236}">
              <a16:creationId xmlns:a16="http://schemas.microsoft.com/office/drawing/2014/main" id="{369F407F-EABF-40F7-A6AF-F060A8A9D7F4}"/>
            </a:ext>
          </a:extLst>
        </xdr:cNvPr>
        <xdr:cNvSpPr txBox="1"/>
      </xdr:nvSpPr>
      <xdr:spPr>
        <a:xfrm>
          <a:off x="2067569" y="582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10" name="n_4mainValue有形固定資産減価償却率">
          <a:extLst>
            <a:ext uri="{FF2B5EF4-FFF2-40B4-BE49-F238E27FC236}">
              <a16:creationId xmlns:a16="http://schemas.microsoft.com/office/drawing/2014/main" id="{634D8512-B7EE-4D46-9E65-BF57D6F4A8AF}"/>
            </a:ext>
          </a:extLst>
        </xdr:cNvPr>
        <xdr:cNvSpPr txBox="1"/>
      </xdr:nvSpPr>
      <xdr:spPr>
        <a:xfrm>
          <a:off x="1397009"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D00B412-4182-4950-8882-ECCDA7D26A7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1B2D2CA-AD51-4C18-ABC0-9B0A8B72EB5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47145410-53EF-4844-BFD1-E41DC7873B5F}"/>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023DA6C-529B-4B3B-B9E9-98B04AE13EA5}"/>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ABB73F7-ACF7-4DAD-A7F9-B32A1E87473A}"/>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12953EF-52AA-484E-9B71-91AA3EEE772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FF52016-1DEB-4E04-A8A6-7128A7ACB08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EC4546DC-1356-4C41-BE5D-FF19242B6B0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F448C52-AB52-4BBB-A8E5-7E2BA382C4C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810B525-7993-46BC-B84E-D42890F28E9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A2791C1-3C80-44C5-BD13-DE8CF729086B}"/>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C8299687-7A04-43A6-8821-556B0CAA2ED8}"/>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F56B539E-F5A0-4D4E-8BC3-0BD2A71262D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債務償還比率は、全国平均・和歌山県平均を下回っている。今後も地方債発行額の抑制に努め、地方債現在高を減少させていく。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47D2CF5-63E5-4DE4-8CB3-5EE97C47358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3E1AF23-9F37-46E1-B753-39EFA0EC6DF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38B82C7-B30C-4F49-B9C2-7BE4A375798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876E5D96-C6A8-454B-B9D1-89AE972E6D71}"/>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743DD197-6FDA-4E27-9A17-BA217073FA2D}"/>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64D87B9-F44A-48C5-BA66-9B8847C137DC}"/>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C8D2E023-5AA4-4143-8506-1E368887CCBD}"/>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BF544F29-8C53-47B0-9E65-69C3E4DF434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B46CECE-346D-471E-8BF4-3FFC5AB61B21}"/>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C0630F64-B5E1-401B-9D9D-571D69EC138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F5B665E3-ACC7-447E-B3F5-60DD26F07566}"/>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C7B8CA8D-95E2-46D5-B773-9B7B7D84C976}"/>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4464C509-F181-461C-AC1B-49632FD7E5E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A21F1792-7D7B-40C1-9B04-612E0DCC0922}"/>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6FA54BCD-62B4-4A9D-AF26-8AD8087330C5}"/>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19CB1E4C-F477-47F2-B58A-B38A08D0E849}"/>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4E3608AC-33C1-49D8-831C-32ACC22BCC7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C135D003-06AC-49DC-B18C-5863F4F941EF}"/>
            </a:ext>
          </a:extLst>
        </xdr:cNvPr>
        <xdr:cNvCxnSpPr/>
      </xdr:nvCxnSpPr>
      <xdr:spPr>
        <a:xfrm flipV="1">
          <a:off x="13027660" y="5160463"/>
          <a:ext cx="1269" cy="142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EF86077A-DEEB-4B50-A5E4-581EA85EF1C2}"/>
            </a:ext>
          </a:extLst>
        </xdr:cNvPr>
        <xdr:cNvSpPr txBox="1"/>
      </xdr:nvSpPr>
      <xdr:spPr>
        <a:xfrm>
          <a:off x="13080365" y="65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4DDD07F8-0F19-47DA-8C71-E3FF36EA0C61}"/>
            </a:ext>
          </a:extLst>
        </xdr:cNvPr>
        <xdr:cNvCxnSpPr/>
      </xdr:nvCxnSpPr>
      <xdr:spPr>
        <a:xfrm>
          <a:off x="12963525" y="6587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13D5F54A-118D-4B23-B53F-159D53DCCD03}"/>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353A224F-69BB-4B5F-BC48-8766C0E82366}"/>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a:extLst>
            <a:ext uri="{FF2B5EF4-FFF2-40B4-BE49-F238E27FC236}">
              <a16:creationId xmlns:a16="http://schemas.microsoft.com/office/drawing/2014/main" id="{66426291-149C-45F6-A6BB-FA8E119158C0}"/>
            </a:ext>
          </a:extLst>
        </xdr:cNvPr>
        <xdr:cNvSpPr txBox="1"/>
      </xdr:nvSpPr>
      <xdr:spPr>
        <a:xfrm>
          <a:off x="13080365" y="5361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577F22FC-BB30-40E9-AE01-958608AE81B6}"/>
            </a:ext>
          </a:extLst>
        </xdr:cNvPr>
        <xdr:cNvSpPr/>
      </xdr:nvSpPr>
      <xdr:spPr>
        <a:xfrm>
          <a:off x="13001625" y="5382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C04F91FA-63F6-418A-8F9B-D5CE42376AB8}"/>
            </a:ext>
          </a:extLst>
        </xdr:cNvPr>
        <xdr:cNvSpPr/>
      </xdr:nvSpPr>
      <xdr:spPr>
        <a:xfrm>
          <a:off x="12359005" y="53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CD97FBDF-A050-4521-B0B3-014D54F233BB}"/>
            </a:ext>
          </a:extLst>
        </xdr:cNvPr>
        <xdr:cNvSpPr/>
      </xdr:nvSpPr>
      <xdr:spPr>
        <a:xfrm>
          <a:off x="11688445" y="565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313D68DF-D313-42DE-9DB9-E1D9A4BDEB87}"/>
            </a:ext>
          </a:extLst>
        </xdr:cNvPr>
        <xdr:cNvSpPr/>
      </xdr:nvSpPr>
      <xdr:spPr>
        <a:xfrm>
          <a:off x="11017885" y="566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3DF0180C-061B-4138-84A1-A30A39445A04}"/>
            </a:ext>
          </a:extLst>
        </xdr:cNvPr>
        <xdr:cNvSpPr/>
      </xdr:nvSpPr>
      <xdr:spPr>
        <a:xfrm>
          <a:off x="10347325" y="5725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5363183-5644-4D3E-B783-3C7A4A84353D}"/>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23535C2-88F3-4D05-B029-B3064E44EFA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F72788B-A030-44F7-AC69-C7A968B640E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B938F06E-4713-4B77-85D7-B0AB1CDD77E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AEF118EF-60EC-48AC-8DDC-0EF675C9051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14868</xdr:rowOff>
    </xdr:from>
    <xdr:to>
      <xdr:col>72</xdr:col>
      <xdr:colOff>123825</xdr:colOff>
      <xdr:row>26</xdr:row>
      <xdr:rowOff>116468</xdr:rowOff>
    </xdr:to>
    <xdr:sp macro="" textlink="">
      <xdr:nvSpPr>
        <xdr:cNvPr id="157" name="楕円 156">
          <a:extLst>
            <a:ext uri="{FF2B5EF4-FFF2-40B4-BE49-F238E27FC236}">
              <a16:creationId xmlns:a16="http://schemas.microsoft.com/office/drawing/2014/main" id="{099A6813-AE63-4F1F-B486-4EF5C96EA9D1}"/>
            </a:ext>
          </a:extLst>
        </xdr:cNvPr>
        <xdr:cNvSpPr/>
      </xdr:nvSpPr>
      <xdr:spPr>
        <a:xfrm>
          <a:off x="12359005" y="51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95214</xdr:rowOff>
    </xdr:from>
    <xdr:to>
      <xdr:col>68</xdr:col>
      <xdr:colOff>123825</xdr:colOff>
      <xdr:row>27</xdr:row>
      <xdr:rowOff>25364</xdr:rowOff>
    </xdr:to>
    <xdr:sp macro="" textlink="">
      <xdr:nvSpPr>
        <xdr:cNvPr id="158" name="楕円 157">
          <a:extLst>
            <a:ext uri="{FF2B5EF4-FFF2-40B4-BE49-F238E27FC236}">
              <a16:creationId xmlns:a16="http://schemas.microsoft.com/office/drawing/2014/main" id="{CE3C5E07-4F9C-4019-BC0F-079911BFDD21}"/>
            </a:ext>
          </a:extLst>
        </xdr:cNvPr>
        <xdr:cNvSpPr/>
      </xdr:nvSpPr>
      <xdr:spPr>
        <a:xfrm>
          <a:off x="11688445" y="5223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65668</xdr:rowOff>
    </xdr:from>
    <xdr:to>
      <xdr:col>72</xdr:col>
      <xdr:colOff>73025</xdr:colOff>
      <xdr:row>26</xdr:row>
      <xdr:rowOff>146014</xdr:rowOff>
    </xdr:to>
    <xdr:cxnSp macro="">
      <xdr:nvCxnSpPr>
        <xdr:cNvPr id="159" name="直線コネクタ 158">
          <a:extLst>
            <a:ext uri="{FF2B5EF4-FFF2-40B4-BE49-F238E27FC236}">
              <a16:creationId xmlns:a16="http://schemas.microsoft.com/office/drawing/2014/main" id="{3DD7A48E-4E46-4A08-B7D3-D2FE9698DDFC}"/>
            </a:ext>
          </a:extLst>
        </xdr:cNvPr>
        <xdr:cNvCxnSpPr/>
      </xdr:nvCxnSpPr>
      <xdr:spPr>
        <a:xfrm flipV="1">
          <a:off x="11739245" y="5193928"/>
          <a:ext cx="67056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2876</xdr:rowOff>
    </xdr:from>
    <xdr:to>
      <xdr:col>64</xdr:col>
      <xdr:colOff>123825</xdr:colOff>
      <xdr:row>27</xdr:row>
      <xdr:rowOff>104476</xdr:rowOff>
    </xdr:to>
    <xdr:sp macro="" textlink="">
      <xdr:nvSpPr>
        <xdr:cNvPr id="160" name="楕円 159">
          <a:extLst>
            <a:ext uri="{FF2B5EF4-FFF2-40B4-BE49-F238E27FC236}">
              <a16:creationId xmlns:a16="http://schemas.microsoft.com/office/drawing/2014/main" id="{F3DA5059-2AAB-4B3F-A7D5-2EBD45F938FD}"/>
            </a:ext>
          </a:extLst>
        </xdr:cNvPr>
        <xdr:cNvSpPr/>
      </xdr:nvSpPr>
      <xdr:spPr>
        <a:xfrm>
          <a:off x="11017885" y="52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146014</xdr:rowOff>
    </xdr:from>
    <xdr:to>
      <xdr:col>68</xdr:col>
      <xdr:colOff>73025</xdr:colOff>
      <xdr:row>27</xdr:row>
      <xdr:rowOff>53676</xdr:rowOff>
    </xdr:to>
    <xdr:cxnSp macro="">
      <xdr:nvCxnSpPr>
        <xdr:cNvPr id="161" name="直線コネクタ 160">
          <a:extLst>
            <a:ext uri="{FF2B5EF4-FFF2-40B4-BE49-F238E27FC236}">
              <a16:creationId xmlns:a16="http://schemas.microsoft.com/office/drawing/2014/main" id="{C7B420FD-3BD5-4444-A85E-5F1667848E2F}"/>
            </a:ext>
          </a:extLst>
        </xdr:cNvPr>
        <xdr:cNvCxnSpPr/>
      </xdr:nvCxnSpPr>
      <xdr:spPr>
        <a:xfrm flipV="1">
          <a:off x="11068685" y="5274274"/>
          <a:ext cx="670560" cy="7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169699</xdr:rowOff>
    </xdr:from>
    <xdr:to>
      <xdr:col>60</xdr:col>
      <xdr:colOff>123825</xdr:colOff>
      <xdr:row>27</xdr:row>
      <xdr:rowOff>99849</xdr:rowOff>
    </xdr:to>
    <xdr:sp macro="" textlink="">
      <xdr:nvSpPr>
        <xdr:cNvPr id="162" name="楕円 161">
          <a:extLst>
            <a:ext uri="{FF2B5EF4-FFF2-40B4-BE49-F238E27FC236}">
              <a16:creationId xmlns:a16="http://schemas.microsoft.com/office/drawing/2014/main" id="{BCC300E8-9352-4C25-B574-E0916F057AB6}"/>
            </a:ext>
          </a:extLst>
        </xdr:cNvPr>
        <xdr:cNvSpPr/>
      </xdr:nvSpPr>
      <xdr:spPr>
        <a:xfrm>
          <a:off x="10347325" y="5297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49049</xdr:rowOff>
    </xdr:from>
    <xdr:to>
      <xdr:col>64</xdr:col>
      <xdr:colOff>73025</xdr:colOff>
      <xdr:row>27</xdr:row>
      <xdr:rowOff>53676</xdr:rowOff>
    </xdr:to>
    <xdr:cxnSp macro="">
      <xdr:nvCxnSpPr>
        <xdr:cNvPr id="163" name="直線コネクタ 162">
          <a:extLst>
            <a:ext uri="{FF2B5EF4-FFF2-40B4-BE49-F238E27FC236}">
              <a16:creationId xmlns:a16="http://schemas.microsoft.com/office/drawing/2014/main" id="{572C7F78-BF7B-46D2-B8D0-B33E77A67787}"/>
            </a:ext>
          </a:extLst>
        </xdr:cNvPr>
        <xdr:cNvCxnSpPr/>
      </xdr:nvCxnSpPr>
      <xdr:spPr>
        <a:xfrm>
          <a:off x="10398125" y="5344949"/>
          <a:ext cx="67056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115650</xdr:rowOff>
    </xdr:from>
    <xdr:ext cx="469744" cy="259045"/>
    <xdr:sp macro="" textlink="">
      <xdr:nvSpPr>
        <xdr:cNvPr id="164" name="n_1aveValue債務償還比率">
          <a:extLst>
            <a:ext uri="{FF2B5EF4-FFF2-40B4-BE49-F238E27FC236}">
              <a16:creationId xmlns:a16="http://schemas.microsoft.com/office/drawing/2014/main" id="{1DF7458B-54E1-4DED-8D05-133FBEFFDD04}"/>
            </a:ext>
          </a:extLst>
        </xdr:cNvPr>
        <xdr:cNvSpPr txBox="1"/>
      </xdr:nvSpPr>
      <xdr:spPr>
        <a:xfrm>
          <a:off x="12185092" y="541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65" name="n_2aveValue債務償還比率">
          <a:extLst>
            <a:ext uri="{FF2B5EF4-FFF2-40B4-BE49-F238E27FC236}">
              <a16:creationId xmlns:a16="http://schemas.microsoft.com/office/drawing/2014/main" id="{BFE63056-6FAA-490E-AB5B-0F567A151D4B}"/>
            </a:ext>
          </a:extLst>
        </xdr:cNvPr>
        <xdr:cNvSpPr txBox="1"/>
      </xdr:nvSpPr>
      <xdr:spPr>
        <a:xfrm>
          <a:off x="11527232" y="574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6" name="n_3aveValue債務償還比率">
          <a:extLst>
            <a:ext uri="{FF2B5EF4-FFF2-40B4-BE49-F238E27FC236}">
              <a16:creationId xmlns:a16="http://schemas.microsoft.com/office/drawing/2014/main" id="{082B4397-6252-4366-8943-6BC75DBED81B}"/>
            </a:ext>
          </a:extLst>
        </xdr:cNvPr>
        <xdr:cNvSpPr txBox="1"/>
      </xdr:nvSpPr>
      <xdr:spPr>
        <a:xfrm>
          <a:off x="10856672" y="575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15983</xdr:rowOff>
    </xdr:from>
    <xdr:ext cx="469744" cy="259045"/>
    <xdr:sp macro="" textlink="">
      <xdr:nvSpPr>
        <xdr:cNvPr id="167" name="n_4aveValue債務償還比率">
          <a:extLst>
            <a:ext uri="{FF2B5EF4-FFF2-40B4-BE49-F238E27FC236}">
              <a16:creationId xmlns:a16="http://schemas.microsoft.com/office/drawing/2014/main" id="{271490C0-0915-43C0-AA43-305E81BF3AA4}"/>
            </a:ext>
          </a:extLst>
        </xdr:cNvPr>
        <xdr:cNvSpPr txBox="1"/>
      </xdr:nvSpPr>
      <xdr:spPr>
        <a:xfrm>
          <a:off x="10186112" y="58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132995</xdr:rowOff>
    </xdr:from>
    <xdr:ext cx="405111" cy="259045"/>
    <xdr:sp macro="" textlink="">
      <xdr:nvSpPr>
        <xdr:cNvPr id="168" name="n_1mainValue債務償還比率">
          <a:extLst>
            <a:ext uri="{FF2B5EF4-FFF2-40B4-BE49-F238E27FC236}">
              <a16:creationId xmlns:a16="http://schemas.microsoft.com/office/drawing/2014/main" id="{B1B91F10-71EF-433E-80F0-30F93BE9D13B}"/>
            </a:ext>
          </a:extLst>
        </xdr:cNvPr>
        <xdr:cNvSpPr txBox="1"/>
      </xdr:nvSpPr>
      <xdr:spPr>
        <a:xfrm>
          <a:off x="12217409" y="492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41891</xdr:rowOff>
    </xdr:from>
    <xdr:ext cx="405111" cy="259045"/>
    <xdr:sp macro="" textlink="">
      <xdr:nvSpPr>
        <xdr:cNvPr id="169" name="n_2mainValue債務償還比率">
          <a:extLst>
            <a:ext uri="{FF2B5EF4-FFF2-40B4-BE49-F238E27FC236}">
              <a16:creationId xmlns:a16="http://schemas.microsoft.com/office/drawing/2014/main" id="{5D946063-FDA6-4A5D-BE72-B9E4D270AA52}"/>
            </a:ext>
          </a:extLst>
        </xdr:cNvPr>
        <xdr:cNvSpPr txBox="1"/>
      </xdr:nvSpPr>
      <xdr:spPr>
        <a:xfrm>
          <a:off x="11559549" y="500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121003</xdr:rowOff>
    </xdr:from>
    <xdr:ext cx="469744" cy="259045"/>
    <xdr:sp macro="" textlink="">
      <xdr:nvSpPr>
        <xdr:cNvPr id="170" name="n_3mainValue債務償還比率">
          <a:extLst>
            <a:ext uri="{FF2B5EF4-FFF2-40B4-BE49-F238E27FC236}">
              <a16:creationId xmlns:a16="http://schemas.microsoft.com/office/drawing/2014/main" id="{35A04CFB-3F0A-4DA3-B759-E83E30AE8EDA}"/>
            </a:ext>
          </a:extLst>
        </xdr:cNvPr>
        <xdr:cNvSpPr txBox="1"/>
      </xdr:nvSpPr>
      <xdr:spPr>
        <a:xfrm>
          <a:off x="10856672" y="508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116376</xdr:rowOff>
    </xdr:from>
    <xdr:ext cx="469744" cy="259045"/>
    <xdr:sp macro="" textlink="">
      <xdr:nvSpPr>
        <xdr:cNvPr id="171" name="n_4mainValue債務償還比率">
          <a:extLst>
            <a:ext uri="{FF2B5EF4-FFF2-40B4-BE49-F238E27FC236}">
              <a16:creationId xmlns:a16="http://schemas.microsoft.com/office/drawing/2014/main" id="{CBDE9385-3BA1-4722-8808-B807D838F4D3}"/>
            </a:ext>
          </a:extLst>
        </xdr:cNvPr>
        <xdr:cNvSpPr txBox="1"/>
      </xdr:nvSpPr>
      <xdr:spPr>
        <a:xfrm>
          <a:off x="10186112" y="507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C1D28BDB-CDDA-442A-A03E-D79A9B5AE42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B8661FC0-FE6A-40F5-9E98-E11BD8C5AA3F}"/>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FB97F25-7F74-4DD7-9C2B-077EE09B9A9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2633EA9-BE0F-4B0F-A8EF-D0FBAFEBB38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16E66D47-B6F8-47AF-8E45-FCBF4E109E7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44565486-C2B1-4542-AE7C-017D326337AC}"/>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AEA457-713A-44E6-9B39-DA795257E62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8342A3-61A0-464F-BFFF-198DFEB93C4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D3B0EF-3309-4E62-A579-25D9684A9E1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9058F9-B7E0-4C7D-8F1B-005476DAD7A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A621CF-1BD5-4AB8-BE9A-9431DEE57D6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61C519-BCB5-4777-BF16-9F0B6CF3D45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5F8552-BCD9-4DE1-A368-E10625E3C4C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C5B332-D2B0-4096-8872-758432433A0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2DF9AA-DD49-44CB-94C2-ACF1AFD10FF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DF43D9-FCF6-4F19-80AD-6432E0DB670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2,446
2,424
294.23
3,914,605
3,449,890
406,900
2,218,267
2,443,890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3D7425-3EA0-4D2F-A40F-857993B1D47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56B451-5317-41C7-9111-18D55AC01D1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E8DA33-0D3D-4A4E-92DD-7BA731A8443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703F88-6C01-4459-AB2D-97C6820AD1E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3129A6-DF0D-40F2-9ACA-E16A0B4534F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82E3A4-AF38-4AD9-A98E-E3A28EFD246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5CF0C9-15F4-4CA4-BB3B-B49D43A2E97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F5C92F-D698-4346-94AE-13AB2C3FC77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300B46-3AE2-4E89-99F6-9DD03940354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48286A-23AA-4144-8D3B-6A402268EDC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0FB31A-C472-4933-B68D-C6407AAA8A9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198F39-E479-4F7B-8871-C64C7379612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307933-79C9-4315-AE59-63969765606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084AEB-07DD-4AEF-A943-B13678A1FF9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548C07-CE9C-470C-9B6D-DDBE91F83CF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153289-E0CD-4FF7-87DE-DA6F0102E1D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06CA74-CBA9-44D7-BD2D-CB3738197F9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637259-083B-438F-92DF-C42C1A13E9D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02C181-F1B0-4063-BE1A-906E1F165A7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244DE7-0E9B-4C67-BED7-0DBDD33E43E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80CC47-023D-40FE-8588-814D89913C3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F9CF48-5074-4E0B-AB24-039F3A0361C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E4660A-0443-4600-9D0F-47CD8DF8C1A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611567-E4C1-4098-BBC9-A9C73B78455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03AF14-1233-41D3-AC7D-39AEEB58766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2864B8-9957-48E0-BACD-A0A5E8A6CE8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022373-15DE-41AF-9BA8-02D81A14D84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2B93C9-4D17-4FBB-B95F-C6D57D8A96D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F52912-E15D-485F-9ACE-16585FE5B85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2D91DA-4A29-4901-886A-E498105DFF3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5F4F3DB-4FCE-49C2-BD50-63A0CBDDBCE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F8FDD7-CB03-4577-B52A-FCDEEBBF297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8783D35-D4E8-4647-B022-B6BD6ED3A2D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ECD200A-6207-48B4-B758-A024794CA71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5948420-A805-4563-A862-E97236D5DF4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58EDDEE-1EC7-4232-A7E9-105977E4A00C}"/>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3A0DA2E-CAA6-4DB3-AA09-75C28345B20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32AA056-952E-455A-BDBB-CE090075E54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E17236F-4B42-47CD-BC27-CD0ED03DC89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FD38D4E-0CF4-48EF-AAEC-C3A41F46780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D4D0EF-8490-46EA-A1A0-B63EBE4BF67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A7998D-4C1C-46A7-8187-B8559A673FA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8E36911-AA65-4F62-948B-B05670F1021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02A1273-9CEA-4CD9-80A7-B07856ABA3B8}"/>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34148C-E512-4DBE-9176-7ADF6B4AA2E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A02739B-7792-4D8B-8996-2AD7C61C102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CD314CF8-7CF9-45B4-BDD4-658EBF3BA128}"/>
            </a:ext>
          </a:extLst>
        </xdr:cNvPr>
        <xdr:cNvCxnSpPr/>
      </xdr:nvCxnSpPr>
      <xdr:spPr>
        <a:xfrm flipV="1">
          <a:off x="4086225" y="572207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BE20286A-9A44-44E1-BB3A-D6FFA6AAF042}"/>
            </a:ext>
          </a:extLst>
        </xdr:cNvPr>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4AE427B1-56EF-4420-B7B4-1A8AE2D316A4}"/>
            </a:ext>
          </a:extLst>
        </xdr:cNvPr>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8B77538C-7CC4-4A41-81D5-25C34C18E725}"/>
            </a:ext>
          </a:extLst>
        </xdr:cNvPr>
        <xdr:cNvSpPr txBox="1"/>
      </xdr:nvSpPr>
      <xdr:spPr>
        <a:xfrm>
          <a:off x="4124960" y="550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617D7C43-55D2-48EF-BFE7-6D1DFA8F1D53}"/>
            </a:ext>
          </a:extLst>
        </xdr:cNvPr>
        <xdr:cNvCxnSpPr/>
      </xdr:nvCxnSpPr>
      <xdr:spPr>
        <a:xfrm>
          <a:off x="4020820" y="5722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18F2BB2D-A9A9-4ADF-A12D-FE0E667A1492}"/>
            </a:ext>
          </a:extLst>
        </xdr:cNvPr>
        <xdr:cNvSpPr txBox="1"/>
      </xdr:nvSpPr>
      <xdr:spPr>
        <a:xfrm>
          <a:off x="4124960" y="6402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180F7161-635C-4666-B24B-C24C0C9E3357}"/>
            </a:ext>
          </a:extLst>
        </xdr:cNvPr>
        <xdr:cNvSpPr/>
      </xdr:nvSpPr>
      <xdr:spPr>
        <a:xfrm>
          <a:off x="403606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2023F48F-9A42-4268-B0CB-83A8ED637870}"/>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A4887139-D27C-4963-851C-7EA8E9EAA1A4}"/>
            </a:ext>
          </a:extLst>
        </xdr:cNvPr>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350BF6A1-61EE-44FA-B4C3-E15308D46DD2}"/>
            </a:ext>
          </a:extLst>
        </xdr:cNvPr>
        <xdr:cNvSpPr/>
      </xdr:nvSpPr>
      <xdr:spPr>
        <a:xfrm>
          <a:off x="17399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9B04F7AE-794C-4DDC-B0E4-C8FE653EE381}"/>
            </a:ext>
          </a:extLst>
        </xdr:cNvPr>
        <xdr:cNvSpPr/>
      </xdr:nvSpPr>
      <xdr:spPr>
        <a:xfrm>
          <a:off x="965200" y="6447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F380A1-D188-41CF-ACA4-C31977447EB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A680D9-26BD-4C09-A066-51598CCEE21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5AAA39-2107-4B00-9C38-863AB4971E2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64B571-48BF-48C5-9D8A-65276667E20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ACDABDD-8868-4CDD-8675-13831CF0625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159294</xdr:rowOff>
    </xdr:from>
    <xdr:to>
      <xdr:col>24</xdr:col>
      <xdr:colOff>114300</xdr:colOff>
      <xdr:row>41</xdr:row>
      <xdr:rowOff>89444</xdr:rowOff>
    </xdr:to>
    <xdr:sp macro="" textlink="">
      <xdr:nvSpPr>
        <xdr:cNvPr id="74" name="楕円 73">
          <a:extLst>
            <a:ext uri="{FF2B5EF4-FFF2-40B4-BE49-F238E27FC236}">
              <a16:creationId xmlns:a16="http://schemas.microsoft.com/office/drawing/2014/main" id="{8D8272D4-D146-47D3-8EEB-9BC4FF6E5693}"/>
            </a:ext>
          </a:extLst>
        </xdr:cNvPr>
        <xdr:cNvSpPr/>
      </xdr:nvSpPr>
      <xdr:spPr>
        <a:xfrm>
          <a:off x="4036060" y="686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137721</xdr:rowOff>
    </xdr:from>
    <xdr:ext cx="405111" cy="259045"/>
    <xdr:sp macro="" textlink="">
      <xdr:nvSpPr>
        <xdr:cNvPr id="75" name="【道路】&#10;有形固定資産減価償却率該当値テキスト">
          <a:extLst>
            <a:ext uri="{FF2B5EF4-FFF2-40B4-BE49-F238E27FC236}">
              <a16:creationId xmlns:a16="http://schemas.microsoft.com/office/drawing/2014/main" id="{59ED1F35-804E-4A18-84EC-F0C3E774226A}"/>
            </a:ext>
          </a:extLst>
        </xdr:cNvPr>
        <xdr:cNvSpPr txBox="1"/>
      </xdr:nvSpPr>
      <xdr:spPr>
        <a:xfrm>
          <a:off x="4124960" y="684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142966</xdr:rowOff>
    </xdr:from>
    <xdr:to>
      <xdr:col>20</xdr:col>
      <xdr:colOff>38100</xdr:colOff>
      <xdr:row>41</xdr:row>
      <xdr:rowOff>73116</xdr:rowOff>
    </xdr:to>
    <xdr:sp macro="" textlink="">
      <xdr:nvSpPr>
        <xdr:cNvPr id="76" name="楕円 75">
          <a:extLst>
            <a:ext uri="{FF2B5EF4-FFF2-40B4-BE49-F238E27FC236}">
              <a16:creationId xmlns:a16="http://schemas.microsoft.com/office/drawing/2014/main" id="{F82DCD6E-A758-4172-B633-01DA233CDD54}"/>
            </a:ext>
          </a:extLst>
        </xdr:cNvPr>
        <xdr:cNvSpPr/>
      </xdr:nvSpPr>
      <xdr:spPr>
        <a:xfrm>
          <a:off x="3312160" y="6848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22316</xdr:rowOff>
    </xdr:from>
    <xdr:to>
      <xdr:col>24</xdr:col>
      <xdr:colOff>63500</xdr:colOff>
      <xdr:row>41</xdr:row>
      <xdr:rowOff>38644</xdr:rowOff>
    </xdr:to>
    <xdr:cxnSp macro="">
      <xdr:nvCxnSpPr>
        <xdr:cNvPr id="77" name="直線コネクタ 76">
          <a:extLst>
            <a:ext uri="{FF2B5EF4-FFF2-40B4-BE49-F238E27FC236}">
              <a16:creationId xmlns:a16="http://schemas.microsoft.com/office/drawing/2014/main" id="{0F17A579-7AF5-4CD0-990D-3E69FA3EB24A}"/>
            </a:ext>
          </a:extLst>
        </xdr:cNvPr>
        <xdr:cNvCxnSpPr/>
      </xdr:nvCxnSpPr>
      <xdr:spPr>
        <a:xfrm>
          <a:off x="3355340" y="6895556"/>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126637</xdr:rowOff>
    </xdr:from>
    <xdr:to>
      <xdr:col>15</xdr:col>
      <xdr:colOff>101600</xdr:colOff>
      <xdr:row>41</xdr:row>
      <xdr:rowOff>56787</xdr:rowOff>
    </xdr:to>
    <xdr:sp macro="" textlink="">
      <xdr:nvSpPr>
        <xdr:cNvPr id="78" name="楕円 77">
          <a:extLst>
            <a:ext uri="{FF2B5EF4-FFF2-40B4-BE49-F238E27FC236}">
              <a16:creationId xmlns:a16="http://schemas.microsoft.com/office/drawing/2014/main" id="{E3980A83-F5D0-4C94-8520-0F9AE45803A3}"/>
            </a:ext>
          </a:extLst>
        </xdr:cNvPr>
        <xdr:cNvSpPr/>
      </xdr:nvSpPr>
      <xdr:spPr>
        <a:xfrm>
          <a:off x="2514600" y="6832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5987</xdr:rowOff>
    </xdr:from>
    <xdr:to>
      <xdr:col>19</xdr:col>
      <xdr:colOff>177800</xdr:colOff>
      <xdr:row>41</xdr:row>
      <xdr:rowOff>22316</xdr:rowOff>
    </xdr:to>
    <xdr:cxnSp macro="">
      <xdr:nvCxnSpPr>
        <xdr:cNvPr id="79" name="直線コネクタ 78">
          <a:extLst>
            <a:ext uri="{FF2B5EF4-FFF2-40B4-BE49-F238E27FC236}">
              <a16:creationId xmlns:a16="http://schemas.microsoft.com/office/drawing/2014/main" id="{A3832806-B9BE-45F6-8994-AE4F5C2AA638}"/>
            </a:ext>
          </a:extLst>
        </xdr:cNvPr>
        <xdr:cNvCxnSpPr/>
      </xdr:nvCxnSpPr>
      <xdr:spPr>
        <a:xfrm>
          <a:off x="2565400" y="687922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30299</xdr:rowOff>
    </xdr:from>
    <xdr:to>
      <xdr:col>10</xdr:col>
      <xdr:colOff>165100</xdr:colOff>
      <xdr:row>40</xdr:row>
      <xdr:rowOff>131899</xdr:rowOff>
    </xdr:to>
    <xdr:sp macro="" textlink="">
      <xdr:nvSpPr>
        <xdr:cNvPr id="80" name="楕円 79">
          <a:extLst>
            <a:ext uri="{FF2B5EF4-FFF2-40B4-BE49-F238E27FC236}">
              <a16:creationId xmlns:a16="http://schemas.microsoft.com/office/drawing/2014/main" id="{458E6DE1-E07D-496F-B621-3A856E44E09A}"/>
            </a:ext>
          </a:extLst>
        </xdr:cNvPr>
        <xdr:cNvSpPr/>
      </xdr:nvSpPr>
      <xdr:spPr>
        <a:xfrm>
          <a:off x="1739900" y="67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81099</xdr:rowOff>
    </xdr:from>
    <xdr:to>
      <xdr:col>15</xdr:col>
      <xdr:colOff>50800</xdr:colOff>
      <xdr:row>41</xdr:row>
      <xdr:rowOff>5987</xdr:rowOff>
    </xdr:to>
    <xdr:cxnSp macro="">
      <xdr:nvCxnSpPr>
        <xdr:cNvPr id="81" name="直線コネクタ 80">
          <a:extLst>
            <a:ext uri="{FF2B5EF4-FFF2-40B4-BE49-F238E27FC236}">
              <a16:creationId xmlns:a16="http://schemas.microsoft.com/office/drawing/2014/main" id="{1C1FF0E7-2683-4E04-BC20-C29CB3F8C0F8}"/>
            </a:ext>
          </a:extLst>
        </xdr:cNvPr>
        <xdr:cNvCxnSpPr/>
      </xdr:nvCxnSpPr>
      <xdr:spPr>
        <a:xfrm>
          <a:off x="1790700" y="6786699"/>
          <a:ext cx="7747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165826</xdr:rowOff>
    </xdr:from>
    <xdr:to>
      <xdr:col>6</xdr:col>
      <xdr:colOff>38100</xdr:colOff>
      <xdr:row>40</xdr:row>
      <xdr:rowOff>95976</xdr:rowOff>
    </xdr:to>
    <xdr:sp macro="" textlink="">
      <xdr:nvSpPr>
        <xdr:cNvPr id="82" name="楕円 81">
          <a:extLst>
            <a:ext uri="{FF2B5EF4-FFF2-40B4-BE49-F238E27FC236}">
              <a16:creationId xmlns:a16="http://schemas.microsoft.com/office/drawing/2014/main" id="{C70F3965-EDA6-4173-8360-86FFBAA53AC1}"/>
            </a:ext>
          </a:extLst>
        </xdr:cNvPr>
        <xdr:cNvSpPr/>
      </xdr:nvSpPr>
      <xdr:spPr>
        <a:xfrm>
          <a:off x="965200" y="6703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45176</xdr:rowOff>
    </xdr:from>
    <xdr:to>
      <xdr:col>10</xdr:col>
      <xdr:colOff>114300</xdr:colOff>
      <xdr:row>40</xdr:row>
      <xdr:rowOff>81099</xdr:rowOff>
    </xdr:to>
    <xdr:cxnSp macro="">
      <xdr:nvCxnSpPr>
        <xdr:cNvPr id="83" name="直線コネクタ 82">
          <a:extLst>
            <a:ext uri="{FF2B5EF4-FFF2-40B4-BE49-F238E27FC236}">
              <a16:creationId xmlns:a16="http://schemas.microsoft.com/office/drawing/2014/main" id="{16432AA4-1F86-4D03-B363-BB4B58B3D956}"/>
            </a:ext>
          </a:extLst>
        </xdr:cNvPr>
        <xdr:cNvCxnSpPr/>
      </xdr:nvCxnSpPr>
      <xdr:spPr>
        <a:xfrm>
          <a:off x="1008380" y="6750776"/>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DCFFA1AE-2B28-4B1C-90A8-ECFB223DA11F}"/>
            </a:ext>
          </a:extLst>
        </xdr:cNvPr>
        <xdr:cNvSpPr txBox="1"/>
      </xdr:nvSpPr>
      <xdr:spPr>
        <a:xfrm>
          <a:off x="317056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7B400598-5583-4F71-A37B-BB08158B7707}"/>
            </a:ext>
          </a:extLst>
        </xdr:cNvPr>
        <xdr:cNvSpPr txBox="1"/>
      </xdr:nvSpPr>
      <xdr:spPr>
        <a:xfrm>
          <a:off x="238570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DECA9409-30BD-43C5-B91C-34C6A74E8D8B}"/>
            </a:ext>
          </a:extLst>
        </xdr:cNvPr>
        <xdr:cNvSpPr txBox="1"/>
      </xdr:nvSpPr>
      <xdr:spPr>
        <a:xfrm>
          <a:off x="16110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551DE5F8-CB5A-4CE5-A0F0-4646404F59F1}"/>
            </a:ext>
          </a:extLst>
        </xdr:cNvPr>
        <xdr:cNvSpPr txBox="1"/>
      </xdr:nvSpPr>
      <xdr:spPr>
        <a:xfrm>
          <a:off x="836304"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64243</xdr:rowOff>
    </xdr:from>
    <xdr:ext cx="405111" cy="259045"/>
    <xdr:sp macro="" textlink="">
      <xdr:nvSpPr>
        <xdr:cNvPr id="88" name="n_1mainValue【道路】&#10;有形固定資産減価償却率">
          <a:extLst>
            <a:ext uri="{FF2B5EF4-FFF2-40B4-BE49-F238E27FC236}">
              <a16:creationId xmlns:a16="http://schemas.microsoft.com/office/drawing/2014/main" id="{45B2B51D-B215-4476-9792-E8365781FBDD}"/>
            </a:ext>
          </a:extLst>
        </xdr:cNvPr>
        <xdr:cNvSpPr txBox="1"/>
      </xdr:nvSpPr>
      <xdr:spPr>
        <a:xfrm>
          <a:off x="3170564" y="693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47914</xdr:rowOff>
    </xdr:from>
    <xdr:ext cx="405111" cy="259045"/>
    <xdr:sp macro="" textlink="">
      <xdr:nvSpPr>
        <xdr:cNvPr id="89" name="n_2mainValue【道路】&#10;有形固定資産減価償却率">
          <a:extLst>
            <a:ext uri="{FF2B5EF4-FFF2-40B4-BE49-F238E27FC236}">
              <a16:creationId xmlns:a16="http://schemas.microsoft.com/office/drawing/2014/main" id="{EA9B36B9-B82D-4130-8F5D-F09B124F1E0E}"/>
            </a:ext>
          </a:extLst>
        </xdr:cNvPr>
        <xdr:cNvSpPr txBox="1"/>
      </xdr:nvSpPr>
      <xdr:spPr>
        <a:xfrm>
          <a:off x="2385704" y="692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123026</xdr:rowOff>
    </xdr:from>
    <xdr:ext cx="405111" cy="259045"/>
    <xdr:sp macro="" textlink="">
      <xdr:nvSpPr>
        <xdr:cNvPr id="90" name="n_3mainValue【道路】&#10;有形固定資産減価償却率">
          <a:extLst>
            <a:ext uri="{FF2B5EF4-FFF2-40B4-BE49-F238E27FC236}">
              <a16:creationId xmlns:a16="http://schemas.microsoft.com/office/drawing/2014/main" id="{3F689791-6484-4BE6-8E43-30D8484A58FA}"/>
            </a:ext>
          </a:extLst>
        </xdr:cNvPr>
        <xdr:cNvSpPr txBox="1"/>
      </xdr:nvSpPr>
      <xdr:spPr>
        <a:xfrm>
          <a:off x="1611004"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87103</xdr:rowOff>
    </xdr:from>
    <xdr:ext cx="405111" cy="259045"/>
    <xdr:sp macro="" textlink="">
      <xdr:nvSpPr>
        <xdr:cNvPr id="91" name="n_4mainValue【道路】&#10;有形固定資産減価償却率">
          <a:extLst>
            <a:ext uri="{FF2B5EF4-FFF2-40B4-BE49-F238E27FC236}">
              <a16:creationId xmlns:a16="http://schemas.microsoft.com/office/drawing/2014/main" id="{E979429A-5CBC-469B-A1F9-658D6C4241B5}"/>
            </a:ext>
          </a:extLst>
        </xdr:cNvPr>
        <xdr:cNvSpPr txBox="1"/>
      </xdr:nvSpPr>
      <xdr:spPr>
        <a:xfrm>
          <a:off x="836304" y="679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5B4DC13-1F47-4DC7-949F-BA7EEE0E203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B3F902A-ACD7-4877-ABF7-030A7FCEBF4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571AFFC-3A8A-41D6-BC77-0426BBAB6EF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F4CD92-5D22-4917-B0EF-2494413231C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9E47FD9-3D7E-4328-AADE-8B305D6C953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DD69FF6-F711-4EDA-AB57-AF2D74F02E2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2EA1442-95C7-4360-936F-F8B47D50B6C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1FA02B2-ADC7-4733-AE69-3FBAC69FA62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F34C7A5-B2CC-4D72-B8F9-9C1ED0DE4A1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50079F0-93EE-4C1E-9C79-C17A6126AF9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596878E-A52A-451C-8DB1-A66D47B2392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4CB6545-48C9-4205-8FD8-38C28D7F3A5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F0CEA0D-28FA-4870-9915-ED00F4868F7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7E8B5F9D-6AE7-4074-88E1-69991AE4FFEA}"/>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3E8CAC8-F19D-4194-AC90-3DA9C7B184B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73F0CCF6-C69F-45F7-96CE-E0C2723B10F5}"/>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38967C9-1806-4B25-99A2-F94B985C8C1C}"/>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CD4B17DF-72FA-4A72-BBC8-1481E6282F6F}"/>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5BC02F6-2613-401D-9ED1-51B90B36AC4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CCE7321-F5DC-43E9-B811-61AAFF6E9122}"/>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40A162B-98E3-4C83-8F4B-35F1A944971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72D001A6-1795-4E58-99E3-1C8B1F149560}"/>
            </a:ext>
          </a:extLst>
        </xdr:cNvPr>
        <xdr:cNvCxnSpPr/>
      </xdr:nvCxnSpPr>
      <xdr:spPr>
        <a:xfrm flipV="1">
          <a:off x="9219565" y="5726427"/>
          <a:ext cx="0" cy="127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246A82B2-A875-41A2-958C-91B030E14057}"/>
            </a:ext>
          </a:extLst>
        </xdr:cNvPr>
        <xdr:cNvSpPr txBox="1"/>
      </xdr:nvSpPr>
      <xdr:spPr>
        <a:xfrm>
          <a:off x="9258300" y="70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17045385-1944-4E47-805D-68E75D5DF54E}"/>
            </a:ext>
          </a:extLst>
        </xdr:cNvPr>
        <xdr:cNvCxnSpPr/>
      </xdr:nvCxnSpPr>
      <xdr:spPr>
        <a:xfrm>
          <a:off x="9154160" y="7004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9EFB0C2D-97EA-4E73-B087-B0A6E7E12315}"/>
            </a:ext>
          </a:extLst>
        </xdr:cNvPr>
        <xdr:cNvSpPr txBox="1"/>
      </xdr:nvSpPr>
      <xdr:spPr>
        <a:xfrm>
          <a:off x="9258300" y="55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FABC5281-E0AF-4891-9643-3B1CAA5EDF22}"/>
            </a:ext>
          </a:extLst>
        </xdr:cNvPr>
        <xdr:cNvCxnSpPr/>
      </xdr:nvCxnSpPr>
      <xdr:spPr>
        <a:xfrm>
          <a:off x="9154160" y="572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31318550-A446-4A4C-AA51-A38CBF5F51EC}"/>
            </a:ext>
          </a:extLst>
        </xdr:cNvPr>
        <xdr:cNvSpPr txBox="1"/>
      </xdr:nvSpPr>
      <xdr:spPr>
        <a:xfrm>
          <a:off x="9258300" y="666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BEA0B3DC-BC65-4843-8CB5-4E1AC9739958}"/>
            </a:ext>
          </a:extLst>
        </xdr:cNvPr>
        <xdr:cNvSpPr/>
      </xdr:nvSpPr>
      <xdr:spPr>
        <a:xfrm>
          <a:off x="9192260" y="681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648C21C-2F72-4C4C-A54F-AA2FD71B17B0}"/>
            </a:ext>
          </a:extLst>
        </xdr:cNvPr>
        <xdr:cNvSpPr/>
      </xdr:nvSpPr>
      <xdr:spPr>
        <a:xfrm>
          <a:off x="8445500" y="6819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993A0A42-8B2A-4D3E-9EB9-3E1345B2585C}"/>
            </a:ext>
          </a:extLst>
        </xdr:cNvPr>
        <xdr:cNvSpPr/>
      </xdr:nvSpPr>
      <xdr:spPr>
        <a:xfrm>
          <a:off x="7670800" y="6842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D3E1AC3F-56C5-4B10-A014-BCA401F7B024}"/>
            </a:ext>
          </a:extLst>
        </xdr:cNvPr>
        <xdr:cNvSpPr/>
      </xdr:nvSpPr>
      <xdr:spPr>
        <a:xfrm>
          <a:off x="6873240" y="6831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362B032D-0287-43C2-AFD3-FD2B2F0E7452}"/>
            </a:ext>
          </a:extLst>
        </xdr:cNvPr>
        <xdr:cNvSpPr/>
      </xdr:nvSpPr>
      <xdr:spPr>
        <a:xfrm>
          <a:off x="60985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FA3321A-7AC0-41F0-8FDA-152F72E9645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EECC20A-D493-49A1-BEFF-721F670DCC1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796C45-5D6D-4E0A-A851-226BB4AF780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66F69EE-77CB-4C7E-9BC4-E718ECD1708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DA0BD85-2223-4972-9E13-BF85BED7E34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119117</xdr:rowOff>
    </xdr:from>
    <xdr:to>
      <xdr:col>55</xdr:col>
      <xdr:colOff>50800</xdr:colOff>
      <xdr:row>41</xdr:row>
      <xdr:rowOff>49267</xdr:rowOff>
    </xdr:to>
    <xdr:sp macro="" textlink="">
      <xdr:nvSpPr>
        <xdr:cNvPr id="129" name="楕円 128">
          <a:extLst>
            <a:ext uri="{FF2B5EF4-FFF2-40B4-BE49-F238E27FC236}">
              <a16:creationId xmlns:a16="http://schemas.microsoft.com/office/drawing/2014/main" id="{DB878F89-A9CB-4395-80DD-B61090B16165}"/>
            </a:ext>
          </a:extLst>
        </xdr:cNvPr>
        <xdr:cNvSpPr/>
      </xdr:nvSpPr>
      <xdr:spPr>
        <a:xfrm>
          <a:off x="9192260" y="68247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97544</xdr:rowOff>
    </xdr:from>
    <xdr:ext cx="534377" cy="259045"/>
    <xdr:sp macro="" textlink="">
      <xdr:nvSpPr>
        <xdr:cNvPr id="130" name="【道路】&#10;一人当たり延長該当値テキスト">
          <a:extLst>
            <a:ext uri="{FF2B5EF4-FFF2-40B4-BE49-F238E27FC236}">
              <a16:creationId xmlns:a16="http://schemas.microsoft.com/office/drawing/2014/main" id="{2BE09344-53FF-4CA3-8F89-8659F093BA92}"/>
            </a:ext>
          </a:extLst>
        </xdr:cNvPr>
        <xdr:cNvSpPr txBox="1"/>
      </xdr:nvSpPr>
      <xdr:spPr>
        <a:xfrm>
          <a:off x="9258300" y="68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123271</xdr:rowOff>
    </xdr:from>
    <xdr:to>
      <xdr:col>50</xdr:col>
      <xdr:colOff>165100</xdr:colOff>
      <xdr:row>41</xdr:row>
      <xdr:rowOff>53421</xdr:rowOff>
    </xdr:to>
    <xdr:sp macro="" textlink="">
      <xdr:nvSpPr>
        <xdr:cNvPr id="131" name="楕円 130">
          <a:extLst>
            <a:ext uri="{FF2B5EF4-FFF2-40B4-BE49-F238E27FC236}">
              <a16:creationId xmlns:a16="http://schemas.microsoft.com/office/drawing/2014/main" id="{33F8CAA1-3862-4F9F-80EF-585A98D7862C}"/>
            </a:ext>
          </a:extLst>
        </xdr:cNvPr>
        <xdr:cNvSpPr/>
      </xdr:nvSpPr>
      <xdr:spPr>
        <a:xfrm>
          <a:off x="8445500" y="6828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169917</xdr:rowOff>
    </xdr:from>
    <xdr:to>
      <xdr:col>55</xdr:col>
      <xdr:colOff>0</xdr:colOff>
      <xdr:row>41</xdr:row>
      <xdr:rowOff>2621</xdr:rowOff>
    </xdr:to>
    <xdr:cxnSp macro="">
      <xdr:nvCxnSpPr>
        <xdr:cNvPr id="132" name="直線コネクタ 131">
          <a:extLst>
            <a:ext uri="{FF2B5EF4-FFF2-40B4-BE49-F238E27FC236}">
              <a16:creationId xmlns:a16="http://schemas.microsoft.com/office/drawing/2014/main" id="{3BA61BAD-D2F4-451C-9942-00B7820C7F77}"/>
            </a:ext>
          </a:extLst>
        </xdr:cNvPr>
        <xdr:cNvCxnSpPr/>
      </xdr:nvCxnSpPr>
      <xdr:spPr>
        <a:xfrm flipV="1">
          <a:off x="8496300" y="6875517"/>
          <a:ext cx="7239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126181</xdr:rowOff>
    </xdr:from>
    <xdr:to>
      <xdr:col>46</xdr:col>
      <xdr:colOff>38100</xdr:colOff>
      <xdr:row>41</xdr:row>
      <xdr:rowOff>56331</xdr:rowOff>
    </xdr:to>
    <xdr:sp macro="" textlink="">
      <xdr:nvSpPr>
        <xdr:cNvPr id="133" name="楕円 132">
          <a:extLst>
            <a:ext uri="{FF2B5EF4-FFF2-40B4-BE49-F238E27FC236}">
              <a16:creationId xmlns:a16="http://schemas.microsoft.com/office/drawing/2014/main" id="{68F27E9C-1E8F-48E4-80E8-C3220C901406}"/>
            </a:ext>
          </a:extLst>
        </xdr:cNvPr>
        <xdr:cNvSpPr/>
      </xdr:nvSpPr>
      <xdr:spPr>
        <a:xfrm>
          <a:off x="7670800" y="68317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2621</xdr:rowOff>
    </xdr:from>
    <xdr:to>
      <xdr:col>50</xdr:col>
      <xdr:colOff>114300</xdr:colOff>
      <xdr:row>41</xdr:row>
      <xdr:rowOff>5531</xdr:rowOff>
    </xdr:to>
    <xdr:cxnSp macro="">
      <xdr:nvCxnSpPr>
        <xdr:cNvPr id="134" name="直線コネクタ 133">
          <a:extLst>
            <a:ext uri="{FF2B5EF4-FFF2-40B4-BE49-F238E27FC236}">
              <a16:creationId xmlns:a16="http://schemas.microsoft.com/office/drawing/2014/main" id="{B5ABE321-B7F1-4880-92D7-DE2546930F60}"/>
            </a:ext>
          </a:extLst>
        </xdr:cNvPr>
        <xdr:cNvCxnSpPr/>
      </xdr:nvCxnSpPr>
      <xdr:spPr>
        <a:xfrm flipV="1">
          <a:off x="7713980" y="6875861"/>
          <a:ext cx="78232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45882</xdr:rowOff>
    </xdr:from>
    <xdr:to>
      <xdr:col>41</xdr:col>
      <xdr:colOff>101600</xdr:colOff>
      <xdr:row>40</xdr:row>
      <xdr:rowOff>147482</xdr:rowOff>
    </xdr:to>
    <xdr:sp macro="" textlink="">
      <xdr:nvSpPr>
        <xdr:cNvPr id="135" name="楕円 134">
          <a:extLst>
            <a:ext uri="{FF2B5EF4-FFF2-40B4-BE49-F238E27FC236}">
              <a16:creationId xmlns:a16="http://schemas.microsoft.com/office/drawing/2014/main" id="{12528327-EFD4-4F36-8607-8A9B2FA1E5BD}"/>
            </a:ext>
          </a:extLst>
        </xdr:cNvPr>
        <xdr:cNvSpPr/>
      </xdr:nvSpPr>
      <xdr:spPr>
        <a:xfrm>
          <a:off x="6873240" y="675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96682</xdr:rowOff>
    </xdr:from>
    <xdr:to>
      <xdr:col>45</xdr:col>
      <xdr:colOff>177800</xdr:colOff>
      <xdr:row>41</xdr:row>
      <xdr:rowOff>5531</xdr:rowOff>
    </xdr:to>
    <xdr:cxnSp macro="">
      <xdr:nvCxnSpPr>
        <xdr:cNvPr id="136" name="直線コネクタ 135">
          <a:extLst>
            <a:ext uri="{FF2B5EF4-FFF2-40B4-BE49-F238E27FC236}">
              <a16:creationId xmlns:a16="http://schemas.microsoft.com/office/drawing/2014/main" id="{D3CB5AF2-50D6-4AB1-B16B-A2FB4AB2CB72}"/>
            </a:ext>
          </a:extLst>
        </xdr:cNvPr>
        <xdr:cNvCxnSpPr/>
      </xdr:nvCxnSpPr>
      <xdr:spPr>
        <a:xfrm>
          <a:off x="6924040" y="6802282"/>
          <a:ext cx="789940" cy="7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133775</xdr:rowOff>
    </xdr:from>
    <xdr:to>
      <xdr:col>36</xdr:col>
      <xdr:colOff>165100</xdr:colOff>
      <xdr:row>41</xdr:row>
      <xdr:rowOff>63925</xdr:rowOff>
    </xdr:to>
    <xdr:sp macro="" textlink="">
      <xdr:nvSpPr>
        <xdr:cNvPr id="137" name="楕円 136">
          <a:extLst>
            <a:ext uri="{FF2B5EF4-FFF2-40B4-BE49-F238E27FC236}">
              <a16:creationId xmlns:a16="http://schemas.microsoft.com/office/drawing/2014/main" id="{D1CBA22C-79C8-497E-9E6F-CAB0F6A3C2A0}"/>
            </a:ext>
          </a:extLst>
        </xdr:cNvPr>
        <xdr:cNvSpPr/>
      </xdr:nvSpPr>
      <xdr:spPr>
        <a:xfrm>
          <a:off x="6098540" y="683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96682</xdr:rowOff>
    </xdr:from>
    <xdr:to>
      <xdr:col>41</xdr:col>
      <xdr:colOff>50800</xdr:colOff>
      <xdr:row>41</xdr:row>
      <xdr:rowOff>13125</xdr:rowOff>
    </xdr:to>
    <xdr:cxnSp macro="">
      <xdr:nvCxnSpPr>
        <xdr:cNvPr id="138" name="直線コネクタ 137">
          <a:extLst>
            <a:ext uri="{FF2B5EF4-FFF2-40B4-BE49-F238E27FC236}">
              <a16:creationId xmlns:a16="http://schemas.microsoft.com/office/drawing/2014/main" id="{1B1AD04F-D2E6-4875-878B-517FA3E56361}"/>
            </a:ext>
          </a:extLst>
        </xdr:cNvPr>
        <xdr:cNvCxnSpPr/>
      </xdr:nvCxnSpPr>
      <xdr:spPr>
        <a:xfrm flipV="1">
          <a:off x="6149340" y="6802282"/>
          <a:ext cx="774700" cy="8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C575F738-4DAD-4965-AF9C-C75344B6E6B4}"/>
            </a:ext>
          </a:extLst>
        </xdr:cNvPr>
        <xdr:cNvSpPr txBox="1"/>
      </xdr:nvSpPr>
      <xdr:spPr>
        <a:xfrm>
          <a:off x="8239271" y="65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5BC768D5-8653-45B8-B634-AEC927C05900}"/>
            </a:ext>
          </a:extLst>
        </xdr:cNvPr>
        <xdr:cNvSpPr txBox="1"/>
      </xdr:nvSpPr>
      <xdr:spPr>
        <a:xfrm>
          <a:off x="7477271" y="69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a:extLst>
            <a:ext uri="{FF2B5EF4-FFF2-40B4-BE49-F238E27FC236}">
              <a16:creationId xmlns:a16="http://schemas.microsoft.com/office/drawing/2014/main" id="{A8A14AD1-F55C-48F9-AAB1-DF04BBC12972}"/>
            </a:ext>
          </a:extLst>
        </xdr:cNvPr>
        <xdr:cNvSpPr txBox="1"/>
      </xdr:nvSpPr>
      <xdr:spPr>
        <a:xfrm>
          <a:off x="6702571" y="69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3D4ACA34-D69E-41A5-B3BC-6F8498035C69}"/>
            </a:ext>
          </a:extLst>
        </xdr:cNvPr>
        <xdr:cNvSpPr txBox="1"/>
      </xdr:nvSpPr>
      <xdr:spPr>
        <a:xfrm>
          <a:off x="5905011" y="66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44548</xdr:rowOff>
    </xdr:from>
    <xdr:ext cx="534377" cy="259045"/>
    <xdr:sp macro="" textlink="">
      <xdr:nvSpPr>
        <xdr:cNvPr id="143" name="n_1mainValue【道路】&#10;一人当たり延長">
          <a:extLst>
            <a:ext uri="{FF2B5EF4-FFF2-40B4-BE49-F238E27FC236}">
              <a16:creationId xmlns:a16="http://schemas.microsoft.com/office/drawing/2014/main" id="{F5178E78-A23A-46FD-9BA4-1C0EFF04A37F}"/>
            </a:ext>
          </a:extLst>
        </xdr:cNvPr>
        <xdr:cNvSpPr txBox="1"/>
      </xdr:nvSpPr>
      <xdr:spPr>
        <a:xfrm>
          <a:off x="8239271" y="69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72858</xdr:rowOff>
    </xdr:from>
    <xdr:ext cx="534377" cy="259045"/>
    <xdr:sp macro="" textlink="">
      <xdr:nvSpPr>
        <xdr:cNvPr id="144" name="n_2mainValue【道路】&#10;一人当たり延長">
          <a:extLst>
            <a:ext uri="{FF2B5EF4-FFF2-40B4-BE49-F238E27FC236}">
              <a16:creationId xmlns:a16="http://schemas.microsoft.com/office/drawing/2014/main" id="{6F01C36E-62D1-49D6-80B2-81A12D2851BC}"/>
            </a:ext>
          </a:extLst>
        </xdr:cNvPr>
        <xdr:cNvSpPr txBox="1"/>
      </xdr:nvSpPr>
      <xdr:spPr>
        <a:xfrm>
          <a:off x="7477271" y="66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164009</xdr:rowOff>
    </xdr:from>
    <xdr:ext cx="534377" cy="259045"/>
    <xdr:sp macro="" textlink="">
      <xdr:nvSpPr>
        <xdr:cNvPr id="145" name="n_3mainValue【道路】&#10;一人当たり延長">
          <a:extLst>
            <a:ext uri="{FF2B5EF4-FFF2-40B4-BE49-F238E27FC236}">
              <a16:creationId xmlns:a16="http://schemas.microsoft.com/office/drawing/2014/main" id="{DAA199BD-D0C0-4642-A49B-E71F2A87994A}"/>
            </a:ext>
          </a:extLst>
        </xdr:cNvPr>
        <xdr:cNvSpPr txBox="1"/>
      </xdr:nvSpPr>
      <xdr:spPr>
        <a:xfrm>
          <a:off x="6702571" y="653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55052</xdr:rowOff>
    </xdr:from>
    <xdr:ext cx="534377" cy="259045"/>
    <xdr:sp macro="" textlink="">
      <xdr:nvSpPr>
        <xdr:cNvPr id="146" name="n_4mainValue【道路】&#10;一人当たり延長">
          <a:extLst>
            <a:ext uri="{FF2B5EF4-FFF2-40B4-BE49-F238E27FC236}">
              <a16:creationId xmlns:a16="http://schemas.microsoft.com/office/drawing/2014/main" id="{D8DA897F-937D-45DD-9AB4-B4CB47105986}"/>
            </a:ext>
          </a:extLst>
        </xdr:cNvPr>
        <xdr:cNvSpPr txBox="1"/>
      </xdr:nvSpPr>
      <xdr:spPr>
        <a:xfrm>
          <a:off x="5905011" y="69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1B5AC19-0BAD-4C27-BCA1-56539B0D5DC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EAE4C16-0A6D-4F0B-BFAD-733F65D5879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219CEFA-A596-428F-AE0B-F6429531651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FF53965-0304-48E6-B248-5E04C5F677A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EC343D7-E426-4AB9-8D30-F141BF27583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867DE83-E308-4435-B744-DB8E91D6669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00DED25-9606-49EA-8DEE-8893C69B738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AC75F64-8932-4D8D-B5DF-E3FF3CFC5BF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259ECA2-47F5-4627-A0DC-098FBCC7D02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E41C767-0B53-4030-BAF5-FF605AFF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372C7D6-DEE8-48EF-B004-A61224BB9D8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0CF4E8F-BE35-4833-8485-CD106CEADB8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AA60D96-4EBD-4F8C-838D-FBB1DB3331E5}"/>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FC0F6D2-8A93-445C-9D77-F9F255B8CDC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C2002D9-4170-4EF7-B34C-2071260E021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A596540-32AA-48AE-AF1A-F4024F3B203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7BCFAE2-930F-4E4E-BE53-1E39E947B096}"/>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0033C69-47E4-4D45-AF34-E848BC56E1E4}"/>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54C20A1-1F4E-4880-B35A-A84C048771F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FC4F273-86C8-4990-81CF-45087A0E1DA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F9450BAB-2D56-4945-B3FB-2591964F55C8}"/>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F1A9702-5668-410C-AD18-42EB4395A45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04E9B73-2A1C-45BC-ACF2-6C073B76965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5E1F8462-0865-4B6A-A753-DEDFCCCD6DB3}"/>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5ECCBE9B-6B2C-4621-999B-810618921B90}"/>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795EA33A-99F6-471A-AB5A-0D5DAAF46746}"/>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6EF316B1-44A0-4DDF-BF31-21309FA32065}"/>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80B34F0-7F1C-4540-B5D6-6E13A4E8E64F}"/>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93BB9A5-1CE9-4E52-A94B-EBE204EA60D9}"/>
            </a:ext>
          </a:extLst>
        </xdr:cNvPr>
        <xdr:cNvSpPr txBox="1"/>
      </xdr:nvSpPr>
      <xdr:spPr>
        <a:xfrm>
          <a:off x="412496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2C4AB99C-B725-4C92-B84E-776CA9E78785}"/>
            </a:ext>
          </a:extLst>
        </xdr:cNvPr>
        <xdr:cNvSpPr/>
      </xdr:nvSpPr>
      <xdr:spPr>
        <a:xfrm>
          <a:off x="403606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8550F9CB-FB8D-48FB-9DBE-97C09EE90288}"/>
            </a:ext>
          </a:extLst>
        </xdr:cNvPr>
        <xdr:cNvSpPr/>
      </xdr:nvSpPr>
      <xdr:spPr>
        <a:xfrm>
          <a:off x="3312160" y="1005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8DF6C256-7B54-4C61-9673-63E95FF20532}"/>
            </a:ext>
          </a:extLst>
        </xdr:cNvPr>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BFCF91C0-179F-4A8D-9833-E6EA4F663844}"/>
            </a:ext>
          </a:extLst>
        </xdr:cNvPr>
        <xdr:cNvSpPr/>
      </xdr:nvSpPr>
      <xdr:spPr>
        <a:xfrm>
          <a:off x="1739900" y="10044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728548E7-CFD2-412B-961E-691121739F3E}"/>
            </a:ext>
          </a:extLst>
        </xdr:cNvPr>
        <xdr:cNvSpPr/>
      </xdr:nvSpPr>
      <xdr:spPr>
        <a:xfrm>
          <a:off x="96520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4D9A958-6D88-4747-B05F-FC56434206B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049A139-9DC6-4B37-B74D-8D51D28B7A3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5912F11-B5A7-43B6-8897-DC3062CEF6C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B3DA8BF-6714-4A44-B6AC-6618F197762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E81970E-3886-4869-A626-750A4917A9A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6" name="楕円 185">
          <a:extLst>
            <a:ext uri="{FF2B5EF4-FFF2-40B4-BE49-F238E27FC236}">
              <a16:creationId xmlns:a16="http://schemas.microsoft.com/office/drawing/2014/main" id="{3E48079E-C183-4F85-945D-DA17B8A2217D}"/>
            </a:ext>
          </a:extLst>
        </xdr:cNvPr>
        <xdr:cNvSpPr/>
      </xdr:nvSpPr>
      <xdr:spPr>
        <a:xfrm>
          <a:off x="403606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5B5B2D9D-D309-4B9B-A8A3-C7CD8F6C6D14}"/>
            </a:ext>
          </a:extLst>
        </xdr:cNvPr>
        <xdr:cNvSpPr txBox="1"/>
      </xdr:nvSpPr>
      <xdr:spPr>
        <a:xfrm>
          <a:off x="4124960"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49530</xdr:rowOff>
    </xdr:from>
    <xdr:to>
      <xdr:col>20</xdr:col>
      <xdr:colOff>38100</xdr:colOff>
      <xdr:row>60</xdr:row>
      <xdr:rowOff>151130</xdr:rowOff>
    </xdr:to>
    <xdr:sp macro="" textlink="">
      <xdr:nvSpPr>
        <xdr:cNvPr id="188" name="楕円 187">
          <a:extLst>
            <a:ext uri="{FF2B5EF4-FFF2-40B4-BE49-F238E27FC236}">
              <a16:creationId xmlns:a16="http://schemas.microsoft.com/office/drawing/2014/main" id="{1743DE52-43ED-4950-B4DB-37CDE77F31DE}"/>
            </a:ext>
          </a:extLst>
        </xdr:cNvPr>
        <xdr:cNvSpPr/>
      </xdr:nvSpPr>
      <xdr:spPr>
        <a:xfrm>
          <a:off x="3312160" y="10107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100330</xdr:rowOff>
    </xdr:from>
    <xdr:to>
      <xdr:col>24</xdr:col>
      <xdr:colOff>63500</xdr:colOff>
      <xdr:row>60</xdr:row>
      <xdr:rowOff>110490</xdr:rowOff>
    </xdr:to>
    <xdr:cxnSp macro="">
      <xdr:nvCxnSpPr>
        <xdr:cNvPr id="189" name="直線コネクタ 188">
          <a:extLst>
            <a:ext uri="{FF2B5EF4-FFF2-40B4-BE49-F238E27FC236}">
              <a16:creationId xmlns:a16="http://schemas.microsoft.com/office/drawing/2014/main" id="{8B8ACBC4-E7BF-48A1-B714-7FA4A550010F}"/>
            </a:ext>
          </a:extLst>
        </xdr:cNvPr>
        <xdr:cNvCxnSpPr/>
      </xdr:nvCxnSpPr>
      <xdr:spPr>
        <a:xfrm>
          <a:off x="3355340" y="10158730"/>
          <a:ext cx="73152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43180</xdr:rowOff>
    </xdr:from>
    <xdr:to>
      <xdr:col>15</xdr:col>
      <xdr:colOff>101600</xdr:colOff>
      <xdr:row>60</xdr:row>
      <xdr:rowOff>144780</xdr:rowOff>
    </xdr:to>
    <xdr:sp macro="" textlink="">
      <xdr:nvSpPr>
        <xdr:cNvPr id="190" name="楕円 189">
          <a:extLst>
            <a:ext uri="{FF2B5EF4-FFF2-40B4-BE49-F238E27FC236}">
              <a16:creationId xmlns:a16="http://schemas.microsoft.com/office/drawing/2014/main" id="{46B167AC-6FC2-4F2D-B976-2ACB1E8C16DD}"/>
            </a:ext>
          </a:extLst>
        </xdr:cNvPr>
        <xdr:cNvSpPr/>
      </xdr:nvSpPr>
      <xdr:spPr>
        <a:xfrm>
          <a:off x="25146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93980</xdr:rowOff>
    </xdr:from>
    <xdr:to>
      <xdr:col>19</xdr:col>
      <xdr:colOff>177800</xdr:colOff>
      <xdr:row>60</xdr:row>
      <xdr:rowOff>100330</xdr:rowOff>
    </xdr:to>
    <xdr:cxnSp macro="">
      <xdr:nvCxnSpPr>
        <xdr:cNvPr id="191" name="直線コネクタ 190">
          <a:extLst>
            <a:ext uri="{FF2B5EF4-FFF2-40B4-BE49-F238E27FC236}">
              <a16:creationId xmlns:a16="http://schemas.microsoft.com/office/drawing/2014/main" id="{3132F019-EE37-41D9-9EC9-36BEC67E441C}"/>
            </a:ext>
          </a:extLst>
        </xdr:cNvPr>
        <xdr:cNvCxnSpPr/>
      </xdr:nvCxnSpPr>
      <xdr:spPr>
        <a:xfrm>
          <a:off x="2565400" y="1015238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142240</xdr:rowOff>
    </xdr:from>
    <xdr:to>
      <xdr:col>10</xdr:col>
      <xdr:colOff>165100</xdr:colOff>
      <xdr:row>59</xdr:row>
      <xdr:rowOff>72390</xdr:rowOff>
    </xdr:to>
    <xdr:sp macro="" textlink="">
      <xdr:nvSpPr>
        <xdr:cNvPr id="192" name="楕円 191">
          <a:extLst>
            <a:ext uri="{FF2B5EF4-FFF2-40B4-BE49-F238E27FC236}">
              <a16:creationId xmlns:a16="http://schemas.microsoft.com/office/drawing/2014/main" id="{7F0E9CB4-1515-4AB2-A30B-D641FE9A906F}"/>
            </a:ext>
          </a:extLst>
        </xdr:cNvPr>
        <xdr:cNvSpPr/>
      </xdr:nvSpPr>
      <xdr:spPr>
        <a:xfrm>
          <a:off x="1739900" y="9865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21590</xdr:rowOff>
    </xdr:from>
    <xdr:to>
      <xdr:col>15</xdr:col>
      <xdr:colOff>50800</xdr:colOff>
      <xdr:row>60</xdr:row>
      <xdr:rowOff>93980</xdr:rowOff>
    </xdr:to>
    <xdr:cxnSp macro="">
      <xdr:nvCxnSpPr>
        <xdr:cNvPr id="193" name="直線コネクタ 192">
          <a:extLst>
            <a:ext uri="{FF2B5EF4-FFF2-40B4-BE49-F238E27FC236}">
              <a16:creationId xmlns:a16="http://schemas.microsoft.com/office/drawing/2014/main" id="{D5905B84-3948-44D8-803E-0F4DB255566A}"/>
            </a:ext>
          </a:extLst>
        </xdr:cNvPr>
        <xdr:cNvCxnSpPr/>
      </xdr:nvCxnSpPr>
      <xdr:spPr>
        <a:xfrm>
          <a:off x="1790700" y="9912350"/>
          <a:ext cx="7747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123190</xdr:rowOff>
    </xdr:from>
    <xdr:to>
      <xdr:col>6</xdr:col>
      <xdr:colOff>38100</xdr:colOff>
      <xdr:row>59</xdr:row>
      <xdr:rowOff>53340</xdr:rowOff>
    </xdr:to>
    <xdr:sp macro="" textlink="">
      <xdr:nvSpPr>
        <xdr:cNvPr id="194" name="楕円 193">
          <a:extLst>
            <a:ext uri="{FF2B5EF4-FFF2-40B4-BE49-F238E27FC236}">
              <a16:creationId xmlns:a16="http://schemas.microsoft.com/office/drawing/2014/main" id="{3A8AFE3C-EA91-4527-A91C-CA4FAD4F7414}"/>
            </a:ext>
          </a:extLst>
        </xdr:cNvPr>
        <xdr:cNvSpPr/>
      </xdr:nvSpPr>
      <xdr:spPr>
        <a:xfrm>
          <a:off x="965200" y="9846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2540</xdr:rowOff>
    </xdr:from>
    <xdr:to>
      <xdr:col>10</xdr:col>
      <xdr:colOff>114300</xdr:colOff>
      <xdr:row>59</xdr:row>
      <xdr:rowOff>21590</xdr:rowOff>
    </xdr:to>
    <xdr:cxnSp macro="">
      <xdr:nvCxnSpPr>
        <xdr:cNvPr id="195" name="直線コネクタ 194">
          <a:extLst>
            <a:ext uri="{FF2B5EF4-FFF2-40B4-BE49-F238E27FC236}">
              <a16:creationId xmlns:a16="http://schemas.microsoft.com/office/drawing/2014/main" id="{49469B77-0F0C-4390-B147-DF1611C6474B}"/>
            </a:ext>
          </a:extLst>
        </xdr:cNvPr>
        <xdr:cNvCxnSpPr/>
      </xdr:nvCxnSpPr>
      <xdr:spPr>
        <a:xfrm>
          <a:off x="1008380" y="989330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D2C1E99-5325-4711-B319-F449452F8474}"/>
            </a:ext>
          </a:extLst>
        </xdr:cNvPr>
        <xdr:cNvSpPr txBox="1"/>
      </xdr:nvSpPr>
      <xdr:spPr>
        <a:xfrm>
          <a:off x="317056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A1EF2CF-E56A-49D2-94DA-12067ED9745A}"/>
            </a:ext>
          </a:extLst>
        </xdr:cNvPr>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D86E9BB1-DC88-42EC-AABC-E78E0B2821D4}"/>
            </a:ext>
          </a:extLst>
        </xdr:cNvPr>
        <xdr:cNvSpPr txBox="1"/>
      </xdr:nvSpPr>
      <xdr:spPr>
        <a:xfrm>
          <a:off x="161100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EBDC839-936D-47F0-8412-F21111DD9131}"/>
            </a:ext>
          </a:extLst>
        </xdr:cNvPr>
        <xdr:cNvSpPr txBox="1"/>
      </xdr:nvSpPr>
      <xdr:spPr>
        <a:xfrm>
          <a:off x="8363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142257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D0E6E85D-D100-4909-9B03-DD6791255BDB}"/>
            </a:ext>
          </a:extLst>
        </xdr:cNvPr>
        <xdr:cNvSpPr txBox="1"/>
      </xdr:nvSpPr>
      <xdr:spPr>
        <a:xfrm>
          <a:off x="3170564" y="1020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135907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E8FA6836-E91C-4F4D-B574-687340A236C3}"/>
            </a:ext>
          </a:extLst>
        </xdr:cNvPr>
        <xdr:cNvSpPr txBox="1"/>
      </xdr:nvSpPr>
      <xdr:spPr>
        <a:xfrm>
          <a:off x="238570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88917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C8614CBA-BA31-4039-A722-C2D9F1F119CC}"/>
            </a:ext>
          </a:extLst>
        </xdr:cNvPr>
        <xdr:cNvSpPr txBox="1"/>
      </xdr:nvSpPr>
      <xdr:spPr>
        <a:xfrm>
          <a:off x="1611004" y="964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69867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3F26B6D-F7E6-4E5F-9882-50770BBDE8E9}"/>
            </a:ext>
          </a:extLst>
        </xdr:cNvPr>
        <xdr:cNvSpPr txBox="1"/>
      </xdr:nvSpPr>
      <xdr:spPr>
        <a:xfrm>
          <a:off x="836304" y="962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C224FDB-9B0F-4139-85FA-4AD65DE4C92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6E8AF7C-ABC4-4790-8BD3-95B3F0020A6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5CE167F-7A1C-4430-A49A-70630F147C8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0624342-99D3-46FD-9E7C-4B3691D968B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CD2D9CA-6F60-44C7-9C98-1DFACA0A02D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7665488-6D9A-499B-A341-0B212FF4677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6A70829B-0CE8-4B02-A5DD-2BB1B000C22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15F8918-E2E5-4BA1-AF12-0E2A3B5AA5E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5A6C244-9CC7-440D-B778-6D0EC6A99BA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915C5572-72D4-47BA-9B87-2FDD5CF07FF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2E9BFBCC-FCD8-474B-AE44-3858859B328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16E54DEB-0DB1-4290-A619-004F3DC452A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2FA4AB4D-2F2F-428C-964E-90D8A61AEF0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1B64372-31CA-461F-9824-C2DAD6BA4A68}"/>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9DC913A6-7BD5-4C5B-85D1-EC710458412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ED5452A3-6F77-4771-A5F8-D6292A74B2D1}"/>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B3857E5D-A57C-4186-82C7-AC7CF9A9E3C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7BDE024F-728D-4D33-9107-6BC60E807258}"/>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98212E08-AE63-4699-9CE5-50A0E701992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AE8A0033-76EF-444D-A290-EDD288D8F1DB}"/>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6136F900-F3DE-4B6C-B6EF-9C1A0F56883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A399727E-5FAA-4C19-A24B-0525F7F24FE5}"/>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6BE3C4E0-2203-475B-83DB-629ACA59283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525AC05F-A0C3-4EDA-AF42-D2BDCA6FADB9}"/>
            </a:ext>
          </a:extLst>
        </xdr:cNvPr>
        <xdr:cNvCxnSpPr/>
      </xdr:nvCxnSpPr>
      <xdr:spPr>
        <a:xfrm flipV="1">
          <a:off x="9219565" y="9333274"/>
          <a:ext cx="0" cy="147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98644AA2-4D82-41EF-887D-9267052B5515}"/>
            </a:ext>
          </a:extLst>
        </xdr:cNvPr>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D26B30D1-0964-423D-908A-E81EF63B26B8}"/>
            </a:ext>
          </a:extLst>
        </xdr:cNvPr>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8EE88DDB-4095-4D0B-A768-44310D9C70FF}"/>
            </a:ext>
          </a:extLst>
        </xdr:cNvPr>
        <xdr:cNvSpPr txBox="1"/>
      </xdr:nvSpPr>
      <xdr:spPr>
        <a:xfrm>
          <a:off x="9258300" y="911231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1C368941-F7DA-4A76-8C30-1FB6B0D9AE44}"/>
            </a:ext>
          </a:extLst>
        </xdr:cNvPr>
        <xdr:cNvCxnSpPr/>
      </xdr:nvCxnSpPr>
      <xdr:spPr>
        <a:xfrm>
          <a:off x="9154160" y="9333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55ACB88A-8320-421D-8F3C-E8D69CEFF2DE}"/>
            </a:ext>
          </a:extLst>
        </xdr:cNvPr>
        <xdr:cNvSpPr txBox="1"/>
      </xdr:nvSpPr>
      <xdr:spPr>
        <a:xfrm>
          <a:off x="9258300" y="105704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4CA17A17-ADB9-455C-BE9E-A878EDE755F4}"/>
            </a:ext>
          </a:extLst>
        </xdr:cNvPr>
        <xdr:cNvSpPr/>
      </xdr:nvSpPr>
      <xdr:spPr>
        <a:xfrm>
          <a:off x="9192260" y="10591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77FDB3FA-D872-4A8E-ABBF-3B70B9A669C2}"/>
            </a:ext>
          </a:extLst>
        </xdr:cNvPr>
        <xdr:cNvSpPr/>
      </xdr:nvSpPr>
      <xdr:spPr>
        <a:xfrm>
          <a:off x="8445500" y="1060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549C5360-E3B1-4CDD-B63B-056855764955}"/>
            </a:ext>
          </a:extLst>
        </xdr:cNvPr>
        <xdr:cNvSpPr/>
      </xdr:nvSpPr>
      <xdr:spPr>
        <a:xfrm>
          <a:off x="7670800" y="105817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A34381D9-ACF5-4502-9CF6-54B886DAEB17}"/>
            </a:ext>
          </a:extLst>
        </xdr:cNvPr>
        <xdr:cNvSpPr/>
      </xdr:nvSpPr>
      <xdr:spPr>
        <a:xfrm>
          <a:off x="6873240" y="105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427E15AF-5622-464B-AE15-F14221B0C296}"/>
            </a:ext>
          </a:extLst>
        </xdr:cNvPr>
        <xdr:cNvSpPr/>
      </xdr:nvSpPr>
      <xdr:spPr>
        <a:xfrm>
          <a:off x="609854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F0601B3-75B0-4543-818D-10455F239F8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BE91829-E7BC-41CD-AD0D-9DA8F355899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4A4CCBB-1436-4483-804C-8939C2765E0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7041B1-7A1F-4950-A58D-9CDE37DBC0A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1CCA18A-3771-4208-B988-2AA1888746E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129376</xdr:rowOff>
    </xdr:from>
    <xdr:to>
      <xdr:col>55</xdr:col>
      <xdr:colOff>50800</xdr:colOff>
      <xdr:row>61</xdr:row>
      <xdr:rowOff>59526</xdr:rowOff>
    </xdr:to>
    <xdr:sp macro="" textlink="">
      <xdr:nvSpPr>
        <xdr:cNvPr id="243" name="楕円 242">
          <a:extLst>
            <a:ext uri="{FF2B5EF4-FFF2-40B4-BE49-F238E27FC236}">
              <a16:creationId xmlns:a16="http://schemas.microsoft.com/office/drawing/2014/main" id="{35D9092E-1175-4122-A1BE-C727ECFE6039}"/>
            </a:ext>
          </a:extLst>
        </xdr:cNvPr>
        <xdr:cNvSpPr/>
      </xdr:nvSpPr>
      <xdr:spPr>
        <a:xfrm>
          <a:off x="9192260" y="10187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152253</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49BE4330-FB7F-49D4-86A0-43E50434046C}"/>
            </a:ext>
          </a:extLst>
        </xdr:cNvPr>
        <xdr:cNvSpPr txBox="1"/>
      </xdr:nvSpPr>
      <xdr:spPr>
        <a:xfrm>
          <a:off x="9258300" y="10043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148471</xdr:rowOff>
    </xdr:from>
    <xdr:to>
      <xdr:col>50</xdr:col>
      <xdr:colOff>165100</xdr:colOff>
      <xdr:row>61</xdr:row>
      <xdr:rowOff>78621</xdr:rowOff>
    </xdr:to>
    <xdr:sp macro="" textlink="">
      <xdr:nvSpPr>
        <xdr:cNvPr id="245" name="楕円 244">
          <a:extLst>
            <a:ext uri="{FF2B5EF4-FFF2-40B4-BE49-F238E27FC236}">
              <a16:creationId xmlns:a16="http://schemas.microsoft.com/office/drawing/2014/main" id="{B9A2FF63-FFB3-45DD-927E-DEE418B9D4E4}"/>
            </a:ext>
          </a:extLst>
        </xdr:cNvPr>
        <xdr:cNvSpPr/>
      </xdr:nvSpPr>
      <xdr:spPr>
        <a:xfrm>
          <a:off x="8445500" y="10206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8726</xdr:rowOff>
    </xdr:from>
    <xdr:to>
      <xdr:col>55</xdr:col>
      <xdr:colOff>0</xdr:colOff>
      <xdr:row>61</xdr:row>
      <xdr:rowOff>27821</xdr:rowOff>
    </xdr:to>
    <xdr:cxnSp macro="">
      <xdr:nvCxnSpPr>
        <xdr:cNvPr id="246" name="直線コネクタ 245">
          <a:extLst>
            <a:ext uri="{FF2B5EF4-FFF2-40B4-BE49-F238E27FC236}">
              <a16:creationId xmlns:a16="http://schemas.microsoft.com/office/drawing/2014/main" id="{56656DFE-102A-4050-BF9B-32647A0DE616}"/>
            </a:ext>
          </a:extLst>
        </xdr:cNvPr>
        <xdr:cNvCxnSpPr/>
      </xdr:nvCxnSpPr>
      <xdr:spPr>
        <a:xfrm flipV="1">
          <a:off x="8496300" y="10234766"/>
          <a:ext cx="723900" cy="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159809</xdr:rowOff>
    </xdr:from>
    <xdr:to>
      <xdr:col>46</xdr:col>
      <xdr:colOff>38100</xdr:colOff>
      <xdr:row>61</xdr:row>
      <xdr:rowOff>89959</xdr:rowOff>
    </xdr:to>
    <xdr:sp macro="" textlink="">
      <xdr:nvSpPr>
        <xdr:cNvPr id="247" name="楕円 246">
          <a:extLst>
            <a:ext uri="{FF2B5EF4-FFF2-40B4-BE49-F238E27FC236}">
              <a16:creationId xmlns:a16="http://schemas.microsoft.com/office/drawing/2014/main" id="{D70609AF-5DA4-4B28-9B6C-FE672007973D}"/>
            </a:ext>
          </a:extLst>
        </xdr:cNvPr>
        <xdr:cNvSpPr/>
      </xdr:nvSpPr>
      <xdr:spPr>
        <a:xfrm>
          <a:off x="7670800" y="102182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27821</xdr:rowOff>
    </xdr:from>
    <xdr:to>
      <xdr:col>50</xdr:col>
      <xdr:colOff>114300</xdr:colOff>
      <xdr:row>61</xdr:row>
      <xdr:rowOff>39159</xdr:rowOff>
    </xdr:to>
    <xdr:cxnSp macro="">
      <xdr:nvCxnSpPr>
        <xdr:cNvPr id="248" name="直線コネクタ 247">
          <a:extLst>
            <a:ext uri="{FF2B5EF4-FFF2-40B4-BE49-F238E27FC236}">
              <a16:creationId xmlns:a16="http://schemas.microsoft.com/office/drawing/2014/main" id="{D5FFA170-64D5-4F52-8AEC-5DFB725A8ABC}"/>
            </a:ext>
          </a:extLst>
        </xdr:cNvPr>
        <xdr:cNvCxnSpPr/>
      </xdr:nvCxnSpPr>
      <xdr:spPr>
        <a:xfrm flipV="1">
          <a:off x="7713980" y="10253861"/>
          <a:ext cx="78232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166647</xdr:rowOff>
    </xdr:from>
    <xdr:to>
      <xdr:col>41</xdr:col>
      <xdr:colOff>101600</xdr:colOff>
      <xdr:row>61</xdr:row>
      <xdr:rowOff>96797</xdr:rowOff>
    </xdr:to>
    <xdr:sp macro="" textlink="">
      <xdr:nvSpPr>
        <xdr:cNvPr id="249" name="楕円 248">
          <a:extLst>
            <a:ext uri="{FF2B5EF4-FFF2-40B4-BE49-F238E27FC236}">
              <a16:creationId xmlns:a16="http://schemas.microsoft.com/office/drawing/2014/main" id="{364BD1D2-D1FD-41D0-A57A-4F2295996211}"/>
            </a:ext>
          </a:extLst>
        </xdr:cNvPr>
        <xdr:cNvSpPr/>
      </xdr:nvSpPr>
      <xdr:spPr>
        <a:xfrm>
          <a:off x="6873240" y="10225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39159</xdr:rowOff>
    </xdr:from>
    <xdr:to>
      <xdr:col>45</xdr:col>
      <xdr:colOff>177800</xdr:colOff>
      <xdr:row>61</xdr:row>
      <xdr:rowOff>45997</xdr:rowOff>
    </xdr:to>
    <xdr:cxnSp macro="">
      <xdr:nvCxnSpPr>
        <xdr:cNvPr id="250" name="直線コネクタ 249">
          <a:extLst>
            <a:ext uri="{FF2B5EF4-FFF2-40B4-BE49-F238E27FC236}">
              <a16:creationId xmlns:a16="http://schemas.microsoft.com/office/drawing/2014/main" id="{F9B183BF-12A3-4033-B52F-C7E3D5A62AD4}"/>
            </a:ext>
          </a:extLst>
        </xdr:cNvPr>
        <xdr:cNvCxnSpPr/>
      </xdr:nvCxnSpPr>
      <xdr:spPr>
        <a:xfrm flipV="1">
          <a:off x="6924040" y="10265199"/>
          <a:ext cx="78994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15439</xdr:rowOff>
    </xdr:from>
    <xdr:to>
      <xdr:col>36</xdr:col>
      <xdr:colOff>165100</xdr:colOff>
      <xdr:row>61</xdr:row>
      <xdr:rowOff>117039</xdr:rowOff>
    </xdr:to>
    <xdr:sp macro="" textlink="">
      <xdr:nvSpPr>
        <xdr:cNvPr id="251" name="楕円 250">
          <a:extLst>
            <a:ext uri="{FF2B5EF4-FFF2-40B4-BE49-F238E27FC236}">
              <a16:creationId xmlns:a16="http://schemas.microsoft.com/office/drawing/2014/main" id="{6E0F55CD-38B3-49A0-AEAD-7A95C30998BF}"/>
            </a:ext>
          </a:extLst>
        </xdr:cNvPr>
        <xdr:cNvSpPr/>
      </xdr:nvSpPr>
      <xdr:spPr>
        <a:xfrm>
          <a:off x="6098540" y="102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45997</xdr:rowOff>
    </xdr:from>
    <xdr:to>
      <xdr:col>41</xdr:col>
      <xdr:colOff>50800</xdr:colOff>
      <xdr:row>61</xdr:row>
      <xdr:rowOff>66239</xdr:rowOff>
    </xdr:to>
    <xdr:cxnSp macro="">
      <xdr:nvCxnSpPr>
        <xdr:cNvPr id="252" name="直線コネクタ 251">
          <a:extLst>
            <a:ext uri="{FF2B5EF4-FFF2-40B4-BE49-F238E27FC236}">
              <a16:creationId xmlns:a16="http://schemas.microsoft.com/office/drawing/2014/main" id="{C5A29C68-8B0B-467F-9DA9-855D0AB6F6A8}"/>
            </a:ext>
          </a:extLst>
        </xdr:cNvPr>
        <xdr:cNvCxnSpPr/>
      </xdr:nvCxnSpPr>
      <xdr:spPr>
        <a:xfrm flipV="1">
          <a:off x="6149340" y="10272037"/>
          <a:ext cx="774700" cy="2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61C64166-8558-4F8F-ABFC-F372F7717D81}"/>
            </a:ext>
          </a:extLst>
        </xdr:cNvPr>
        <xdr:cNvSpPr txBox="1"/>
      </xdr:nvSpPr>
      <xdr:spPr>
        <a:xfrm>
          <a:off x="8184225" y="10695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30E4AA8C-E788-46A9-9550-4F293D074505}"/>
            </a:ext>
          </a:extLst>
        </xdr:cNvPr>
        <xdr:cNvSpPr txBox="1"/>
      </xdr:nvSpPr>
      <xdr:spPr>
        <a:xfrm>
          <a:off x="7399365" y="10674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2822AC46-67F4-4133-90B9-EF92599509D9}"/>
            </a:ext>
          </a:extLst>
        </xdr:cNvPr>
        <xdr:cNvSpPr txBox="1"/>
      </xdr:nvSpPr>
      <xdr:spPr>
        <a:xfrm>
          <a:off x="6624665" y="106362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76F72185-442D-4A5E-8EE3-E0123FA95CB9}"/>
            </a:ext>
          </a:extLst>
        </xdr:cNvPr>
        <xdr:cNvSpPr txBox="1"/>
      </xdr:nvSpPr>
      <xdr:spPr>
        <a:xfrm>
          <a:off x="5849965" y="106375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95148</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BF457EE6-DC30-45E9-AD25-876AEEF6C00E}"/>
            </a:ext>
          </a:extLst>
        </xdr:cNvPr>
        <xdr:cNvSpPr txBox="1"/>
      </xdr:nvSpPr>
      <xdr:spPr>
        <a:xfrm>
          <a:off x="8184225" y="99859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106486</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64E96830-F75E-4AFB-91D1-C0C589EF7584}"/>
            </a:ext>
          </a:extLst>
        </xdr:cNvPr>
        <xdr:cNvSpPr txBox="1"/>
      </xdr:nvSpPr>
      <xdr:spPr>
        <a:xfrm>
          <a:off x="7399365" y="9997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113324</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91CDCCF7-67E4-4DC0-817F-F65056126ACF}"/>
            </a:ext>
          </a:extLst>
        </xdr:cNvPr>
        <xdr:cNvSpPr txBox="1"/>
      </xdr:nvSpPr>
      <xdr:spPr>
        <a:xfrm>
          <a:off x="6624665" y="1000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133566</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DD3BC9CF-426B-4E10-A148-1452577A218F}"/>
            </a:ext>
          </a:extLst>
        </xdr:cNvPr>
        <xdr:cNvSpPr txBox="1"/>
      </xdr:nvSpPr>
      <xdr:spPr>
        <a:xfrm>
          <a:off x="5849965" y="10024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7C179937-DD64-44B7-B5C5-2684E41ED97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53038EA5-7504-42F0-8881-DF483FF679F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386366E6-DB70-439F-AF8C-3A5CE865E9A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9FEC9B5A-5CCF-4ABC-8767-C73D5355860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A73AADF-56D1-4760-9B2E-E228CDD537B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68E8604-EFC4-4F70-B6C4-FC1FBDFEF79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49FAE193-8D01-4DF6-B7C1-9164A552547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3D7549D-5E2F-497F-96CA-5A8BA2D8855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C35AD7EE-395F-41EA-BEEC-1C856B4DAD4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60679458-FBB1-454F-AD61-6BE27B9756F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E812F2A7-D5F9-4950-BF9E-9337AA708B3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EC5D660E-3F1E-432B-ADE6-F9836120039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2EB73C32-586E-46F9-B0DE-565D9A4A4E0D}"/>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341E94D-4B14-4F7A-A2B9-2FAD6B3AC18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C5719872-0898-4F86-91E8-69CCF85236F9}"/>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3CBCEF0F-CAC9-420F-8530-6473143DA906}"/>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A7D4B7CA-7EE9-44F5-99A1-CD5A82DCC5A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A6E29341-010D-4FC5-BD4B-6469A69AB802}"/>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852DD413-3367-4A36-8983-00A930684C6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C5868A8-E96B-4793-A2F8-168B27A44DD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924477C8-A0F6-4189-8386-3C1911780AF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3ED1C4C3-FA38-4B07-B3C1-A5DC5865D4B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91171F48-176B-42E7-BE89-64AC7E91C2A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93B3580-7605-4FB5-88F6-05F9CC71D2C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FB0D7BC-B364-462C-A521-C318ABC1A52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6620718D-2510-4E56-9C03-A1E37D146B35}"/>
            </a:ext>
          </a:extLst>
        </xdr:cNvPr>
        <xdr:cNvCxnSpPr/>
      </xdr:nvCxnSpPr>
      <xdr:spPr>
        <a:xfrm flipV="1">
          <a:off x="4086225"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DA5F965-881C-48C5-9136-9DF446E8CD2D}"/>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30F2476D-F517-4DED-A88F-8270E39440A6}"/>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9F5E1E4-A74C-4BAC-AEA4-6DEEBF9CAD68}"/>
            </a:ext>
          </a:extLst>
        </xdr:cNvPr>
        <xdr:cNvSpPr txBox="1"/>
      </xdr:nvSpPr>
      <xdr:spPr>
        <a:xfrm>
          <a:off x="412496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79FE6DB7-F357-403B-A6D1-6B827503F6DE}"/>
            </a:ext>
          </a:extLst>
        </xdr:cNvPr>
        <xdr:cNvCxnSpPr/>
      </xdr:nvCxnSpPr>
      <xdr:spPr>
        <a:xfrm>
          <a:off x="402082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9E344B4E-F463-4740-9598-62BC4EAB5B2E}"/>
            </a:ext>
          </a:extLst>
        </xdr:cNvPr>
        <xdr:cNvSpPr txBox="1"/>
      </xdr:nvSpPr>
      <xdr:spPr>
        <a:xfrm>
          <a:off x="4124960" y="13797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32D396F6-5E31-4041-AD63-6255C66DD49E}"/>
            </a:ext>
          </a:extLst>
        </xdr:cNvPr>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BE8BAD69-67F6-4C48-943E-C4C2662B0609}"/>
            </a:ext>
          </a:extLst>
        </xdr:cNvPr>
        <xdr:cNvSpPr/>
      </xdr:nvSpPr>
      <xdr:spPr>
        <a:xfrm>
          <a:off x="331216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EB64F709-61E0-4BD0-A5DF-D03192A60CA1}"/>
            </a:ext>
          </a:extLst>
        </xdr:cNvPr>
        <xdr:cNvSpPr/>
      </xdr:nvSpPr>
      <xdr:spPr>
        <a:xfrm>
          <a:off x="2514600" y="13915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1F98C377-6BEA-461E-BC2B-87AABF7F4A2E}"/>
            </a:ext>
          </a:extLst>
        </xdr:cNvPr>
        <xdr:cNvSpPr/>
      </xdr:nvSpPr>
      <xdr:spPr>
        <a:xfrm>
          <a:off x="17399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A34E1811-BD75-43CA-AD9F-2ABE4159F30A}"/>
            </a:ext>
          </a:extLst>
        </xdr:cNvPr>
        <xdr:cNvSpPr/>
      </xdr:nvSpPr>
      <xdr:spPr>
        <a:xfrm>
          <a:off x="965200" y="139716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A3722CD-F124-45D9-BD94-A80C2655B9C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AADA3B4-94BF-40AF-AC87-ED8FFDD6D4B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DF2DA80-F874-49EC-8B49-B461C0EFC27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8380F4-CCF9-415F-8EE9-5592A612CDF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018B39-C200-4506-A87A-E9519CB972C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70576</xdr:rowOff>
    </xdr:from>
    <xdr:to>
      <xdr:col>24</xdr:col>
      <xdr:colOff>114300</xdr:colOff>
      <xdr:row>85</xdr:row>
      <xdr:rowOff>726</xdr:rowOff>
    </xdr:to>
    <xdr:sp macro="" textlink="">
      <xdr:nvSpPr>
        <xdr:cNvPr id="302" name="楕円 301">
          <a:extLst>
            <a:ext uri="{FF2B5EF4-FFF2-40B4-BE49-F238E27FC236}">
              <a16:creationId xmlns:a16="http://schemas.microsoft.com/office/drawing/2014/main" id="{E4AC0F02-2ABF-48BC-8CF3-EB0203F0EA19}"/>
            </a:ext>
          </a:extLst>
        </xdr:cNvPr>
        <xdr:cNvSpPr/>
      </xdr:nvSpPr>
      <xdr:spPr>
        <a:xfrm>
          <a:off x="4036060" y="1415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49003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69DF989-2008-4B3C-BB20-537D154E787D}"/>
            </a:ext>
          </a:extLst>
        </xdr:cNvPr>
        <xdr:cNvSpPr txBox="1"/>
      </xdr:nvSpPr>
      <xdr:spPr>
        <a:xfrm>
          <a:off x="4124960"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41184</xdr:rowOff>
    </xdr:from>
    <xdr:to>
      <xdr:col>20</xdr:col>
      <xdr:colOff>38100</xdr:colOff>
      <xdr:row>84</xdr:row>
      <xdr:rowOff>142784</xdr:rowOff>
    </xdr:to>
    <xdr:sp macro="" textlink="">
      <xdr:nvSpPr>
        <xdr:cNvPr id="304" name="楕円 303">
          <a:extLst>
            <a:ext uri="{FF2B5EF4-FFF2-40B4-BE49-F238E27FC236}">
              <a16:creationId xmlns:a16="http://schemas.microsoft.com/office/drawing/2014/main" id="{AA5FF6F8-D7A1-4451-874C-DA4B48651F34}"/>
            </a:ext>
          </a:extLst>
        </xdr:cNvPr>
        <xdr:cNvSpPr/>
      </xdr:nvSpPr>
      <xdr:spPr>
        <a:xfrm>
          <a:off x="3312160" y="141229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91984</xdr:rowOff>
    </xdr:from>
    <xdr:to>
      <xdr:col>24</xdr:col>
      <xdr:colOff>63500</xdr:colOff>
      <xdr:row>84</xdr:row>
      <xdr:rowOff>121376</xdr:rowOff>
    </xdr:to>
    <xdr:cxnSp macro="">
      <xdr:nvCxnSpPr>
        <xdr:cNvPr id="305" name="直線コネクタ 304">
          <a:extLst>
            <a:ext uri="{FF2B5EF4-FFF2-40B4-BE49-F238E27FC236}">
              <a16:creationId xmlns:a16="http://schemas.microsoft.com/office/drawing/2014/main" id="{F59F6CDC-1642-403A-8F96-B60175CCE1C4}"/>
            </a:ext>
          </a:extLst>
        </xdr:cNvPr>
        <xdr:cNvCxnSpPr/>
      </xdr:nvCxnSpPr>
      <xdr:spPr>
        <a:xfrm>
          <a:off x="3355340" y="14173744"/>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11793</xdr:rowOff>
    </xdr:from>
    <xdr:to>
      <xdr:col>15</xdr:col>
      <xdr:colOff>101600</xdr:colOff>
      <xdr:row>84</xdr:row>
      <xdr:rowOff>113393</xdr:rowOff>
    </xdr:to>
    <xdr:sp macro="" textlink="">
      <xdr:nvSpPr>
        <xdr:cNvPr id="306" name="楕円 305">
          <a:extLst>
            <a:ext uri="{FF2B5EF4-FFF2-40B4-BE49-F238E27FC236}">
              <a16:creationId xmlns:a16="http://schemas.microsoft.com/office/drawing/2014/main" id="{7732EE65-DA57-4A49-863A-C2F558A88C4E}"/>
            </a:ext>
          </a:extLst>
        </xdr:cNvPr>
        <xdr:cNvSpPr/>
      </xdr:nvSpPr>
      <xdr:spPr>
        <a:xfrm>
          <a:off x="2514600" y="140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62593</xdr:rowOff>
    </xdr:from>
    <xdr:to>
      <xdr:col>19</xdr:col>
      <xdr:colOff>177800</xdr:colOff>
      <xdr:row>84</xdr:row>
      <xdr:rowOff>91984</xdr:rowOff>
    </xdr:to>
    <xdr:cxnSp macro="">
      <xdr:nvCxnSpPr>
        <xdr:cNvPr id="307" name="直線コネクタ 306">
          <a:extLst>
            <a:ext uri="{FF2B5EF4-FFF2-40B4-BE49-F238E27FC236}">
              <a16:creationId xmlns:a16="http://schemas.microsoft.com/office/drawing/2014/main" id="{19DB6C66-495E-4291-A95F-6CE6BD0BF715}"/>
            </a:ext>
          </a:extLst>
        </xdr:cNvPr>
        <xdr:cNvCxnSpPr/>
      </xdr:nvCxnSpPr>
      <xdr:spPr>
        <a:xfrm>
          <a:off x="2565400" y="14144353"/>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155484</xdr:rowOff>
    </xdr:from>
    <xdr:to>
      <xdr:col>10</xdr:col>
      <xdr:colOff>165100</xdr:colOff>
      <xdr:row>84</xdr:row>
      <xdr:rowOff>85634</xdr:rowOff>
    </xdr:to>
    <xdr:sp macro="" textlink="">
      <xdr:nvSpPr>
        <xdr:cNvPr id="308" name="楕円 307">
          <a:extLst>
            <a:ext uri="{FF2B5EF4-FFF2-40B4-BE49-F238E27FC236}">
              <a16:creationId xmlns:a16="http://schemas.microsoft.com/office/drawing/2014/main" id="{B86B4665-E938-41F5-9726-1400C63CD84E}"/>
            </a:ext>
          </a:extLst>
        </xdr:cNvPr>
        <xdr:cNvSpPr/>
      </xdr:nvSpPr>
      <xdr:spPr>
        <a:xfrm>
          <a:off x="1739900" y="1406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34834</xdr:rowOff>
    </xdr:from>
    <xdr:to>
      <xdr:col>15</xdr:col>
      <xdr:colOff>50800</xdr:colOff>
      <xdr:row>84</xdr:row>
      <xdr:rowOff>62593</xdr:rowOff>
    </xdr:to>
    <xdr:cxnSp macro="">
      <xdr:nvCxnSpPr>
        <xdr:cNvPr id="309" name="直線コネクタ 308">
          <a:extLst>
            <a:ext uri="{FF2B5EF4-FFF2-40B4-BE49-F238E27FC236}">
              <a16:creationId xmlns:a16="http://schemas.microsoft.com/office/drawing/2014/main" id="{7B23C0A2-CA0A-4DE8-8B87-D9BD63370740}"/>
            </a:ext>
          </a:extLst>
        </xdr:cNvPr>
        <xdr:cNvCxnSpPr/>
      </xdr:nvCxnSpPr>
      <xdr:spPr>
        <a:xfrm>
          <a:off x="1790700" y="1411659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10" name="楕円 309">
          <a:extLst>
            <a:ext uri="{FF2B5EF4-FFF2-40B4-BE49-F238E27FC236}">
              <a16:creationId xmlns:a16="http://schemas.microsoft.com/office/drawing/2014/main" id="{9DBAD01A-03A6-4504-9C7A-FA175CA2A4C6}"/>
            </a:ext>
          </a:extLst>
        </xdr:cNvPr>
        <xdr:cNvSpPr/>
      </xdr:nvSpPr>
      <xdr:spPr>
        <a:xfrm>
          <a:off x="965200" y="14038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34834</xdr:rowOff>
    </xdr:to>
    <xdr:cxnSp macro="">
      <xdr:nvCxnSpPr>
        <xdr:cNvPr id="311" name="直線コネクタ 310">
          <a:extLst>
            <a:ext uri="{FF2B5EF4-FFF2-40B4-BE49-F238E27FC236}">
              <a16:creationId xmlns:a16="http://schemas.microsoft.com/office/drawing/2014/main" id="{B66649E2-F6BB-43F3-84C0-2B95AE6D40A4}"/>
            </a:ext>
          </a:extLst>
        </xdr:cNvPr>
        <xdr:cNvCxnSpPr/>
      </xdr:nvCxnSpPr>
      <xdr:spPr>
        <a:xfrm>
          <a:off x="1008380" y="14085571"/>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8D05260D-7159-4CD4-8FDE-E07E5F0AB7D4}"/>
            </a:ext>
          </a:extLst>
        </xdr:cNvPr>
        <xdr:cNvSpPr txBox="1"/>
      </xdr:nvSpPr>
      <xdr:spPr>
        <a:xfrm>
          <a:off x="317056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CDA9F5F7-56B6-4D6F-8200-7709FF84D776}"/>
            </a:ext>
          </a:extLst>
        </xdr:cNvPr>
        <xdr:cNvSpPr txBox="1"/>
      </xdr:nvSpPr>
      <xdr:spPr>
        <a:xfrm>
          <a:off x="238570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66F82373-DE5D-4DAF-831D-3841B345C3CE}"/>
            </a:ext>
          </a:extLst>
        </xdr:cNvPr>
        <xdr:cNvSpPr txBox="1"/>
      </xdr:nvSpPr>
      <xdr:spPr>
        <a:xfrm>
          <a:off x="161100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E8AAC7E0-19BE-4E0A-9409-395C5AE1CDE0}"/>
            </a:ext>
          </a:extLst>
        </xdr:cNvPr>
        <xdr:cNvSpPr txBox="1"/>
      </xdr:nvSpPr>
      <xdr:spPr>
        <a:xfrm>
          <a:off x="836304"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133911</xdr:rowOff>
    </xdr:from>
    <xdr:ext cx="405111" cy="259045"/>
    <xdr:sp macro="" textlink="">
      <xdr:nvSpPr>
        <xdr:cNvPr id="316" name="n_1mainValue【公営住宅】&#10;有形固定資産減価償却率">
          <a:extLst>
            <a:ext uri="{FF2B5EF4-FFF2-40B4-BE49-F238E27FC236}">
              <a16:creationId xmlns:a16="http://schemas.microsoft.com/office/drawing/2014/main" id="{22107E54-2ADB-4A26-9A57-8C46EA039ADD}"/>
            </a:ext>
          </a:extLst>
        </xdr:cNvPr>
        <xdr:cNvSpPr txBox="1"/>
      </xdr:nvSpPr>
      <xdr:spPr>
        <a:xfrm>
          <a:off x="317056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104520</xdr:rowOff>
    </xdr:from>
    <xdr:ext cx="405111" cy="259045"/>
    <xdr:sp macro="" textlink="">
      <xdr:nvSpPr>
        <xdr:cNvPr id="317" name="n_2mainValue【公営住宅】&#10;有形固定資産減価償却率">
          <a:extLst>
            <a:ext uri="{FF2B5EF4-FFF2-40B4-BE49-F238E27FC236}">
              <a16:creationId xmlns:a16="http://schemas.microsoft.com/office/drawing/2014/main" id="{DBCCFD4E-EBE7-49D9-9B48-C1C39D973721}"/>
            </a:ext>
          </a:extLst>
        </xdr:cNvPr>
        <xdr:cNvSpPr txBox="1"/>
      </xdr:nvSpPr>
      <xdr:spPr>
        <a:xfrm>
          <a:off x="2385704" y="1418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76761</xdr:rowOff>
    </xdr:from>
    <xdr:ext cx="405111" cy="259045"/>
    <xdr:sp macro="" textlink="">
      <xdr:nvSpPr>
        <xdr:cNvPr id="318" name="n_3mainValue【公営住宅】&#10;有形固定資産減価償却率">
          <a:extLst>
            <a:ext uri="{FF2B5EF4-FFF2-40B4-BE49-F238E27FC236}">
              <a16:creationId xmlns:a16="http://schemas.microsoft.com/office/drawing/2014/main" id="{5D37EC8F-5FC7-4EE4-8311-ACFEA9222F8E}"/>
            </a:ext>
          </a:extLst>
        </xdr:cNvPr>
        <xdr:cNvSpPr txBox="1"/>
      </xdr:nvSpPr>
      <xdr:spPr>
        <a:xfrm>
          <a:off x="161100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19" name="n_4mainValue【公営住宅】&#10;有形固定資産減価償却率">
          <a:extLst>
            <a:ext uri="{FF2B5EF4-FFF2-40B4-BE49-F238E27FC236}">
              <a16:creationId xmlns:a16="http://schemas.microsoft.com/office/drawing/2014/main" id="{0DFC2529-B37C-4792-983E-7D60B0AA3978}"/>
            </a:ext>
          </a:extLst>
        </xdr:cNvPr>
        <xdr:cNvSpPr txBox="1"/>
      </xdr:nvSpPr>
      <xdr:spPr>
        <a:xfrm>
          <a:off x="836304" y="1412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41A2BE5-8D34-457F-A2FA-1BB315D0A2C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807E889-7947-48A7-988F-05EC4A81A17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F98FAA0-CD63-493C-8A6C-8A00F8C1C35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626D594-07D3-4B1C-A5C1-F0F6BA325FA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90EA0726-D9B8-4825-8FAC-AB91A2070C7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F865663-4EDF-435E-B620-0BAAE60CC08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1D08E48-CC60-4C95-82DF-C742C00F0F2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3BD9193-8CD7-49C7-9AF8-5CC68D8A0A0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AB0653B-AE3C-4ECA-976C-CA294A5CFF0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ED7FCB9-A92B-43A5-A907-B94E0277B0B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D12950EE-C48B-4066-876A-D64B9AB4AEB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EA21F520-25B8-4D8D-83B9-B57FCB69B38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37A7B1E-43EA-4B2E-9597-55236FEDA98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623DFE92-EE4A-4DCE-B10E-4849E6FF0AA6}"/>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2CDBF2D-C578-459B-8F8B-8B2C7DEBF9A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76E14A0D-5008-44C7-B46B-95394C4E5702}"/>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871751B-9EBC-4074-90A4-615F4481A02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B22A4155-CB13-4654-AEC4-726B313053DB}"/>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A4BEE9E-B742-44CD-872C-A416D8173F8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8B091FF-63FF-4F58-B720-72E12B157684}"/>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EEA936A1-B37A-47B8-85B7-312901E94DC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F53D8F01-20EC-46D7-9470-A1DE07FD7C5D}"/>
            </a:ext>
          </a:extLst>
        </xdr:cNvPr>
        <xdr:cNvCxnSpPr/>
      </xdr:nvCxnSpPr>
      <xdr:spPr>
        <a:xfrm flipV="1">
          <a:off x="9219565" y="13067904"/>
          <a:ext cx="0" cy="137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9DC18FB9-3C3E-4237-A6BC-104C3D54DE92}"/>
            </a:ext>
          </a:extLst>
        </xdr:cNvPr>
        <xdr:cNvSpPr txBox="1"/>
      </xdr:nvSpPr>
      <xdr:spPr>
        <a:xfrm>
          <a:off x="9258300" y="1444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E630A1F6-E210-44E0-9749-D7C818C58347}"/>
            </a:ext>
          </a:extLst>
        </xdr:cNvPr>
        <xdr:cNvCxnSpPr/>
      </xdr:nvCxnSpPr>
      <xdr:spPr>
        <a:xfrm>
          <a:off x="9154160" y="1443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30D27981-86B9-45C5-830C-DB31ADB12C24}"/>
            </a:ext>
          </a:extLst>
        </xdr:cNvPr>
        <xdr:cNvSpPr txBox="1"/>
      </xdr:nvSpPr>
      <xdr:spPr>
        <a:xfrm>
          <a:off x="9258300" y="128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9675DDFF-78DD-4F34-BEE9-038B8FE0B9EA}"/>
            </a:ext>
          </a:extLst>
        </xdr:cNvPr>
        <xdr:cNvCxnSpPr/>
      </xdr:nvCxnSpPr>
      <xdr:spPr>
        <a:xfrm>
          <a:off x="9154160" y="130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10D07E81-6B0F-4710-9AE2-0E90DEBD9B41}"/>
            </a:ext>
          </a:extLst>
        </xdr:cNvPr>
        <xdr:cNvSpPr txBox="1"/>
      </xdr:nvSpPr>
      <xdr:spPr>
        <a:xfrm>
          <a:off x="9258300" y="14085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6B182906-6A14-47D9-92EC-7ADD096B6EEE}"/>
            </a:ext>
          </a:extLst>
        </xdr:cNvPr>
        <xdr:cNvSpPr/>
      </xdr:nvSpPr>
      <xdr:spPr>
        <a:xfrm>
          <a:off x="9192260" y="14229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59357B5C-3BE2-41BE-8DF8-F8AA4B33D316}"/>
            </a:ext>
          </a:extLst>
        </xdr:cNvPr>
        <xdr:cNvSpPr/>
      </xdr:nvSpPr>
      <xdr:spPr>
        <a:xfrm>
          <a:off x="8445500" y="14234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5BF7B6B6-CAF5-4235-B7F7-45BE8F9BC9AE}"/>
            </a:ext>
          </a:extLst>
        </xdr:cNvPr>
        <xdr:cNvSpPr/>
      </xdr:nvSpPr>
      <xdr:spPr>
        <a:xfrm>
          <a:off x="7670800" y="14229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544E43F9-7E08-4640-B784-61D34BC7D3C4}"/>
            </a:ext>
          </a:extLst>
        </xdr:cNvPr>
        <xdr:cNvSpPr/>
      </xdr:nvSpPr>
      <xdr:spPr>
        <a:xfrm>
          <a:off x="6873240" y="14203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A49A3C0B-155D-4DB9-B913-CDB574C30EBC}"/>
            </a:ext>
          </a:extLst>
        </xdr:cNvPr>
        <xdr:cNvSpPr/>
      </xdr:nvSpPr>
      <xdr:spPr>
        <a:xfrm>
          <a:off x="6098540" y="14215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081B1CC-1637-4184-B5D3-7B211EAE8E4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A6240C3-47A5-4992-8DA6-91A4C56ED1A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C423729-9464-4FD3-A714-AF1CAEDE99C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EE02E88-EC9C-4ADB-8E02-2ABEF89C6B8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9B5C15B-82EB-42C0-A752-EA716F377B3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43948</xdr:rowOff>
    </xdr:from>
    <xdr:to>
      <xdr:col>55</xdr:col>
      <xdr:colOff>50800</xdr:colOff>
      <xdr:row>85</xdr:row>
      <xdr:rowOff>145548</xdr:rowOff>
    </xdr:to>
    <xdr:sp macro="" textlink="">
      <xdr:nvSpPr>
        <xdr:cNvPr id="357" name="楕円 356">
          <a:extLst>
            <a:ext uri="{FF2B5EF4-FFF2-40B4-BE49-F238E27FC236}">
              <a16:creationId xmlns:a16="http://schemas.microsoft.com/office/drawing/2014/main" id="{586E65ED-602C-4AB1-9AC4-6C2BADDDC3D1}"/>
            </a:ext>
          </a:extLst>
        </xdr:cNvPr>
        <xdr:cNvSpPr/>
      </xdr:nvSpPr>
      <xdr:spPr>
        <a:xfrm>
          <a:off x="9192260" y="142933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130325</xdr:rowOff>
    </xdr:from>
    <xdr:ext cx="469744" cy="259045"/>
    <xdr:sp macro="" textlink="">
      <xdr:nvSpPr>
        <xdr:cNvPr id="358" name="【公営住宅】&#10;一人当たり面積該当値テキスト">
          <a:extLst>
            <a:ext uri="{FF2B5EF4-FFF2-40B4-BE49-F238E27FC236}">
              <a16:creationId xmlns:a16="http://schemas.microsoft.com/office/drawing/2014/main" id="{6E75287A-3AC4-47D1-855B-61D270EF1833}"/>
            </a:ext>
          </a:extLst>
        </xdr:cNvPr>
        <xdr:cNvSpPr txBox="1"/>
      </xdr:nvSpPr>
      <xdr:spPr>
        <a:xfrm>
          <a:off x="9258300" y="1421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47741</xdr:rowOff>
    </xdr:from>
    <xdr:to>
      <xdr:col>50</xdr:col>
      <xdr:colOff>165100</xdr:colOff>
      <xdr:row>85</xdr:row>
      <xdr:rowOff>149341</xdr:rowOff>
    </xdr:to>
    <xdr:sp macro="" textlink="">
      <xdr:nvSpPr>
        <xdr:cNvPr id="359" name="楕円 358">
          <a:extLst>
            <a:ext uri="{FF2B5EF4-FFF2-40B4-BE49-F238E27FC236}">
              <a16:creationId xmlns:a16="http://schemas.microsoft.com/office/drawing/2014/main" id="{0F4FB337-E6E0-47B2-8C68-627BFD2AFA59}"/>
            </a:ext>
          </a:extLst>
        </xdr:cNvPr>
        <xdr:cNvSpPr/>
      </xdr:nvSpPr>
      <xdr:spPr>
        <a:xfrm>
          <a:off x="8445500" y="142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94748</xdr:rowOff>
    </xdr:from>
    <xdr:to>
      <xdr:col>55</xdr:col>
      <xdr:colOff>0</xdr:colOff>
      <xdr:row>85</xdr:row>
      <xdr:rowOff>98541</xdr:rowOff>
    </xdr:to>
    <xdr:cxnSp macro="">
      <xdr:nvCxnSpPr>
        <xdr:cNvPr id="360" name="直線コネクタ 359">
          <a:extLst>
            <a:ext uri="{FF2B5EF4-FFF2-40B4-BE49-F238E27FC236}">
              <a16:creationId xmlns:a16="http://schemas.microsoft.com/office/drawing/2014/main" id="{ED45A053-FED2-430F-924E-88AB0CC0FD7C}"/>
            </a:ext>
          </a:extLst>
        </xdr:cNvPr>
        <xdr:cNvCxnSpPr/>
      </xdr:nvCxnSpPr>
      <xdr:spPr>
        <a:xfrm flipV="1">
          <a:off x="8496300" y="14344148"/>
          <a:ext cx="7239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49981</xdr:rowOff>
    </xdr:from>
    <xdr:to>
      <xdr:col>46</xdr:col>
      <xdr:colOff>38100</xdr:colOff>
      <xdr:row>85</xdr:row>
      <xdr:rowOff>151581</xdr:rowOff>
    </xdr:to>
    <xdr:sp macro="" textlink="">
      <xdr:nvSpPr>
        <xdr:cNvPr id="361" name="楕円 360">
          <a:extLst>
            <a:ext uri="{FF2B5EF4-FFF2-40B4-BE49-F238E27FC236}">
              <a16:creationId xmlns:a16="http://schemas.microsoft.com/office/drawing/2014/main" id="{18541CDB-ACDB-42A2-B2B9-42D5F54E0FCB}"/>
            </a:ext>
          </a:extLst>
        </xdr:cNvPr>
        <xdr:cNvSpPr/>
      </xdr:nvSpPr>
      <xdr:spPr>
        <a:xfrm>
          <a:off x="7670800" y="14299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98541</xdr:rowOff>
    </xdr:from>
    <xdr:to>
      <xdr:col>50</xdr:col>
      <xdr:colOff>114300</xdr:colOff>
      <xdr:row>85</xdr:row>
      <xdr:rowOff>100781</xdr:rowOff>
    </xdr:to>
    <xdr:cxnSp macro="">
      <xdr:nvCxnSpPr>
        <xdr:cNvPr id="362" name="直線コネクタ 361">
          <a:extLst>
            <a:ext uri="{FF2B5EF4-FFF2-40B4-BE49-F238E27FC236}">
              <a16:creationId xmlns:a16="http://schemas.microsoft.com/office/drawing/2014/main" id="{1477301A-66EB-4FA5-87B4-EFD0214C604B}"/>
            </a:ext>
          </a:extLst>
        </xdr:cNvPr>
        <xdr:cNvCxnSpPr/>
      </xdr:nvCxnSpPr>
      <xdr:spPr>
        <a:xfrm flipV="1">
          <a:off x="7713980" y="14347941"/>
          <a:ext cx="78232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52496</xdr:rowOff>
    </xdr:from>
    <xdr:to>
      <xdr:col>41</xdr:col>
      <xdr:colOff>101600</xdr:colOff>
      <xdr:row>85</xdr:row>
      <xdr:rowOff>154096</xdr:rowOff>
    </xdr:to>
    <xdr:sp macro="" textlink="">
      <xdr:nvSpPr>
        <xdr:cNvPr id="363" name="楕円 362">
          <a:extLst>
            <a:ext uri="{FF2B5EF4-FFF2-40B4-BE49-F238E27FC236}">
              <a16:creationId xmlns:a16="http://schemas.microsoft.com/office/drawing/2014/main" id="{2EF09143-0E18-4ADC-B9B1-944A08D7D39D}"/>
            </a:ext>
          </a:extLst>
        </xdr:cNvPr>
        <xdr:cNvSpPr/>
      </xdr:nvSpPr>
      <xdr:spPr>
        <a:xfrm>
          <a:off x="6873240" y="1430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100781</xdr:rowOff>
    </xdr:from>
    <xdr:to>
      <xdr:col>45</xdr:col>
      <xdr:colOff>177800</xdr:colOff>
      <xdr:row>85</xdr:row>
      <xdr:rowOff>103296</xdr:rowOff>
    </xdr:to>
    <xdr:cxnSp macro="">
      <xdr:nvCxnSpPr>
        <xdr:cNvPr id="364" name="直線コネクタ 363">
          <a:extLst>
            <a:ext uri="{FF2B5EF4-FFF2-40B4-BE49-F238E27FC236}">
              <a16:creationId xmlns:a16="http://schemas.microsoft.com/office/drawing/2014/main" id="{30F4ED1F-F49F-417F-A89F-E4A9F2919D38}"/>
            </a:ext>
          </a:extLst>
        </xdr:cNvPr>
        <xdr:cNvCxnSpPr/>
      </xdr:nvCxnSpPr>
      <xdr:spPr>
        <a:xfrm flipV="1">
          <a:off x="6924040" y="14350181"/>
          <a:ext cx="78994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56429</xdr:rowOff>
    </xdr:from>
    <xdr:to>
      <xdr:col>36</xdr:col>
      <xdr:colOff>165100</xdr:colOff>
      <xdr:row>85</xdr:row>
      <xdr:rowOff>158029</xdr:rowOff>
    </xdr:to>
    <xdr:sp macro="" textlink="">
      <xdr:nvSpPr>
        <xdr:cNvPr id="365" name="楕円 364">
          <a:extLst>
            <a:ext uri="{FF2B5EF4-FFF2-40B4-BE49-F238E27FC236}">
              <a16:creationId xmlns:a16="http://schemas.microsoft.com/office/drawing/2014/main" id="{5E0F1BBE-4359-42CB-B86F-255F77966B75}"/>
            </a:ext>
          </a:extLst>
        </xdr:cNvPr>
        <xdr:cNvSpPr/>
      </xdr:nvSpPr>
      <xdr:spPr>
        <a:xfrm>
          <a:off x="6098540" y="143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103296</xdr:rowOff>
    </xdr:from>
    <xdr:to>
      <xdr:col>41</xdr:col>
      <xdr:colOff>50800</xdr:colOff>
      <xdr:row>85</xdr:row>
      <xdr:rowOff>107229</xdr:rowOff>
    </xdr:to>
    <xdr:cxnSp macro="">
      <xdr:nvCxnSpPr>
        <xdr:cNvPr id="366" name="直線コネクタ 365">
          <a:extLst>
            <a:ext uri="{FF2B5EF4-FFF2-40B4-BE49-F238E27FC236}">
              <a16:creationId xmlns:a16="http://schemas.microsoft.com/office/drawing/2014/main" id="{018EADB8-79D8-471A-9861-E656C50B9EDF}"/>
            </a:ext>
          </a:extLst>
        </xdr:cNvPr>
        <xdr:cNvCxnSpPr/>
      </xdr:nvCxnSpPr>
      <xdr:spPr>
        <a:xfrm flipV="1">
          <a:off x="6149340" y="14352696"/>
          <a:ext cx="7747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531B2347-D870-41A1-911A-8C2AF2AA6AE7}"/>
            </a:ext>
          </a:extLst>
        </xdr:cNvPr>
        <xdr:cNvSpPr txBox="1"/>
      </xdr:nvSpPr>
      <xdr:spPr>
        <a:xfrm>
          <a:off x="8271587" y="140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a:extLst>
            <a:ext uri="{FF2B5EF4-FFF2-40B4-BE49-F238E27FC236}">
              <a16:creationId xmlns:a16="http://schemas.microsoft.com/office/drawing/2014/main" id="{D383A45B-C869-4845-A262-2B05237BF555}"/>
            </a:ext>
          </a:extLst>
        </xdr:cNvPr>
        <xdr:cNvSpPr txBox="1"/>
      </xdr:nvSpPr>
      <xdr:spPr>
        <a:xfrm>
          <a:off x="7509587" y="140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a:extLst>
            <a:ext uri="{FF2B5EF4-FFF2-40B4-BE49-F238E27FC236}">
              <a16:creationId xmlns:a16="http://schemas.microsoft.com/office/drawing/2014/main" id="{5C3453B9-A214-4DF6-8503-8BB5C10FF83A}"/>
            </a:ext>
          </a:extLst>
        </xdr:cNvPr>
        <xdr:cNvSpPr txBox="1"/>
      </xdr:nvSpPr>
      <xdr:spPr>
        <a:xfrm>
          <a:off x="6712027" y="1398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a:extLst>
            <a:ext uri="{FF2B5EF4-FFF2-40B4-BE49-F238E27FC236}">
              <a16:creationId xmlns:a16="http://schemas.microsoft.com/office/drawing/2014/main" id="{FE457AF5-E0DF-4B62-A18C-E29F09F02044}"/>
            </a:ext>
          </a:extLst>
        </xdr:cNvPr>
        <xdr:cNvSpPr txBox="1"/>
      </xdr:nvSpPr>
      <xdr:spPr>
        <a:xfrm>
          <a:off x="5937327" y="139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140468</xdr:rowOff>
    </xdr:from>
    <xdr:ext cx="469744" cy="259045"/>
    <xdr:sp macro="" textlink="">
      <xdr:nvSpPr>
        <xdr:cNvPr id="371" name="n_1mainValue【公営住宅】&#10;一人当たり面積">
          <a:extLst>
            <a:ext uri="{FF2B5EF4-FFF2-40B4-BE49-F238E27FC236}">
              <a16:creationId xmlns:a16="http://schemas.microsoft.com/office/drawing/2014/main" id="{74A2878D-115E-41D6-8EF5-D4903CFBBABC}"/>
            </a:ext>
          </a:extLst>
        </xdr:cNvPr>
        <xdr:cNvSpPr txBox="1"/>
      </xdr:nvSpPr>
      <xdr:spPr>
        <a:xfrm>
          <a:off x="8271587" y="1438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142708</xdr:rowOff>
    </xdr:from>
    <xdr:ext cx="469744" cy="259045"/>
    <xdr:sp macro="" textlink="">
      <xdr:nvSpPr>
        <xdr:cNvPr id="372" name="n_2mainValue【公営住宅】&#10;一人当たり面積">
          <a:extLst>
            <a:ext uri="{FF2B5EF4-FFF2-40B4-BE49-F238E27FC236}">
              <a16:creationId xmlns:a16="http://schemas.microsoft.com/office/drawing/2014/main" id="{F2966823-6104-4628-9E9D-3B8F3F2B87A0}"/>
            </a:ext>
          </a:extLst>
        </xdr:cNvPr>
        <xdr:cNvSpPr txBox="1"/>
      </xdr:nvSpPr>
      <xdr:spPr>
        <a:xfrm>
          <a:off x="7509587" y="1439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145223</xdr:rowOff>
    </xdr:from>
    <xdr:ext cx="469744" cy="259045"/>
    <xdr:sp macro="" textlink="">
      <xdr:nvSpPr>
        <xdr:cNvPr id="373" name="n_3mainValue【公営住宅】&#10;一人当たり面積">
          <a:extLst>
            <a:ext uri="{FF2B5EF4-FFF2-40B4-BE49-F238E27FC236}">
              <a16:creationId xmlns:a16="http://schemas.microsoft.com/office/drawing/2014/main" id="{B902D599-095E-44EB-B9B8-F9914FB36646}"/>
            </a:ext>
          </a:extLst>
        </xdr:cNvPr>
        <xdr:cNvSpPr txBox="1"/>
      </xdr:nvSpPr>
      <xdr:spPr>
        <a:xfrm>
          <a:off x="6712027" y="1439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149156</xdr:rowOff>
    </xdr:from>
    <xdr:ext cx="469744" cy="259045"/>
    <xdr:sp macro="" textlink="">
      <xdr:nvSpPr>
        <xdr:cNvPr id="374" name="n_4mainValue【公営住宅】&#10;一人当たり面積">
          <a:extLst>
            <a:ext uri="{FF2B5EF4-FFF2-40B4-BE49-F238E27FC236}">
              <a16:creationId xmlns:a16="http://schemas.microsoft.com/office/drawing/2014/main" id="{89AB33AB-EC38-4001-A34D-A25641513929}"/>
            </a:ext>
          </a:extLst>
        </xdr:cNvPr>
        <xdr:cNvSpPr txBox="1"/>
      </xdr:nvSpPr>
      <xdr:spPr>
        <a:xfrm>
          <a:off x="5937327" y="143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1C4DF25-CF5E-4AC4-AF93-A73011B7174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15A7BDD-1236-4829-9E24-63591C238D2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FC65D250-F4BA-4ADD-A065-DE4CD248047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7F6666D-2833-4EDD-AA73-7E419997A8B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2F416E4-CFEB-464A-B273-71EE2E03468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1C9F3F9-8C01-435A-ABCD-739313CA211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393CEB0-2E6C-43F4-B671-285E845B554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DF058DD-4A02-4CF6-B5EF-79C3C288F92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FF65E3C7-ECB5-4078-877D-3D9E1160238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B1A8EC5A-B05C-4788-B0CC-B5AE934484C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A0E3C82-F590-4781-9486-9E336817C15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35A3427-16CA-4B8E-AEC6-F4807C0BD5B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BB1E086-5711-41D0-B7B5-423EE5F8EC3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3873B43A-943F-48D2-99D7-83C010B95F2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2D3AE3D3-29B8-45EF-A18E-8C78ABF387C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CCC808E8-535E-45D9-8A3C-C1246C2B70C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37BB09A-80D6-42EE-8939-AA839FF5593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DE34A144-60C1-4DD8-8CF4-615ECC36D08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4C0EE5A-1437-4839-A90E-781716BA007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B9BE326-29C7-4F28-A262-3AE163B0EE0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71C3DBE-8708-4895-B39F-21E5B29BEDE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4675FF46-D745-49C6-B385-FC6B2D49516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96C1FA62-7746-4226-88E9-D3B774FCCA9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E8A2683E-4FC9-460C-8B27-9EA9F63F71C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7B74D6C3-9E8D-4E20-B022-B7D13A83B2C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36CD1E5-9A2B-42C5-AB63-DA714CFCD4B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106D3E7-BA28-4576-9A6F-ACA3EFDA707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4CE4E51A-CE98-4182-BEF0-68BAABEBA66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5A6F4988-C038-4E3C-9B62-229613F406ED}"/>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1F6A7B69-B5BA-41AC-B9C7-A3822D58446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D05461AA-5D3A-4FB0-A2DC-0D5EE2CBEBB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3D4B7555-BD97-462B-B5A6-08E57BE4936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705638C7-3E89-4D4A-B625-A22BE9F1F82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C1C8F323-47F7-4FD5-A251-148A8DE9CCD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C8FCCFD3-5976-465F-854E-B76FC0DE2AA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3027A27A-A1BD-4AAE-AAAF-48A604DA747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B82FAB74-4CEF-415A-99E5-783B2A385E1C}"/>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9DB16DA6-F446-4CB1-9F36-2610BF27E4D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7E13B5BA-1AD8-40B7-929D-50D0C9DF393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CD5AF2DC-5298-46AC-BB79-95F77507E3F7}"/>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E8B51696-7C46-4B5C-A095-28202F054ADE}"/>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F83534F1-0F72-4009-87F4-35732624E046}"/>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340DA94E-6B87-45EB-A55F-BF1BA1E6016D}"/>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FE0C45AF-C919-4B89-9AA4-16155D4F193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16A37A5C-05CF-461D-B002-82B0BE7D8FA1}"/>
            </a:ext>
          </a:extLst>
        </xdr:cNvPr>
        <xdr:cNvSpPr txBox="1"/>
      </xdr:nvSpPr>
      <xdr:spPr>
        <a:xfrm>
          <a:off x="14414500" y="598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B00DD677-EE43-41CB-BE3B-83FC1F4B04B8}"/>
            </a:ext>
          </a:extLst>
        </xdr:cNvPr>
        <xdr:cNvSpPr/>
      </xdr:nvSpPr>
      <xdr:spPr>
        <a:xfrm>
          <a:off x="14325600" y="6134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3AD65383-4E24-4804-BD15-61B4AB1E2D8E}"/>
            </a:ext>
          </a:extLst>
        </xdr:cNvPr>
        <xdr:cNvSpPr/>
      </xdr:nvSpPr>
      <xdr:spPr>
        <a:xfrm>
          <a:off x="135788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91044FF2-D8D5-4021-82A4-802E7D54966F}"/>
            </a:ext>
          </a:extLst>
        </xdr:cNvPr>
        <xdr:cNvSpPr/>
      </xdr:nvSpPr>
      <xdr:spPr>
        <a:xfrm>
          <a:off x="128041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a:extLst>
            <a:ext uri="{FF2B5EF4-FFF2-40B4-BE49-F238E27FC236}">
              <a16:creationId xmlns:a16="http://schemas.microsoft.com/office/drawing/2014/main" id="{6B6DF663-592F-4BEB-8CDA-A7AB349E3A79}"/>
            </a:ext>
          </a:extLst>
        </xdr:cNvPr>
        <xdr:cNvSpPr/>
      </xdr:nvSpPr>
      <xdr:spPr>
        <a:xfrm>
          <a:off x="1202944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a:extLst>
            <a:ext uri="{FF2B5EF4-FFF2-40B4-BE49-F238E27FC236}">
              <a16:creationId xmlns:a16="http://schemas.microsoft.com/office/drawing/2014/main" id="{C38AD213-19ED-484D-99F9-63C8DCF28868}"/>
            </a:ext>
          </a:extLst>
        </xdr:cNvPr>
        <xdr:cNvSpPr/>
      </xdr:nvSpPr>
      <xdr:spPr>
        <a:xfrm>
          <a:off x="1123188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B0BD280-4C87-40BA-AC89-070A85DFE6B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B98E54B-A8A8-429B-BB26-748C883B722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BF7036C-4EF1-4A68-90B3-0BF2C00B63F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52B43B0-0097-4BEF-87A7-7307BF690DC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9139BAF-D94E-4598-BCC5-48925B0F165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30" name="楕円 429">
          <a:extLst>
            <a:ext uri="{FF2B5EF4-FFF2-40B4-BE49-F238E27FC236}">
              <a16:creationId xmlns:a16="http://schemas.microsoft.com/office/drawing/2014/main" id="{C763227C-BD5B-45BF-BCE6-1FEF4185978A}"/>
            </a:ext>
          </a:extLst>
        </xdr:cNvPr>
        <xdr:cNvSpPr/>
      </xdr:nvSpPr>
      <xdr:spPr>
        <a:xfrm>
          <a:off x="14325600" y="6666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43197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17CF77A2-600E-431A-BDA3-0F1AFF6D80FD}"/>
            </a:ext>
          </a:extLst>
        </xdr:cNvPr>
        <xdr:cNvSpPr txBox="1"/>
      </xdr:nvSpPr>
      <xdr:spPr>
        <a:xfrm>
          <a:off x="14414500" y="658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69850</xdr:rowOff>
    </xdr:from>
    <xdr:to>
      <xdr:col>81</xdr:col>
      <xdr:colOff>101600</xdr:colOff>
      <xdr:row>40</xdr:row>
      <xdr:rowOff>0</xdr:rowOff>
    </xdr:to>
    <xdr:sp macro="" textlink="">
      <xdr:nvSpPr>
        <xdr:cNvPr id="432" name="楕円 431">
          <a:extLst>
            <a:ext uri="{FF2B5EF4-FFF2-40B4-BE49-F238E27FC236}">
              <a16:creationId xmlns:a16="http://schemas.microsoft.com/office/drawing/2014/main" id="{0120B95D-4117-47C4-980F-9055F0D3F384}"/>
            </a:ext>
          </a:extLst>
        </xdr:cNvPr>
        <xdr:cNvSpPr/>
      </xdr:nvSpPr>
      <xdr:spPr>
        <a:xfrm>
          <a:off x="13578840" y="660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120650</xdr:rowOff>
    </xdr:from>
    <xdr:to>
      <xdr:col>85</xdr:col>
      <xdr:colOff>127000</xdr:colOff>
      <xdr:row>40</xdr:row>
      <xdr:rowOff>7620</xdr:rowOff>
    </xdr:to>
    <xdr:cxnSp macro="">
      <xdr:nvCxnSpPr>
        <xdr:cNvPr id="433" name="直線コネクタ 432">
          <a:extLst>
            <a:ext uri="{FF2B5EF4-FFF2-40B4-BE49-F238E27FC236}">
              <a16:creationId xmlns:a16="http://schemas.microsoft.com/office/drawing/2014/main" id="{76D4921C-9E93-41BE-A13F-2FDF81BE9CD4}"/>
            </a:ext>
          </a:extLst>
        </xdr:cNvPr>
        <xdr:cNvCxnSpPr/>
      </xdr:nvCxnSpPr>
      <xdr:spPr>
        <a:xfrm>
          <a:off x="13629640" y="6658610"/>
          <a:ext cx="74676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11430</xdr:rowOff>
    </xdr:from>
    <xdr:to>
      <xdr:col>76</xdr:col>
      <xdr:colOff>165100</xdr:colOff>
      <xdr:row>39</xdr:row>
      <xdr:rowOff>113030</xdr:rowOff>
    </xdr:to>
    <xdr:sp macro="" textlink="">
      <xdr:nvSpPr>
        <xdr:cNvPr id="434" name="楕円 433">
          <a:extLst>
            <a:ext uri="{FF2B5EF4-FFF2-40B4-BE49-F238E27FC236}">
              <a16:creationId xmlns:a16="http://schemas.microsoft.com/office/drawing/2014/main" id="{608C176C-698A-46D9-96FB-82C20164A3E9}"/>
            </a:ext>
          </a:extLst>
        </xdr:cNvPr>
        <xdr:cNvSpPr/>
      </xdr:nvSpPr>
      <xdr:spPr>
        <a:xfrm>
          <a:off x="1280414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62230</xdr:rowOff>
    </xdr:from>
    <xdr:to>
      <xdr:col>81</xdr:col>
      <xdr:colOff>50800</xdr:colOff>
      <xdr:row>39</xdr:row>
      <xdr:rowOff>120650</xdr:rowOff>
    </xdr:to>
    <xdr:cxnSp macro="">
      <xdr:nvCxnSpPr>
        <xdr:cNvPr id="435" name="直線コネクタ 434">
          <a:extLst>
            <a:ext uri="{FF2B5EF4-FFF2-40B4-BE49-F238E27FC236}">
              <a16:creationId xmlns:a16="http://schemas.microsoft.com/office/drawing/2014/main" id="{5240DC1E-1CE0-41FC-9E50-B4547FD07FD4}"/>
            </a:ext>
          </a:extLst>
        </xdr:cNvPr>
        <xdr:cNvCxnSpPr/>
      </xdr:nvCxnSpPr>
      <xdr:spPr>
        <a:xfrm>
          <a:off x="12854940" y="6600190"/>
          <a:ext cx="7747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436" name="楕円 435">
          <a:extLst>
            <a:ext uri="{FF2B5EF4-FFF2-40B4-BE49-F238E27FC236}">
              <a16:creationId xmlns:a16="http://schemas.microsoft.com/office/drawing/2014/main" id="{688EB3B6-CAAE-499F-BBAE-E90D0F86DF5C}"/>
            </a:ext>
          </a:extLst>
        </xdr:cNvPr>
        <xdr:cNvSpPr/>
      </xdr:nvSpPr>
      <xdr:spPr>
        <a:xfrm>
          <a:off x="12029440" y="649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62230</xdr:rowOff>
    </xdr:to>
    <xdr:cxnSp macro="">
      <xdr:nvCxnSpPr>
        <xdr:cNvPr id="437" name="直線コネクタ 436">
          <a:extLst>
            <a:ext uri="{FF2B5EF4-FFF2-40B4-BE49-F238E27FC236}">
              <a16:creationId xmlns:a16="http://schemas.microsoft.com/office/drawing/2014/main" id="{106B84DE-84E8-4606-9F18-9608AB37703D}"/>
            </a:ext>
          </a:extLst>
        </xdr:cNvPr>
        <xdr:cNvCxnSpPr/>
      </xdr:nvCxnSpPr>
      <xdr:spPr>
        <a:xfrm>
          <a:off x="12072620" y="6541770"/>
          <a:ext cx="78232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66040</xdr:rowOff>
    </xdr:from>
    <xdr:to>
      <xdr:col>67</xdr:col>
      <xdr:colOff>101600</xdr:colOff>
      <xdr:row>38</xdr:row>
      <xdr:rowOff>167640</xdr:rowOff>
    </xdr:to>
    <xdr:sp macro="" textlink="">
      <xdr:nvSpPr>
        <xdr:cNvPr id="438" name="楕円 437">
          <a:extLst>
            <a:ext uri="{FF2B5EF4-FFF2-40B4-BE49-F238E27FC236}">
              <a16:creationId xmlns:a16="http://schemas.microsoft.com/office/drawing/2014/main" id="{20A2E9C1-44CE-42FD-8ABD-3F75C97ED88A}"/>
            </a:ext>
          </a:extLst>
        </xdr:cNvPr>
        <xdr:cNvSpPr/>
      </xdr:nvSpPr>
      <xdr:spPr>
        <a:xfrm>
          <a:off x="1123188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116840</xdr:rowOff>
    </xdr:from>
    <xdr:to>
      <xdr:col>71</xdr:col>
      <xdr:colOff>177800</xdr:colOff>
      <xdr:row>39</xdr:row>
      <xdr:rowOff>3810</xdr:rowOff>
    </xdr:to>
    <xdr:cxnSp macro="">
      <xdr:nvCxnSpPr>
        <xdr:cNvPr id="439" name="直線コネクタ 438">
          <a:extLst>
            <a:ext uri="{FF2B5EF4-FFF2-40B4-BE49-F238E27FC236}">
              <a16:creationId xmlns:a16="http://schemas.microsoft.com/office/drawing/2014/main" id="{6B8AED67-2433-4EBC-BB95-FC659000228D}"/>
            </a:ext>
          </a:extLst>
        </xdr:cNvPr>
        <xdr:cNvCxnSpPr/>
      </xdr:nvCxnSpPr>
      <xdr:spPr>
        <a:xfrm>
          <a:off x="11282680" y="6487160"/>
          <a:ext cx="78994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A3D35EC3-5B19-474F-9C1F-F10C55840A8E}"/>
            </a:ext>
          </a:extLst>
        </xdr:cNvPr>
        <xdr:cNvSpPr txBox="1"/>
      </xdr:nvSpPr>
      <xdr:spPr>
        <a:xfrm>
          <a:off x="134372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BAD070BF-C8DF-4A0A-86CD-2AFE7A3203CF}"/>
            </a:ext>
          </a:extLst>
        </xdr:cNvPr>
        <xdr:cNvSpPr txBox="1"/>
      </xdr:nvSpPr>
      <xdr:spPr>
        <a:xfrm>
          <a:off x="126752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09FF331-A9B8-481F-859B-679B65959EE8}"/>
            </a:ext>
          </a:extLst>
        </xdr:cNvPr>
        <xdr:cNvSpPr txBox="1"/>
      </xdr:nvSpPr>
      <xdr:spPr>
        <a:xfrm>
          <a:off x="119005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7534BA86-61BD-40F7-B67B-A9E0D5E5E098}"/>
            </a:ext>
          </a:extLst>
        </xdr:cNvPr>
        <xdr:cNvSpPr txBox="1"/>
      </xdr:nvSpPr>
      <xdr:spPr>
        <a:xfrm>
          <a:off x="1110298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162577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6D8935A8-8B52-4067-8424-9B294AD5E081}"/>
            </a:ext>
          </a:extLst>
        </xdr:cNvPr>
        <xdr:cNvSpPr txBox="1"/>
      </xdr:nvSpPr>
      <xdr:spPr>
        <a:xfrm>
          <a:off x="13437244"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104157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B41111E5-6ACD-49A3-A884-8455D7A3B752}"/>
            </a:ext>
          </a:extLst>
        </xdr:cNvPr>
        <xdr:cNvSpPr txBox="1"/>
      </xdr:nvSpPr>
      <xdr:spPr>
        <a:xfrm>
          <a:off x="12675244" y="66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A6957DF3-22DC-467A-9476-39A23AC220DD}"/>
            </a:ext>
          </a:extLst>
        </xdr:cNvPr>
        <xdr:cNvSpPr txBox="1"/>
      </xdr:nvSpPr>
      <xdr:spPr>
        <a:xfrm>
          <a:off x="119005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158767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68F30499-4D5E-41A6-8550-6BFB932E51D5}"/>
            </a:ext>
          </a:extLst>
        </xdr:cNvPr>
        <xdr:cNvSpPr txBox="1"/>
      </xdr:nvSpPr>
      <xdr:spPr>
        <a:xfrm>
          <a:off x="1110298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B21026A-6DC3-455C-9DE9-3A11D54E666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EE951410-A7FB-4252-89BB-6A26E4231FF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F3C93760-D5D1-475A-82C7-4224732086B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6AA56787-8511-4B53-A48C-841EC3E8069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968D1E04-439F-4303-AA3F-9DFEE5E3E7C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484067C-83EF-4B65-9591-8223503EA3F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12549E52-6B48-438E-941D-227F10B41FE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44327B49-33A1-48D5-86C8-D251241BC59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3F06C8C-3149-4FC6-99F8-BB933A0887B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7D8AACEE-09A9-4304-8BB8-829EF8E9EC6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68F25F7-F447-4876-A20D-029D97141B1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CC4A0BD0-C159-4765-9FEF-9BC18257599D}"/>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45BDF700-D57D-43F8-853E-DA27DB9BB1B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B0495ACF-A59C-466D-B113-42F78B42074A}"/>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F0EDC014-1B9C-4469-ABFA-C3216EB8C0E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BB48062A-22CC-412A-AC92-D9B29E240847}"/>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D56E745-0884-402C-969C-2B2403D05DC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108A546D-01A2-4EB5-B111-6C4135C18BD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F50F90B9-DE2C-46D8-9216-9CD79CB3182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729AC09A-D983-4DD9-8AC8-51715F0BDF3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AA9EFF03-6D05-4193-9606-0E3DF26D11E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9ED709C3-F2CB-4140-B08E-D7032A768C18}"/>
            </a:ext>
          </a:extLst>
        </xdr:cNvPr>
        <xdr:cNvCxnSpPr/>
      </xdr:nvCxnSpPr>
      <xdr:spPr>
        <a:xfrm flipV="1">
          <a:off x="19509104" y="556488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EBAED361-8B01-469A-981D-6181F622E7B4}"/>
            </a:ext>
          </a:extLst>
        </xdr:cNvPr>
        <xdr:cNvSpPr txBox="1"/>
      </xdr:nvSpPr>
      <xdr:spPr>
        <a:xfrm>
          <a:off x="19547840" y="695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A74D2654-E12C-424F-A689-64D32C424F5C}"/>
            </a:ext>
          </a:extLst>
        </xdr:cNvPr>
        <xdr:cNvCxnSpPr/>
      </xdr:nvCxnSpPr>
      <xdr:spPr>
        <a:xfrm>
          <a:off x="19443700" y="6955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C2E59058-9826-45AA-92AF-07955C9EC7E1}"/>
            </a:ext>
          </a:extLst>
        </xdr:cNvPr>
        <xdr:cNvSpPr txBox="1"/>
      </xdr:nvSpPr>
      <xdr:spPr>
        <a:xfrm>
          <a:off x="19547840" y="53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4886C236-2878-456F-94E9-8FA4B8E3E3AF}"/>
            </a:ext>
          </a:extLst>
        </xdr:cNvPr>
        <xdr:cNvCxnSpPr/>
      </xdr:nvCxnSpPr>
      <xdr:spPr>
        <a:xfrm>
          <a:off x="19443700" y="556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E6E4E294-6792-404F-AEBE-BBF1FD68024A}"/>
            </a:ext>
          </a:extLst>
        </xdr:cNvPr>
        <xdr:cNvSpPr txBox="1"/>
      </xdr:nvSpPr>
      <xdr:spPr>
        <a:xfrm>
          <a:off x="19547840" y="641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E4792CBF-0EF8-4AB2-8949-FFA849328021}"/>
            </a:ext>
          </a:extLst>
        </xdr:cNvPr>
        <xdr:cNvSpPr/>
      </xdr:nvSpPr>
      <xdr:spPr>
        <a:xfrm>
          <a:off x="1945894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B0C90FDB-8BB2-49F1-B981-208971F47AD2}"/>
            </a:ext>
          </a:extLst>
        </xdr:cNvPr>
        <xdr:cNvSpPr/>
      </xdr:nvSpPr>
      <xdr:spPr>
        <a:xfrm>
          <a:off x="18735040" y="65729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a:extLst>
            <a:ext uri="{FF2B5EF4-FFF2-40B4-BE49-F238E27FC236}">
              <a16:creationId xmlns:a16="http://schemas.microsoft.com/office/drawing/2014/main" id="{6CD2BA4A-4748-445F-B704-2928EBACEBB2}"/>
            </a:ext>
          </a:extLst>
        </xdr:cNvPr>
        <xdr:cNvSpPr/>
      </xdr:nvSpPr>
      <xdr:spPr>
        <a:xfrm>
          <a:off x="17937480" y="659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a:extLst>
            <a:ext uri="{FF2B5EF4-FFF2-40B4-BE49-F238E27FC236}">
              <a16:creationId xmlns:a16="http://schemas.microsoft.com/office/drawing/2014/main" id="{9406EB9E-07E4-42E4-9538-E056269A052A}"/>
            </a:ext>
          </a:extLst>
        </xdr:cNvPr>
        <xdr:cNvSpPr/>
      </xdr:nvSpPr>
      <xdr:spPr>
        <a:xfrm>
          <a:off x="1716278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a:extLst>
            <a:ext uri="{FF2B5EF4-FFF2-40B4-BE49-F238E27FC236}">
              <a16:creationId xmlns:a16="http://schemas.microsoft.com/office/drawing/2014/main" id="{817F040B-7F5D-4824-804C-8C41E34CF43A}"/>
            </a:ext>
          </a:extLst>
        </xdr:cNvPr>
        <xdr:cNvSpPr/>
      </xdr:nvSpPr>
      <xdr:spPr>
        <a:xfrm>
          <a:off x="16388080" y="6582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E3E78F5-0A2C-473F-B0EB-5BDE191773B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6892717-CBA8-4839-A5D0-646C2E37B57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1F23C31-9A2D-4248-8AFB-ECD3BACD251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A35B229-7155-4050-A6FF-74362DB39F0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00F7D58-CFBB-4951-9422-686DECDFC15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162103</xdr:rowOff>
    </xdr:from>
    <xdr:to>
      <xdr:col>116</xdr:col>
      <xdr:colOff>114300</xdr:colOff>
      <xdr:row>40</xdr:row>
      <xdr:rowOff>92253</xdr:rowOff>
    </xdr:to>
    <xdr:sp macro="" textlink="">
      <xdr:nvSpPr>
        <xdr:cNvPr id="485" name="楕円 484">
          <a:extLst>
            <a:ext uri="{FF2B5EF4-FFF2-40B4-BE49-F238E27FC236}">
              <a16:creationId xmlns:a16="http://schemas.microsoft.com/office/drawing/2014/main" id="{BCCFE9E4-F89A-45E0-A726-A7AEB3FC8BE7}"/>
            </a:ext>
          </a:extLst>
        </xdr:cNvPr>
        <xdr:cNvSpPr/>
      </xdr:nvSpPr>
      <xdr:spPr>
        <a:xfrm>
          <a:off x="19458940" y="6700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140530</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B37F2C4B-1BEE-406B-BDD0-198CC5366FF3}"/>
            </a:ext>
          </a:extLst>
        </xdr:cNvPr>
        <xdr:cNvSpPr txBox="1"/>
      </xdr:nvSpPr>
      <xdr:spPr>
        <a:xfrm>
          <a:off x="19547840" y="66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171247</xdr:rowOff>
    </xdr:from>
    <xdr:to>
      <xdr:col>112</xdr:col>
      <xdr:colOff>38100</xdr:colOff>
      <xdr:row>40</xdr:row>
      <xdr:rowOff>101397</xdr:rowOff>
    </xdr:to>
    <xdr:sp macro="" textlink="">
      <xdr:nvSpPr>
        <xdr:cNvPr id="487" name="楕円 486">
          <a:extLst>
            <a:ext uri="{FF2B5EF4-FFF2-40B4-BE49-F238E27FC236}">
              <a16:creationId xmlns:a16="http://schemas.microsoft.com/office/drawing/2014/main" id="{CADA45EB-B3C2-4C69-AFA1-633C53B68236}"/>
            </a:ext>
          </a:extLst>
        </xdr:cNvPr>
        <xdr:cNvSpPr/>
      </xdr:nvSpPr>
      <xdr:spPr>
        <a:xfrm>
          <a:off x="18735040" y="6709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41453</xdr:rowOff>
    </xdr:from>
    <xdr:to>
      <xdr:col>116</xdr:col>
      <xdr:colOff>63500</xdr:colOff>
      <xdr:row>40</xdr:row>
      <xdr:rowOff>50597</xdr:rowOff>
    </xdr:to>
    <xdr:cxnSp macro="">
      <xdr:nvCxnSpPr>
        <xdr:cNvPr id="488" name="直線コネクタ 487">
          <a:extLst>
            <a:ext uri="{FF2B5EF4-FFF2-40B4-BE49-F238E27FC236}">
              <a16:creationId xmlns:a16="http://schemas.microsoft.com/office/drawing/2014/main" id="{37CABA5F-3F4B-4207-AD48-350CDCBFEEDD}"/>
            </a:ext>
          </a:extLst>
        </xdr:cNvPr>
        <xdr:cNvCxnSpPr/>
      </xdr:nvCxnSpPr>
      <xdr:spPr>
        <a:xfrm flipV="1">
          <a:off x="18778220" y="6747053"/>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4369</xdr:rowOff>
    </xdr:from>
    <xdr:to>
      <xdr:col>107</xdr:col>
      <xdr:colOff>101600</xdr:colOff>
      <xdr:row>40</xdr:row>
      <xdr:rowOff>105969</xdr:rowOff>
    </xdr:to>
    <xdr:sp macro="" textlink="">
      <xdr:nvSpPr>
        <xdr:cNvPr id="489" name="楕円 488">
          <a:extLst>
            <a:ext uri="{FF2B5EF4-FFF2-40B4-BE49-F238E27FC236}">
              <a16:creationId xmlns:a16="http://schemas.microsoft.com/office/drawing/2014/main" id="{8D9141A1-0DD3-49A4-8086-A427B8F77A1F}"/>
            </a:ext>
          </a:extLst>
        </xdr:cNvPr>
        <xdr:cNvSpPr/>
      </xdr:nvSpPr>
      <xdr:spPr>
        <a:xfrm>
          <a:off x="17937480" y="67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50597</xdr:rowOff>
    </xdr:from>
    <xdr:to>
      <xdr:col>111</xdr:col>
      <xdr:colOff>177800</xdr:colOff>
      <xdr:row>40</xdr:row>
      <xdr:rowOff>55169</xdr:rowOff>
    </xdr:to>
    <xdr:cxnSp macro="">
      <xdr:nvCxnSpPr>
        <xdr:cNvPr id="490" name="直線コネクタ 489">
          <a:extLst>
            <a:ext uri="{FF2B5EF4-FFF2-40B4-BE49-F238E27FC236}">
              <a16:creationId xmlns:a16="http://schemas.microsoft.com/office/drawing/2014/main" id="{8DED14FF-4C02-408F-96CE-59C6FFE04F92}"/>
            </a:ext>
          </a:extLst>
        </xdr:cNvPr>
        <xdr:cNvCxnSpPr/>
      </xdr:nvCxnSpPr>
      <xdr:spPr>
        <a:xfrm flipV="1">
          <a:off x="17988280" y="6756197"/>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10770</xdr:rowOff>
    </xdr:from>
    <xdr:to>
      <xdr:col>102</xdr:col>
      <xdr:colOff>165100</xdr:colOff>
      <xdr:row>40</xdr:row>
      <xdr:rowOff>112370</xdr:rowOff>
    </xdr:to>
    <xdr:sp macro="" textlink="">
      <xdr:nvSpPr>
        <xdr:cNvPr id="491" name="楕円 490">
          <a:extLst>
            <a:ext uri="{FF2B5EF4-FFF2-40B4-BE49-F238E27FC236}">
              <a16:creationId xmlns:a16="http://schemas.microsoft.com/office/drawing/2014/main" id="{A160B909-E338-4DB1-B284-59CC08D0CEAD}"/>
            </a:ext>
          </a:extLst>
        </xdr:cNvPr>
        <xdr:cNvSpPr/>
      </xdr:nvSpPr>
      <xdr:spPr>
        <a:xfrm>
          <a:off x="17162780" y="67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55169</xdr:rowOff>
    </xdr:from>
    <xdr:to>
      <xdr:col>107</xdr:col>
      <xdr:colOff>50800</xdr:colOff>
      <xdr:row>40</xdr:row>
      <xdr:rowOff>61570</xdr:rowOff>
    </xdr:to>
    <xdr:cxnSp macro="">
      <xdr:nvCxnSpPr>
        <xdr:cNvPr id="492" name="直線コネクタ 491">
          <a:extLst>
            <a:ext uri="{FF2B5EF4-FFF2-40B4-BE49-F238E27FC236}">
              <a16:creationId xmlns:a16="http://schemas.microsoft.com/office/drawing/2014/main" id="{E19D4CD6-5C2C-43EE-877C-65FBF943445D}"/>
            </a:ext>
          </a:extLst>
        </xdr:cNvPr>
        <xdr:cNvCxnSpPr/>
      </xdr:nvCxnSpPr>
      <xdr:spPr>
        <a:xfrm flipV="1">
          <a:off x="17213580" y="6760769"/>
          <a:ext cx="7747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18999</xdr:rowOff>
    </xdr:from>
    <xdr:to>
      <xdr:col>98</xdr:col>
      <xdr:colOff>38100</xdr:colOff>
      <xdr:row>40</xdr:row>
      <xdr:rowOff>120599</xdr:rowOff>
    </xdr:to>
    <xdr:sp macro="" textlink="">
      <xdr:nvSpPr>
        <xdr:cNvPr id="493" name="楕円 492">
          <a:extLst>
            <a:ext uri="{FF2B5EF4-FFF2-40B4-BE49-F238E27FC236}">
              <a16:creationId xmlns:a16="http://schemas.microsoft.com/office/drawing/2014/main" id="{F49756C3-8F94-43F9-B2E5-761ACCAB4190}"/>
            </a:ext>
          </a:extLst>
        </xdr:cNvPr>
        <xdr:cNvSpPr/>
      </xdr:nvSpPr>
      <xdr:spPr>
        <a:xfrm>
          <a:off x="16388080" y="67245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61570</xdr:rowOff>
    </xdr:from>
    <xdr:to>
      <xdr:col>102</xdr:col>
      <xdr:colOff>114300</xdr:colOff>
      <xdr:row>40</xdr:row>
      <xdr:rowOff>69799</xdr:rowOff>
    </xdr:to>
    <xdr:cxnSp macro="">
      <xdr:nvCxnSpPr>
        <xdr:cNvPr id="494" name="直線コネクタ 493">
          <a:extLst>
            <a:ext uri="{FF2B5EF4-FFF2-40B4-BE49-F238E27FC236}">
              <a16:creationId xmlns:a16="http://schemas.microsoft.com/office/drawing/2014/main" id="{0154427B-0271-4A6D-8759-2008B1E0BD00}"/>
            </a:ext>
          </a:extLst>
        </xdr:cNvPr>
        <xdr:cNvCxnSpPr/>
      </xdr:nvCxnSpPr>
      <xdr:spPr>
        <a:xfrm flipV="1">
          <a:off x="16431260" y="6767170"/>
          <a:ext cx="78232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2A5C92F9-AD3C-42C6-B2A3-1388E4ACDA7A}"/>
            </a:ext>
          </a:extLst>
        </xdr:cNvPr>
        <xdr:cNvSpPr txBox="1"/>
      </xdr:nvSpPr>
      <xdr:spPr>
        <a:xfrm>
          <a:off x="18561127" y="63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1DBF468A-09B1-4467-995E-243CC46FC73D}"/>
            </a:ext>
          </a:extLst>
        </xdr:cNvPr>
        <xdr:cNvSpPr txBox="1"/>
      </xdr:nvSpPr>
      <xdr:spPr>
        <a:xfrm>
          <a:off x="17776267" y="637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6A9C8468-2708-4763-A33C-EACE5418FB03}"/>
            </a:ext>
          </a:extLst>
        </xdr:cNvPr>
        <xdr:cNvSpPr txBox="1"/>
      </xdr:nvSpPr>
      <xdr:spPr>
        <a:xfrm>
          <a:off x="17001567" y="63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B3CC9E58-282D-4CA2-94BB-DC2FD35D6FD1}"/>
            </a:ext>
          </a:extLst>
        </xdr:cNvPr>
        <xdr:cNvSpPr txBox="1"/>
      </xdr:nvSpPr>
      <xdr:spPr>
        <a:xfrm>
          <a:off x="16226867" y="63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92524</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739D9AF3-60A1-46F4-AC8F-D300F5776BC6}"/>
            </a:ext>
          </a:extLst>
        </xdr:cNvPr>
        <xdr:cNvSpPr txBox="1"/>
      </xdr:nvSpPr>
      <xdr:spPr>
        <a:xfrm>
          <a:off x="18561127" y="679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97096</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C1B00303-1847-4A86-A5FF-F0C70A0A0356}"/>
            </a:ext>
          </a:extLst>
        </xdr:cNvPr>
        <xdr:cNvSpPr txBox="1"/>
      </xdr:nvSpPr>
      <xdr:spPr>
        <a:xfrm>
          <a:off x="17776267" y="68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103497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34D2F41-BF3C-457F-A500-6D34BEBF61A0}"/>
            </a:ext>
          </a:extLst>
        </xdr:cNvPr>
        <xdr:cNvSpPr txBox="1"/>
      </xdr:nvSpPr>
      <xdr:spPr>
        <a:xfrm>
          <a:off x="17001567" y="68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111726</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F0DA68C1-B01A-43E3-93E3-9A38322ED9BA}"/>
            </a:ext>
          </a:extLst>
        </xdr:cNvPr>
        <xdr:cNvSpPr txBox="1"/>
      </xdr:nvSpPr>
      <xdr:spPr>
        <a:xfrm>
          <a:off x="16226867" y="681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C63D0C9E-D411-4D04-8828-3013191B9B7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27689869-8B91-4699-B15E-FCCB9A9A87D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14FF9A69-3F15-4458-9749-89233D4188F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507894CA-258B-4378-BA21-44F28529337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4775BD4A-1B44-4308-9DCD-0B1941FF7E0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FD920775-9830-451F-9F00-18D54C8A214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180DA972-5D29-4960-8C95-D577E5F7565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7490900F-2F4D-4C9C-83E0-87CC6F1E8A6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826C7B65-07E9-4554-98FC-19C944B69D5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D711376B-29B0-4E00-B428-D6C885BF300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DD61A557-53B3-417C-94E7-16AED779B8D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1ECCB50B-2D04-468B-B60D-90B1AB12869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E5E3CF8A-F245-4D71-A636-5A84D5CA873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FC691897-0C22-4682-83FB-BC510E624FC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92B6ADBA-0F09-4A05-AEC3-78A3A0C8F4E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14082BFE-556E-48AD-A09D-B2080FADC7C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620826C-DE6F-4A07-B524-E78C17070B9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15EC307-85F0-4696-905B-DFF5EEDC306A}"/>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F00B9F6-1019-4AA8-964B-7080BC29042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59E82302-FAA9-4A6A-87B0-6694ACF7ECE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135AB7D7-9678-4E6D-B72A-A56335D739B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615BEC28-9029-4E50-A0CC-DD043F81BC2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D6F44B96-E82D-48E5-844F-D48042B9F41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EEE7CBA9-7CB9-4CD6-B86F-443B3AD9C59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9A3DCBB3-60B2-44DC-857C-3EC638FF254B}"/>
            </a:ext>
          </a:extLst>
        </xdr:cNvPr>
        <xdr:cNvCxnSpPr/>
      </xdr:nvCxnSpPr>
      <xdr:spPr>
        <a:xfrm flipV="1">
          <a:off x="14375764"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CDAC8754-83E6-49A0-87DD-B127AFA58C91}"/>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3BED17BA-4F63-4509-83E5-711A658B0F71}"/>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8D632596-6D62-4B49-BF70-7E5E9816BD36}"/>
            </a:ext>
          </a:extLst>
        </xdr:cNvPr>
        <xdr:cNvSpPr txBox="1"/>
      </xdr:nvSpPr>
      <xdr:spPr>
        <a:xfrm>
          <a:off x="144145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0080EADE-F3F2-4B03-A2D6-59E15C31EABD}"/>
            </a:ext>
          </a:extLst>
        </xdr:cNvPr>
        <xdr:cNvCxnSpPr/>
      </xdr:nvCxnSpPr>
      <xdr:spPr>
        <a:xfrm>
          <a:off x="1428750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4C0EBFBA-AF9E-4AE9-B96F-64460A088C87}"/>
            </a:ext>
          </a:extLst>
        </xdr:cNvPr>
        <xdr:cNvSpPr txBox="1"/>
      </xdr:nvSpPr>
      <xdr:spPr>
        <a:xfrm>
          <a:off x="144145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3767AEBC-EF85-4662-AF61-801513756CBE}"/>
            </a:ext>
          </a:extLst>
        </xdr:cNvPr>
        <xdr:cNvSpPr/>
      </xdr:nvSpPr>
      <xdr:spPr>
        <a:xfrm>
          <a:off x="14325600" y="1007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8246A85B-9FCC-40F4-85BB-969942A30535}"/>
            </a:ext>
          </a:extLst>
        </xdr:cNvPr>
        <xdr:cNvSpPr/>
      </xdr:nvSpPr>
      <xdr:spPr>
        <a:xfrm>
          <a:off x="135788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a:extLst>
            <a:ext uri="{FF2B5EF4-FFF2-40B4-BE49-F238E27FC236}">
              <a16:creationId xmlns:a16="http://schemas.microsoft.com/office/drawing/2014/main" id="{62E3B4CF-5A30-4298-BA71-6125A8087C16}"/>
            </a:ext>
          </a:extLst>
        </xdr:cNvPr>
        <xdr:cNvSpPr/>
      </xdr:nvSpPr>
      <xdr:spPr>
        <a:xfrm>
          <a:off x="1280414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a:extLst>
            <a:ext uri="{FF2B5EF4-FFF2-40B4-BE49-F238E27FC236}">
              <a16:creationId xmlns:a16="http://schemas.microsoft.com/office/drawing/2014/main" id="{5F66BF9F-5860-4EF6-9649-B43DEBBCCA1E}"/>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a:extLst>
            <a:ext uri="{FF2B5EF4-FFF2-40B4-BE49-F238E27FC236}">
              <a16:creationId xmlns:a16="http://schemas.microsoft.com/office/drawing/2014/main" id="{8FC1AA4F-7465-485F-A4DF-8EC99F1D714A}"/>
            </a:ext>
          </a:extLst>
        </xdr:cNvPr>
        <xdr:cNvSpPr/>
      </xdr:nvSpPr>
      <xdr:spPr>
        <a:xfrm>
          <a:off x="1123188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66BE3DF-23C2-492E-BC44-71C83C7258A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33BD697-1764-44E5-8618-FE7FB2BACC8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2D83A42-4D5D-4CD9-8F8A-39601EF6B2A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C1D2216-635B-4E45-9C45-79D349F1B28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2E74FB7-C008-4DAE-B378-CBADBE16EFE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44450</xdr:rowOff>
    </xdr:from>
    <xdr:to>
      <xdr:col>85</xdr:col>
      <xdr:colOff>177800</xdr:colOff>
      <xdr:row>63</xdr:row>
      <xdr:rowOff>146050</xdr:rowOff>
    </xdr:to>
    <xdr:sp macro="" textlink="">
      <xdr:nvSpPr>
        <xdr:cNvPr id="543" name="楕円 542">
          <a:extLst>
            <a:ext uri="{FF2B5EF4-FFF2-40B4-BE49-F238E27FC236}">
              <a16:creationId xmlns:a16="http://schemas.microsoft.com/office/drawing/2014/main" id="{F1551FCD-6472-4841-BFF5-B92B3915AD81}"/>
            </a:ext>
          </a:extLst>
        </xdr:cNvPr>
        <xdr:cNvSpPr/>
      </xdr:nvSpPr>
      <xdr:spPr>
        <a:xfrm>
          <a:off x="14325600" y="106057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22877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7CACC0A9-E85B-44BD-97FE-89A6B72BF461}"/>
            </a:ext>
          </a:extLst>
        </xdr:cNvPr>
        <xdr:cNvSpPr txBox="1"/>
      </xdr:nvSpPr>
      <xdr:spPr>
        <a:xfrm>
          <a:off x="144145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xdr:rowOff>
    </xdr:from>
    <xdr:to>
      <xdr:col>81</xdr:col>
      <xdr:colOff>101600</xdr:colOff>
      <xdr:row>63</xdr:row>
      <xdr:rowOff>113665</xdr:rowOff>
    </xdr:to>
    <xdr:sp macro="" textlink="">
      <xdr:nvSpPr>
        <xdr:cNvPr id="545" name="楕円 544">
          <a:extLst>
            <a:ext uri="{FF2B5EF4-FFF2-40B4-BE49-F238E27FC236}">
              <a16:creationId xmlns:a16="http://schemas.microsoft.com/office/drawing/2014/main" id="{63E6EE29-E291-457C-906E-FE4D683E71DB}"/>
            </a:ext>
          </a:extLst>
        </xdr:cNvPr>
        <xdr:cNvSpPr/>
      </xdr:nvSpPr>
      <xdr:spPr>
        <a:xfrm>
          <a:off x="1357884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62865</xdr:rowOff>
    </xdr:from>
    <xdr:to>
      <xdr:col>85</xdr:col>
      <xdr:colOff>127000</xdr:colOff>
      <xdr:row>63</xdr:row>
      <xdr:rowOff>95250</xdr:rowOff>
    </xdr:to>
    <xdr:cxnSp macro="">
      <xdr:nvCxnSpPr>
        <xdr:cNvPr id="546" name="直線コネクタ 545">
          <a:extLst>
            <a:ext uri="{FF2B5EF4-FFF2-40B4-BE49-F238E27FC236}">
              <a16:creationId xmlns:a16="http://schemas.microsoft.com/office/drawing/2014/main" id="{86643031-CF28-41FD-980C-E0185D5C7DAA}"/>
            </a:ext>
          </a:extLst>
        </xdr:cNvPr>
        <xdr:cNvCxnSpPr/>
      </xdr:nvCxnSpPr>
      <xdr:spPr>
        <a:xfrm>
          <a:off x="13629640" y="1062418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149225</xdr:rowOff>
    </xdr:from>
    <xdr:to>
      <xdr:col>76</xdr:col>
      <xdr:colOff>165100</xdr:colOff>
      <xdr:row>63</xdr:row>
      <xdr:rowOff>79375</xdr:rowOff>
    </xdr:to>
    <xdr:sp macro="" textlink="">
      <xdr:nvSpPr>
        <xdr:cNvPr id="547" name="楕円 546">
          <a:extLst>
            <a:ext uri="{FF2B5EF4-FFF2-40B4-BE49-F238E27FC236}">
              <a16:creationId xmlns:a16="http://schemas.microsoft.com/office/drawing/2014/main" id="{056EC92E-30D1-4680-ABC3-447F7DFF45FD}"/>
            </a:ext>
          </a:extLst>
        </xdr:cNvPr>
        <xdr:cNvSpPr/>
      </xdr:nvSpPr>
      <xdr:spPr>
        <a:xfrm>
          <a:off x="12804140" y="10542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28575</xdr:rowOff>
    </xdr:from>
    <xdr:to>
      <xdr:col>81</xdr:col>
      <xdr:colOff>50800</xdr:colOff>
      <xdr:row>63</xdr:row>
      <xdr:rowOff>62865</xdr:rowOff>
    </xdr:to>
    <xdr:cxnSp macro="">
      <xdr:nvCxnSpPr>
        <xdr:cNvPr id="548" name="直線コネクタ 547">
          <a:extLst>
            <a:ext uri="{FF2B5EF4-FFF2-40B4-BE49-F238E27FC236}">
              <a16:creationId xmlns:a16="http://schemas.microsoft.com/office/drawing/2014/main" id="{A037AF85-BE52-4934-AA1A-0F1F567468DB}"/>
            </a:ext>
          </a:extLst>
        </xdr:cNvPr>
        <xdr:cNvCxnSpPr/>
      </xdr:nvCxnSpPr>
      <xdr:spPr>
        <a:xfrm>
          <a:off x="12854940" y="1058989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116840</xdr:rowOff>
    </xdr:from>
    <xdr:to>
      <xdr:col>72</xdr:col>
      <xdr:colOff>38100</xdr:colOff>
      <xdr:row>63</xdr:row>
      <xdr:rowOff>46990</xdr:rowOff>
    </xdr:to>
    <xdr:sp macro="" textlink="">
      <xdr:nvSpPr>
        <xdr:cNvPr id="549" name="楕円 548">
          <a:extLst>
            <a:ext uri="{FF2B5EF4-FFF2-40B4-BE49-F238E27FC236}">
              <a16:creationId xmlns:a16="http://schemas.microsoft.com/office/drawing/2014/main" id="{F3582BF6-0B65-40B5-8437-74470CC46D04}"/>
            </a:ext>
          </a:extLst>
        </xdr:cNvPr>
        <xdr:cNvSpPr/>
      </xdr:nvSpPr>
      <xdr:spPr>
        <a:xfrm>
          <a:off x="12029440" y="1051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167640</xdr:rowOff>
    </xdr:from>
    <xdr:to>
      <xdr:col>76</xdr:col>
      <xdr:colOff>114300</xdr:colOff>
      <xdr:row>63</xdr:row>
      <xdr:rowOff>28575</xdr:rowOff>
    </xdr:to>
    <xdr:cxnSp macro="">
      <xdr:nvCxnSpPr>
        <xdr:cNvPr id="550" name="直線コネクタ 549">
          <a:extLst>
            <a:ext uri="{FF2B5EF4-FFF2-40B4-BE49-F238E27FC236}">
              <a16:creationId xmlns:a16="http://schemas.microsoft.com/office/drawing/2014/main" id="{1D9C2014-9078-4891-911F-5495528DB390}"/>
            </a:ext>
          </a:extLst>
        </xdr:cNvPr>
        <xdr:cNvCxnSpPr/>
      </xdr:nvCxnSpPr>
      <xdr:spPr>
        <a:xfrm>
          <a:off x="12072620" y="1056132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84455</xdr:rowOff>
    </xdr:from>
    <xdr:to>
      <xdr:col>67</xdr:col>
      <xdr:colOff>101600</xdr:colOff>
      <xdr:row>63</xdr:row>
      <xdr:rowOff>14605</xdr:rowOff>
    </xdr:to>
    <xdr:sp macro="" textlink="">
      <xdr:nvSpPr>
        <xdr:cNvPr id="551" name="楕円 550">
          <a:extLst>
            <a:ext uri="{FF2B5EF4-FFF2-40B4-BE49-F238E27FC236}">
              <a16:creationId xmlns:a16="http://schemas.microsoft.com/office/drawing/2014/main" id="{B7628EB0-77D7-4CF2-ADB0-2BB776EDBBAD}"/>
            </a:ext>
          </a:extLst>
        </xdr:cNvPr>
        <xdr:cNvSpPr/>
      </xdr:nvSpPr>
      <xdr:spPr>
        <a:xfrm>
          <a:off x="11231880" y="1047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135255</xdr:rowOff>
    </xdr:from>
    <xdr:to>
      <xdr:col>71</xdr:col>
      <xdr:colOff>177800</xdr:colOff>
      <xdr:row>62</xdr:row>
      <xdr:rowOff>167640</xdr:rowOff>
    </xdr:to>
    <xdr:cxnSp macro="">
      <xdr:nvCxnSpPr>
        <xdr:cNvPr id="552" name="直線コネクタ 551">
          <a:extLst>
            <a:ext uri="{FF2B5EF4-FFF2-40B4-BE49-F238E27FC236}">
              <a16:creationId xmlns:a16="http://schemas.microsoft.com/office/drawing/2014/main" id="{FB859E0D-E7D6-4B3D-AA57-CC2641762F2E}"/>
            </a:ext>
          </a:extLst>
        </xdr:cNvPr>
        <xdr:cNvCxnSpPr/>
      </xdr:nvCxnSpPr>
      <xdr:spPr>
        <a:xfrm>
          <a:off x="11282680" y="1052893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a:extLst>
            <a:ext uri="{FF2B5EF4-FFF2-40B4-BE49-F238E27FC236}">
              <a16:creationId xmlns:a16="http://schemas.microsoft.com/office/drawing/2014/main" id="{EDEFC3D6-934B-41B5-A70B-E03C966BB90F}"/>
            </a:ext>
          </a:extLst>
        </xdr:cNvPr>
        <xdr:cNvSpPr txBox="1"/>
      </xdr:nvSpPr>
      <xdr:spPr>
        <a:xfrm>
          <a:off x="134372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54" name="n_2aveValue【学校施設】&#10;有形固定資産減価償却率">
          <a:extLst>
            <a:ext uri="{FF2B5EF4-FFF2-40B4-BE49-F238E27FC236}">
              <a16:creationId xmlns:a16="http://schemas.microsoft.com/office/drawing/2014/main" id="{4A15CFD8-BFBC-432C-B899-00592CFC3A1E}"/>
            </a:ext>
          </a:extLst>
        </xdr:cNvPr>
        <xdr:cNvSpPr txBox="1"/>
      </xdr:nvSpPr>
      <xdr:spPr>
        <a:xfrm>
          <a:off x="126752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5" name="n_3aveValue【学校施設】&#10;有形固定資産減価償却率">
          <a:extLst>
            <a:ext uri="{FF2B5EF4-FFF2-40B4-BE49-F238E27FC236}">
              <a16:creationId xmlns:a16="http://schemas.microsoft.com/office/drawing/2014/main" id="{C669C48A-BB29-456B-B4FC-CA3C13C22017}"/>
            </a:ext>
          </a:extLst>
        </xdr:cNvPr>
        <xdr:cNvSpPr txBox="1"/>
      </xdr:nvSpPr>
      <xdr:spPr>
        <a:xfrm>
          <a:off x="11900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56" name="n_4aveValue【学校施設】&#10;有形固定資産減価償却率">
          <a:extLst>
            <a:ext uri="{FF2B5EF4-FFF2-40B4-BE49-F238E27FC236}">
              <a16:creationId xmlns:a16="http://schemas.microsoft.com/office/drawing/2014/main" id="{0B2E1353-45D3-4F76-B9C9-17F7B027A398}"/>
            </a:ext>
          </a:extLst>
        </xdr:cNvPr>
        <xdr:cNvSpPr txBox="1"/>
      </xdr:nvSpPr>
      <xdr:spPr>
        <a:xfrm>
          <a:off x="1110298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104792</xdr:rowOff>
    </xdr:from>
    <xdr:ext cx="405111" cy="259045"/>
    <xdr:sp macro="" textlink="">
      <xdr:nvSpPr>
        <xdr:cNvPr id="557" name="n_1mainValue【学校施設】&#10;有形固定資産減価償却率">
          <a:extLst>
            <a:ext uri="{FF2B5EF4-FFF2-40B4-BE49-F238E27FC236}">
              <a16:creationId xmlns:a16="http://schemas.microsoft.com/office/drawing/2014/main" id="{ADFC53FC-85AB-4DBA-BE84-8F207916CFE8}"/>
            </a:ext>
          </a:extLst>
        </xdr:cNvPr>
        <xdr:cNvSpPr txBox="1"/>
      </xdr:nvSpPr>
      <xdr:spPr>
        <a:xfrm>
          <a:off x="134372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70502</xdr:rowOff>
    </xdr:from>
    <xdr:ext cx="405111" cy="259045"/>
    <xdr:sp macro="" textlink="">
      <xdr:nvSpPr>
        <xdr:cNvPr id="558" name="n_2mainValue【学校施設】&#10;有形固定資産減価償却率">
          <a:extLst>
            <a:ext uri="{FF2B5EF4-FFF2-40B4-BE49-F238E27FC236}">
              <a16:creationId xmlns:a16="http://schemas.microsoft.com/office/drawing/2014/main" id="{C40BA63B-1242-4062-BC23-33816086149A}"/>
            </a:ext>
          </a:extLst>
        </xdr:cNvPr>
        <xdr:cNvSpPr txBox="1"/>
      </xdr:nvSpPr>
      <xdr:spPr>
        <a:xfrm>
          <a:off x="126752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38117</xdr:rowOff>
    </xdr:from>
    <xdr:ext cx="405111" cy="259045"/>
    <xdr:sp macro="" textlink="">
      <xdr:nvSpPr>
        <xdr:cNvPr id="559" name="n_3mainValue【学校施設】&#10;有形固定資産減価償却率">
          <a:extLst>
            <a:ext uri="{FF2B5EF4-FFF2-40B4-BE49-F238E27FC236}">
              <a16:creationId xmlns:a16="http://schemas.microsoft.com/office/drawing/2014/main" id="{EB884B56-20DC-445A-B5E3-6AEFF8678FB1}"/>
            </a:ext>
          </a:extLst>
        </xdr:cNvPr>
        <xdr:cNvSpPr txBox="1"/>
      </xdr:nvSpPr>
      <xdr:spPr>
        <a:xfrm>
          <a:off x="119005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5732</xdr:rowOff>
    </xdr:from>
    <xdr:ext cx="405111" cy="259045"/>
    <xdr:sp macro="" textlink="">
      <xdr:nvSpPr>
        <xdr:cNvPr id="560" name="n_4mainValue【学校施設】&#10;有形固定資産減価償却率">
          <a:extLst>
            <a:ext uri="{FF2B5EF4-FFF2-40B4-BE49-F238E27FC236}">
              <a16:creationId xmlns:a16="http://schemas.microsoft.com/office/drawing/2014/main" id="{B0EBFE8F-E8CA-47E1-811F-44EEAC574558}"/>
            </a:ext>
          </a:extLst>
        </xdr:cNvPr>
        <xdr:cNvSpPr txBox="1"/>
      </xdr:nvSpPr>
      <xdr:spPr>
        <a:xfrm>
          <a:off x="1110298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A92654A5-ADFE-4BBA-A6D2-B29048F2B46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4CFF180F-2591-47C8-8E5A-C46C6A02A2D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53F1F86C-CAC3-4E0E-8050-F1A1675896A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23EFCC1D-74C0-40AD-A981-960A471CB0F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2503D260-0F59-4DAF-A23A-98E06D476EB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A6605629-E583-40DC-9189-F961A2EDD05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44E06E92-655C-471F-9478-45043E49004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127CC7BA-CE68-465F-B245-131E2259B6C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58E2573-ABE2-4031-A935-60E0B12CD3D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2E4FC431-CD22-4889-A0D3-10E89E9945F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6B4D2287-CC77-4B6D-A9D6-1AEBCE17D42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BB462819-12B8-48D7-9807-92324F32BEF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42F07B6-83F0-4220-9B8F-08D1BFDB021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A4EBFE29-7715-4CDC-8D4D-E14A0EB5186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A15436EA-BED7-4CF7-8B5A-BA33B5521AA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08866A2B-6FC3-496A-BD47-634385B402B1}"/>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635F2343-E678-466D-A5F8-76B7E0F31D4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1A42347F-B8B8-4140-B4F3-C107AABD97FA}"/>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6A967FE7-A053-447F-A81D-C1C698A2EB5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D94D70F4-4302-4E48-8038-906783CE482D}"/>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950ACE9-CB9F-4828-93CD-45126712853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C8593B99-5C8A-4C24-A3D0-B38761287F55}"/>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BB426153-D4C9-435E-AE17-67A1788C85D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D767A8C9-9A98-4F93-901E-85F52E5721DA}"/>
            </a:ext>
          </a:extLst>
        </xdr:cNvPr>
        <xdr:cNvCxnSpPr/>
      </xdr:nvCxnSpPr>
      <xdr:spPr>
        <a:xfrm flipV="1">
          <a:off x="19509104" y="9289847"/>
          <a:ext cx="0" cy="147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615CCF21-B8C5-4D3C-AAAC-559BDD4B9CBC}"/>
            </a:ext>
          </a:extLst>
        </xdr:cNvPr>
        <xdr:cNvSpPr txBox="1"/>
      </xdr:nvSpPr>
      <xdr:spPr>
        <a:xfrm>
          <a:off x="19547840" y="107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49570FEE-96C6-4D41-831C-C42F6180662C}"/>
            </a:ext>
          </a:extLst>
        </xdr:cNvPr>
        <xdr:cNvCxnSpPr/>
      </xdr:nvCxnSpPr>
      <xdr:spPr>
        <a:xfrm>
          <a:off x="19443700" y="10765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D4A72F5E-E63E-4281-9A1B-C611CF75BA8F}"/>
            </a:ext>
          </a:extLst>
        </xdr:cNvPr>
        <xdr:cNvSpPr txBox="1"/>
      </xdr:nvSpPr>
      <xdr:spPr>
        <a:xfrm>
          <a:off x="19547840" y="90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E658CDD7-50F7-49B2-8AB6-A993B151F1A5}"/>
            </a:ext>
          </a:extLst>
        </xdr:cNvPr>
        <xdr:cNvCxnSpPr/>
      </xdr:nvCxnSpPr>
      <xdr:spPr>
        <a:xfrm>
          <a:off x="19443700" y="928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8297CF83-87F3-4022-8AE5-6DE6535D71B9}"/>
            </a:ext>
          </a:extLst>
        </xdr:cNvPr>
        <xdr:cNvSpPr txBox="1"/>
      </xdr:nvSpPr>
      <xdr:spPr>
        <a:xfrm>
          <a:off x="19547840" y="10424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4857432B-AD3A-4257-8C87-03816950EDA0}"/>
            </a:ext>
          </a:extLst>
        </xdr:cNvPr>
        <xdr:cNvSpPr/>
      </xdr:nvSpPr>
      <xdr:spPr>
        <a:xfrm>
          <a:off x="19458940" y="1044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F9FF3EDD-9D71-4792-814F-6E660A36CE67}"/>
            </a:ext>
          </a:extLst>
        </xdr:cNvPr>
        <xdr:cNvSpPr/>
      </xdr:nvSpPr>
      <xdr:spPr>
        <a:xfrm>
          <a:off x="18735040" y="10458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a:extLst>
            <a:ext uri="{FF2B5EF4-FFF2-40B4-BE49-F238E27FC236}">
              <a16:creationId xmlns:a16="http://schemas.microsoft.com/office/drawing/2014/main" id="{BA3A0C48-1C1B-436C-A8AB-AD1BD8636A67}"/>
            </a:ext>
          </a:extLst>
        </xdr:cNvPr>
        <xdr:cNvSpPr/>
      </xdr:nvSpPr>
      <xdr:spPr>
        <a:xfrm>
          <a:off x="17937480" y="10467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a:extLst>
            <a:ext uri="{FF2B5EF4-FFF2-40B4-BE49-F238E27FC236}">
              <a16:creationId xmlns:a16="http://schemas.microsoft.com/office/drawing/2014/main" id="{BE5D00C7-F7CE-4BA8-B463-473EFA10C1F9}"/>
            </a:ext>
          </a:extLst>
        </xdr:cNvPr>
        <xdr:cNvSpPr/>
      </xdr:nvSpPr>
      <xdr:spPr>
        <a:xfrm>
          <a:off x="171627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a:extLst>
            <a:ext uri="{FF2B5EF4-FFF2-40B4-BE49-F238E27FC236}">
              <a16:creationId xmlns:a16="http://schemas.microsoft.com/office/drawing/2014/main" id="{B35AE5BF-6743-44E5-88C8-ACAAB49F3847}"/>
            </a:ext>
          </a:extLst>
        </xdr:cNvPr>
        <xdr:cNvSpPr/>
      </xdr:nvSpPr>
      <xdr:spPr>
        <a:xfrm>
          <a:off x="16388080" y="10466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7182614-6592-440D-8FCB-EFC1CB277EF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609BA86-59D6-4ED9-9403-95739B5D3F4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6130B70-4D12-4E3B-8319-8562B840EA9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116222A-C516-48F0-A5FB-70DA242D572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D54F52A-9760-42E2-A09D-22DC461E123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38049</xdr:rowOff>
    </xdr:from>
    <xdr:to>
      <xdr:col>116</xdr:col>
      <xdr:colOff>114300</xdr:colOff>
      <xdr:row>62</xdr:row>
      <xdr:rowOff>139649</xdr:rowOff>
    </xdr:to>
    <xdr:sp macro="" textlink="">
      <xdr:nvSpPr>
        <xdr:cNvPr id="600" name="楕円 599">
          <a:extLst>
            <a:ext uri="{FF2B5EF4-FFF2-40B4-BE49-F238E27FC236}">
              <a16:creationId xmlns:a16="http://schemas.microsoft.com/office/drawing/2014/main" id="{36442451-46E2-478A-84DA-17C677AC1B1D}"/>
            </a:ext>
          </a:extLst>
        </xdr:cNvPr>
        <xdr:cNvSpPr/>
      </xdr:nvSpPr>
      <xdr:spPr>
        <a:xfrm>
          <a:off x="19458940" y="104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60926</xdr:rowOff>
    </xdr:from>
    <xdr:ext cx="469744" cy="259045"/>
    <xdr:sp macro="" textlink="">
      <xdr:nvSpPr>
        <xdr:cNvPr id="601" name="【学校施設】&#10;一人当たり面積該当値テキスト">
          <a:extLst>
            <a:ext uri="{FF2B5EF4-FFF2-40B4-BE49-F238E27FC236}">
              <a16:creationId xmlns:a16="http://schemas.microsoft.com/office/drawing/2014/main" id="{50E9A7B3-C1C3-47AF-91C0-F58B12C42915}"/>
            </a:ext>
          </a:extLst>
        </xdr:cNvPr>
        <xdr:cNvSpPr txBox="1"/>
      </xdr:nvSpPr>
      <xdr:spPr>
        <a:xfrm>
          <a:off x="19547840" y="1028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48946</xdr:rowOff>
    </xdr:from>
    <xdr:to>
      <xdr:col>112</xdr:col>
      <xdr:colOff>38100</xdr:colOff>
      <xdr:row>62</xdr:row>
      <xdr:rowOff>150546</xdr:rowOff>
    </xdr:to>
    <xdr:sp macro="" textlink="">
      <xdr:nvSpPr>
        <xdr:cNvPr id="602" name="楕円 601">
          <a:extLst>
            <a:ext uri="{FF2B5EF4-FFF2-40B4-BE49-F238E27FC236}">
              <a16:creationId xmlns:a16="http://schemas.microsoft.com/office/drawing/2014/main" id="{365DF346-2D8D-4BC1-BE19-BA27B4E587B7}"/>
            </a:ext>
          </a:extLst>
        </xdr:cNvPr>
        <xdr:cNvSpPr/>
      </xdr:nvSpPr>
      <xdr:spPr>
        <a:xfrm>
          <a:off x="18735040" y="104426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88849</xdr:rowOff>
    </xdr:from>
    <xdr:to>
      <xdr:col>116</xdr:col>
      <xdr:colOff>63500</xdr:colOff>
      <xdr:row>62</xdr:row>
      <xdr:rowOff>99746</xdr:rowOff>
    </xdr:to>
    <xdr:cxnSp macro="">
      <xdr:nvCxnSpPr>
        <xdr:cNvPr id="603" name="直線コネクタ 602">
          <a:extLst>
            <a:ext uri="{FF2B5EF4-FFF2-40B4-BE49-F238E27FC236}">
              <a16:creationId xmlns:a16="http://schemas.microsoft.com/office/drawing/2014/main" id="{AED8AB62-CABD-4679-9D31-CDB33BECB326}"/>
            </a:ext>
          </a:extLst>
        </xdr:cNvPr>
        <xdr:cNvCxnSpPr/>
      </xdr:nvCxnSpPr>
      <xdr:spPr>
        <a:xfrm flipV="1">
          <a:off x="18778220" y="10482529"/>
          <a:ext cx="73152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55346</xdr:rowOff>
    </xdr:from>
    <xdr:to>
      <xdr:col>107</xdr:col>
      <xdr:colOff>101600</xdr:colOff>
      <xdr:row>62</xdr:row>
      <xdr:rowOff>156946</xdr:rowOff>
    </xdr:to>
    <xdr:sp macro="" textlink="">
      <xdr:nvSpPr>
        <xdr:cNvPr id="604" name="楕円 603">
          <a:extLst>
            <a:ext uri="{FF2B5EF4-FFF2-40B4-BE49-F238E27FC236}">
              <a16:creationId xmlns:a16="http://schemas.microsoft.com/office/drawing/2014/main" id="{AB522E96-D456-4E0B-8F6A-53F4A14A4A98}"/>
            </a:ext>
          </a:extLst>
        </xdr:cNvPr>
        <xdr:cNvSpPr/>
      </xdr:nvSpPr>
      <xdr:spPr>
        <a:xfrm>
          <a:off x="17937480" y="104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99746</xdr:rowOff>
    </xdr:from>
    <xdr:to>
      <xdr:col>111</xdr:col>
      <xdr:colOff>177800</xdr:colOff>
      <xdr:row>62</xdr:row>
      <xdr:rowOff>106146</xdr:rowOff>
    </xdr:to>
    <xdr:cxnSp macro="">
      <xdr:nvCxnSpPr>
        <xdr:cNvPr id="605" name="直線コネクタ 604">
          <a:extLst>
            <a:ext uri="{FF2B5EF4-FFF2-40B4-BE49-F238E27FC236}">
              <a16:creationId xmlns:a16="http://schemas.microsoft.com/office/drawing/2014/main" id="{22FEC5E1-ED2A-4041-B9C4-E00D7125529A}"/>
            </a:ext>
          </a:extLst>
        </xdr:cNvPr>
        <xdr:cNvCxnSpPr/>
      </xdr:nvCxnSpPr>
      <xdr:spPr>
        <a:xfrm flipV="1">
          <a:off x="17988280" y="10493426"/>
          <a:ext cx="78994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62585</xdr:rowOff>
    </xdr:from>
    <xdr:to>
      <xdr:col>102</xdr:col>
      <xdr:colOff>165100</xdr:colOff>
      <xdr:row>62</xdr:row>
      <xdr:rowOff>164185</xdr:rowOff>
    </xdr:to>
    <xdr:sp macro="" textlink="">
      <xdr:nvSpPr>
        <xdr:cNvPr id="606" name="楕円 605">
          <a:extLst>
            <a:ext uri="{FF2B5EF4-FFF2-40B4-BE49-F238E27FC236}">
              <a16:creationId xmlns:a16="http://schemas.microsoft.com/office/drawing/2014/main" id="{9CEC7BBE-6729-493B-9324-5F11E0B42A3E}"/>
            </a:ext>
          </a:extLst>
        </xdr:cNvPr>
        <xdr:cNvSpPr/>
      </xdr:nvSpPr>
      <xdr:spPr>
        <a:xfrm>
          <a:off x="17162780" y="104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106146</xdr:rowOff>
    </xdr:from>
    <xdr:to>
      <xdr:col>107</xdr:col>
      <xdr:colOff>50800</xdr:colOff>
      <xdr:row>62</xdr:row>
      <xdr:rowOff>113385</xdr:rowOff>
    </xdr:to>
    <xdr:cxnSp macro="">
      <xdr:nvCxnSpPr>
        <xdr:cNvPr id="607" name="直線コネクタ 606">
          <a:extLst>
            <a:ext uri="{FF2B5EF4-FFF2-40B4-BE49-F238E27FC236}">
              <a16:creationId xmlns:a16="http://schemas.microsoft.com/office/drawing/2014/main" id="{C044375B-6F40-462C-92FC-6038E52C88D2}"/>
            </a:ext>
          </a:extLst>
        </xdr:cNvPr>
        <xdr:cNvCxnSpPr/>
      </xdr:nvCxnSpPr>
      <xdr:spPr>
        <a:xfrm flipV="1">
          <a:off x="17213580" y="10499826"/>
          <a:ext cx="7747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73940</xdr:rowOff>
    </xdr:from>
    <xdr:to>
      <xdr:col>98</xdr:col>
      <xdr:colOff>38100</xdr:colOff>
      <xdr:row>63</xdr:row>
      <xdr:rowOff>4090</xdr:rowOff>
    </xdr:to>
    <xdr:sp macro="" textlink="">
      <xdr:nvSpPr>
        <xdr:cNvPr id="608" name="楕円 607">
          <a:extLst>
            <a:ext uri="{FF2B5EF4-FFF2-40B4-BE49-F238E27FC236}">
              <a16:creationId xmlns:a16="http://schemas.microsoft.com/office/drawing/2014/main" id="{21AC296D-AA75-49B4-AB28-BB93CAEEC6D0}"/>
            </a:ext>
          </a:extLst>
        </xdr:cNvPr>
        <xdr:cNvSpPr/>
      </xdr:nvSpPr>
      <xdr:spPr>
        <a:xfrm>
          <a:off x="16388080" y="1046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113385</xdr:rowOff>
    </xdr:from>
    <xdr:to>
      <xdr:col>102</xdr:col>
      <xdr:colOff>114300</xdr:colOff>
      <xdr:row>62</xdr:row>
      <xdr:rowOff>124740</xdr:rowOff>
    </xdr:to>
    <xdr:cxnSp macro="">
      <xdr:nvCxnSpPr>
        <xdr:cNvPr id="609" name="直線コネクタ 608">
          <a:extLst>
            <a:ext uri="{FF2B5EF4-FFF2-40B4-BE49-F238E27FC236}">
              <a16:creationId xmlns:a16="http://schemas.microsoft.com/office/drawing/2014/main" id="{38132563-22AD-4B3F-9403-D69A15F5042E}"/>
            </a:ext>
          </a:extLst>
        </xdr:cNvPr>
        <xdr:cNvCxnSpPr/>
      </xdr:nvCxnSpPr>
      <xdr:spPr>
        <a:xfrm flipV="1">
          <a:off x="16431260" y="10507065"/>
          <a:ext cx="78232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32B1F12F-929D-4E91-8E52-207586BD23EB}"/>
            </a:ext>
          </a:extLst>
        </xdr:cNvPr>
        <xdr:cNvSpPr txBox="1"/>
      </xdr:nvSpPr>
      <xdr:spPr>
        <a:xfrm>
          <a:off x="18561127" y="10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a:extLst>
            <a:ext uri="{FF2B5EF4-FFF2-40B4-BE49-F238E27FC236}">
              <a16:creationId xmlns:a16="http://schemas.microsoft.com/office/drawing/2014/main" id="{81247884-4EC9-4858-A6F4-24F80AC53965}"/>
            </a:ext>
          </a:extLst>
        </xdr:cNvPr>
        <xdr:cNvSpPr txBox="1"/>
      </xdr:nvSpPr>
      <xdr:spPr>
        <a:xfrm>
          <a:off x="17776267" y="105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a:extLst>
            <a:ext uri="{FF2B5EF4-FFF2-40B4-BE49-F238E27FC236}">
              <a16:creationId xmlns:a16="http://schemas.microsoft.com/office/drawing/2014/main" id="{97B2FA52-D56E-4408-87FC-877AD1CC84B8}"/>
            </a:ext>
          </a:extLst>
        </xdr:cNvPr>
        <xdr:cNvSpPr txBox="1"/>
      </xdr:nvSpPr>
      <xdr:spPr>
        <a:xfrm>
          <a:off x="17001567" y="10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613" name="n_4aveValue【学校施設】&#10;一人当たり面積">
          <a:extLst>
            <a:ext uri="{FF2B5EF4-FFF2-40B4-BE49-F238E27FC236}">
              <a16:creationId xmlns:a16="http://schemas.microsoft.com/office/drawing/2014/main" id="{A91FC94E-67C9-4A4E-8017-6B27E8A2CD01}"/>
            </a:ext>
          </a:extLst>
        </xdr:cNvPr>
        <xdr:cNvSpPr txBox="1"/>
      </xdr:nvSpPr>
      <xdr:spPr>
        <a:xfrm>
          <a:off x="16226867" y="102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167073</xdr:rowOff>
    </xdr:from>
    <xdr:ext cx="469744" cy="259045"/>
    <xdr:sp macro="" textlink="">
      <xdr:nvSpPr>
        <xdr:cNvPr id="614" name="n_1mainValue【学校施設】&#10;一人当たり面積">
          <a:extLst>
            <a:ext uri="{FF2B5EF4-FFF2-40B4-BE49-F238E27FC236}">
              <a16:creationId xmlns:a16="http://schemas.microsoft.com/office/drawing/2014/main" id="{E7E33130-2F28-4D0F-9990-06934FBC5211}"/>
            </a:ext>
          </a:extLst>
        </xdr:cNvPr>
        <xdr:cNvSpPr txBox="1"/>
      </xdr:nvSpPr>
      <xdr:spPr>
        <a:xfrm>
          <a:off x="18561127" y="102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2023</xdr:rowOff>
    </xdr:from>
    <xdr:ext cx="469744" cy="259045"/>
    <xdr:sp macro="" textlink="">
      <xdr:nvSpPr>
        <xdr:cNvPr id="615" name="n_2mainValue【学校施設】&#10;一人当たり面積">
          <a:extLst>
            <a:ext uri="{FF2B5EF4-FFF2-40B4-BE49-F238E27FC236}">
              <a16:creationId xmlns:a16="http://schemas.microsoft.com/office/drawing/2014/main" id="{D714AE01-0269-46BC-9BBB-4866BA011230}"/>
            </a:ext>
          </a:extLst>
        </xdr:cNvPr>
        <xdr:cNvSpPr txBox="1"/>
      </xdr:nvSpPr>
      <xdr:spPr>
        <a:xfrm>
          <a:off x="17776267" y="102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9262</xdr:rowOff>
    </xdr:from>
    <xdr:ext cx="469744" cy="259045"/>
    <xdr:sp macro="" textlink="">
      <xdr:nvSpPr>
        <xdr:cNvPr id="616" name="n_3mainValue【学校施設】&#10;一人当たり面積">
          <a:extLst>
            <a:ext uri="{FF2B5EF4-FFF2-40B4-BE49-F238E27FC236}">
              <a16:creationId xmlns:a16="http://schemas.microsoft.com/office/drawing/2014/main" id="{FC0114A2-04FB-47DB-A281-48E07496FD0D}"/>
            </a:ext>
          </a:extLst>
        </xdr:cNvPr>
        <xdr:cNvSpPr txBox="1"/>
      </xdr:nvSpPr>
      <xdr:spPr>
        <a:xfrm>
          <a:off x="17001567" y="1023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166667</xdr:rowOff>
    </xdr:from>
    <xdr:ext cx="469744" cy="259045"/>
    <xdr:sp macro="" textlink="">
      <xdr:nvSpPr>
        <xdr:cNvPr id="617" name="n_4mainValue【学校施設】&#10;一人当たり面積">
          <a:extLst>
            <a:ext uri="{FF2B5EF4-FFF2-40B4-BE49-F238E27FC236}">
              <a16:creationId xmlns:a16="http://schemas.microsoft.com/office/drawing/2014/main" id="{7E8FD0F2-29AB-4B87-BCEE-C3CC0592D1CC}"/>
            </a:ext>
          </a:extLst>
        </xdr:cNvPr>
        <xdr:cNvSpPr txBox="1"/>
      </xdr:nvSpPr>
      <xdr:spPr>
        <a:xfrm>
          <a:off x="16226867" y="105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43167BA5-6397-4F4C-8713-84CC8299097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2C3D4F3-07CA-4BE8-8F45-330A30C4BBB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81C8A301-5E24-4FB8-B48F-46C7016B3DE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EFAB8CFE-47E0-4C1D-AE98-6FFC5896EE7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063EBAE-32F3-4C49-A58C-FF2DC398643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CCB2397A-F517-443F-A7AE-E51BA7ED449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AA2D8428-F8CB-4FB0-B5CA-A2579D5E48F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14E07A80-06AD-480E-A5ED-21F71EA97F6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7DE86E02-1ABE-46DB-903C-82CDC8AA8C9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872D8690-88D5-4342-BA31-7CF46191C7B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74A0FBE3-61CD-4137-8FFD-6FBDDBFA3EC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838F076B-0806-4506-B0D3-D919A408F6F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4D7987C4-D504-4F12-B900-961A7AFC4F6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490242B8-BD65-4C83-A643-F4E36E5C5B3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7A96A2F4-87D2-4447-8ACA-83FE9C1568B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FD4B033F-60D2-4BDA-8109-295A2AFAFE5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8059408-44BE-47AC-9FE5-A9C522F8486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BD0DDD24-9D51-4EE5-B29F-58A93218BAC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29AB69D-DDD8-43EA-BBDB-645069EF1CE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B0374F1-104D-41D4-8C8C-160BF3E44B5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0092D8DF-4EAB-43E3-9CB7-95B3F36B444F}"/>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63885874-78CE-4CF4-88B1-C655A518D8F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EA356D3A-E7AA-4CA4-B3B4-7421AFC1039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6EAEA094-0379-4D08-AC2C-8A4B58BFB21F}"/>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CE548BE1-DF90-4CA4-8A59-A79FA9872DCB}"/>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CF3BB3F8-9C1A-40EC-9054-12283BCB8D6C}"/>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A7C80AA3-0454-4870-85A4-4E86B5FB5549}"/>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525F8935-503E-4557-9B79-AA21EAD110B2}"/>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93997</xdr:rowOff>
    </xdr:from>
    <xdr:ext cx="405111" cy="259045"/>
    <xdr:sp macro="" textlink="">
      <xdr:nvSpPr>
        <xdr:cNvPr id="646" name="【児童館】&#10;有形固定資産減価償却率平均値テキスト">
          <a:extLst>
            <a:ext uri="{FF2B5EF4-FFF2-40B4-BE49-F238E27FC236}">
              <a16:creationId xmlns:a16="http://schemas.microsoft.com/office/drawing/2014/main" id="{55D268E7-9628-4D08-AD4F-97D0C1084B83}"/>
            </a:ext>
          </a:extLst>
        </xdr:cNvPr>
        <xdr:cNvSpPr txBox="1"/>
      </xdr:nvSpPr>
      <xdr:spPr>
        <a:xfrm>
          <a:off x="144145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47" name="フローチャート: 判断 646">
          <a:extLst>
            <a:ext uri="{FF2B5EF4-FFF2-40B4-BE49-F238E27FC236}">
              <a16:creationId xmlns:a16="http://schemas.microsoft.com/office/drawing/2014/main" id="{5A372913-7A56-4FD3-B36E-745F5CD811F1}"/>
            </a:ext>
          </a:extLst>
        </xdr:cNvPr>
        <xdr:cNvSpPr/>
      </xdr:nvSpPr>
      <xdr:spPr>
        <a:xfrm>
          <a:off x="14325600" y="136499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48" name="フローチャート: 判断 647">
          <a:extLst>
            <a:ext uri="{FF2B5EF4-FFF2-40B4-BE49-F238E27FC236}">
              <a16:creationId xmlns:a16="http://schemas.microsoft.com/office/drawing/2014/main" id="{F8573F62-0D1B-4444-B2E8-9B367C44D3B2}"/>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62230</xdr:rowOff>
    </xdr:from>
    <xdr:to>
      <xdr:col>76</xdr:col>
      <xdr:colOff>165100</xdr:colOff>
      <xdr:row>80</xdr:row>
      <xdr:rowOff>163830</xdr:rowOff>
    </xdr:to>
    <xdr:sp macro="" textlink="">
      <xdr:nvSpPr>
        <xdr:cNvPr id="649" name="フローチャート: 判断 648">
          <a:extLst>
            <a:ext uri="{FF2B5EF4-FFF2-40B4-BE49-F238E27FC236}">
              <a16:creationId xmlns:a16="http://schemas.microsoft.com/office/drawing/2014/main" id="{C182C820-C076-46C2-B46B-8364FB5C0DDF}"/>
            </a:ext>
          </a:extLst>
        </xdr:cNvPr>
        <xdr:cNvSpPr/>
      </xdr:nvSpPr>
      <xdr:spPr>
        <a:xfrm>
          <a:off x="1280414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48261</xdr:rowOff>
    </xdr:from>
    <xdr:to>
      <xdr:col>72</xdr:col>
      <xdr:colOff>38100</xdr:colOff>
      <xdr:row>79</xdr:row>
      <xdr:rowOff>149861</xdr:rowOff>
    </xdr:to>
    <xdr:sp macro="" textlink="">
      <xdr:nvSpPr>
        <xdr:cNvPr id="650" name="フローチャート: 判断 649">
          <a:extLst>
            <a:ext uri="{FF2B5EF4-FFF2-40B4-BE49-F238E27FC236}">
              <a16:creationId xmlns:a16="http://schemas.microsoft.com/office/drawing/2014/main" id="{83C0F0AB-9413-4061-AEA9-B2F09D435E02}"/>
            </a:ext>
          </a:extLst>
        </xdr:cNvPr>
        <xdr:cNvSpPr/>
      </xdr:nvSpPr>
      <xdr:spPr>
        <a:xfrm>
          <a:off x="12029440" y="13291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26670</xdr:rowOff>
    </xdr:from>
    <xdr:to>
      <xdr:col>67</xdr:col>
      <xdr:colOff>101600</xdr:colOff>
      <xdr:row>79</xdr:row>
      <xdr:rowOff>128270</xdr:rowOff>
    </xdr:to>
    <xdr:sp macro="" textlink="">
      <xdr:nvSpPr>
        <xdr:cNvPr id="651" name="フローチャート: 判断 650">
          <a:extLst>
            <a:ext uri="{FF2B5EF4-FFF2-40B4-BE49-F238E27FC236}">
              <a16:creationId xmlns:a16="http://schemas.microsoft.com/office/drawing/2014/main" id="{30286CBB-9689-4B4E-9DC9-7FC997DE547C}"/>
            </a:ext>
          </a:extLst>
        </xdr:cNvPr>
        <xdr:cNvSpPr/>
      </xdr:nvSpPr>
      <xdr:spPr>
        <a:xfrm>
          <a:off x="1123188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3A9E8711-050C-4126-A660-B561D47803F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64FA93A-C160-4765-B270-8941FE07E1B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7CE1B67-6DB8-4964-810A-BE1D111B9BE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E3A4A83-89E5-4E57-921E-56642E356B8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AF8B293-A46E-4AC9-97ED-C02731DD1CF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19050</xdr:rowOff>
    </xdr:from>
    <xdr:to>
      <xdr:col>85</xdr:col>
      <xdr:colOff>177800</xdr:colOff>
      <xdr:row>83</xdr:row>
      <xdr:rowOff>120650</xdr:rowOff>
    </xdr:to>
    <xdr:sp macro="" textlink="">
      <xdr:nvSpPr>
        <xdr:cNvPr id="657" name="楕円 656">
          <a:extLst>
            <a:ext uri="{FF2B5EF4-FFF2-40B4-BE49-F238E27FC236}">
              <a16:creationId xmlns:a16="http://schemas.microsoft.com/office/drawing/2014/main" id="{4DA2124A-082B-4A34-A149-32E720CFFA64}"/>
            </a:ext>
          </a:extLst>
        </xdr:cNvPr>
        <xdr:cNvSpPr/>
      </xdr:nvSpPr>
      <xdr:spPr>
        <a:xfrm>
          <a:off x="14325600" y="139331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168927</xdr:rowOff>
    </xdr:from>
    <xdr:ext cx="405111" cy="259045"/>
    <xdr:sp macro="" textlink="">
      <xdr:nvSpPr>
        <xdr:cNvPr id="658" name="【児童館】&#10;有形固定資産減価償却率該当値テキスト">
          <a:extLst>
            <a:ext uri="{FF2B5EF4-FFF2-40B4-BE49-F238E27FC236}">
              <a16:creationId xmlns:a16="http://schemas.microsoft.com/office/drawing/2014/main" id="{9CC13147-735B-460D-8F49-435D905C5D95}"/>
            </a:ext>
          </a:extLst>
        </xdr:cNvPr>
        <xdr:cNvSpPr txBox="1"/>
      </xdr:nvSpPr>
      <xdr:spPr>
        <a:xfrm>
          <a:off x="14414500" y="1391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165100</xdr:rowOff>
    </xdr:from>
    <xdr:to>
      <xdr:col>81</xdr:col>
      <xdr:colOff>101600</xdr:colOff>
      <xdr:row>83</xdr:row>
      <xdr:rowOff>95250</xdr:rowOff>
    </xdr:to>
    <xdr:sp macro="" textlink="">
      <xdr:nvSpPr>
        <xdr:cNvPr id="659" name="楕円 658">
          <a:extLst>
            <a:ext uri="{FF2B5EF4-FFF2-40B4-BE49-F238E27FC236}">
              <a16:creationId xmlns:a16="http://schemas.microsoft.com/office/drawing/2014/main" id="{944E768D-E59C-4AD6-B49E-910630182B80}"/>
            </a:ext>
          </a:extLst>
        </xdr:cNvPr>
        <xdr:cNvSpPr/>
      </xdr:nvSpPr>
      <xdr:spPr>
        <a:xfrm>
          <a:off x="13578840" y="1391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44450</xdr:rowOff>
    </xdr:from>
    <xdr:to>
      <xdr:col>85</xdr:col>
      <xdr:colOff>127000</xdr:colOff>
      <xdr:row>83</xdr:row>
      <xdr:rowOff>69850</xdr:rowOff>
    </xdr:to>
    <xdr:cxnSp macro="">
      <xdr:nvCxnSpPr>
        <xdr:cNvPr id="660" name="直線コネクタ 659">
          <a:extLst>
            <a:ext uri="{FF2B5EF4-FFF2-40B4-BE49-F238E27FC236}">
              <a16:creationId xmlns:a16="http://schemas.microsoft.com/office/drawing/2014/main" id="{79158519-140D-4250-BF4F-CDF930331938}"/>
            </a:ext>
          </a:extLst>
        </xdr:cNvPr>
        <xdr:cNvCxnSpPr/>
      </xdr:nvCxnSpPr>
      <xdr:spPr>
        <a:xfrm>
          <a:off x="13629640" y="13958570"/>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661" name="楕円 660">
          <a:extLst>
            <a:ext uri="{FF2B5EF4-FFF2-40B4-BE49-F238E27FC236}">
              <a16:creationId xmlns:a16="http://schemas.microsoft.com/office/drawing/2014/main" id="{6DC069C4-0F6E-4F93-8754-73785E7224BA}"/>
            </a:ext>
          </a:extLst>
        </xdr:cNvPr>
        <xdr:cNvSpPr/>
      </xdr:nvSpPr>
      <xdr:spPr>
        <a:xfrm>
          <a:off x="128041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44450</xdr:rowOff>
    </xdr:to>
    <xdr:cxnSp macro="">
      <xdr:nvCxnSpPr>
        <xdr:cNvPr id="662" name="直線コネクタ 661">
          <a:extLst>
            <a:ext uri="{FF2B5EF4-FFF2-40B4-BE49-F238E27FC236}">
              <a16:creationId xmlns:a16="http://schemas.microsoft.com/office/drawing/2014/main" id="{13AD00C9-F5BF-49D3-A4CD-990C965478D2}"/>
            </a:ext>
          </a:extLst>
        </xdr:cNvPr>
        <xdr:cNvCxnSpPr/>
      </xdr:nvCxnSpPr>
      <xdr:spPr>
        <a:xfrm>
          <a:off x="12854940" y="1393317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114300</xdr:rowOff>
    </xdr:from>
    <xdr:to>
      <xdr:col>72</xdr:col>
      <xdr:colOff>38100</xdr:colOff>
      <xdr:row>83</xdr:row>
      <xdr:rowOff>44450</xdr:rowOff>
    </xdr:to>
    <xdr:sp macro="" textlink="">
      <xdr:nvSpPr>
        <xdr:cNvPr id="663" name="楕円 662">
          <a:extLst>
            <a:ext uri="{FF2B5EF4-FFF2-40B4-BE49-F238E27FC236}">
              <a16:creationId xmlns:a16="http://schemas.microsoft.com/office/drawing/2014/main" id="{F6FE8359-CB4F-4BEB-99A7-837371C1E7A3}"/>
            </a:ext>
          </a:extLst>
        </xdr:cNvPr>
        <xdr:cNvSpPr/>
      </xdr:nvSpPr>
      <xdr:spPr>
        <a:xfrm>
          <a:off x="12029440" y="1386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165100</xdr:rowOff>
    </xdr:from>
    <xdr:to>
      <xdr:col>76</xdr:col>
      <xdr:colOff>114300</xdr:colOff>
      <xdr:row>83</xdr:row>
      <xdr:rowOff>19050</xdr:rowOff>
    </xdr:to>
    <xdr:cxnSp macro="">
      <xdr:nvCxnSpPr>
        <xdr:cNvPr id="664" name="直線コネクタ 663">
          <a:extLst>
            <a:ext uri="{FF2B5EF4-FFF2-40B4-BE49-F238E27FC236}">
              <a16:creationId xmlns:a16="http://schemas.microsoft.com/office/drawing/2014/main" id="{7C3A2C81-F40B-4632-BD93-1C51E6EE3CDC}"/>
            </a:ext>
          </a:extLst>
        </xdr:cNvPr>
        <xdr:cNvCxnSpPr/>
      </xdr:nvCxnSpPr>
      <xdr:spPr>
        <a:xfrm>
          <a:off x="12072620" y="13911580"/>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88900</xdr:rowOff>
    </xdr:from>
    <xdr:to>
      <xdr:col>67</xdr:col>
      <xdr:colOff>101600</xdr:colOff>
      <xdr:row>83</xdr:row>
      <xdr:rowOff>19050</xdr:rowOff>
    </xdr:to>
    <xdr:sp macro="" textlink="">
      <xdr:nvSpPr>
        <xdr:cNvPr id="665" name="楕円 664">
          <a:extLst>
            <a:ext uri="{FF2B5EF4-FFF2-40B4-BE49-F238E27FC236}">
              <a16:creationId xmlns:a16="http://schemas.microsoft.com/office/drawing/2014/main" id="{571F0BA6-D6CB-45F8-9334-EE123CA2E939}"/>
            </a:ext>
          </a:extLst>
        </xdr:cNvPr>
        <xdr:cNvSpPr/>
      </xdr:nvSpPr>
      <xdr:spPr>
        <a:xfrm>
          <a:off x="1123188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139700</xdr:rowOff>
    </xdr:from>
    <xdr:to>
      <xdr:col>71</xdr:col>
      <xdr:colOff>177800</xdr:colOff>
      <xdr:row>82</xdr:row>
      <xdr:rowOff>165100</xdr:rowOff>
    </xdr:to>
    <xdr:cxnSp macro="">
      <xdr:nvCxnSpPr>
        <xdr:cNvPr id="666" name="直線コネクタ 665">
          <a:extLst>
            <a:ext uri="{FF2B5EF4-FFF2-40B4-BE49-F238E27FC236}">
              <a16:creationId xmlns:a16="http://schemas.microsoft.com/office/drawing/2014/main" id="{D4B94183-6D14-47DE-A795-015051BF2A43}"/>
            </a:ext>
          </a:extLst>
        </xdr:cNvPr>
        <xdr:cNvCxnSpPr/>
      </xdr:nvCxnSpPr>
      <xdr:spPr>
        <a:xfrm>
          <a:off x="11282680" y="1388618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7" name="n_1aveValue【児童館】&#10;有形固定資産減価償却率">
          <a:extLst>
            <a:ext uri="{FF2B5EF4-FFF2-40B4-BE49-F238E27FC236}">
              <a16:creationId xmlns:a16="http://schemas.microsoft.com/office/drawing/2014/main" id="{49E8C420-BF42-48B6-8794-C1950159CB02}"/>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8907</xdr:rowOff>
    </xdr:from>
    <xdr:ext cx="405111" cy="259045"/>
    <xdr:sp macro="" textlink="">
      <xdr:nvSpPr>
        <xdr:cNvPr id="668" name="n_2aveValue【児童館】&#10;有形固定資産減価償却率">
          <a:extLst>
            <a:ext uri="{FF2B5EF4-FFF2-40B4-BE49-F238E27FC236}">
              <a16:creationId xmlns:a16="http://schemas.microsoft.com/office/drawing/2014/main" id="{A1BD2A6B-4ADD-4095-8FE6-CDDAC224B17C}"/>
            </a:ext>
          </a:extLst>
        </xdr:cNvPr>
        <xdr:cNvSpPr txBox="1"/>
      </xdr:nvSpPr>
      <xdr:spPr>
        <a:xfrm>
          <a:off x="12675244" y="1325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166388</xdr:rowOff>
    </xdr:from>
    <xdr:ext cx="405111" cy="259045"/>
    <xdr:sp macro="" textlink="">
      <xdr:nvSpPr>
        <xdr:cNvPr id="669" name="n_3aveValue【児童館】&#10;有形固定資産減価償却率">
          <a:extLst>
            <a:ext uri="{FF2B5EF4-FFF2-40B4-BE49-F238E27FC236}">
              <a16:creationId xmlns:a16="http://schemas.microsoft.com/office/drawing/2014/main" id="{01DCE3D8-9CA5-40C6-AA20-5BBC634B83F9}"/>
            </a:ext>
          </a:extLst>
        </xdr:cNvPr>
        <xdr:cNvSpPr txBox="1"/>
      </xdr:nvSpPr>
      <xdr:spPr>
        <a:xfrm>
          <a:off x="11900544" y="1307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144797</xdr:rowOff>
    </xdr:from>
    <xdr:ext cx="405111" cy="259045"/>
    <xdr:sp macro="" textlink="">
      <xdr:nvSpPr>
        <xdr:cNvPr id="670" name="n_4aveValue【児童館】&#10;有形固定資産減価償却率">
          <a:extLst>
            <a:ext uri="{FF2B5EF4-FFF2-40B4-BE49-F238E27FC236}">
              <a16:creationId xmlns:a16="http://schemas.microsoft.com/office/drawing/2014/main" id="{D2CF7AC0-EB06-4927-9D9C-C8CBB9C69E7D}"/>
            </a:ext>
          </a:extLst>
        </xdr:cNvPr>
        <xdr:cNvSpPr txBox="1"/>
      </xdr:nvSpPr>
      <xdr:spPr>
        <a:xfrm>
          <a:off x="11102984"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86377</xdr:rowOff>
    </xdr:from>
    <xdr:ext cx="405111" cy="259045"/>
    <xdr:sp macro="" textlink="">
      <xdr:nvSpPr>
        <xdr:cNvPr id="671" name="n_1mainValue【児童館】&#10;有形固定資産減価償却率">
          <a:extLst>
            <a:ext uri="{FF2B5EF4-FFF2-40B4-BE49-F238E27FC236}">
              <a16:creationId xmlns:a16="http://schemas.microsoft.com/office/drawing/2014/main" id="{A51B543D-D6A1-4B2A-A123-FF334D44BE31}"/>
            </a:ext>
          </a:extLst>
        </xdr:cNvPr>
        <xdr:cNvSpPr txBox="1"/>
      </xdr:nvSpPr>
      <xdr:spPr>
        <a:xfrm>
          <a:off x="134372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672" name="n_2mainValue【児童館】&#10;有形固定資産減価償却率">
          <a:extLst>
            <a:ext uri="{FF2B5EF4-FFF2-40B4-BE49-F238E27FC236}">
              <a16:creationId xmlns:a16="http://schemas.microsoft.com/office/drawing/2014/main" id="{A6FD3A9A-1314-41A0-AE6C-6490BA1D49B3}"/>
            </a:ext>
          </a:extLst>
        </xdr:cNvPr>
        <xdr:cNvSpPr txBox="1"/>
      </xdr:nvSpPr>
      <xdr:spPr>
        <a:xfrm>
          <a:off x="126752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35577</xdr:rowOff>
    </xdr:from>
    <xdr:ext cx="405111" cy="259045"/>
    <xdr:sp macro="" textlink="">
      <xdr:nvSpPr>
        <xdr:cNvPr id="673" name="n_3mainValue【児童館】&#10;有形固定資産減価償却率">
          <a:extLst>
            <a:ext uri="{FF2B5EF4-FFF2-40B4-BE49-F238E27FC236}">
              <a16:creationId xmlns:a16="http://schemas.microsoft.com/office/drawing/2014/main" id="{4DE78169-F05F-4D00-B704-411EDE7B8C3E}"/>
            </a:ext>
          </a:extLst>
        </xdr:cNvPr>
        <xdr:cNvSpPr txBox="1"/>
      </xdr:nvSpPr>
      <xdr:spPr>
        <a:xfrm>
          <a:off x="11900544" y="1394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10177</xdr:rowOff>
    </xdr:from>
    <xdr:ext cx="405111" cy="259045"/>
    <xdr:sp macro="" textlink="">
      <xdr:nvSpPr>
        <xdr:cNvPr id="674" name="n_4mainValue【児童館】&#10;有形固定資産減価償却率">
          <a:extLst>
            <a:ext uri="{FF2B5EF4-FFF2-40B4-BE49-F238E27FC236}">
              <a16:creationId xmlns:a16="http://schemas.microsoft.com/office/drawing/2014/main" id="{EF4360E0-07CA-4B61-AC28-4BF8D63E5189}"/>
            </a:ext>
          </a:extLst>
        </xdr:cNvPr>
        <xdr:cNvSpPr txBox="1"/>
      </xdr:nvSpPr>
      <xdr:spPr>
        <a:xfrm>
          <a:off x="1110298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6E1A5034-A3A5-4CE3-8F56-B5FA878C918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AD743B9-5F22-4136-BBB3-3F63E027EEB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BA8F50D-1663-4299-B0DB-C02EBD3BF2B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304EB160-AE73-4923-B981-10178B851DB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3C8E370E-2BA9-4ED8-A46B-9847E74E78F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E0C45A38-E751-41D5-AFC8-CA9D59C86BC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E3EFD04C-6A77-46AD-B8CD-3FEAAFFDFB3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8B92630-68E0-4598-A4D0-7A708203445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37D0A42D-5FF1-4127-BE84-1629161EFF4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B160FE6-901C-4910-81F1-41240DDFF40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9D15AE4B-846B-4B2B-9595-CAA4E3887FE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2D44B0-38EE-41EB-A4F3-AFF79B0980A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F14C3ED9-3A48-4A63-B70A-BB0ED433331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F6A7EE48-16DF-4DDC-8EC2-389C2E76844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BAA27F9C-EECB-479F-A2D6-27276BCD54C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B00A43EC-1039-4085-9EA6-48B6E73B2CB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BE3A6D6A-4C31-430C-AAD1-6EF02D5A11F9}"/>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2B4898D6-0F93-46D3-BD1E-24C970B49A6D}"/>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7B7C899B-4900-419F-A5EE-818F801ABAE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C78FA420-BF0A-4EF5-92F5-0D1EF2326E3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CA5B6289-232A-4B5E-B4B8-510C11461E6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696" name="直線コネクタ 695">
          <a:extLst>
            <a:ext uri="{FF2B5EF4-FFF2-40B4-BE49-F238E27FC236}">
              <a16:creationId xmlns:a16="http://schemas.microsoft.com/office/drawing/2014/main" id="{1B034ACE-3403-4CB2-A2CA-65762124EB22}"/>
            </a:ext>
          </a:extLst>
        </xdr:cNvPr>
        <xdr:cNvCxnSpPr/>
      </xdr:nvCxnSpPr>
      <xdr:spPr>
        <a:xfrm flipV="1">
          <a:off x="19509104" y="13194031"/>
          <a:ext cx="0" cy="112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697" name="【児童館】&#10;一人当たり面積最小値テキスト">
          <a:extLst>
            <a:ext uri="{FF2B5EF4-FFF2-40B4-BE49-F238E27FC236}">
              <a16:creationId xmlns:a16="http://schemas.microsoft.com/office/drawing/2014/main" id="{CF726F97-79E1-4B5D-8BE1-9F4574D288D5}"/>
            </a:ext>
          </a:extLst>
        </xdr:cNvPr>
        <xdr:cNvSpPr txBox="1"/>
      </xdr:nvSpPr>
      <xdr:spPr>
        <a:xfrm>
          <a:off x="19547840"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698" name="直線コネクタ 697">
          <a:extLst>
            <a:ext uri="{FF2B5EF4-FFF2-40B4-BE49-F238E27FC236}">
              <a16:creationId xmlns:a16="http://schemas.microsoft.com/office/drawing/2014/main" id="{BAC36D1F-5707-4017-9663-230C59948020}"/>
            </a:ext>
          </a:extLst>
        </xdr:cNvPr>
        <xdr:cNvCxnSpPr/>
      </xdr:nvCxnSpPr>
      <xdr:spPr>
        <a:xfrm>
          <a:off x="19443700" y="1432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99" name="【児童館】&#10;一人当たり面積最大値テキスト">
          <a:extLst>
            <a:ext uri="{FF2B5EF4-FFF2-40B4-BE49-F238E27FC236}">
              <a16:creationId xmlns:a16="http://schemas.microsoft.com/office/drawing/2014/main" id="{338DBA04-C277-4819-BC9C-DB51677F3801}"/>
            </a:ext>
          </a:extLst>
        </xdr:cNvPr>
        <xdr:cNvSpPr txBox="1"/>
      </xdr:nvSpPr>
      <xdr:spPr>
        <a:xfrm>
          <a:off x="19547840" y="129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00" name="直線コネクタ 699">
          <a:extLst>
            <a:ext uri="{FF2B5EF4-FFF2-40B4-BE49-F238E27FC236}">
              <a16:creationId xmlns:a16="http://schemas.microsoft.com/office/drawing/2014/main" id="{28749418-EC5D-4E98-9D27-F001778FD89D}"/>
            </a:ext>
          </a:extLst>
        </xdr:cNvPr>
        <xdr:cNvCxnSpPr/>
      </xdr:nvCxnSpPr>
      <xdr:spPr>
        <a:xfrm>
          <a:off x="194437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30751</xdr:rowOff>
    </xdr:from>
    <xdr:ext cx="469744" cy="259045"/>
    <xdr:sp macro="" textlink="">
      <xdr:nvSpPr>
        <xdr:cNvPr id="701" name="【児童館】&#10;一人当たり面積平均値テキスト">
          <a:extLst>
            <a:ext uri="{FF2B5EF4-FFF2-40B4-BE49-F238E27FC236}">
              <a16:creationId xmlns:a16="http://schemas.microsoft.com/office/drawing/2014/main" id="{4471BCF8-2E0B-40B6-A5EF-A5FD74983889}"/>
            </a:ext>
          </a:extLst>
        </xdr:cNvPr>
        <xdr:cNvSpPr txBox="1"/>
      </xdr:nvSpPr>
      <xdr:spPr>
        <a:xfrm>
          <a:off x="19547840" y="13944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702" name="フローチャート: 判断 701">
          <a:extLst>
            <a:ext uri="{FF2B5EF4-FFF2-40B4-BE49-F238E27FC236}">
              <a16:creationId xmlns:a16="http://schemas.microsoft.com/office/drawing/2014/main" id="{7BE3FDDD-70B5-44B7-B8E0-239E17D05056}"/>
            </a:ext>
          </a:extLst>
        </xdr:cNvPr>
        <xdr:cNvSpPr/>
      </xdr:nvSpPr>
      <xdr:spPr>
        <a:xfrm>
          <a:off x="19458940" y="140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703" name="フローチャート: 判断 702">
          <a:extLst>
            <a:ext uri="{FF2B5EF4-FFF2-40B4-BE49-F238E27FC236}">
              <a16:creationId xmlns:a16="http://schemas.microsoft.com/office/drawing/2014/main" id="{636D3B58-EB5C-4652-853A-CE3BDA5CE1C8}"/>
            </a:ext>
          </a:extLst>
        </xdr:cNvPr>
        <xdr:cNvSpPr/>
      </xdr:nvSpPr>
      <xdr:spPr>
        <a:xfrm>
          <a:off x="18735040" y="14112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71882</xdr:rowOff>
    </xdr:from>
    <xdr:to>
      <xdr:col>107</xdr:col>
      <xdr:colOff>101600</xdr:colOff>
      <xdr:row>85</xdr:row>
      <xdr:rowOff>2032</xdr:rowOff>
    </xdr:to>
    <xdr:sp macro="" textlink="">
      <xdr:nvSpPr>
        <xdr:cNvPr id="704" name="フローチャート: 判断 703">
          <a:extLst>
            <a:ext uri="{FF2B5EF4-FFF2-40B4-BE49-F238E27FC236}">
              <a16:creationId xmlns:a16="http://schemas.microsoft.com/office/drawing/2014/main" id="{81A157E7-5292-4F5A-8016-9C33C6958F74}"/>
            </a:ext>
          </a:extLst>
        </xdr:cNvPr>
        <xdr:cNvSpPr/>
      </xdr:nvSpPr>
      <xdr:spPr>
        <a:xfrm>
          <a:off x="17937480" y="14153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05" name="フローチャート: 判断 704">
          <a:extLst>
            <a:ext uri="{FF2B5EF4-FFF2-40B4-BE49-F238E27FC236}">
              <a16:creationId xmlns:a16="http://schemas.microsoft.com/office/drawing/2014/main" id="{A9D0345C-525E-4EF8-B192-A8B5CD2C9B52}"/>
            </a:ext>
          </a:extLst>
        </xdr:cNvPr>
        <xdr:cNvSpPr/>
      </xdr:nvSpPr>
      <xdr:spPr>
        <a:xfrm>
          <a:off x="171627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06" name="フローチャート: 判断 705">
          <a:extLst>
            <a:ext uri="{FF2B5EF4-FFF2-40B4-BE49-F238E27FC236}">
              <a16:creationId xmlns:a16="http://schemas.microsoft.com/office/drawing/2014/main" id="{10413280-AEEB-4B83-8583-5D3C6F5D5DFC}"/>
            </a:ext>
          </a:extLst>
        </xdr:cNvPr>
        <xdr:cNvSpPr/>
      </xdr:nvSpPr>
      <xdr:spPr>
        <a:xfrm>
          <a:off x="1638808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2F5A8BB6-59F1-4E2A-94B2-AE34790D1AC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8AAE05E8-522D-420B-8E20-C9AB730160A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3E8B0FA-C145-481D-BA31-9D5B26BCEED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D2572C9D-947E-4F2F-A398-CD0A148A551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11055F6-AB80-40E1-A02F-B162D8D6C4A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131318</xdr:rowOff>
    </xdr:from>
    <xdr:to>
      <xdr:col>116</xdr:col>
      <xdr:colOff>114300</xdr:colOff>
      <xdr:row>85</xdr:row>
      <xdr:rowOff>61468</xdr:rowOff>
    </xdr:to>
    <xdr:sp macro="" textlink="">
      <xdr:nvSpPr>
        <xdr:cNvPr id="712" name="楕円 711">
          <a:extLst>
            <a:ext uri="{FF2B5EF4-FFF2-40B4-BE49-F238E27FC236}">
              <a16:creationId xmlns:a16="http://schemas.microsoft.com/office/drawing/2014/main" id="{28DE95A9-77CE-4032-BFAF-718950E59E01}"/>
            </a:ext>
          </a:extLst>
        </xdr:cNvPr>
        <xdr:cNvSpPr/>
      </xdr:nvSpPr>
      <xdr:spPr>
        <a:xfrm>
          <a:off x="19458940" y="14213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46245</xdr:rowOff>
    </xdr:from>
    <xdr:ext cx="469744" cy="259045"/>
    <xdr:sp macro="" textlink="">
      <xdr:nvSpPr>
        <xdr:cNvPr id="713" name="【児童館】&#10;一人当たり面積該当値テキスト">
          <a:extLst>
            <a:ext uri="{FF2B5EF4-FFF2-40B4-BE49-F238E27FC236}">
              <a16:creationId xmlns:a16="http://schemas.microsoft.com/office/drawing/2014/main" id="{90A8B2A1-8FFE-493D-B379-CC2951981893}"/>
            </a:ext>
          </a:extLst>
        </xdr:cNvPr>
        <xdr:cNvSpPr txBox="1"/>
      </xdr:nvSpPr>
      <xdr:spPr>
        <a:xfrm>
          <a:off x="19547840" y="1412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714" name="楕円 713">
          <a:extLst>
            <a:ext uri="{FF2B5EF4-FFF2-40B4-BE49-F238E27FC236}">
              <a16:creationId xmlns:a16="http://schemas.microsoft.com/office/drawing/2014/main" id="{FCD1EE03-675B-463E-AD62-D8A203CE1117}"/>
            </a:ext>
          </a:extLst>
        </xdr:cNvPr>
        <xdr:cNvSpPr/>
      </xdr:nvSpPr>
      <xdr:spPr>
        <a:xfrm>
          <a:off x="18735040" y="1421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xdr:rowOff>
    </xdr:from>
    <xdr:to>
      <xdr:col>116</xdr:col>
      <xdr:colOff>63500</xdr:colOff>
      <xdr:row>85</xdr:row>
      <xdr:rowOff>17526</xdr:rowOff>
    </xdr:to>
    <xdr:cxnSp macro="">
      <xdr:nvCxnSpPr>
        <xdr:cNvPr id="715" name="直線コネクタ 714">
          <a:extLst>
            <a:ext uri="{FF2B5EF4-FFF2-40B4-BE49-F238E27FC236}">
              <a16:creationId xmlns:a16="http://schemas.microsoft.com/office/drawing/2014/main" id="{E719A140-4F18-4D4C-BA3C-67174CDC5E3C}"/>
            </a:ext>
          </a:extLst>
        </xdr:cNvPr>
        <xdr:cNvCxnSpPr/>
      </xdr:nvCxnSpPr>
      <xdr:spPr>
        <a:xfrm flipV="1">
          <a:off x="18778220" y="14260068"/>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140463</xdr:rowOff>
    </xdr:from>
    <xdr:to>
      <xdr:col>107</xdr:col>
      <xdr:colOff>101600</xdr:colOff>
      <xdr:row>85</xdr:row>
      <xdr:rowOff>70613</xdr:rowOff>
    </xdr:to>
    <xdr:sp macro="" textlink="">
      <xdr:nvSpPr>
        <xdr:cNvPr id="716" name="楕円 715">
          <a:extLst>
            <a:ext uri="{FF2B5EF4-FFF2-40B4-BE49-F238E27FC236}">
              <a16:creationId xmlns:a16="http://schemas.microsoft.com/office/drawing/2014/main" id="{03132D12-3A09-4FCA-8E43-023CEF08816D}"/>
            </a:ext>
          </a:extLst>
        </xdr:cNvPr>
        <xdr:cNvSpPr/>
      </xdr:nvSpPr>
      <xdr:spPr>
        <a:xfrm>
          <a:off x="17937480" y="14222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19813</xdr:rowOff>
    </xdr:to>
    <xdr:cxnSp macro="">
      <xdr:nvCxnSpPr>
        <xdr:cNvPr id="717" name="直線コネクタ 716">
          <a:extLst>
            <a:ext uri="{FF2B5EF4-FFF2-40B4-BE49-F238E27FC236}">
              <a16:creationId xmlns:a16="http://schemas.microsoft.com/office/drawing/2014/main" id="{6DD7E712-F6A8-45A1-963B-07C596BC6163}"/>
            </a:ext>
          </a:extLst>
        </xdr:cNvPr>
        <xdr:cNvCxnSpPr/>
      </xdr:nvCxnSpPr>
      <xdr:spPr>
        <a:xfrm flipV="1">
          <a:off x="17988280" y="14266926"/>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145035</xdr:rowOff>
    </xdr:from>
    <xdr:to>
      <xdr:col>102</xdr:col>
      <xdr:colOff>165100</xdr:colOff>
      <xdr:row>85</xdr:row>
      <xdr:rowOff>75185</xdr:rowOff>
    </xdr:to>
    <xdr:sp macro="" textlink="">
      <xdr:nvSpPr>
        <xdr:cNvPr id="718" name="楕円 717">
          <a:extLst>
            <a:ext uri="{FF2B5EF4-FFF2-40B4-BE49-F238E27FC236}">
              <a16:creationId xmlns:a16="http://schemas.microsoft.com/office/drawing/2014/main" id="{70AAD2F7-B2D9-451C-8589-8D3BE6EC3205}"/>
            </a:ext>
          </a:extLst>
        </xdr:cNvPr>
        <xdr:cNvSpPr/>
      </xdr:nvSpPr>
      <xdr:spPr>
        <a:xfrm>
          <a:off x="17162780" y="14226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19813</xdr:rowOff>
    </xdr:from>
    <xdr:to>
      <xdr:col>107</xdr:col>
      <xdr:colOff>50800</xdr:colOff>
      <xdr:row>85</xdr:row>
      <xdr:rowOff>24385</xdr:rowOff>
    </xdr:to>
    <xdr:cxnSp macro="">
      <xdr:nvCxnSpPr>
        <xdr:cNvPr id="719" name="直線コネクタ 718">
          <a:extLst>
            <a:ext uri="{FF2B5EF4-FFF2-40B4-BE49-F238E27FC236}">
              <a16:creationId xmlns:a16="http://schemas.microsoft.com/office/drawing/2014/main" id="{D9B965D0-3954-4A4E-8A49-2F2A40451D35}"/>
            </a:ext>
          </a:extLst>
        </xdr:cNvPr>
        <xdr:cNvCxnSpPr/>
      </xdr:nvCxnSpPr>
      <xdr:spPr>
        <a:xfrm flipV="1">
          <a:off x="17213580" y="14269213"/>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720" name="楕円 719">
          <a:extLst>
            <a:ext uri="{FF2B5EF4-FFF2-40B4-BE49-F238E27FC236}">
              <a16:creationId xmlns:a16="http://schemas.microsoft.com/office/drawing/2014/main" id="{F9EC8411-0B12-4AE7-876E-358C30E82C41}"/>
            </a:ext>
          </a:extLst>
        </xdr:cNvPr>
        <xdr:cNvSpPr/>
      </xdr:nvSpPr>
      <xdr:spPr>
        <a:xfrm>
          <a:off x="16388080" y="1423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24385</xdr:rowOff>
    </xdr:from>
    <xdr:to>
      <xdr:col>102</xdr:col>
      <xdr:colOff>114300</xdr:colOff>
      <xdr:row>85</xdr:row>
      <xdr:rowOff>31242</xdr:rowOff>
    </xdr:to>
    <xdr:cxnSp macro="">
      <xdr:nvCxnSpPr>
        <xdr:cNvPr id="721" name="直線コネクタ 720">
          <a:extLst>
            <a:ext uri="{FF2B5EF4-FFF2-40B4-BE49-F238E27FC236}">
              <a16:creationId xmlns:a16="http://schemas.microsoft.com/office/drawing/2014/main" id="{0AA87BB4-98D8-41B1-9F61-99AF5F348938}"/>
            </a:ext>
          </a:extLst>
        </xdr:cNvPr>
        <xdr:cNvCxnSpPr/>
      </xdr:nvCxnSpPr>
      <xdr:spPr>
        <a:xfrm flipV="1">
          <a:off x="16431260" y="14273785"/>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148862</xdr:rowOff>
    </xdr:from>
    <xdr:ext cx="469744" cy="259045"/>
    <xdr:sp macro="" textlink="">
      <xdr:nvSpPr>
        <xdr:cNvPr id="722" name="n_1aveValue【児童館】&#10;一人当たり面積">
          <a:extLst>
            <a:ext uri="{FF2B5EF4-FFF2-40B4-BE49-F238E27FC236}">
              <a16:creationId xmlns:a16="http://schemas.microsoft.com/office/drawing/2014/main" id="{D9EB39D6-7BAE-4747-81CC-F4A54DCAE0C1}"/>
            </a:ext>
          </a:extLst>
        </xdr:cNvPr>
        <xdr:cNvSpPr txBox="1"/>
      </xdr:nvSpPr>
      <xdr:spPr>
        <a:xfrm>
          <a:off x="18561127" y="138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18559</xdr:rowOff>
    </xdr:from>
    <xdr:ext cx="469744" cy="259045"/>
    <xdr:sp macro="" textlink="">
      <xdr:nvSpPr>
        <xdr:cNvPr id="723" name="n_2aveValue【児童館】&#10;一人当たり面積">
          <a:extLst>
            <a:ext uri="{FF2B5EF4-FFF2-40B4-BE49-F238E27FC236}">
              <a16:creationId xmlns:a16="http://schemas.microsoft.com/office/drawing/2014/main" id="{510C6CF4-DC9E-49FD-A9BD-123FDC27A7C2}"/>
            </a:ext>
          </a:extLst>
        </xdr:cNvPr>
        <xdr:cNvSpPr txBox="1"/>
      </xdr:nvSpPr>
      <xdr:spPr>
        <a:xfrm>
          <a:off x="17776267" y="139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24" name="n_3aveValue【児童館】&#10;一人当たり面積">
          <a:extLst>
            <a:ext uri="{FF2B5EF4-FFF2-40B4-BE49-F238E27FC236}">
              <a16:creationId xmlns:a16="http://schemas.microsoft.com/office/drawing/2014/main" id="{63802082-B9DA-4D4A-9861-2FDA065FCB56}"/>
            </a:ext>
          </a:extLst>
        </xdr:cNvPr>
        <xdr:cNvSpPr txBox="1"/>
      </xdr:nvSpPr>
      <xdr:spPr>
        <a:xfrm>
          <a:off x="170015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25" name="n_4aveValue【児童館】&#10;一人当たり面積">
          <a:extLst>
            <a:ext uri="{FF2B5EF4-FFF2-40B4-BE49-F238E27FC236}">
              <a16:creationId xmlns:a16="http://schemas.microsoft.com/office/drawing/2014/main" id="{95A68BEB-9DF1-4809-83C3-D6AB88C491C7}"/>
            </a:ext>
          </a:extLst>
        </xdr:cNvPr>
        <xdr:cNvSpPr txBox="1"/>
      </xdr:nvSpPr>
      <xdr:spPr>
        <a:xfrm>
          <a:off x="162268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726" name="n_1mainValue【児童館】&#10;一人当たり面積">
          <a:extLst>
            <a:ext uri="{FF2B5EF4-FFF2-40B4-BE49-F238E27FC236}">
              <a16:creationId xmlns:a16="http://schemas.microsoft.com/office/drawing/2014/main" id="{015321AD-E298-4D81-944A-A602D053C531}"/>
            </a:ext>
          </a:extLst>
        </xdr:cNvPr>
        <xdr:cNvSpPr txBox="1"/>
      </xdr:nvSpPr>
      <xdr:spPr>
        <a:xfrm>
          <a:off x="1856112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61740</xdr:rowOff>
    </xdr:from>
    <xdr:ext cx="469744" cy="259045"/>
    <xdr:sp macro="" textlink="">
      <xdr:nvSpPr>
        <xdr:cNvPr id="727" name="n_2mainValue【児童館】&#10;一人当たり面積">
          <a:extLst>
            <a:ext uri="{FF2B5EF4-FFF2-40B4-BE49-F238E27FC236}">
              <a16:creationId xmlns:a16="http://schemas.microsoft.com/office/drawing/2014/main" id="{D684F77E-D006-4006-8BFC-BB7FA5FDA2CD}"/>
            </a:ext>
          </a:extLst>
        </xdr:cNvPr>
        <xdr:cNvSpPr txBox="1"/>
      </xdr:nvSpPr>
      <xdr:spPr>
        <a:xfrm>
          <a:off x="17776267" y="1431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66312</xdr:rowOff>
    </xdr:from>
    <xdr:ext cx="469744" cy="259045"/>
    <xdr:sp macro="" textlink="">
      <xdr:nvSpPr>
        <xdr:cNvPr id="728" name="n_3mainValue【児童館】&#10;一人当たり面積">
          <a:extLst>
            <a:ext uri="{FF2B5EF4-FFF2-40B4-BE49-F238E27FC236}">
              <a16:creationId xmlns:a16="http://schemas.microsoft.com/office/drawing/2014/main" id="{2F7B0FAC-D2B8-402D-81F5-77164E201A91}"/>
            </a:ext>
          </a:extLst>
        </xdr:cNvPr>
        <xdr:cNvSpPr txBox="1"/>
      </xdr:nvSpPr>
      <xdr:spPr>
        <a:xfrm>
          <a:off x="17001567"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729" name="n_4mainValue【児童館】&#10;一人当たり面積">
          <a:extLst>
            <a:ext uri="{FF2B5EF4-FFF2-40B4-BE49-F238E27FC236}">
              <a16:creationId xmlns:a16="http://schemas.microsoft.com/office/drawing/2014/main" id="{B6370571-04CF-4FED-A238-ED0B8C009F90}"/>
            </a:ext>
          </a:extLst>
        </xdr:cNvPr>
        <xdr:cNvSpPr txBox="1"/>
      </xdr:nvSpPr>
      <xdr:spPr>
        <a:xfrm>
          <a:off x="1622686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162E3B2-D1BA-435B-93F3-CB8A6D24B2D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9F59DC07-7D36-47C1-9D6E-62938FE8B56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827FFD13-1EEA-47EE-B344-0D85AD852C1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7FC2D8A-04F5-4479-A709-AD30DF7588E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9BC1BEE1-5BD5-4969-A477-4B04C77A4AD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DEDEAB2E-D5A8-4809-96AD-A102A2A2FFB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D41CFE11-69E3-432E-94AF-2F2CBC2D9D6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65660D9C-E0B4-4234-A075-9D3CA7C51A8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D0F1AB6E-0F7E-47AD-BD24-6F19BC45FBA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2A4ADD74-C142-46CF-A04D-3DDD1AC6D55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2E68F10E-98D4-40B5-A36E-007E636282B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BAD4A4AB-C764-44D1-958B-FFDEAD1DF91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0C7AB17F-CA73-49DE-B77A-38448CFEE88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677C8C57-31FB-40A0-A34B-FFEF07BF963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2F0228A5-7D7F-478B-AB21-0937543A68F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9A42EBFC-E261-470D-BE6A-E1ABDDA9551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36D5FC55-6D47-47C0-81A9-550C9FBDCCE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7B68931F-9977-4DB9-A463-F0FFB1218A3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4F59EEFE-5027-4EBF-A4FC-0EF7366D080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9963C830-5946-4289-A19C-592A7283CEB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0477D4B7-E6D3-4787-A5BF-8E41479A930C}"/>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161D7F51-DA57-4B72-B91D-5C40031D8E5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C0894C27-04E1-41CF-9685-1A2133577397}"/>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4EC705AA-6940-45BA-BCEA-A426C0590AB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949E4B48-7089-4014-96F9-95111A9C6AE0}"/>
            </a:ext>
          </a:extLst>
        </xdr:cNvPr>
        <xdr:cNvCxnSpPr/>
      </xdr:nvCxnSpPr>
      <xdr:spPr>
        <a:xfrm flipV="1">
          <a:off x="14375764" y="16864964"/>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2F0D407F-3A67-490F-BC52-790E6A0F8AD5}"/>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3ADFE662-4143-4510-A0A6-D0E65E27979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57" name="【公民館】&#10;有形固定資産減価償却率最大値テキスト">
          <a:extLst>
            <a:ext uri="{FF2B5EF4-FFF2-40B4-BE49-F238E27FC236}">
              <a16:creationId xmlns:a16="http://schemas.microsoft.com/office/drawing/2014/main" id="{D5006956-4415-42FF-967A-3A49D54AB3B1}"/>
            </a:ext>
          </a:extLst>
        </xdr:cNvPr>
        <xdr:cNvSpPr txBox="1"/>
      </xdr:nvSpPr>
      <xdr:spPr>
        <a:xfrm>
          <a:off x="14414500" y="1664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58" name="直線コネクタ 757">
          <a:extLst>
            <a:ext uri="{FF2B5EF4-FFF2-40B4-BE49-F238E27FC236}">
              <a16:creationId xmlns:a16="http://schemas.microsoft.com/office/drawing/2014/main" id="{2CCC3FEB-D6CB-4C28-9627-3E1D22F2B501}"/>
            </a:ext>
          </a:extLst>
        </xdr:cNvPr>
        <xdr:cNvCxnSpPr/>
      </xdr:nvCxnSpPr>
      <xdr:spPr>
        <a:xfrm>
          <a:off x="14287500" y="16864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759" name="【公民館】&#10;有形固定資産減価償却率平均値テキスト">
          <a:extLst>
            <a:ext uri="{FF2B5EF4-FFF2-40B4-BE49-F238E27FC236}">
              <a16:creationId xmlns:a16="http://schemas.microsoft.com/office/drawing/2014/main" id="{56DBF4D7-21BB-444F-B55D-1D625C51A8B7}"/>
            </a:ext>
          </a:extLst>
        </xdr:cNvPr>
        <xdr:cNvSpPr txBox="1"/>
      </xdr:nvSpPr>
      <xdr:spPr>
        <a:xfrm>
          <a:off x="14414500" y="17459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0" name="フローチャート: 判断 759">
          <a:extLst>
            <a:ext uri="{FF2B5EF4-FFF2-40B4-BE49-F238E27FC236}">
              <a16:creationId xmlns:a16="http://schemas.microsoft.com/office/drawing/2014/main" id="{38C849E5-B6D2-4147-B981-07849FD79ABC}"/>
            </a:ext>
          </a:extLst>
        </xdr:cNvPr>
        <xdr:cNvSpPr/>
      </xdr:nvSpPr>
      <xdr:spPr>
        <a:xfrm>
          <a:off x="14325600" y="176047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1" name="フローチャート: 判断 760">
          <a:extLst>
            <a:ext uri="{FF2B5EF4-FFF2-40B4-BE49-F238E27FC236}">
              <a16:creationId xmlns:a16="http://schemas.microsoft.com/office/drawing/2014/main" id="{D114CE77-22B1-45E5-9C22-6D551AE2DE46}"/>
            </a:ext>
          </a:extLst>
        </xdr:cNvPr>
        <xdr:cNvSpPr/>
      </xdr:nvSpPr>
      <xdr:spPr>
        <a:xfrm>
          <a:off x="135788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62" name="フローチャート: 判断 761">
          <a:extLst>
            <a:ext uri="{FF2B5EF4-FFF2-40B4-BE49-F238E27FC236}">
              <a16:creationId xmlns:a16="http://schemas.microsoft.com/office/drawing/2014/main" id="{8187E909-3A92-4925-A468-B9E7D9EF2742}"/>
            </a:ext>
          </a:extLst>
        </xdr:cNvPr>
        <xdr:cNvSpPr/>
      </xdr:nvSpPr>
      <xdr:spPr>
        <a:xfrm>
          <a:off x="128041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763" name="フローチャート: 判断 762">
          <a:extLst>
            <a:ext uri="{FF2B5EF4-FFF2-40B4-BE49-F238E27FC236}">
              <a16:creationId xmlns:a16="http://schemas.microsoft.com/office/drawing/2014/main" id="{BD06DFFF-5FBE-445E-8303-9BEC71B77521}"/>
            </a:ext>
          </a:extLst>
        </xdr:cNvPr>
        <xdr:cNvSpPr/>
      </xdr:nvSpPr>
      <xdr:spPr>
        <a:xfrm>
          <a:off x="12029440" y="17559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764" name="フローチャート: 判断 763">
          <a:extLst>
            <a:ext uri="{FF2B5EF4-FFF2-40B4-BE49-F238E27FC236}">
              <a16:creationId xmlns:a16="http://schemas.microsoft.com/office/drawing/2014/main" id="{3955D22F-872A-4A99-9B5F-E2AFE35FC839}"/>
            </a:ext>
          </a:extLst>
        </xdr:cNvPr>
        <xdr:cNvSpPr/>
      </xdr:nvSpPr>
      <xdr:spPr>
        <a:xfrm>
          <a:off x="1123188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3B87BFC5-377C-4B82-8E20-8EBAA355CDC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19E0198-D4FD-4CD1-B40C-08A20CE0A38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5C916A5-DA52-4A4E-AA3F-F7AC98638FB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A98BA854-3CB9-4B77-AC55-DC4BA868AE9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387B922-97E1-44F0-BA0C-635C98FA5EF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770" name="楕円 769">
          <a:extLst>
            <a:ext uri="{FF2B5EF4-FFF2-40B4-BE49-F238E27FC236}">
              <a16:creationId xmlns:a16="http://schemas.microsoft.com/office/drawing/2014/main" id="{7A814CC6-4625-48EB-B8E9-5381516FF262}"/>
            </a:ext>
          </a:extLst>
        </xdr:cNvPr>
        <xdr:cNvSpPr/>
      </xdr:nvSpPr>
      <xdr:spPr>
        <a:xfrm>
          <a:off x="14325600" y="17760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771" name="【公民館】&#10;有形固定資産減価償却率該当値テキスト">
          <a:extLst>
            <a:ext uri="{FF2B5EF4-FFF2-40B4-BE49-F238E27FC236}">
              <a16:creationId xmlns:a16="http://schemas.microsoft.com/office/drawing/2014/main" id="{BB15C99E-9EAB-437C-95F7-E6ABE9F47C4A}"/>
            </a:ext>
          </a:extLst>
        </xdr:cNvPr>
        <xdr:cNvSpPr txBox="1"/>
      </xdr:nvSpPr>
      <xdr:spPr>
        <a:xfrm>
          <a:off x="14414500"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120650</xdr:rowOff>
    </xdr:from>
    <xdr:to>
      <xdr:col>81</xdr:col>
      <xdr:colOff>101600</xdr:colOff>
      <xdr:row>106</xdr:row>
      <xdr:rowOff>50800</xdr:rowOff>
    </xdr:to>
    <xdr:sp macro="" textlink="">
      <xdr:nvSpPr>
        <xdr:cNvPr id="772" name="楕円 771">
          <a:extLst>
            <a:ext uri="{FF2B5EF4-FFF2-40B4-BE49-F238E27FC236}">
              <a16:creationId xmlns:a16="http://schemas.microsoft.com/office/drawing/2014/main" id="{06337307-D4E6-4515-92FD-A4ECD513F931}"/>
            </a:ext>
          </a:extLst>
        </xdr:cNvPr>
        <xdr:cNvSpPr/>
      </xdr:nvSpPr>
      <xdr:spPr>
        <a:xfrm>
          <a:off x="13578840" y="1772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0</xdr:rowOff>
    </xdr:from>
    <xdr:to>
      <xdr:col>85</xdr:col>
      <xdr:colOff>127000</xdr:colOff>
      <xdr:row>106</xdr:row>
      <xdr:rowOff>38100</xdr:rowOff>
    </xdr:to>
    <xdr:cxnSp macro="">
      <xdr:nvCxnSpPr>
        <xdr:cNvPr id="773" name="直線コネクタ 772">
          <a:extLst>
            <a:ext uri="{FF2B5EF4-FFF2-40B4-BE49-F238E27FC236}">
              <a16:creationId xmlns:a16="http://schemas.microsoft.com/office/drawing/2014/main" id="{0006E799-F43C-4C1C-95A5-7D3B1339EE29}"/>
            </a:ext>
          </a:extLst>
        </xdr:cNvPr>
        <xdr:cNvCxnSpPr/>
      </xdr:nvCxnSpPr>
      <xdr:spPr>
        <a:xfrm>
          <a:off x="13629640" y="1776984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74" name="楕円 773">
          <a:extLst>
            <a:ext uri="{FF2B5EF4-FFF2-40B4-BE49-F238E27FC236}">
              <a16:creationId xmlns:a16="http://schemas.microsoft.com/office/drawing/2014/main" id="{5E5644EC-9B93-4A16-82F3-946701A039F2}"/>
            </a:ext>
          </a:extLst>
        </xdr:cNvPr>
        <xdr:cNvSpPr/>
      </xdr:nvSpPr>
      <xdr:spPr>
        <a:xfrm>
          <a:off x="128041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0</xdr:rowOff>
    </xdr:to>
    <xdr:cxnSp macro="">
      <xdr:nvCxnSpPr>
        <xdr:cNvPr id="775" name="直線コネクタ 774">
          <a:extLst>
            <a:ext uri="{FF2B5EF4-FFF2-40B4-BE49-F238E27FC236}">
              <a16:creationId xmlns:a16="http://schemas.microsoft.com/office/drawing/2014/main" id="{0FE59FF4-1E7D-4F43-98A9-CEC63129EBD7}"/>
            </a:ext>
          </a:extLst>
        </xdr:cNvPr>
        <xdr:cNvCxnSpPr/>
      </xdr:nvCxnSpPr>
      <xdr:spPr>
        <a:xfrm>
          <a:off x="12854940" y="177355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776" name="楕円 775">
          <a:extLst>
            <a:ext uri="{FF2B5EF4-FFF2-40B4-BE49-F238E27FC236}">
              <a16:creationId xmlns:a16="http://schemas.microsoft.com/office/drawing/2014/main" id="{98FAC692-CDC3-42DE-B413-7B8556B3AB75}"/>
            </a:ext>
          </a:extLst>
        </xdr:cNvPr>
        <xdr:cNvSpPr/>
      </xdr:nvSpPr>
      <xdr:spPr>
        <a:xfrm>
          <a:off x="12029440" y="1764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95250</xdr:rowOff>
    </xdr:from>
    <xdr:to>
      <xdr:col>76</xdr:col>
      <xdr:colOff>114300</xdr:colOff>
      <xdr:row>105</xdr:row>
      <xdr:rowOff>133350</xdr:rowOff>
    </xdr:to>
    <xdr:cxnSp macro="">
      <xdr:nvCxnSpPr>
        <xdr:cNvPr id="777" name="直線コネクタ 776">
          <a:extLst>
            <a:ext uri="{FF2B5EF4-FFF2-40B4-BE49-F238E27FC236}">
              <a16:creationId xmlns:a16="http://schemas.microsoft.com/office/drawing/2014/main" id="{C549720A-7280-411B-A4A9-2D68A05FE75E}"/>
            </a:ext>
          </a:extLst>
        </xdr:cNvPr>
        <xdr:cNvCxnSpPr/>
      </xdr:nvCxnSpPr>
      <xdr:spPr>
        <a:xfrm>
          <a:off x="12072620" y="1769745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778" name="楕円 777">
          <a:extLst>
            <a:ext uri="{FF2B5EF4-FFF2-40B4-BE49-F238E27FC236}">
              <a16:creationId xmlns:a16="http://schemas.microsoft.com/office/drawing/2014/main" id="{A0E30E3B-5B30-4EBA-ADB9-50C3EB907E66}"/>
            </a:ext>
          </a:extLst>
        </xdr:cNvPr>
        <xdr:cNvSpPr/>
      </xdr:nvSpPr>
      <xdr:spPr>
        <a:xfrm>
          <a:off x="1123188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95250</xdr:rowOff>
    </xdr:to>
    <xdr:cxnSp macro="">
      <xdr:nvCxnSpPr>
        <xdr:cNvPr id="779" name="直線コネクタ 778">
          <a:extLst>
            <a:ext uri="{FF2B5EF4-FFF2-40B4-BE49-F238E27FC236}">
              <a16:creationId xmlns:a16="http://schemas.microsoft.com/office/drawing/2014/main" id="{733202C2-0A93-42FE-8B55-0270D5B818D4}"/>
            </a:ext>
          </a:extLst>
        </xdr:cNvPr>
        <xdr:cNvCxnSpPr/>
      </xdr:nvCxnSpPr>
      <xdr:spPr>
        <a:xfrm>
          <a:off x="11282680" y="1765935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80" name="n_1aveValue【公民館】&#10;有形固定資産減価償却率">
          <a:extLst>
            <a:ext uri="{FF2B5EF4-FFF2-40B4-BE49-F238E27FC236}">
              <a16:creationId xmlns:a16="http://schemas.microsoft.com/office/drawing/2014/main" id="{57E08C88-0EFC-40BA-AD2C-A5F7EFF1C39D}"/>
            </a:ext>
          </a:extLst>
        </xdr:cNvPr>
        <xdr:cNvSpPr txBox="1"/>
      </xdr:nvSpPr>
      <xdr:spPr>
        <a:xfrm>
          <a:off x="134372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781" name="n_2aveValue【公民館】&#10;有形固定資産減価償却率">
          <a:extLst>
            <a:ext uri="{FF2B5EF4-FFF2-40B4-BE49-F238E27FC236}">
              <a16:creationId xmlns:a16="http://schemas.microsoft.com/office/drawing/2014/main" id="{D60676CB-B20E-4C30-BCDE-6B2EFBDAD2E1}"/>
            </a:ext>
          </a:extLst>
        </xdr:cNvPr>
        <xdr:cNvSpPr txBox="1"/>
      </xdr:nvSpPr>
      <xdr:spPr>
        <a:xfrm>
          <a:off x="12675244" y="174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782" name="n_3aveValue【公民館】&#10;有形固定資産減価償却率">
          <a:extLst>
            <a:ext uri="{FF2B5EF4-FFF2-40B4-BE49-F238E27FC236}">
              <a16:creationId xmlns:a16="http://schemas.microsoft.com/office/drawing/2014/main" id="{85AB7209-10E1-45F5-9DDA-D8412D3C2544}"/>
            </a:ext>
          </a:extLst>
        </xdr:cNvPr>
        <xdr:cNvSpPr txBox="1"/>
      </xdr:nvSpPr>
      <xdr:spPr>
        <a:xfrm>
          <a:off x="11900544" y="1733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783" name="n_4aveValue【公民館】&#10;有形固定資産減価償却率">
          <a:extLst>
            <a:ext uri="{FF2B5EF4-FFF2-40B4-BE49-F238E27FC236}">
              <a16:creationId xmlns:a16="http://schemas.microsoft.com/office/drawing/2014/main" id="{BBAD59CD-37D4-4CE2-8F32-39E4E0B23808}"/>
            </a:ext>
          </a:extLst>
        </xdr:cNvPr>
        <xdr:cNvSpPr txBox="1"/>
      </xdr:nvSpPr>
      <xdr:spPr>
        <a:xfrm>
          <a:off x="11102984" y="172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41927</xdr:rowOff>
    </xdr:from>
    <xdr:ext cx="405111" cy="259045"/>
    <xdr:sp macro="" textlink="">
      <xdr:nvSpPr>
        <xdr:cNvPr id="784" name="n_1mainValue【公民館】&#10;有形固定資産減価償却率">
          <a:extLst>
            <a:ext uri="{FF2B5EF4-FFF2-40B4-BE49-F238E27FC236}">
              <a16:creationId xmlns:a16="http://schemas.microsoft.com/office/drawing/2014/main" id="{07CDC129-B19F-4734-8E7B-0617F8F96242}"/>
            </a:ext>
          </a:extLst>
        </xdr:cNvPr>
        <xdr:cNvSpPr txBox="1"/>
      </xdr:nvSpPr>
      <xdr:spPr>
        <a:xfrm>
          <a:off x="13437244" y="1781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785" name="n_2mainValue【公民館】&#10;有形固定資産減価償却率">
          <a:extLst>
            <a:ext uri="{FF2B5EF4-FFF2-40B4-BE49-F238E27FC236}">
              <a16:creationId xmlns:a16="http://schemas.microsoft.com/office/drawing/2014/main" id="{C88E0321-0B16-472C-AFAC-FF6670248F37}"/>
            </a:ext>
          </a:extLst>
        </xdr:cNvPr>
        <xdr:cNvSpPr txBox="1"/>
      </xdr:nvSpPr>
      <xdr:spPr>
        <a:xfrm>
          <a:off x="1267524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786" name="n_3mainValue【公民館】&#10;有形固定資産減価償却率">
          <a:extLst>
            <a:ext uri="{FF2B5EF4-FFF2-40B4-BE49-F238E27FC236}">
              <a16:creationId xmlns:a16="http://schemas.microsoft.com/office/drawing/2014/main" id="{4E268BBA-C798-4983-9AA9-0B5EEAFDC9F9}"/>
            </a:ext>
          </a:extLst>
        </xdr:cNvPr>
        <xdr:cNvSpPr txBox="1"/>
      </xdr:nvSpPr>
      <xdr:spPr>
        <a:xfrm>
          <a:off x="119005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787" name="n_4mainValue【公民館】&#10;有形固定資産減価償却率">
          <a:extLst>
            <a:ext uri="{FF2B5EF4-FFF2-40B4-BE49-F238E27FC236}">
              <a16:creationId xmlns:a16="http://schemas.microsoft.com/office/drawing/2014/main" id="{35851F33-525F-41CA-903D-C6F9DF29B184}"/>
            </a:ext>
          </a:extLst>
        </xdr:cNvPr>
        <xdr:cNvSpPr txBox="1"/>
      </xdr:nvSpPr>
      <xdr:spPr>
        <a:xfrm>
          <a:off x="1110298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EFCC2B6A-62E0-4F57-9471-3B02423D252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563929BE-3576-41E6-A4B1-7009C68ADB1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4FED2127-AABC-4BB2-86D0-04C65190C3D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98B5E268-432E-4CA6-944A-E06B4A89FB0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D196DE3D-DC0B-4477-B990-90A413B6F36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8E841A3E-2830-44FE-A00D-D0331D1627C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4A8EBF0A-2AD3-464F-BE0B-7405B332E44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D033EBD3-4FA2-4EE3-ADFD-22D494005F7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4283DE7D-B432-44C8-A0F3-9F4A7C52E21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4A927447-F4DA-48C4-8020-6C9C787DF3A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979911DB-8727-49AA-A615-128144F6C3B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7398390E-0C60-44DF-B3F2-A8A887411DE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CA50D725-12D3-445B-B585-33FFA05D942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0CC4A6C6-9F9E-4006-BD19-2AAD330CB60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000F4BC1-F50F-49E0-B7DB-3BB1DFBCB5D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0A96BB48-43B1-47F9-A1CB-5192389A88F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96B2A0FD-5A89-4203-8361-6A1F68C01ED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09C14DD0-7B53-46A6-BEFA-A3C5E539C59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85B8D334-F9FE-48C2-BDB9-024FD9E6AEA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74A706E7-0121-4196-B2F9-E9F1F5900F2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80A69680-4A74-4F0A-B41C-F4B20E152AD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a:extLst>
            <a:ext uri="{FF2B5EF4-FFF2-40B4-BE49-F238E27FC236}">
              <a16:creationId xmlns:a16="http://schemas.microsoft.com/office/drawing/2014/main" id="{0EB295D0-7091-4BE6-A4F8-C27E7689C5A6}"/>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9FCDE15C-026A-4CDF-922E-B26E73EA767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1" name="直線コネクタ 810">
          <a:extLst>
            <a:ext uri="{FF2B5EF4-FFF2-40B4-BE49-F238E27FC236}">
              <a16:creationId xmlns:a16="http://schemas.microsoft.com/office/drawing/2014/main" id="{8ADFD76B-DE17-4951-8083-F6AFF3B06F3C}"/>
            </a:ext>
          </a:extLst>
        </xdr:cNvPr>
        <xdr:cNvCxnSpPr/>
      </xdr:nvCxnSpPr>
      <xdr:spPr>
        <a:xfrm flipV="1">
          <a:off x="19509104" y="16908780"/>
          <a:ext cx="0" cy="132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2" name="【公民館】&#10;一人当たり面積最小値テキスト">
          <a:extLst>
            <a:ext uri="{FF2B5EF4-FFF2-40B4-BE49-F238E27FC236}">
              <a16:creationId xmlns:a16="http://schemas.microsoft.com/office/drawing/2014/main" id="{984131B3-707E-4E0D-A83E-0084F2A4B4E5}"/>
            </a:ext>
          </a:extLst>
        </xdr:cNvPr>
        <xdr:cNvSpPr txBox="1"/>
      </xdr:nvSpPr>
      <xdr:spPr>
        <a:xfrm>
          <a:off x="19547840" y="182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3" name="直線コネクタ 812">
          <a:extLst>
            <a:ext uri="{FF2B5EF4-FFF2-40B4-BE49-F238E27FC236}">
              <a16:creationId xmlns:a16="http://schemas.microsoft.com/office/drawing/2014/main" id="{2FA4E045-437A-4EE2-BF4C-5FB13A17EB22}"/>
            </a:ext>
          </a:extLst>
        </xdr:cNvPr>
        <xdr:cNvCxnSpPr/>
      </xdr:nvCxnSpPr>
      <xdr:spPr>
        <a:xfrm>
          <a:off x="19443700" y="18235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4" name="【公民館】&#10;一人当たり面積最大値テキスト">
          <a:extLst>
            <a:ext uri="{FF2B5EF4-FFF2-40B4-BE49-F238E27FC236}">
              <a16:creationId xmlns:a16="http://schemas.microsoft.com/office/drawing/2014/main" id="{12BF82C6-D39E-4A56-AB5C-9F9D4AC54C19}"/>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5" name="直線コネクタ 814">
          <a:extLst>
            <a:ext uri="{FF2B5EF4-FFF2-40B4-BE49-F238E27FC236}">
              <a16:creationId xmlns:a16="http://schemas.microsoft.com/office/drawing/2014/main" id="{85C24CED-9449-4783-858F-C2781CD5312D}"/>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816" name="【公民館】&#10;一人当たり面積平均値テキスト">
          <a:extLst>
            <a:ext uri="{FF2B5EF4-FFF2-40B4-BE49-F238E27FC236}">
              <a16:creationId xmlns:a16="http://schemas.microsoft.com/office/drawing/2014/main" id="{C498CD8D-F301-42A0-8ED5-9C04D88FBB57}"/>
            </a:ext>
          </a:extLst>
        </xdr:cNvPr>
        <xdr:cNvSpPr txBox="1"/>
      </xdr:nvSpPr>
      <xdr:spPr>
        <a:xfrm>
          <a:off x="19547840" y="17904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17" name="フローチャート: 判断 816">
          <a:extLst>
            <a:ext uri="{FF2B5EF4-FFF2-40B4-BE49-F238E27FC236}">
              <a16:creationId xmlns:a16="http://schemas.microsoft.com/office/drawing/2014/main" id="{F72E46DE-6CC3-4010-AF79-07E9BE54BC5E}"/>
            </a:ext>
          </a:extLst>
        </xdr:cNvPr>
        <xdr:cNvSpPr/>
      </xdr:nvSpPr>
      <xdr:spPr>
        <a:xfrm>
          <a:off x="194589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18" name="フローチャート: 判断 817">
          <a:extLst>
            <a:ext uri="{FF2B5EF4-FFF2-40B4-BE49-F238E27FC236}">
              <a16:creationId xmlns:a16="http://schemas.microsoft.com/office/drawing/2014/main" id="{051870FB-24B3-44A6-A54B-90CC9B7E6A0C}"/>
            </a:ext>
          </a:extLst>
        </xdr:cNvPr>
        <xdr:cNvSpPr/>
      </xdr:nvSpPr>
      <xdr:spPr>
        <a:xfrm>
          <a:off x="18735040" y="1805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819" name="フローチャート: 判断 818">
          <a:extLst>
            <a:ext uri="{FF2B5EF4-FFF2-40B4-BE49-F238E27FC236}">
              <a16:creationId xmlns:a16="http://schemas.microsoft.com/office/drawing/2014/main" id="{C2783212-273C-47DB-A536-B271F0D573EC}"/>
            </a:ext>
          </a:extLst>
        </xdr:cNvPr>
        <xdr:cNvSpPr/>
      </xdr:nvSpPr>
      <xdr:spPr>
        <a:xfrm>
          <a:off x="17937480" y="18049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820" name="フローチャート: 判断 819">
          <a:extLst>
            <a:ext uri="{FF2B5EF4-FFF2-40B4-BE49-F238E27FC236}">
              <a16:creationId xmlns:a16="http://schemas.microsoft.com/office/drawing/2014/main" id="{4F80DA0A-A493-4EFE-858F-A10F4B9D44E7}"/>
            </a:ext>
          </a:extLst>
        </xdr:cNvPr>
        <xdr:cNvSpPr/>
      </xdr:nvSpPr>
      <xdr:spPr>
        <a:xfrm>
          <a:off x="17162780" y="180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821" name="フローチャート: 判断 820">
          <a:extLst>
            <a:ext uri="{FF2B5EF4-FFF2-40B4-BE49-F238E27FC236}">
              <a16:creationId xmlns:a16="http://schemas.microsoft.com/office/drawing/2014/main" id="{38B11DE5-C049-4E92-AA38-9CF576466029}"/>
            </a:ext>
          </a:extLst>
        </xdr:cNvPr>
        <xdr:cNvSpPr/>
      </xdr:nvSpPr>
      <xdr:spPr>
        <a:xfrm>
          <a:off x="16388080" y="18033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81BBBFF-78E6-4657-9D48-DEA9BC1D80A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F369C26-CB7B-4FAA-9CA3-59DA8D2EDCC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FC9971E-2E0A-484A-A176-6DBEB008531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EF38CCF-C648-4AD1-88AF-F5A5C5BCE3A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630E321-3FBB-4BD7-82A3-7E7E6BEEBF2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16447</xdr:rowOff>
    </xdr:from>
    <xdr:to>
      <xdr:col>116</xdr:col>
      <xdr:colOff>114300</xdr:colOff>
      <xdr:row>108</xdr:row>
      <xdr:rowOff>118047</xdr:rowOff>
    </xdr:to>
    <xdr:sp macro="" textlink="">
      <xdr:nvSpPr>
        <xdr:cNvPr id="827" name="楕円 826">
          <a:extLst>
            <a:ext uri="{FF2B5EF4-FFF2-40B4-BE49-F238E27FC236}">
              <a16:creationId xmlns:a16="http://schemas.microsoft.com/office/drawing/2014/main" id="{EE34A9F0-A0C0-45D5-A942-6457D7FDDCA5}"/>
            </a:ext>
          </a:extLst>
        </xdr:cNvPr>
        <xdr:cNvSpPr/>
      </xdr:nvSpPr>
      <xdr:spPr>
        <a:xfrm>
          <a:off x="19458940" y="181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102824</xdr:rowOff>
    </xdr:from>
    <xdr:ext cx="469744" cy="259045"/>
    <xdr:sp macro="" textlink="">
      <xdr:nvSpPr>
        <xdr:cNvPr id="828" name="【公民館】&#10;一人当たり面積該当値テキスト">
          <a:extLst>
            <a:ext uri="{FF2B5EF4-FFF2-40B4-BE49-F238E27FC236}">
              <a16:creationId xmlns:a16="http://schemas.microsoft.com/office/drawing/2014/main" id="{4E077EE4-E339-4B93-B8BF-A21084943680}"/>
            </a:ext>
          </a:extLst>
        </xdr:cNvPr>
        <xdr:cNvSpPr txBox="1"/>
      </xdr:nvSpPr>
      <xdr:spPr>
        <a:xfrm>
          <a:off x="19547840" y="1804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19304</xdr:rowOff>
    </xdr:from>
    <xdr:to>
      <xdr:col>112</xdr:col>
      <xdr:colOff>38100</xdr:colOff>
      <xdr:row>108</xdr:row>
      <xdr:rowOff>120904</xdr:rowOff>
    </xdr:to>
    <xdr:sp macro="" textlink="">
      <xdr:nvSpPr>
        <xdr:cNvPr id="829" name="楕円 828">
          <a:extLst>
            <a:ext uri="{FF2B5EF4-FFF2-40B4-BE49-F238E27FC236}">
              <a16:creationId xmlns:a16="http://schemas.microsoft.com/office/drawing/2014/main" id="{1E86A07C-F250-4A5C-9366-AC101A133192}"/>
            </a:ext>
          </a:extLst>
        </xdr:cNvPr>
        <xdr:cNvSpPr/>
      </xdr:nvSpPr>
      <xdr:spPr>
        <a:xfrm>
          <a:off x="18735040" y="181244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67247</xdr:rowOff>
    </xdr:from>
    <xdr:to>
      <xdr:col>116</xdr:col>
      <xdr:colOff>63500</xdr:colOff>
      <xdr:row>108</xdr:row>
      <xdr:rowOff>70104</xdr:rowOff>
    </xdr:to>
    <xdr:cxnSp macro="">
      <xdr:nvCxnSpPr>
        <xdr:cNvPr id="830" name="直線コネクタ 829">
          <a:extLst>
            <a:ext uri="{FF2B5EF4-FFF2-40B4-BE49-F238E27FC236}">
              <a16:creationId xmlns:a16="http://schemas.microsoft.com/office/drawing/2014/main" id="{FAE27931-4750-436D-92F3-6C17D264E7C3}"/>
            </a:ext>
          </a:extLst>
        </xdr:cNvPr>
        <xdr:cNvCxnSpPr/>
      </xdr:nvCxnSpPr>
      <xdr:spPr>
        <a:xfrm flipV="1">
          <a:off x="18778220" y="18172367"/>
          <a:ext cx="7315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21019</xdr:rowOff>
    </xdr:from>
    <xdr:to>
      <xdr:col>107</xdr:col>
      <xdr:colOff>101600</xdr:colOff>
      <xdr:row>108</xdr:row>
      <xdr:rowOff>122619</xdr:rowOff>
    </xdr:to>
    <xdr:sp macro="" textlink="">
      <xdr:nvSpPr>
        <xdr:cNvPr id="831" name="楕円 830">
          <a:extLst>
            <a:ext uri="{FF2B5EF4-FFF2-40B4-BE49-F238E27FC236}">
              <a16:creationId xmlns:a16="http://schemas.microsoft.com/office/drawing/2014/main" id="{CE293039-D04B-428B-AEE2-EB7B3C206940}"/>
            </a:ext>
          </a:extLst>
        </xdr:cNvPr>
        <xdr:cNvSpPr/>
      </xdr:nvSpPr>
      <xdr:spPr>
        <a:xfrm>
          <a:off x="17937480" y="181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70104</xdr:rowOff>
    </xdr:from>
    <xdr:to>
      <xdr:col>111</xdr:col>
      <xdr:colOff>177800</xdr:colOff>
      <xdr:row>108</xdr:row>
      <xdr:rowOff>71819</xdr:rowOff>
    </xdr:to>
    <xdr:cxnSp macro="">
      <xdr:nvCxnSpPr>
        <xdr:cNvPr id="832" name="直線コネクタ 831">
          <a:extLst>
            <a:ext uri="{FF2B5EF4-FFF2-40B4-BE49-F238E27FC236}">
              <a16:creationId xmlns:a16="http://schemas.microsoft.com/office/drawing/2014/main" id="{8DAB8A88-4D37-4E59-A46F-FDD7BB8A97E9}"/>
            </a:ext>
          </a:extLst>
        </xdr:cNvPr>
        <xdr:cNvCxnSpPr/>
      </xdr:nvCxnSpPr>
      <xdr:spPr>
        <a:xfrm flipV="1">
          <a:off x="17988280" y="18175224"/>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22733</xdr:rowOff>
    </xdr:from>
    <xdr:to>
      <xdr:col>102</xdr:col>
      <xdr:colOff>165100</xdr:colOff>
      <xdr:row>108</xdr:row>
      <xdr:rowOff>124333</xdr:rowOff>
    </xdr:to>
    <xdr:sp macro="" textlink="">
      <xdr:nvSpPr>
        <xdr:cNvPr id="833" name="楕円 832">
          <a:extLst>
            <a:ext uri="{FF2B5EF4-FFF2-40B4-BE49-F238E27FC236}">
              <a16:creationId xmlns:a16="http://schemas.microsoft.com/office/drawing/2014/main" id="{C52475E1-530B-4B6A-9246-28BB7BFA5B63}"/>
            </a:ext>
          </a:extLst>
        </xdr:cNvPr>
        <xdr:cNvSpPr/>
      </xdr:nvSpPr>
      <xdr:spPr>
        <a:xfrm>
          <a:off x="17162780" y="181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71819</xdr:rowOff>
    </xdr:from>
    <xdr:to>
      <xdr:col>107</xdr:col>
      <xdr:colOff>50800</xdr:colOff>
      <xdr:row>108</xdr:row>
      <xdr:rowOff>73533</xdr:rowOff>
    </xdr:to>
    <xdr:cxnSp macro="">
      <xdr:nvCxnSpPr>
        <xdr:cNvPr id="834" name="直線コネクタ 833">
          <a:extLst>
            <a:ext uri="{FF2B5EF4-FFF2-40B4-BE49-F238E27FC236}">
              <a16:creationId xmlns:a16="http://schemas.microsoft.com/office/drawing/2014/main" id="{4A3D7AE9-AFB2-4A59-9F82-57ADFD9A271D}"/>
            </a:ext>
          </a:extLst>
        </xdr:cNvPr>
        <xdr:cNvCxnSpPr/>
      </xdr:nvCxnSpPr>
      <xdr:spPr>
        <a:xfrm flipV="1">
          <a:off x="17213580" y="18176939"/>
          <a:ext cx="7747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25781</xdr:rowOff>
    </xdr:from>
    <xdr:to>
      <xdr:col>98</xdr:col>
      <xdr:colOff>38100</xdr:colOff>
      <xdr:row>108</xdr:row>
      <xdr:rowOff>127381</xdr:rowOff>
    </xdr:to>
    <xdr:sp macro="" textlink="">
      <xdr:nvSpPr>
        <xdr:cNvPr id="835" name="楕円 834">
          <a:extLst>
            <a:ext uri="{FF2B5EF4-FFF2-40B4-BE49-F238E27FC236}">
              <a16:creationId xmlns:a16="http://schemas.microsoft.com/office/drawing/2014/main" id="{A7975210-A743-476A-A4AB-61C0A2169F6C}"/>
            </a:ext>
          </a:extLst>
        </xdr:cNvPr>
        <xdr:cNvSpPr/>
      </xdr:nvSpPr>
      <xdr:spPr>
        <a:xfrm>
          <a:off x="16388080" y="181309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73533</xdr:rowOff>
    </xdr:from>
    <xdr:to>
      <xdr:col>102</xdr:col>
      <xdr:colOff>114300</xdr:colOff>
      <xdr:row>108</xdr:row>
      <xdr:rowOff>76581</xdr:rowOff>
    </xdr:to>
    <xdr:cxnSp macro="">
      <xdr:nvCxnSpPr>
        <xdr:cNvPr id="836" name="直線コネクタ 835">
          <a:extLst>
            <a:ext uri="{FF2B5EF4-FFF2-40B4-BE49-F238E27FC236}">
              <a16:creationId xmlns:a16="http://schemas.microsoft.com/office/drawing/2014/main" id="{A5BA4D49-7FE7-415C-B51A-123C61D2EB90}"/>
            </a:ext>
          </a:extLst>
        </xdr:cNvPr>
        <xdr:cNvCxnSpPr/>
      </xdr:nvCxnSpPr>
      <xdr:spPr>
        <a:xfrm flipV="1">
          <a:off x="16431260" y="18178653"/>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837" name="n_1aveValue【公民館】&#10;一人当たり面積">
          <a:extLst>
            <a:ext uri="{FF2B5EF4-FFF2-40B4-BE49-F238E27FC236}">
              <a16:creationId xmlns:a16="http://schemas.microsoft.com/office/drawing/2014/main" id="{FBA316A9-CD58-4239-8F35-95849E549472}"/>
            </a:ext>
          </a:extLst>
        </xdr:cNvPr>
        <xdr:cNvSpPr txBox="1"/>
      </xdr:nvSpPr>
      <xdr:spPr>
        <a:xfrm>
          <a:off x="185611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838" name="n_2aveValue【公民館】&#10;一人当たり面積">
          <a:extLst>
            <a:ext uri="{FF2B5EF4-FFF2-40B4-BE49-F238E27FC236}">
              <a16:creationId xmlns:a16="http://schemas.microsoft.com/office/drawing/2014/main" id="{1D1ED080-EFDF-4692-9CD0-020F889D465C}"/>
            </a:ext>
          </a:extLst>
        </xdr:cNvPr>
        <xdr:cNvSpPr txBox="1"/>
      </xdr:nvSpPr>
      <xdr:spPr>
        <a:xfrm>
          <a:off x="17776267" y="1782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839" name="n_3aveValue【公民館】&#10;一人当たり面積">
          <a:extLst>
            <a:ext uri="{FF2B5EF4-FFF2-40B4-BE49-F238E27FC236}">
              <a16:creationId xmlns:a16="http://schemas.microsoft.com/office/drawing/2014/main" id="{65FA750D-D635-4524-A1BD-450604519F31}"/>
            </a:ext>
          </a:extLst>
        </xdr:cNvPr>
        <xdr:cNvSpPr txBox="1"/>
      </xdr:nvSpPr>
      <xdr:spPr>
        <a:xfrm>
          <a:off x="17001567" y="178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840" name="n_4aveValue【公民館】&#10;一人当たり面積">
          <a:extLst>
            <a:ext uri="{FF2B5EF4-FFF2-40B4-BE49-F238E27FC236}">
              <a16:creationId xmlns:a16="http://schemas.microsoft.com/office/drawing/2014/main" id="{16270873-A3F0-4FF3-BA8A-D10867DA1E91}"/>
            </a:ext>
          </a:extLst>
        </xdr:cNvPr>
        <xdr:cNvSpPr txBox="1"/>
      </xdr:nvSpPr>
      <xdr:spPr>
        <a:xfrm>
          <a:off x="16226867" y="1781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112031</xdr:rowOff>
    </xdr:from>
    <xdr:ext cx="469744" cy="259045"/>
    <xdr:sp macro="" textlink="">
      <xdr:nvSpPr>
        <xdr:cNvPr id="841" name="n_1mainValue【公民館】&#10;一人当たり面積">
          <a:extLst>
            <a:ext uri="{FF2B5EF4-FFF2-40B4-BE49-F238E27FC236}">
              <a16:creationId xmlns:a16="http://schemas.microsoft.com/office/drawing/2014/main" id="{BFA4E37D-2F96-46ED-B68C-797A50FB4B11}"/>
            </a:ext>
          </a:extLst>
        </xdr:cNvPr>
        <xdr:cNvSpPr txBox="1"/>
      </xdr:nvSpPr>
      <xdr:spPr>
        <a:xfrm>
          <a:off x="18561127" y="182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113746</xdr:rowOff>
    </xdr:from>
    <xdr:ext cx="469744" cy="259045"/>
    <xdr:sp macro="" textlink="">
      <xdr:nvSpPr>
        <xdr:cNvPr id="842" name="n_2mainValue【公民館】&#10;一人当たり面積">
          <a:extLst>
            <a:ext uri="{FF2B5EF4-FFF2-40B4-BE49-F238E27FC236}">
              <a16:creationId xmlns:a16="http://schemas.microsoft.com/office/drawing/2014/main" id="{48679E02-EDC8-4E1F-AE6A-606DC59827FB}"/>
            </a:ext>
          </a:extLst>
        </xdr:cNvPr>
        <xdr:cNvSpPr txBox="1"/>
      </xdr:nvSpPr>
      <xdr:spPr>
        <a:xfrm>
          <a:off x="17776267" y="1821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115460</xdr:rowOff>
    </xdr:from>
    <xdr:ext cx="469744" cy="259045"/>
    <xdr:sp macro="" textlink="">
      <xdr:nvSpPr>
        <xdr:cNvPr id="843" name="n_3mainValue【公民館】&#10;一人当たり面積">
          <a:extLst>
            <a:ext uri="{FF2B5EF4-FFF2-40B4-BE49-F238E27FC236}">
              <a16:creationId xmlns:a16="http://schemas.microsoft.com/office/drawing/2014/main" id="{F93A50DC-8057-4723-837A-91CE2A075140}"/>
            </a:ext>
          </a:extLst>
        </xdr:cNvPr>
        <xdr:cNvSpPr txBox="1"/>
      </xdr:nvSpPr>
      <xdr:spPr>
        <a:xfrm>
          <a:off x="17001567" y="182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118508</xdr:rowOff>
    </xdr:from>
    <xdr:ext cx="469744" cy="259045"/>
    <xdr:sp macro="" textlink="">
      <xdr:nvSpPr>
        <xdr:cNvPr id="844" name="n_4mainValue【公民館】&#10;一人当たり面積">
          <a:extLst>
            <a:ext uri="{FF2B5EF4-FFF2-40B4-BE49-F238E27FC236}">
              <a16:creationId xmlns:a16="http://schemas.microsoft.com/office/drawing/2014/main" id="{0CB6EB08-80B4-4F22-B5AA-83ACB8B5312A}"/>
            </a:ext>
          </a:extLst>
        </xdr:cNvPr>
        <xdr:cNvSpPr txBox="1"/>
      </xdr:nvSpPr>
      <xdr:spPr>
        <a:xfrm>
          <a:off x="16226867" y="182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E654A167-BB92-4669-9D71-19E496F2EF2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F69C5B54-7D54-4D2C-9B9D-E11F0A46439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C63D21E-F752-4004-A9AA-EE8C4BD504B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体的に類似団体内平均値と比べ高くなっている。また、一人当たり面積については、住民基本台帳登録者数が少ないことと関連し、有形固定資産の数量に対して高くなる傾向となっている。今後は、公共施設の老朽化への対応（建替え・除却・統廃合等）を適切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48039B-76F6-41E5-942B-A228C7635D6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AC09AA-D12F-4128-8DF5-42D706FEF33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E453C2-57A3-4179-9AFD-5AE25BF7C89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20E9EE-7B12-40B0-8022-1F32B1762E8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EDDB57-4F5B-4565-95FB-58F464ADC6C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A3AF1C-9AB1-479D-AE30-F2553ECC6C4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66F375-83D7-4162-B875-70209BF727D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A14550-45F6-4751-A682-71DB1094BA6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A0F57D-8EA6-4301-B98A-F3B9E626AAC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B00002-5227-4503-B83F-F7B9E06545C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2,446
2,424
294.23
3,914,605
3,449,890
406,900
2,218,267
2,443,890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2F4376-DA3F-4BE8-BEE4-3002EF17A0F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37019C-53B5-431D-8DF1-C247DB837B4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F89BF3-F348-41DA-AA2B-09D3142D7D6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3BE36F-4F05-4C06-8941-4E7E3E588C1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EF98EC-38B7-4C5A-BC30-5C103DD82AE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A50581-4CB2-407C-9C12-80708BE23D2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08E4C2-340F-4496-B827-FEF9D4CA859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377D93-716A-475F-A1C2-C43D66B0C01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630EEE-7EA9-4DAF-82CE-1D92DD26D2B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25B032-A66E-4AD7-B91D-3C04D9F8CB4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40DB70-40F8-4E26-9142-E51976BCCD5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78FB7F-F8B6-4AA4-812A-468BAAC081C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798DC7-1DC0-4595-BAD3-367CF512848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64C12C-72A3-4B9C-8242-B073F96DC3E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E76966-479E-46DE-87B4-4D52D8E7646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8FBC30-08BF-4A01-8FB5-35B0AF82556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C4AF1A-7FE3-4536-8F02-991D5414277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DE458D-0215-44B2-BD19-17599B7D675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DB5DD2-0A35-43F4-8466-E8DFC73F0F5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C0A504C-39A7-4FE7-AA97-37AE9B8E180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DB70D8-79CE-4EA9-85CA-C36206111E5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6B9FED-9D9C-4734-B18C-960744A5DF1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21A66E-7584-441B-804E-570DD27B991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8665BE-A540-40D5-A928-BAF88271265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0531CF-5849-4A93-B098-7517A953891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8356E0-8350-44D5-A6B1-18EB605DC5B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C062F1-2248-4801-BA5E-E4C4E870F02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144D3E-43CA-4FEF-B6D2-620C7E0DF1D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BF4BFE-FD56-4BB6-88D4-1964DBF04981}"/>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891DFF4-1D3F-42AA-98BB-C711DF9B2E4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22C49D2-E7C3-4003-BC71-966A106C5A0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E0CEDC6-EDA2-41A5-B1F1-431E13C9EE4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0E19118-55A4-4D37-97A9-167E4138B6A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E929CC7-5ABD-4D79-85AE-DADB2963B1B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14CB492-4593-4895-81E1-0671F7A05B3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C6A995F-0597-45B1-ABD7-99D54650F80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18B0F4F-55AE-4B96-87A0-140F6303338D}"/>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AEC43B4-DE39-48C7-9673-66F4EA70747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3636443-47C2-440F-B2AD-7AFDC357BE9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8411010-2EF0-4F6F-A6D1-CE063C70AEE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230B973-7726-452D-8D33-3A0DF782190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E781047-7BCA-4594-B5D2-C7E407A5AE9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69F9464-324C-463E-A2FA-B0CE9623676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947388B-2F10-4845-A1CC-49AA3067E04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74C4653-0DF6-45C5-A840-759F042215A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5C441CE-72BB-46CD-B571-5472D6EBFA8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F22F381-9AAA-4401-ADB5-6B3F84D5481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52364EB-FB11-4C56-886A-954975CF04B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851096C-E0FA-4273-9737-8713A296E52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09C0144-12F7-4EDD-A5EA-1728059E5B9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0DE42F2-F95E-4B6E-8AAD-0E564582D28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B37C8D8-4CC2-417A-8E46-7714D812C98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E87F683-64A6-4B8E-B251-74C75EFD9C1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38F091A-DCF9-4C3D-8F8D-CCD87C41279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597D48C-33CB-40CF-B9E9-CA2EB65C99C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B133679-09F1-4B87-8767-D2E1B9A8705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F029DC1-EE1B-4BA6-AA04-45664E9F979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7390E20-40ED-410F-B6F4-5FBAD7DE673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4483EB4-0BF5-4838-A53F-A8EF131BF2C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3475232-FA3B-4ABC-BF71-ADC3A782C1E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B7F1474-B99E-4693-B81E-39912EE745E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4C60F27-FEBB-4780-8881-9C68FDB3A8D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89DB5EC-DA33-4563-8CE5-0C2393266822}"/>
            </a:ext>
          </a:extLst>
        </xdr:cNvPr>
        <xdr:cNvCxnSpPr/>
      </xdr:nvCxnSpPr>
      <xdr:spPr>
        <a:xfrm flipV="1">
          <a:off x="4086225" y="943029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D27EEBC-3336-47A2-8608-B3927F8F1E7C}"/>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4979FCD-35D0-4BD9-AEE4-6517129BABE1}"/>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9ED1410-94A8-448C-A8AA-A71B47F1D60C}"/>
            </a:ext>
          </a:extLst>
        </xdr:cNvPr>
        <xdr:cNvSpPr txBox="1"/>
      </xdr:nvSpPr>
      <xdr:spPr>
        <a:xfrm>
          <a:off x="412496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2D0C17E8-A5E4-4506-ACE9-3D8A92A9B6F0}"/>
            </a:ext>
          </a:extLst>
        </xdr:cNvPr>
        <xdr:cNvCxnSpPr/>
      </xdr:nvCxnSpPr>
      <xdr:spPr>
        <a:xfrm>
          <a:off x="402082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B8F838B-712C-415B-946B-946337CD14DA}"/>
            </a:ext>
          </a:extLst>
        </xdr:cNvPr>
        <xdr:cNvSpPr txBox="1"/>
      </xdr:nvSpPr>
      <xdr:spPr>
        <a:xfrm>
          <a:off x="412496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B14AF87C-2F5F-44F6-B2CD-C31EE0B1B999}"/>
            </a:ext>
          </a:extLst>
        </xdr:cNvPr>
        <xdr:cNvSpPr/>
      </xdr:nvSpPr>
      <xdr:spPr>
        <a:xfrm>
          <a:off x="403606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A255908B-3A17-4199-93AF-5307277F9346}"/>
            </a:ext>
          </a:extLst>
        </xdr:cNvPr>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71D43BFA-18B4-477D-A600-F69B018F1E86}"/>
            </a:ext>
          </a:extLst>
        </xdr:cNvPr>
        <xdr:cNvSpPr/>
      </xdr:nvSpPr>
      <xdr:spPr>
        <a:xfrm>
          <a:off x="2514600" y="10211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3C168095-6118-48F1-9F47-38764C42D617}"/>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509A2EF9-7C24-4D08-A82A-13E7E77B6056}"/>
            </a:ext>
          </a:extLst>
        </xdr:cNvPr>
        <xdr:cNvSpPr/>
      </xdr:nvSpPr>
      <xdr:spPr>
        <a:xfrm>
          <a:off x="965200" y="10235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489CD9E-924B-4335-9645-47A3C78E0E9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65BF42A-D098-45AE-B040-512AFA58DE2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E45DDDC-7A38-4A4D-AC09-58620085CEB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A6F9209-54B7-4A59-B110-878160135AB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77AF0B5-DDE4-45C1-88CE-432E1604C66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125549</xdr:rowOff>
    </xdr:from>
    <xdr:to>
      <xdr:col>24</xdr:col>
      <xdr:colOff>114300</xdr:colOff>
      <xdr:row>63</xdr:row>
      <xdr:rowOff>55699</xdr:rowOff>
    </xdr:to>
    <xdr:sp macro="" textlink="">
      <xdr:nvSpPr>
        <xdr:cNvPr id="90" name="楕円 89">
          <a:extLst>
            <a:ext uri="{FF2B5EF4-FFF2-40B4-BE49-F238E27FC236}">
              <a16:creationId xmlns:a16="http://schemas.microsoft.com/office/drawing/2014/main" id="{61E9A312-DF65-4C5F-927D-D4383DE2179F}"/>
            </a:ext>
          </a:extLst>
        </xdr:cNvPr>
        <xdr:cNvSpPr/>
      </xdr:nvSpPr>
      <xdr:spPr>
        <a:xfrm>
          <a:off x="4036060" y="10519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103976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990A496-BA8A-40B5-93DE-1EB56BF0A20B}"/>
            </a:ext>
          </a:extLst>
        </xdr:cNvPr>
        <xdr:cNvSpPr txBox="1"/>
      </xdr:nvSpPr>
      <xdr:spPr>
        <a:xfrm>
          <a:off x="4124960" y="1049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92" name="楕円 91">
          <a:extLst>
            <a:ext uri="{FF2B5EF4-FFF2-40B4-BE49-F238E27FC236}">
              <a16:creationId xmlns:a16="http://schemas.microsoft.com/office/drawing/2014/main" id="{6F6E027E-4705-4472-BDA9-A1DE292850F8}"/>
            </a:ext>
          </a:extLst>
        </xdr:cNvPr>
        <xdr:cNvSpPr/>
      </xdr:nvSpPr>
      <xdr:spPr>
        <a:xfrm>
          <a:off x="3312160" y="10488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145324</xdr:rowOff>
    </xdr:from>
    <xdr:to>
      <xdr:col>24</xdr:col>
      <xdr:colOff>63500</xdr:colOff>
      <xdr:row>63</xdr:row>
      <xdr:rowOff>4899</xdr:rowOff>
    </xdr:to>
    <xdr:cxnSp macro="">
      <xdr:nvCxnSpPr>
        <xdr:cNvPr id="93" name="直線コネクタ 92">
          <a:extLst>
            <a:ext uri="{FF2B5EF4-FFF2-40B4-BE49-F238E27FC236}">
              <a16:creationId xmlns:a16="http://schemas.microsoft.com/office/drawing/2014/main" id="{400B823F-CA9E-4C4D-9819-3810618B0CA3}"/>
            </a:ext>
          </a:extLst>
        </xdr:cNvPr>
        <xdr:cNvCxnSpPr/>
      </xdr:nvCxnSpPr>
      <xdr:spPr>
        <a:xfrm>
          <a:off x="3355340" y="10539004"/>
          <a:ext cx="73152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94" name="楕円 93">
          <a:extLst>
            <a:ext uri="{FF2B5EF4-FFF2-40B4-BE49-F238E27FC236}">
              <a16:creationId xmlns:a16="http://schemas.microsoft.com/office/drawing/2014/main" id="{64A2AA57-89D6-4ADD-878A-EB5CC0533FCD}"/>
            </a:ext>
          </a:extLst>
        </xdr:cNvPr>
        <xdr:cNvSpPr/>
      </xdr:nvSpPr>
      <xdr:spPr>
        <a:xfrm>
          <a:off x="25146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145324</xdr:rowOff>
    </xdr:to>
    <xdr:cxnSp macro="">
      <xdr:nvCxnSpPr>
        <xdr:cNvPr id="95" name="直線コネクタ 94">
          <a:extLst>
            <a:ext uri="{FF2B5EF4-FFF2-40B4-BE49-F238E27FC236}">
              <a16:creationId xmlns:a16="http://schemas.microsoft.com/office/drawing/2014/main" id="{EF05B904-D551-4500-8EE6-389FA0162EDB}"/>
            </a:ext>
          </a:extLst>
        </xdr:cNvPr>
        <xdr:cNvCxnSpPr/>
      </xdr:nvCxnSpPr>
      <xdr:spPr>
        <a:xfrm>
          <a:off x="2565400" y="10501449"/>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19413</xdr:rowOff>
    </xdr:from>
    <xdr:to>
      <xdr:col>10</xdr:col>
      <xdr:colOff>165100</xdr:colOff>
      <xdr:row>62</xdr:row>
      <xdr:rowOff>121013</xdr:rowOff>
    </xdr:to>
    <xdr:sp macro="" textlink="">
      <xdr:nvSpPr>
        <xdr:cNvPr id="96" name="楕円 95">
          <a:extLst>
            <a:ext uri="{FF2B5EF4-FFF2-40B4-BE49-F238E27FC236}">
              <a16:creationId xmlns:a16="http://schemas.microsoft.com/office/drawing/2014/main" id="{063D64EC-7D05-4B57-AEF4-2886D4AFA5F8}"/>
            </a:ext>
          </a:extLst>
        </xdr:cNvPr>
        <xdr:cNvSpPr/>
      </xdr:nvSpPr>
      <xdr:spPr>
        <a:xfrm>
          <a:off x="1739900" y="10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70213</xdr:rowOff>
    </xdr:from>
    <xdr:to>
      <xdr:col>15</xdr:col>
      <xdr:colOff>50800</xdr:colOff>
      <xdr:row>62</xdr:row>
      <xdr:rowOff>107769</xdr:rowOff>
    </xdr:to>
    <xdr:cxnSp macro="">
      <xdr:nvCxnSpPr>
        <xdr:cNvPr id="97" name="直線コネクタ 96">
          <a:extLst>
            <a:ext uri="{FF2B5EF4-FFF2-40B4-BE49-F238E27FC236}">
              <a16:creationId xmlns:a16="http://schemas.microsoft.com/office/drawing/2014/main" id="{DBE5CB72-29C9-4760-AA6F-CE0CEF9FFBB6}"/>
            </a:ext>
          </a:extLst>
        </xdr:cNvPr>
        <xdr:cNvCxnSpPr/>
      </xdr:nvCxnSpPr>
      <xdr:spPr>
        <a:xfrm>
          <a:off x="1790700" y="10463893"/>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151674</xdr:rowOff>
    </xdr:from>
    <xdr:to>
      <xdr:col>6</xdr:col>
      <xdr:colOff>38100</xdr:colOff>
      <xdr:row>62</xdr:row>
      <xdr:rowOff>81824</xdr:rowOff>
    </xdr:to>
    <xdr:sp macro="" textlink="">
      <xdr:nvSpPr>
        <xdr:cNvPr id="98" name="楕円 97">
          <a:extLst>
            <a:ext uri="{FF2B5EF4-FFF2-40B4-BE49-F238E27FC236}">
              <a16:creationId xmlns:a16="http://schemas.microsoft.com/office/drawing/2014/main" id="{F7834106-EF8D-4581-B1C7-28BC740FD8E6}"/>
            </a:ext>
          </a:extLst>
        </xdr:cNvPr>
        <xdr:cNvSpPr/>
      </xdr:nvSpPr>
      <xdr:spPr>
        <a:xfrm>
          <a:off x="965200" y="10377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31024</xdr:rowOff>
    </xdr:from>
    <xdr:to>
      <xdr:col>10</xdr:col>
      <xdr:colOff>114300</xdr:colOff>
      <xdr:row>62</xdr:row>
      <xdr:rowOff>70213</xdr:rowOff>
    </xdr:to>
    <xdr:cxnSp macro="">
      <xdr:nvCxnSpPr>
        <xdr:cNvPr id="99" name="直線コネクタ 98">
          <a:extLst>
            <a:ext uri="{FF2B5EF4-FFF2-40B4-BE49-F238E27FC236}">
              <a16:creationId xmlns:a16="http://schemas.microsoft.com/office/drawing/2014/main" id="{163D19AC-72A0-4C6C-88D6-D51A8AD70517}"/>
            </a:ext>
          </a:extLst>
        </xdr:cNvPr>
        <xdr:cNvCxnSpPr/>
      </xdr:nvCxnSpPr>
      <xdr:spPr>
        <a:xfrm>
          <a:off x="1008380" y="10424704"/>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B9CFC7E9-E54D-4513-BBCD-D69FC53D40A2}"/>
            </a:ext>
          </a:extLst>
        </xdr:cNvPr>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4CE19661-6154-4FAD-AFE3-B2A35A91583D}"/>
            </a:ext>
          </a:extLst>
        </xdr:cNvPr>
        <xdr:cNvSpPr txBox="1"/>
      </xdr:nvSpPr>
      <xdr:spPr>
        <a:xfrm>
          <a:off x="23857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E90FC88D-72DB-44E4-BB64-5C10086FD8A2}"/>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a:extLst>
            <a:ext uri="{FF2B5EF4-FFF2-40B4-BE49-F238E27FC236}">
              <a16:creationId xmlns:a16="http://schemas.microsoft.com/office/drawing/2014/main" id="{793C14FA-F042-41A3-A7E5-DE261509F7F7}"/>
            </a:ext>
          </a:extLst>
        </xdr:cNvPr>
        <xdr:cNvSpPr txBox="1"/>
      </xdr:nvSpPr>
      <xdr:spPr>
        <a:xfrm>
          <a:off x="836304" y="1001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104" name="n_1mainValue【体育館・プール】&#10;有形固定資産減価償却率">
          <a:extLst>
            <a:ext uri="{FF2B5EF4-FFF2-40B4-BE49-F238E27FC236}">
              <a16:creationId xmlns:a16="http://schemas.microsoft.com/office/drawing/2014/main" id="{0DF07D0D-9339-4608-88BB-99DF0AEAB574}"/>
            </a:ext>
          </a:extLst>
        </xdr:cNvPr>
        <xdr:cNvSpPr txBox="1"/>
      </xdr:nvSpPr>
      <xdr:spPr>
        <a:xfrm>
          <a:off x="317056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105" name="n_2mainValue【体育館・プール】&#10;有形固定資産減価償却率">
          <a:extLst>
            <a:ext uri="{FF2B5EF4-FFF2-40B4-BE49-F238E27FC236}">
              <a16:creationId xmlns:a16="http://schemas.microsoft.com/office/drawing/2014/main" id="{6B3E4BD3-2435-4B1D-9380-1680728758AD}"/>
            </a:ext>
          </a:extLst>
        </xdr:cNvPr>
        <xdr:cNvSpPr txBox="1"/>
      </xdr:nvSpPr>
      <xdr:spPr>
        <a:xfrm>
          <a:off x="2385704" y="1054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112140</xdr:rowOff>
    </xdr:from>
    <xdr:ext cx="405111" cy="259045"/>
    <xdr:sp macro="" textlink="">
      <xdr:nvSpPr>
        <xdr:cNvPr id="106" name="n_3mainValue【体育館・プール】&#10;有形固定資産減価償却率">
          <a:extLst>
            <a:ext uri="{FF2B5EF4-FFF2-40B4-BE49-F238E27FC236}">
              <a16:creationId xmlns:a16="http://schemas.microsoft.com/office/drawing/2014/main" id="{BFAD2AC7-0D98-4A94-B304-BF0418F09332}"/>
            </a:ext>
          </a:extLst>
        </xdr:cNvPr>
        <xdr:cNvSpPr txBox="1"/>
      </xdr:nvSpPr>
      <xdr:spPr>
        <a:xfrm>
          <a:off x="1611004" y="1050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72951</xdr:rowOff>
    </xdr:from>
    <xdr:ext cx="405111" cy="259045"/>
    <xdr:sp macro="" textlink="">
      <xdr:nvSpPr>
        <xdr:cNvPr id="107" name="n_4mainValue【体育館・プール】&#10;有形固定資産減価償却率">
          <a:extLst>
            <a:ext uri="{FF2B5EF4-FFF2-40B4-BE49-F238E27FC236}">
              <a16:creationId xmlns:a16="http://schemas.microsoft.com/office/drawing/2014/main" id="{DD26E4ED-04E2-44DB-9F8F-7AB34E6766B8}"/>
            </a:ext>
          </a:extLst>
        </xdr:cNvPr>
        <xdr:cNvSpPr txBox="1"/>
      </xdr:nvSpPr>
      <xdr:spPr>
        <a:xfrm>
          <a:off x="83630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49C3DBE1-9E32-4E8C-9C3B-B2AE46C966D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A1E9BA0-6107-4389-BF68-17B4D171946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D0EE15A-571A-4716-9833-8141E2A3AAF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973D29C-D60C-468D-A0B5-4A295513D64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F39AB27-D974-4884-A6A8-F686C3EFF30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66070A5-7C61-4E62-BBC5-CDA69EB2342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755A90B-0BA1-42FA-8AB8-0313A53E980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22D6945-1FAD-4DD8-8860-F2BAFA93787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74169AD-30BB-4D66-BB46-AC064A858A9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ADBC3D4-22DA-4662-A763-7540410B3F8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A0A0AE4-D205-4CCD-BA0A-BCB5197BB09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9DE2C032-5EF9-45DF-95C3-9429D382BB1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8A2B3A6-8219-419D-A841-91FBBD94008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71EFD021-F483-46C3-9964-3621645B395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ECC06287-ADD4-47C3-83BD-4E4B05BD739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6231F466-B269-4597-B1A1-3A2049883B2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11C42B9D-5582-44D4-A73E-45595EAADAA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22231598-15DC-489E-A0A7-BDD450561A6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4B777295-A8B6-4377-B641-AA9490C6575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F41222C-F36F-4BB2-A218-E14DEEFE945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EE7358D5-A91E-422C-83A0-9575DF28D52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658658E4-9878-4A9F-A8E8-722006726CA7}"/>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A73A6EE1-F74D-4607-91C5-D6460D2D811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282426DC-E2A3-44B1-A157-933391C7DCEB}"/>
            </a:ext>
          </a:extLst>
        </xdr:cNvPr>
        <xdr:cNvCxnSpPr/>
      </xdr:nvCxnSpPr>
      <xdr:spPr>
        <a:xfrm flipV="1">
          <a:off x="9219565" y="9281160"/>
          <a:ext cx="0" cy="152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65C516E7-4AA6-4202-BBDE-8C27818633D7}"/>
            </a:ext>
          </a:extLst>
        </xdr:cNvPr>
        <xdr:cNvSpPr txBox="1"/>
      </xdr:nvSpPr>
      <xdr:spPr>
        <a:xfrm>
          <a:off x="9258300"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ADE62037-928D-4387-9156-2B609C7275AC}"/>
            </a:ext>
          </a:extLst>
        </xdr:cNvPr>
        <xdr:cNvCxnSpPr/>
      </xdr:nvCxnSpPr>
      <xdr:spPr>
        <a:xfrm>
          <a:off x="9154160" y="108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FB4AC33A-9AA1-44ED-BFC1-F76F2570F5FD}"/>
            </a:ext>
          </a:extLst>
        </xdr:cNvPr>
        <xdr:cNvSpPr txBox="1"/>
      </xdr:nvSpPr>
      <xdr:spPr>
        <a:xfrm>
          <a:off x="9258300" y="906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A58D2CAA-41AD-4483-9F84-8C0C090EBA13}"/>
            </a:ext>
          </a:extLst>
        </xdr:cNvPr>
        <xdr:cNvCxnSpPr/>
      </xdr:nvCxnSpPr>
      <xdr:spPr>
        <a:xfrm>
          <a:off x="9154160" y="9281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DB62F019-69FC-4647-AA02-DC6F6FF62E51}"/>
            </a:ext>
          </a:extLst>
        </xdr:cNvPr>
        <xdr:cNvSpPr txBox="1"/>
      </xdr:nvSpPr>
      <xdr:spPr>
        <a:xfrm>
          <a:off x="9258300" y="10523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F9D13C1F-BA29-43CE-A03E-4403AC8B6743}"/>
            </a:ext>
          </a:extLst>
        </xdr:cNvPr>
        <xdr:cNvSpPr/>
      </xdr:nvSpPr>
      <xdr:spPr>
        <a:xfrm>
          <a:off x="9192260" y="10545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6F9404E3-22E7-4517-9AAE-C927EB89681E}"/>
            </a:ext>
          </a:extLst>
        </xdr:cNvPr>
        <xdr:cNvSpPr/>
      </xdr:nvSpPr>
      <xdr:spPr>
        <a:xfrm>
          <a:off x="844550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678BFAA2-D9BC-47B7-87D0-A0CFF72DCA08}"/>
            </a:ext>
          </a:extLst>
        </xdr:cNvPr>
        <xdr:cNvSpPr/>
      </xdr:nvSpPr>
      <xdr:spPr>
        <a:xfrm>
          <a:off x="7670800" y="105415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a:extLst>
            <a:ext uri="{FF2B5EF4-FFF2-40B4-BE49-F238E27FC236}">
              <a16:creationId xmlns:a16="http://schemas.microsoft.com/office/drawing/2014/main" id="{4F6C4462-250E-44D5-A338-7B8D395C141D}"/>
            </a:ext>
          </a:extLst>
        </xdr:cNvPr>
        <xdr:cNvSpPr/>
      </xdr:nvSpPr>
      <xdr:spPr>
        <a:xfrm>
          <a:off x="6873240" y="10544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19C41EFE-8A4D-4504-9C78-E1169807CAD2}"/>
            </a:ext>
          </a:extLst>
        </xdr:cNvPr>
        <xdr:cNvSpPr/>
      </xdr:nvSpPr>
      <xdr:spPr>
        <a:xfrm>
          <a:off x="6098540" y="105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4E4273A-8E7D-45EC-8252-FB8790CE9E5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ED2A387-8222-46C9-A33D-38AD463FF86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B22A276-07D7-4022-9D76-0E1D664F662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5204C20-FDB2-4BBF-B570-86C9C6F5C2D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1784161-3DB5-42EC-9090-CACDF93C3A6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147" name="楕円 146">
          <a:extLst>
            <a:ext uri="{FF2B5EF4-FFF2-40B4-BE49-F238E27FC236}">
              <a16:creationId xmlns:a16="http://schemas.microsoft.com/office/drawing/2014/main" id="{4B6AA5D4-EBE9-4B1E-9B81-81CE6265A704}"/>
            </a:ext>
          </a:extLst>
        </xdr:cNvPr>
        <xdr:cNvSpPr/>
      </xdr:nvSpPr>
      <xdr:spPr>
        <a:xfrm>
          <a:off x="91922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143527</xdr:rowOff>
    </xdr:from>
    <xdr:ext cx="469744" cy="259045"/>
    <xdr:sp macro="" textlink="">
      <xdr:nvSpPr>
        <xdr:cNvPr id="148" name="【体育館・プール】&#10;一人当たり面積該当値テキスト">
          <a:extLst>
            <a:ext uri="{FF2B5EF4-FFF2-40B4-BE49-F238E27FC236}">
              <a16:creationId xmlns:a16="http://schemas.microsoft.com/office/drawing/2014/main" id="{32D98E87-8F9A-4CB0-AA71-6D27CFBE64B2}"/>
            </a:ext>
          </a:extLst>
        </xdr:cNvPr>
        <xdr:cNvSpPr txBox="1"/>
      </xdr:nvSpPr>
      <xdr:spPr>
        <a:xfrm>
          <a:off x="9258300"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128842</xdr:rowOff>
    </xdr:from>
    <xdr:to>
      <xdr:col>50</xdr:col>
      <xdr:colOff>165100</xdr:colOff>
      <xdr:row>63</xdr:row>
      <xdr:rowOff>58992</xdr:rowOff>
    </xdr:to>
    <xdr:sp macro="" textlink="">
      <xdr:nvSpPr>
        <xdr:cNvPr id="149" name="楕円 148">
          <a:extLst>
            <a:ext uri="{FF2B5EF4-FFF2-40B4-BE49-F238E27FC236}">
              <a16:creationId xmlns:a16="http://schemas.microsoft.com/office/drawing/2014/main" id="{0B7897A3-2BE4-4453-B235-4152E91938B3}"/>
            </a:ext>
          </a:extLst>
        </xdr:cNvPr>
        <xdr:cNvSpPr/>
      </xdr:nvSpPr>
      <xdr:spPr>
        <a:xfrm>
          <a:off x="8445500" y="10522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8192</xdr:rowOff>
    </xdr:to>
    <xdr:cxnSp macro="">
      <xdr:nvCxnSpPr>
        <xdr:cNvPr id="150" name="直線コネクタ 149">
          <a:extLst>
            <a:ext uri="{FF2B5EF4-FFF2-40B4-BE49-F238E27FC236}">
              <a16:creationId xmlns:a16="http://schemas.microsoft.com/office/drawing/2014/main" id="{917025D1-3A80-41A2-9247-EDF8F0A6227B}"/>
            </a:ext>
          </a:extLst>
        </xdr:cNvPr>
        <xdr:cNvCxnSpPr/>
      </xdr:nvCxnSpPr>
      <xdr:spPr>
        <a:xfrm flipV="1">
          <a:off x="8496300" y="10561320"/>
          <a:ext cx="7239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133604</xdr:rowOff>
    </xdr:from>
    <xdr:to>
      <xdr:col>46</xdr:col>
      <xdr:colOff>38100</xdr:colOff>
      <xdr:row>63</xdr:row>
      <xdr:rowOff>63754</xdr:rowOff>
    </xdr:to>
    <xdr:sp macro="" textlink="">
      <xdr:nvSpPr>
        <xdr:cNvPr id="151" name="楕円 150">
          <a:extLst>
            <a:ext uri="{FF2B5EF4-FFF2-40B4-BE49-F238E27FC236}">
              <a16:creationId xmlns:a16="http://schemas.microsoft.com/office/drawing/2014/main" id="{46E00DB5-9A0F-4C64-9AE7-F058FC26F680}"/>
            </a:ext>
          </a:extLst>
        </xdr:cNvPr>
        <xdr:cNvSpPr/>
      </xdr:nvSpPr>
      <xdr:spPr>
        <a:xfrm>
          <a:off x="7670800" y="10527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8192</xdr:rowOff>
    </xdr:from>
    <xdr:to>
      <xdr:col>50</xdr:col>
      <xdr:colOff>114300</xdr:colOff>
      <xdr:row>63</xdr:row>
      <xdr:rowOff>12954</xdr:rowOff>
    </xdr:to>
    <xdr:cxnSp macro="">
      <xdr:nvCxnSpPr>
        <xdr:cNvPr id="152" name="直線コネクタ 151">
          <a:extLst>
            <a:ext uri="{FF2B5EF4-FFF2-40B4-BE49-F238E27FC236}">
              <a16:creationId xmlns:a16="http://schemas.microsoft.com/office/drawing/2014/main" id="{480D438A-B209-4C11-94C4-A96A2D08BAB4}"/>
            </a:ext>
          </a:extLst>
        </xdr:cNvPr>
        <xdr:cNvCxnSpPr/>
      </xdr:nvCxnSpPr>
      <xdr:spPr>
        <a:xfrm flipV="1">
          <a:off x="7713980" y="10569512"/>
          <a:ext cx="78232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138938</xdr:rowOff>
    </xdr:from>
    <xdr:to>
      <xdr:col>41</xdr:col>
      <xdr:colOff>101600</xdr:colOff>
      <xdr:row>63</xdr:row>
      <xdr:rowOff>69088</xdr:rowOff>
    </xdr:to>
    <xdr:sp macro="" textlink="">
      <xdr:nvSpPr>
        <xdr:cNvPr id="153" name="楕円 152">
          <a:extLst>
            <a:ext uri="{FF2B5EF4-FFF2-40B4-BE49-F238E27FC236}">
              <a16:creationId xmlns:a16="http://schemas.microsoft.com/office/drawing/2014/main" id="{E567EFF7-20D4-48D1-84E6-14BB52527A4E}"/>
            </a:ext>
          </a:extLst>
        </xdr:cNvPr>
        <xdr:cNvSpPr/>
      </xdr:nvSpPr>
      <xdr:spPr>
        <a:xfrm>
          <a:off x="6873240" y="10532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12954</xdr:rowOff>
    </xdr:from>
    <xdr:to>
      <xdr:col>45</xdr:col>
      <xdr:colOff>177800</xdr:colOff>
      <xdr:row>63</xdr:row>
      <xdr:rowOff>18288</xdr:rowOff>
    </xdr:to>
    <xdr:cxnSp macro="">
      <xdr:nvCxnSpPr>
        <xdr:cNvPr id="154" name="直線コネクタ 153">
          <a:extLst>
            <a:ext uri="{FF2B5EF4-FFF2-40B4-BE49-F238E27FC236}">
              <a16:creationId xmlns:a16="http://schemas.microsoft.com/office/drawing/2014/main" id="{DFEE5088-394C-4A91-939C-067C2BE50F06}"/>
            </a:ext>
          </a:extLst>
        </xdr:cNvPr>
        <xdr:cNvCxnSpPr/>
      </xdr:nvCxnSpPr>
      <xdr:spPr>
        <a:xfrm flipV="1">
          <a:off x="6924040" y="10574274"/>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147510</xdr:rowOff>
    </xdr:from>
    <xdr:to>
      <xdr:col>36</xdr:col>
      <xdr:colOff>165100</xdr:colOff>
      <xdr:row>63</xdr:row>
      <xdr:rowOff>77660</xdr:rowOff>
    </xdr:to>
    <xdr:sp macro="" textlink="">
      <xdr:nvSpPr>
        <xdr:cNvPr id="155" name="楕円 154">
          <a:extLst>
            <a:ext uri="{FF2B5EF4-FFF2-40B4-BE49-F238E27FC236}">
              <a16:creationId xmlns:a16="http://schemas.microsoft.com/office/drawing/2014/main" id="{AD60F77D-31E1-4F46-A6FF-06419B8AF53C}"/>
            </a:ext>
          </a:extLst>
        </xdr:cNvPr>
        <xdr:cNvSpPr/>
      </xdr:nvSpPr>
      <xdr:spPr>
        <a:xfrm>
          <a:off x="6098540" y="1054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18288</xdr:rowOff>
    </xdr:from>
    <xdr:to>
      <xdr:col>41</xdr:col>
      <xdr:colOff>50800</xdr:colOff>
      <xdr:row>63</xdr:row>
      <xdr:rowOff>26860</xdr:rowOff>
    </xdr:to>
    <xdr:cxnSp macro="">
      <xdr:nvCxnSpPr>
        <xdr:cNvPr id="156" name="直線コネクタ 155">
          <a:extLst>
            <a:ext uri="{FF2B5EF4-FFF2-40B4-BE49-F238E27FC236}">
              <a16:creationId xmlns:a16="http://schemas.microsoft.com/office/drawing/2014/main" id="{77A446F0-7075-498A-A60D-593C2A54524D}"/>
            </a:ext>
          </a:extLst>
        </xdr:cNvPr>
        <xdr:cNvCxnSpPr/>
      </xdr:nvCxnSpPr>
      <xdr:spPr>
        <a:xfrm flipV="1">
          <a:off x="6149340" y="10579608"/>
          <a:ext cx="7747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6220318A-18A4-4D5C-B4BE-CE04175BB127}"/>
            </a:ext>
          </a:extLst>
        </xdr:cNvPr>
        <xdr:cNvSpPr txBox="1"/>
      </xdr:nvSpPr>
      <xdr:spPr>
        <a:xfrm>
          <a:off x="827158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158" name="n_2aveValue【体育館・プール】&#10;一人当たり面積">
          <a:extLst>
            <a:ext uri="{FF2B5EF4-FFF2-40B4-BE49-F238E27FC236}">
              <a16:creationId xmlns:a16="http://schemas.microsoft.com/office/drawing/2014/main" id="{78DD63CF-F73F-4518-9B20-C3172D5509A5}"/>
            </a:ext>
          </a:extLst>
        </xdr:cNvPr>
        <xdr:cNvSpPr txBox="1"/>
      </xdr:nvSpPr>
      <xdr:spPr>
        <a:xfrm>
          <a:off x="7509587" y="1063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159" name="n_3aveValue【体育館・プール】&#10;一人当たり面積">
          <a:extLst>
            <a:ext uri="{FF2B5EF4-FFF2-40B4-BE49-F238E27FC236}">
              <a16:creationId xmlns:a16="http://schemas.microsoft.com/office/drawing/2014/main" id="{E80C7CA6-C2DD-4650-8092-318A7F1EC93F}"/>
            </a:ext>
          </a:extLst>
        </xdr:cNvPr>
        <xdr:cNvSpPr txBox="1"/>
      </xdr:nvSpPr>
      <xdr:spPr>
        <a:xfrm>
          <a:off x="6712027" y="1063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60" name="n_4aveValue【体育館・プール】&#10;一人当たり面積">
          <a:extLst>
            <a:ext uri="{FF2B5EF4-FFF2-40B4-BE49-F238E27FC236}">
              <a16:creationId xmlns:a16="http://schemas.microsoft.com/office/drawing/2014/main" id="{DEEF4589-945C-4852-9D1D-56C767668353}"/>
            </a:ext>
          </a:extLst>
        </xdr:cNvPr>
        <xdr:cNvSpPr txBox="1"/>
      </xdr:nvSpPr>
      <xdr:spPr>
        <a:xfrm>
          <a:off x="5937327" y="106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75519</xdr:rowOff>
    </xdr:from>
    <xdr:ext cx="469744" cy="259045"/>
    <xdr:sp macro="" textlink="">
      <xdr:nvSpPr>
        <xdr:cNvPr id="161" name="n_1mainValue【体育館・プール】&#10;一人当たり面積">
          <a:extLst>
            <a:ext uri="{FF2B5EF4-FFF2-40B4-BE49-F238E27FC236}">
              <a16:creationId xmlns:a16="http://schemas.microsoft.com/office/drawing/2014/main" id="{1BC9A710-D6AD-4B79-8B53-2BC7217B8E72}"/>
            </a:ext>
          </a:extLst>
        </xdr:cNvPr>
        <xdr:cNvSpPr txBox="1"/>
      </xdr:nvSpPr>
      <xdr:spPr>
        <a:xfrm>
          <a:off x="8271587" y="1030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80281</xdr:rowOff>
    </xdr:from>
    <xdr:ext cx="469744" cy="259045"/>
    <xdr:sp macro="" textlink="">
      <xdr:nvSpPr>
        <xdr:cNvPr id="162" name="n_2mainValue【体育館・プール】&#10;一人当たり面積">
          <a:extLst>
            <a:ext uri="{FF2B5EF4-FFF2-40B4-BE49-F238E27FC236}">
              <a16:creationId xmlns:a16="http://schemas.microsoft.com/office/drawing/2014/main" id="{447889DB-A0A7-48CB-8ED5-C38A1C51AF67}"/>
            </a:ext>
          </a:extLst>
        </xdr:cNvPr>
        <xdr:cNvSpPr txBox="1"/>
      </xdr:nvSpPr>
      <xdr:spPr>
        <a:xfrm>
          <a:off x="7509587"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85615</xdr:rowOff>
    </xdr:from>
    <xdr:ext cx="469744" cy="259045"/>
    <xdr:sp macro="" textlink="">
      <xdr:nvSpPr>
        <xdr:cNvPr id="163" name="n_3mainValue【体育館・プール】&#10;一人当たり面積">
          <a:extLst>
            <a:ext uri="{FF2B5EF4-FFF2-40B4-BE49-F238E27FC236}">
              <a16:creationId xmlns:a16="http://schemas.microsoft.com/office/drawing/2014/main" id="{824E9443-1D4C-4DA8-A090-0667C46ACF02}"/>
            </a:ext>
          </a:extLst>
        </xdr:cNvPr>
        <xdr:cNvSpPr txBox="1"/>
      </xdr:nvSpPr>
      <xdr:spPr>
        <a:xfrm>
          <a:off x="6712027"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94187</xdr:rowOff>
    </xdr:from>
    <xdr:ext cx="469744" cy="259045"/>
    <xdr:sp macro="" textlink="">
      <xdr:nvSpPr>
        <xdr:cNvPr id="164" name="n_4mainValue【体育館・プール】&#10;一人当たり面積">
          <a:extLst>
            <a:ext uri="{FF2B5EF4-FFF2-40B4-BE49-F238E27FC236}">
              <a16:creationId xmlns:a16="http://schemas.microsoft.com/office/drawing/2014/main" id="{97C3317B-6A83-40E3-AFB4-10B6C992999F}"/>
            </a:ext>
          </a:extLst>
        </xdr:cNvPr>
        <xdr:cNvSpPr txBox="1"/>
      </xdr:nvSpPr>
      <xdr:spPr>
        <a:xfrm>
          <a:off x="5937327" y="103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16494835-F4FF-4232-ADC6-3FE9DBB2947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57E90AD5-28E9-48FF-85E3-EE888A2CB3E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6482AE3C-493D-4E74-9CFE-72EE32E4B18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B825EBD3-5AF2-4342-8DC8-F60DC4CC3B8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2AF99039-D734-42BE-BCB0-536F34FDB1F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BDF10A8-336C-4353-B677-8DF6232BCF1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F8F5CC7C-525A-474C-952B-0B5033A498C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B43D2698-6DE0-4A49-9E89-E50BEC24C78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ED7BE979-EA1E-4EA9-B8EE-5078594CA97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9ECBD9EF-5D9A-4DCB-ACF6-51523D85924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8ADE8B38-AEE6-47E8-8736-B92F56606DD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FC9218CA-F7BB-4633-B5EC-A1DD1C805E3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F5930952-BA0B-4A52-A78B-F31136DE2707}"/>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A4A3E40-033F-44DC-8511-3DBC4071AE4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877D9A2E-2F27-4FD4-B353-40837F42B57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37BBD051-1DE8-4C0A-B84A-FA09463C2068}"/>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80F20D03-5596-426F-AECF-D463438AFB1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F81766B5-83CE-4141-A7D0-C3AEB1F8324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B3160E6D-252B-4786-AAAB-95F5C558B17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B78F3517-4162-4134-A61E-5CD5F338343B}"/>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BC8D7D54-E139-4833-A160-1C17B8DBFB0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DB25EFB6-FD0C-4DE7-9BAD-9B518BF34282}"/>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B2140078-CE15-433E-8254-F66D6409151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A213130B-F921-4A77-BBEE-20B3F8F88BB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D0A2A44-B201-4EBB-8A40-6C9F93F34A4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69E43CB-6D8A-4889-96A4-5A56D85B495C}"/>
            </a:ext>
          </a:extLst>
        </xdr:cNvPr>
        <xdr:cNvCxnSpPr/>
      </xdr:nvCxnSpPr>
      <xdr:spPr>
        <a:xfrm flipV="1">
          <a:off x="4086225" y="13042718"/>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42ECB4C8-6B68-4038-8AAF-7FF6AF8222A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591EE280-38AC-4B26-AE3D-28C68ABB24EB}"/>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E01B97E3-B4F9-4520-A27F-4AE3CB89A676}"/>
            </a:ext>
          </a:extLst>
        </xdr:cNvPr>
        <xdr:cNvSpPr txBox="1"/>
      </xdr:nvSpPr>
      <xdr:spPr>
        <a:xfrm>
          <a:off x="4124960" y="12821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D2568292-96B8-4875-9277-A121A891BD30}"/>
            </a:ext>
          </a:extLst>
        </xdr:cNvPr>
        <xdr:cNvCxnSpPr/>
      </xdr:nvCxnSpPr>
      <xdr:spPr>
        <a:xfrm>
          <a:off x="402082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754704E5-CA2A-4DE8-AE71-05B24EEF3898}"/>
            </a:ext>
          </a:extLst>
        </xdr:cNvPr>
        <xdr:cNvSpPr txBox="1"/>
      </xdr:nvSpPr>
      <xdr:spPr>
        <a:xfrm>
          <a:off x="412496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3A1E0D7F-82E4-42EE-BEEE-EB334123414C}"/>
            </a:ext>
          </a:extLst>
        </xdr:cNvPr>
        <xdr:cNvSpPr/>
      </xdr:nvSpPr>
      <xdr:spPr>
        <a:xfrm>
          <a:off x="403606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72E17719-8C55-44B5-9704-93F86EE12111}"/>
            </a:ext>
          </a:extLst>
        </xdr:cNvPr>
        <xdr:cNvSpPr/>
      </xdr:nvSpPr>
      <xdr:spPr>
        <a:xfrm>
          <a:off x="3312160" y="13823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a:extLst>
            <a:ext uri="{FF2B5EF4-FFF2-40B4-BE49-F238E27FC236}">
              <a16:creationId xmlns:a16="http://schemas.microsoft.com/office/drawing/2014/main" id="{E2EF28AD-B4BA-497D-8975-69AA4BDF2B88}"/>
            </a:ext>
          </a:extLst>
        </xdr:cNvPr>
        <xdr:cNvSpPr/>
      </xdr:nvSpPr>
      <xdr:spPr>
        <a:xfrm>
          <a:off x="251460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9" name="フローチャート: 判断 198">
          <a:extLst>
            <a:ext uri="{FF2B5EF4-FFF2-40B4-BE49-F238E27FC236}">
              <a16:creationId xmlns:a16="http://schemas.microsoft.com/office/drawing/2014/main" id="{4C9FCC73-4425-4623-9F88-F8CA8C210139}"/>
            </a:ext>
          </a:extLst>
        </xdr:cNvPr>
        <xdr:cNvSpPr/>
      </xdr:nvSpPr>
      <xdr:spPr>
        <a:xfrm>
          <a:off x="173990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00" name="フローチャート: 判断 199">
          <a:extLst>
            <a:ext uri="{FF2B5EF4-FFF2-40B4-BE49-F238E27FC236}">
              <a16:creationId xmlns:a16="http://schemas.microsoft.com/office/drawing/2014/main" id="{AE0B5A30-EFA3-4EFA-98CC-77B563C534B3}"/>
            </a:ext>
          </a:extLst>
        </xdr:cNvPr>
        <xdr:cNvSpPr/>
      </xdr:nvSpPr>
      <xdr:spPr>
        <a:xfrm>
          <a:off x="965200" y="13636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422E07A9-2278-423D-A465-B8A39DE6BE9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6522286-7EEC-45A3-A5EA-6582EFDFEB2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C36B65D-800F-4443-8AC2-39A7208427C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46BED67-86DE-4271-9364-C0CAD8C6C38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99DCA01-A98E-421F-B7AE-D51F476BB39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6" name="楕円 205">
          <a:extLst>
            <a:ext uri="{FF2B5EF4-FFF2-40B4-BE49-F238E27FC236}">
              <a16:creationId xmlns:a16="http://schemas.microsoft.com/office/drawing/2014/main" id="{8680E331-B889-4973-973E-C2F043AF0D94}"/>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7" name="【福祉施設】&#10;有形固定資産減価償却率該当値テキスト">
          <a:extLst>
            <a:ext uri="{FF2B5EF4-FFF2-40B4-BE49-F238E27FC236}">
              <a16:creationId xmlns:a16="http://schemas.microsoft.com/office/drawing/2014/main" id="{F869989F-BFF5-49FC-A8DB-8A1E4C664069}"/>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8" name="楕円 207">
          <a:extLst>
            <a:ext uri="{FF2B5EF4-FFF2-40B4-BE49-F238E27FC236}">
              <a16:creationId xmlns:a16="http://schemas.microsoft.com/office/drawing/2014/main" id="{9089AB55-1932-4B29-9EA2-835B815A134C}"/>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09" name="直線コネクタ 208">
          <a:extLst>
            <a:ext uri="{FF2B5EF4-FFF2-40B4-BE49-F238E27FC236}">
              <a16:creationId xmlns:a16="http://schemas.microsoft.com/office/drawing/2014/main" id="{7C4A3E5B-96C6-4080-81A2-35AB1362973D}"/>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10" name="楕円 209">
          <a:extLst>
            <a:ext uri="{FF2B5EF4-FFF2-40B4-BE49-F238E27FC236}">
              <a16:creationId xmlns:a16="http://schemas.microsoft.com/office/drawing/2014/main" id="{5E789A74-8EC5-4EB1-B0DA-8B6FA56DAD11}"/>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1" name="直線コネクタ 210">
          <a:extLst>
            <a:ext uri="{FF2B5EF4-FFF2-40B4-BE49-F238E27FC236}">
              <a16:creationId xmlns:a16="http://schemas.microsoft.com/office/drawing/2014/main" id="{67B2FA9E-1185-442A-A979-CCA41722B8FA}"/>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2" name="楕円 211">
          <a:extLst>
            <a:ext uri="{FF2B5EF4-FFF2-40B4-BE49-F238E27FC236}">
              <a16:creationId xmlns:a16="http://schemas.microsoft.com/office/drawing/2014/main" id="{0A8B4B3D-D75C-458B-99C4-7043120EC99B}"/>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3" name="直線コネクタ 212">
          <a:extLst>
            <a:ext uri="{FF2B5EF4-FFF2-40B4-BE49-F238E27FC236}">
              <a16:creationId xmlns:a16="http://schemas.microsoft.com/office/drawing/2014/main" id="{3A70D120-D530-4C29-AF09-94023F7368B8}"/>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4" name="楕円 213">
          <a:extLst>
            <a:ext uri="{FF2B5EF4-FFF2-40B4-BE49-F238E27FC236}">
              <a16:creationId xmlns:a16="http://schemas.microsoft.com/office/drawing/2014/main" id="{BE53B600-7DB0-44F2-8C88-77B68F8E4491}"/>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5" name="直線コネクタ 214">
          <a:extLst>
            <a:ext uri="{FF2B5EF4-FFF2-40B4-BE49-F238E27FC236}">
              <a16:creationId xmlns:a16="http://schemas.microsoft.com/office/drawing/2014/main" id="{7828B36B-719A-48BA-99A0-9A50F8448889}"/>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a:extLst>
            <a:ext uri="{FF2B5EF4-FFF2-40B4-BE49-F238E27FC236}">
              <a16:creationId xmlns:a16="http://schemas.microsoft.com/office/drawing/2014/main" id="{DDE0DA98-AF43-4E77-B14C-D4846417C2EE}"/>
            </a:ext>
          </a:extLst>
        </xdr:cNvPr>
        <xdr:cNvSpPr txBox="1"/>
      </xdr:nvSpPr>
      <xdr:spPr>
        <a:xfrm>
          <a:off x="317056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217" name="n_2aveValue【福祉施設】&#10;有形固定資産減価償却率">
          <a:extLst>
            <a:ext uri="{FF2B5EF4-FFF2-40B4-BE49-F238E27FC236}">
              <a16:creationId xmlns:a16="http://schemas.microsoft.com/office/drawing/2014/main" id="{CE6B4233-C248-47DA-AC89-623AC2541892}"/>
            </a:ext>
          </a:extLst>
        </xdr:cNvPr>
        <xdr:cNvSpPr txBox="1"/>
      </xdr:nvSpPr>
      <xdr:spPr>
        <a:xfrm>
          <a:off x="238570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218" name="n_3aveValue【福祉施設】&#10;有形固定資産減価償却率">
          <a:extLst>
            <a:ext uri="{FF2B5EF4-FFF2-40B4-BE49-F238E27FC236}">
              <a16:creationId xmlns:a16="http://schemas.microsoft.com/office/drawing/2014/main" id="{746CD47A-FA1B-4782-8C0B-C813762668A0}"/>
            </a:ext>
          </a:extLst>
        </xdr:cNvPr>
        <xdr:cNvSpPr txBox="1"/>
      </xdr:nvSpPr>
      <xdr:spPr>
        <a:xfrm>
          <a:off x="161100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219" name="n_4aveValue【福祉施設】&#10;有形固定資産減価償却率">
          <a:extLst>
            <a:ext uri="{FF2B5EF4-FFF2-40B4-BE49-F238E27FC236}">
              <a16:creationId xmlns:a16="http://schemas.microsoft.com/office/drawing/2014/main" id="{8CF9FA94-AFF8-4C08-8078-423853CA57DF}"/>
            </a:ext>
          </a:extLst>
        </xdr:cNvPr>
        <xdr:cNvSpPr txBox="1"/>
      </xdr:nvSpPr>
      <xdr:spPr>
        <a:xfrm>
          <a:off x="83630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20" name="n_1mainValue【福祉施設】&#10;有形固定資産減価償却率">
          <a:extLst>
            <a:ext uri="{FF2B5EF4-FFF2-40B4-BE49-F238E27FC236}">
              <a16:creationId xmlns:a16="http://schemas.microsoft.com/office/drawing/2014/main" id="{D93C5973-2E8B-4E93-B091-D4AE856AA884}"/>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1" name="n_2mainValue【福祉施設】&#10;有形固定資産減価償却率">
          <a:extLst>
            <a:ext uri="{FF2B5EF4-FFF2-40B4-BE49-F238E27FC236}">
              <a16:creationId xmlns:a16="http://schemas.microsoft.com/office/drawing/2014/main" id="{312B89DF-91AE-4232-87A3-6044DF72FFA4}"/>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2" name="n_3mainValue【福祉施設】&#10;有形固定資産減価償却率">
          <a:extLst>
            <a:ext uri="{FF2B5EF4-FFF2-40B4-BE49-F238E27FC236}">
              <a16:creationId xmlns:a16="http://schemas.microsoft.com/office/drawing/2014/main" id="{3463EDBE-6069-4A36-851D-1D391B712A95}"/>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3" name="n_4mainValue【福祉施設】&#10;有形固定資産減価償却率">
          <a:extLst>
            <a:ext uri="{FF2B5EF4-FFF2-40B4-BE49-F238E27FC236}">
              <a16:creationId xmlns:a16="http://schemas.microsoft.com/office/drawing/2014/main" id="{53163F83-D2B2-4E49-89FB-BA5BB7F553DD}"/>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32FEEC52-CF55-4494-B8D6-5A05D7CF869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30F61D6D-1F02-4B3F-A3D1-296BE743C82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81C62090-F807-434F-8E6F-2EAAD14EC9B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FF63ED7D-EBC8-4D14-9E62-AC1B4B7FE22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F52BB046-197B-41E6-97EA-4FE0C82E7D4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36ACDA27-FE84-4034-8A6F-4A1D5685EA8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FFA6F566-345E-4705-8172-525A8D05704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733BE1C-184F-4AE0-8DE3-BAF920BA64C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5D3D1697-1B26-4F34-8FB8-3E61D093762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8FEA6393-F032-4EE6-95E4-62F6CE60F85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5A08E4D1-B01D-40C3-AC5D-F0B5A67AAA7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B27448D3-11C7-4669-BB0C-E3335E3D21BA}"/>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D4381283-5E84-4EA4-BC74-620E75FFDCF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582904BA-8A2A-4FC5-BA32-810C62B3F95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B7A83A26-D2D9-440B-B004-AC7F7C73C08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1E6312C1-561E-4C48-ADE6-D6109F7DCB7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ECD62A38-4638-4910-81CD-F3432CCD447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1E199372-6AE9-41A1-8184-EBD8B355AEA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B9C4AFE5-4055-4BBA-8DAF-E0AF54A36F5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F1009596-EEB8-4B46-9436-CC92416448C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AF45EB01-2700-4233-9CD9-087855E3CC0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a:extLst>
            <a:ext uri="{FF2B5EF4-FFF2-40B4-BE49-F238E27FC236}">
              <a16:creationId xmlns:a16="http://schemas.microsoft.com/office/drawing/2014/main" id="{ECFECAA1-33AB-4838-930D-BB539B32889A}"/>
            </a:ext>
          </a:extLst>
        </xdr:cNvPr>
        <xdr:cNvCxnSpPr/>
      </xdr:nvCxnSpPr>
      <xdr:spPr>
        <a:xfrm flipV="1">
          <a:off x="9219565" y="12996214"/>
          <a:ext cx="0" cy="14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a:extLst>
            <a:ext uri="{FF2B5EF4-FFF2-40B4-BE49-F238E27FC236}">
              <a16:creationId xmlns:a16="http://schemas.microsoft.com/office/drawing/2014/main" id="{3E688A3F-8B48-4FAB-AD0A-C9D65A8007F4}"/>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a:extLst>
            <a:ext uri="{FF2B5EF4-FFF2-40B4-BE49-F238E27FC236}">
              <a16:creationId xmlns:a16="http://schemas.microsoft.com/office/drawing/2014/main" id="{6EAE7F63-4EA1-46BC-BDB7-824A856A8AF0}"/>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a:extLst>
            <a:ext uri="{FF2B5EF4-FFF2-40B4-BE49-F238E27FC236}">
              <a16:creationId xmlns:a16="http://schemas.microsoft.com/office/drawing/2014/main" id="{AA2F286A-B2BC-4140-97AF-F0BC8BD3357F}"/>
            </a:ext>
          </a:extLst>
        </xdr:cNvPr>
        <xdr:cNvSpPr txBox="1"/>
      </xdr:nvSpPr>
      <xdr:spPr>
        <a:xfrm>
          <a:off x="9258300" y="127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a:extLst>
            <a:ext uri="{FF2B5EF4-FFF2-40B4-BE49-F238E27FC236}">
              <a16:creationId xmlns:a16="http://schemas.microsoft.com/office/drawing/2014/main" id="{29213001-D0AB-4F9A-B0B6-9B8931C14FF9}"/>
            </a:ext>
          </a:extLst>
        </xdr:cNvPr>
        <xdr:cNvCxnSpPr/>
      </xdr:nvCxnSpPr>
      <xdr:spPr>
        <a:xfrm>
          <a:off x="9154160" y="12996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50" name="【福祉施設】&#10;一人当たり面積平均値テキスト">
          <a:extLst>
            <a:ext uri="{FF2B5EF4-FFF2-40B4-BE49-F238E27FC236}">
              <a16:creationId xmlns:a16="http://schemas.microsoft.com/office/drawing/2014/main" id="{D8780D0B-2C59-4CA2-951E-2BE902F6DE43}"/>
            </a:ext>
          </a:extLst>
        </xdr:cNvPr>
        <xdr:cNvSpPr txBox="1"/>
      </xdr:nvSpPr>
      <xdr:spPr>
        <a:xfrm>
          <a:off x="9258300" y="14093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a:extLst>
            <a:ext uri="{FF2B5EF4-FFF2-40B4-BE49-F238E27FC236}">
              <a16:creationId xmlns:a16="http://schemas.microsoft.com/office/drawing/2014/main" id="{9884F340-2CE9-4380-B826-BCB8526F6A9D}"/>
            </a:ext>
          </a:extLst>
        </xdr:cNvPr>
        <xdr:cNvSpPr/>
      </xdr:nvSpPr>
      <xdr:spPr>
        <a:xfrm>
          <a:off x="9192260" y="14241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a:extLst>
            <a:ext uri="{FF2B5EF4-FFF2-40B4-BE49-F238E27FC236}">
              <a16:creationId xmlns:a16="http://schemas.microsoft.com/office/drawing/2014/main" id="{6AEF3C7A-9187-499F-961A-ADD6B8CE0BA2}"/>
            </a:ext>
          </a:extLst>
        </xdr:cNvPr>
        <xdr:cNvSpPr/>
      </xdr:nvSpPr>
      <xdr:spPr>
        <a:xfrm>
          <a:off x="8445500" y="1425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3" name="フローチャート: 判断 252">
          <a:extLst>
            <a:ext uri="{FF2B5EF4-FFF2-40B4-BE49-F238E27FC236}">
              <a16:creationId xmlns:a16="http://schemas.microsoft.com/office/drawing/2014/main" id="{0C8163BA-D52D-4C36-A83F-F99A5F11F339}"/>
            </a:ext>
          </a:extLst>
        </xdr:cNvPr>
        <xdr:cNvSpPr/>
      </xdr:nvSpPr>
      <xdr:spPr>
        <a:xfrm>
          <a:off x="7670800" y="1424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4" name="フローチャート: 判断 253">
          <a:extLst>
            <a:ext uri="{FF2B5EF4-FFF2-40B4-BE49-F238E27FC236}">
              <a16:creationId xmlns:a16="http://schemas.microsoft.com/office/drawing/2014/main" id="{42671E75-9708-46B3-89C4-0D3271C71787}"/>
            </a:ext>
          </a:extLst>
        </xdr:cNvPr>
        <xdr:cNvSpPr/>
      </xdr:nvSpPr>
      <xdr:spPr>
        <a:xfrm>
          <a:off x="6873240" y="14251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5" name="フローチャート: 判断 254">
          <a:extLst>
            <a:ext uri="{FF2B5EF4-FFF2-40B4-BE49-F238E27FC236}">
              <a16:creationId xmlns:a16="http://schemas.microsoft.com/office/drawing/2014/main" id="{C2B1E97F-B482-4FEF-8333-1E30BEB96892}"/>
            </a:ext>
          </a:extLst>
        </xdr:cNvPr>
        <xdr:cNvSpPr/>
      </xdr:nvSpPr>
      <xdr:spPr>
        <a:xfrm>
          <a:off x="6098540" y="1425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C462777-55B8-49B7-ABA1-A517C661B1C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00DAAA6-1A38-420C-853D-E177A22F351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3923AE7-D6A0-4BAC-92EB-D550FD61A99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CFC6541-46C3-40C7-BD7A-7B32E6332D7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C07D4E9-6679-477D-BF85-287BF2D98EF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139319</xdr:rowOff>
    </xdr:from>
    <xdr:to>
      <xdr:col>55</xdr:col>
      <xdr:colOff>50800</xdr:colOff>
      <xdr:row>86</xdr:row>
      <xdr:rowOff>69469</xdr:rowOff>
    </xdr:to>
    <xdr:sp macro="" textlink="">
      <xdr:nvSpPr>
        <xdr:cNvPr id="261" name="楕円 260">
          <a:extLst>
            <a:ext uri="{FF2B5EF4-FFF2-40B4-BE49-F238E27FC236}">
              <a16:creationId xmlns:a16="http://schemas.microsoft.com/office/drawing/2014/main" id="{7907DFEF-C81D-48CA-8271-7356435B5132}"/>
            </a:ext>
          </a:extLst>
        </xdr:cNvPr>
        <xdr:cNvSpPr/>
      </xdr:nvSpPr>
      <xdr:spPr>
        <a:xfrm>
          <a:off x="9192260" y="14388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54246</xdr:rowOff>
    </xdr:from>
    <xdr:ext cx="469744" cy="259045"/>
    <xdr:sp macro="" textlink="">
      <xdr:nvSpPr>
        <xdr:cNvPr id="262" name="【福祉施設】&#10;一人当たり面積該当値テキスト">
          <a:extLst>
            <a:ext uri="{FF2B5EF4-FFF2-40B4-BE49-F238E27FC236}">
              <a16:creationId xmlns:a16="http://schemas.microsoft.com/office/drawing/2014/main" id="{314E9CB2-627B-4C21-8B37-3121BD961FE4}"/>
            </a:ext>
          </a:extLst>
        </xdr:cNvPr>
        <xdr:cNvSpPr txBox="1"/>
      </xdr:nvSpPr>
      <xdr:spPr>
        <a:xfrm>
          <a:off x="9258300" y="1430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140005</xdr:rowOff>
    </xdr:from>
    <xdr:to>
      <xdr:col>50</xdr:col>
      <xdr:colOff>165100</xdr:colOff>
      <xdr:row>86</xdr:row>
      <xdr:rowOff>70155</xdr:rowOff>
    </xdr:to>
    <xdr:sp macro="" textlink="">
      <xdr:nvSpPr>
        <xdr:cNvPr id="263" name="楕円 262">
          <a:extLst>
            <a:ext uri="{FF2B5EF4-FFF2-40B4-BE49-F238E27FC236}">
              <a16:creationId xmlns:a16="http://schemas.microsoft.com/office/drawing/2014/main" id="{4770CFC9-3D64-4BB3-B4AB-81AC45F8ED82}"/>
            </a:ext>
          </a:extLst>
        </xdr:cNvPr>
        <xdr:cNvSpPr/>
      </xdr:nvSpPr>
      <xdr:spPr>
        <a:xfrm>
          <a:off x="8445500" y="14389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18669</xdr:rowOff>
    </xdr:from>
    <xdr:to>
      <xdr:col>55</xdr:col>
      <xdr:colOff>0</xdr:colOff>
      <xdr:row>86</xdr:row>
      <xdr:rowOff>19355</xdr:rowOff>
    </xdr:to>
    <xdr:cxnSp macro="">
      <xdr:nvCxnSpPr>
        <xdr:cNvPr id="264" name="直線コネクタ 263">
          <a:extLst>
            <a:ext uri="{FF2B5EF4-FFF2-40B4-BE49-F238E27FC236}">
              <a16:creationId xmlns:a16="http://schemas.microsoft.com/office/drawing/2014/main" id="{FCA3643A-636E-45C1-A95A-4A5E5F44E011}"/>
            </a:ext>
          </a:extLst>
        </xdr:cNvPr>
        <xdr:cNvCxnSpPr/>
      </xdr:nvCxnSpPr>
      <xdr:spPr>
        <a:xfrm flipV="1">
          <a:off x="8496300" y="14435709"/>
          <a:ext cx="7239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140233</xdr:rowOff>
    </xdr:from>
    <xdr:to>
      <xdr:col>46</xdr:col>
      <xdr:colOff>38100</xdr:colOff>
      <xdr:row>86</xdr:row>
      <xdr:rowOff>70383</xdr:rowOff>
    </xdr:to>
    <xdr:sp macro="" textlink="">
      <xdr:nvSpPr>
        <xdr:cNvPr id="265" name="楕円 264">
          <a:extLst>
            <a:ext uri="{FF2B5EF4-FFF2-40B4-BE49-F238E27FC236}">
              <a16:creationId xmlns:a16="http://schemas.microsoft.com/office/drawing/2014/main" id="{DD6EDE94-5931-4F68-956B-286C6612EFF7}"/>
            </a:ext>
          </a:extLst>
        </xdr:cNvPr>
        <xdr:cNvSpPr/>
      </xdr:nvSpPr>
      <xdr:spPr>
        <a:xfrm>
          <a:off x="7670800" y="143896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19355</xdr:rowOff>
    </xdr:from>
    <xdr:to>
      <xdr:col>50</xdr:col>
      <xdr:colOff>114300</xdr:colOff>
      <xdr:row>86</xdr:row>
      <xdr:rowOff>19583</xdr:rowOff>
    </xdr:to>
    <xdr:cxnSp macro="">
      <xdr:nvCxnSpPr>
        <xdr:cNvPr id="266" name="直線コネクタ 265">
          <a:extLst>
            <a:ext uri="{FF2B5EF4-FFF2-40B4-BE49-F238E27FC236}">
              <a16:creationId xmlns:a16="http://schemas.microsoft.com/office/drawing/2014/main" id="{E75656C8-6636-42EA-9EA9-58D949E9AABB}"/>
            </a:ext>
          </a:extLst>
        </xdr:cNvPr>
        <xdr:cNvCxnSpPr/>
      </xdr:nvCxnSpPr>
      <xdr:spPr>
        <a:xfrm flipV="1">
          <a:off x="7713980" y="14436395"/>
          <a:ext cx="78232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153949</xdr:rowOff>
    </xdr:from>
    <xdr:to>
      <xdr:col>41</xdr:col>
      <xdr:colOff>101600</xdr:colOff>
      <xdr:row>86</xdr:row>
      <xdr:rowOff>84099</xdr:rowOff>
    </xdr:to>
    <xdr:sp macro="" textlink="">
      <xdr:nvSpPr>
        <xdr:cNvPr id="267" name="楕円 266">
          <a:extLst>
            <a:ext uri="{FF2B5EF4-FFF2-40B4-BE49-F238E27FC236}">
              <a16:creationId xmlns:a16="http://schemas.microsoft.com/office/drawing/2014/main" id="{3A257FA2-C80D-42A0-8493-E12DA6E169A0}"/>
            </a:ext>
          </a:extLst>
        </xdr:cNvPr>
        <xdr:cNvSpPr/>
      </xdr:nvSpPr>
      <xdr:spPr>
        <a:xfrm>
          <a:off x="6873240" y="14403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19583</xdr:rowOff>
    </xdr:from>
    <xdr:to>
      <xdr:col>45</xdr:col>
      <xdr:colOff>177800</xdr:colOff>
      <xdr:row>86</xdr:row>
      <xdr:rowOff>33299</xdr:rowOff>
    </xdr:to>
    <xdr:cxnSp macro="">
      <xdr:nvCxnSpPr>
        <xdr:cNvPr id="268" name="直線コネクタ 267">
          <a:extLst>
            <a:ext uri="{FF2B5EF4-FFF2-40B4-BE49-F238E27FC236}">
              <a16:creationId xmlns:a16="http://schemas.microsoft.com/office/drawing/2014/main" id="{127D33B7-D2D6-4E0F-9403-8B39BC68D72F}"/>
            </a:ext>
          </a:extLst>
        </xdr:cNvPr>
        <xdr:cNvCxnSpPr/>
      </xdr:nvCxnSpPr>
      <xdr:spPr>
        <a:xfrm flipV="1">
          <a:off x="6924040" y="14436623"/>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154178</xdr:rowOff>
    </xdr:from>
    <xdr:to>
      <xdr:col>36</xdr:col>
      <xdr:colOff>165100</xdr:colOff>
      <xdr:row>86</xdr:row>
      <xdr:rowOff>84328</xdr:rowOff>
    </xdr:to>
    <xdr:sp macro="" textlink="">
      <xdr:nvSpPr>
        <xdr:cNvPr id="269" name="楕円 268">
          <a:extLst>
            <a:ext uri="{FF2B5EF4-FFF2-40B4-BE49-F238E27FC236}">
              <a16:creationId xmlns:a16="http://schemas.microsoft.com/office/drawing/2014/main" id="{CC8D7E29-0B57-4BC8-85B8-A4E7D7BB64F8}"/>
            </a:ext>
          </a:extLst>
        </xdr:cNvPr>
        <xdr:cNvSpPr/>
      </xdr:nvSpPr>
      <xdr:spPr>
        <a:xfrm>
          <a:off x="6098540" y="1440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33299</xdr:rowOff>
    </xdr:from>
    <xdr:to>
      <xdr:col>41</xdr:col>
      <xdr:colOff>50800</xdr:colOff>
      <xdr:row>86</xdr:row>
      <xdr:rowOff>33528</xdr:rowOff>
    </xdr:to>
    <xdr:cxnSp macro="">
      <xdr:nvCxnSpPr>
        <xdr:cNvPr id="270" name="直線コネクタ 269">
          <a:extLst>
            <a:ext uri="{FF2B5EF4-FFF2-40B4-BE49-F238E27FC236}">
              <a16:creationId xmlns:a16="http://schemas.microsoft.com/office/drawing/2014/main" id="{66F8E28A-ABE4-4656-9B44-4E8802AC2D86}"/>
            </a:ext>
          </a:extLst>
        </xdr:cNvPr>
        <xdr:cNvCxnSpPr/>
      </xdr:nvCxnSpPr>
      <xdr:spPr>
        <a:xfrm flipV="1">
          <a:off x="6149340" y="14450339"/>
          <a:ext cx="7747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71" name="n_1aveValue【福祉施設】&#10;一人当たり面積">
          <a:extLst>
            <a:ext uri="{FF2B5EF4-FFF2-40B4-BE49-F238E27FC236}">
              <a16:creationId xmlns:a16="http://schemas.microsoft.com/office/drawing/2014/main" id="{1C534543-74D8-4B4A-A5BD-4DCB944E0A65}"/>
            </a:ext>
          </a:extLst>
        </xdr:cNvPr>
        <xdr:cNvSpPr txBox="1"/>
      </xdr:nvSpPr>
      <xdr:spPr>
        <a:xfrm>
          <a:off x="8271587" y="1403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272" name="n_2aveValue【福祉施設】&#10;一人当たり面積">
          <a:extLst>
            <a:ext uri="{FF2B5EF4-FFF2-40B4-BE49-F238E27FC236}">
              <a16:creationId xmlns:a16="http://schemas.microsoft.com/office/drawing/2014/main" id="{83B64F99-29A8-4471-9AF5-C5FCBBB2A1B7}"/>
            </a:ext>
          </a:extLst>
        </xdr:cNvPr>
        <xdr:cNvSpPr txBox="1"/>
      </xdr:nvSpPr>
      <xdr:spPr>
        <a:xfrm>
          <a:off x="750958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273" name="n_3aveValue【福祉施設】&#10;一人当たり面積">
          <a:extLst>
            <a:ext uri="{FF2B5EF4-FFF2-40B4-BE49-F238E27FC236}">
              <a16:creationId xmlns:a16="http://schemas.microsoft.com/office/drawing/2014/main" id="{D5F621B1-C580-445A-8C48-7FAF4D648643}"/>
            </a:ext>
          </a:extLst>
        </xdr:cNvPr>
        <xdr:cNvSpPr txBox="1"/>
      </xdr:nvSpPr>
      <xdr:spPr>
        <a:xfrm>
          <a:off x="6712027" y="140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274" name="n_4aveValue【福祉施設】&#10;一人当たり面積">
          <a:extLst>
            <a:ext uri="{FF2B5EF4-FFF2-40B4-BE49-F238E27FC236}">
              <a16:creationId xmlns:a16="http://schemas.microsoft.com/office/drawing/2014/main" id="{79870BCC-1965-4637-8B0A-FFC853075ABD}"/>
            </a:ext>
          </a:extLst>
        </xdr:cNvPr>
        <xdr:cNvSpPr txBox="1"/>
      </xdr:nvSpPr>
      <xdr:spPr>
        <a:xfrm>
          <a:off x="5937327" y="1403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61282</xdr:rowOff>
    </xdr:from>
    <xdr:ext cx="469744" cy="259045"/>
    <xdr:sp macro="" textlink="">
      <xdr:nvSpPr>
        <xdr:cNvPr id="275" name="n_1mainValue【福祉施設】&#10;一人当たり面積">
          <a:extLst>
            <a:ext uri="{FF2B5EF4-FFF2-40B4-BE49-F238E27FC236}">
              <a16:creationId xmlns:a16="http://schemas.microsoft.com/office/drawing/2014/main" id="{B92E7D68-8321-4DD8-B2CB-DA9688A46EF0}"/>
            </a:ext>
          </a:extLst>
        </xdr:cNvPr>
        <xdr:cNvSpPr txBox="1"/>
      </xdr:nvSpPr>
      <xdr:spPr>
        <a:xfrm>
          <a:off x="8271587" y="1447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61510</xdr:rowOff>
    </xdr:from>
    <xdr:ext cx="469744" cy="259045"/>
    <xdr:sp macro="" textlink="">
      <xdr:nvSpPr>
        <xdr:cNvPr id="276" name="n_2mainValue【福祉施設】&#10;一人当たり面積">
          <a:extLst>
            <a:ext uri="{FF2B5EF4-FFF2-40B4-BE49-F238E27FC236}">
              <a16:creationId xmlns:a16="http://schemas.microsoft.com/office/drawing/2014/main" id="{6E60F690-5FE9-4634-9ABD-10D833735387}"/>
            </a:ext>
          </a:extLst>
        </xdr:cNvPr>
        <xdr:cNvSpPr txBox="1"/>
      </xdr:nvSpPr>
      <xdr:spPr>
        <a:xfrm>
          <a:off x="7509587" y="144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75226</xdr:rowOff>
    </xdr:from>
    <xdr:ext cx="469744" cy="259045"/>
    <xdr:sp macro="" textlink="">
      <xdr:nvSpPr>
        <xdr:cNvPr id="277" name="n_3mainValue【福祉施設】&#10;一人当たり面積">
          <a:extLst>
            <a:ext uri="{FF2B5EF4-FFF2-40B4-BE49-F238E27FC236}">
              <a16:creationId xmlns:a16="http://schemas.microsoft.com/office/drawing/2014/main" id="{918896C3-2F0F-41C8-835B-D0FD5DA5B1C7}"/>
            </a:ext>
          </a:extLst>
        </xdr:cNvPr>
        <xdr:cNvSpPr txBox="1"/>
      </xdr:nvSpPr>
      <xdr:spPr>
        <a:xfrm>
          <a:off x="6712027" y="144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75455</xdr:rowOff>
    </xdr:from>
    <xdr:ext cx="469744" cy="259045"/>
    <xdr:sp macro="" textlink="">
      <xdr:nvSpPr>
        <xdr:cNvPr id="278" name="n_4mainValue【福祉施設】&#10;一人当たり面積">
          <a:extLst>
            <a:ext uri="{FF2B5EF4-FFF2-40B4-BE49-F238E27FC236}">
              <a16:creationId xmlns:a16="http://schemas.microsoft.com/office/drawing/2014/main" id="{04C8CA84-1850-4D78-8657-51362EFE7A76}"/>
            </a:ext>
          </a:extLst>
        </xdr:cNvPr>
        <xdr:cNvSpPr txBox="1"/>
      </xdr:nvSpPr>
      <xdr:spPr>
        <a:xfrm>
          <a:off x="5937327" y="144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2545A02D-F121-4261-81CB-A71DDC58ED0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740DD0BC-9772-4B28-9BCE-87C3541D456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C3FEA1FF-9FAC-41E6-AD4C-39B32463178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C2E1FE75-ED94-4439-BB77-6820F815AF3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C3FF9E9A-56B0-4D1D-8637-F2132FDCE87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5AE27A03-96B8-44FC-A665-818E309D6D2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4995B59B-A439-4AE6-85D0-478089C587E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935185A2-3CD3-4ABD-BE12-8B247E9A747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40FFA9FC-C2C5-425F-B3EB-A68A6471470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F3E4C852-9410-447D-9E60-1EC8DD3D433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C82AEBA1-0A41-4E13-AC50-55E893639BB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433D74AE-13AB-45E8-A61B-7928159746A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1CBE0F99-3BD2-421B-9DD1-FDF8EAFA173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CD65D31D-4306-4D8B-8B1B-82A199E5411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7C05E1E6-9827-47E7-8315-090195BDFD6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99E2B518-F237-4807-BC2F-A5B8B61B2EB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FE2A327A-D72F-4C99-A61B-0DE32393CF9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53370DED-9A7C-4B35-8633-1BD2ABAE4DE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D562B4D7-5486-400E-91C6-AB0DE3F1704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49002BAD-2300-4608-B65F-CDE563057A6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DE1C8C42-1E75-46BE-8E14-C5E910E8DB9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9936F6C4-FA9A-417B-9337-76EFC03470E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5657EC68-3CB9-44BC-9D2A-88830ADAA4E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3CCA361-1A83-46D5-BB09-88CC029C6A9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641F4CB6-1643-445F-9CDE-D70B0174A91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AE64CC52-1973-476D-AA71-5E78A7715FB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2A3DF344-4346-4C9A-B98B-E206E060C9A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B4058C5-48BD-475D-BA48-EBF1A87B8A2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78193E6-CB3D-4C34-8F84-C6562C93250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72C2EA89-83C6-461C-A6D8-946F57528A9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C3D7AAF2-E619-45E1-B78C-00BE1FFE0D6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9035D01E-0738-4785-B3DB-C67265CD3746}"/>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D5C2AC60-046D-4EFF-AE1D-5E5A9C7369A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E8C1021E-D21A-4AFC-A4A9-1E5D584AD40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F9930094-82F5-4571-8D12-70C8B9B83E7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5836C0ED-2C0A-44D1-815A-B67A85205FA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68E44EDF-1083-483D-ACC3-82CE2FD9FB1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24DE0070-0C16-4563-9D88-C865F7BF431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646485C-1801-47C8-B6B9-E68D800931B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7F58B53-0F25-4B23-92D2-BF56F21BE9B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C5F4CEC8-00EB-4612-BFFE-B5F2C0E89E2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30F3A948-1450-4203-97B6-042883CEDD76}"/>
            </a:ext>
          </a:extLst>
        </xdr:cNvPr>
        <xdr:cNvCxnSpPr/>
      </xdr:nvCxnSpPr>
      <xdr:spPr>
        <a:xfrm flipV="1">
          <a:off x="14375764" y="558382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66C86943-6A28-406F-8A06-5FCC4C1EE27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CCA1D702-8A5A-49B4-9B9D-99EEC3FECA7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73DFB999-69B1-4962-9C3B-2D30B082791F}"/>
            </a:ext>
          </a:extLst>
        </xdr:cNvPr>
        <xdr:cNvSpPr txBox="1"/>
      </xdr:nvSpPr>
      <xdr:spPr>
        <a:xfrm>
          <a:off x="14414500" y="5366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24" name="直線コネクタ 323">
          <a:extLst>
            <a:ext uri="{FF2B5EF4-FFF2-40B4-BE49-F238E27FC236}">
              <a16:creationId xmlns:a16="http://schemas.microsoft.com/office/drawing/2014/main" id="{1B8ECB39-BB33-46C7-8DBD-34DA08AF48AB}"/>
            </a:ext>
          </a:extLst>
        </xdr:cNvPr>
        <xdr:cNvCxnSpPr/>
      </xdr:nvCxnSpPr>
      <xdr:spPr>
        <a:xfrm>
          <a:off x="14287500" y="558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6B02C97D-FF76-4659-83BF-94AEB563ADF4}"/>
            </a:ext>
          </a:extLst>
        </xdr:cNvPr>
        <xdr:cNvSpPr txBox="1"/>
      </xdr:nvSpPr>
      <xdr:spPr>
        <a:xfrm>
          <a:off x="14414500" y="626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26" name="フローチャート: 判断 325">
          <a:extLst>
            <a:ext uri="{FF2B5EF4-FFF2-40B4-BE49-F238E27FC236}">
              <a16:creationId xmlns:a16="http://schemas.microsoft.com/office/drawing/2014/main" id="{A60FB32A-001F-4177-BC9E-CE401DB08C58}"/>
            </a:ext>
          </a:extLst>
        </xdr:cNvPr>
        <xdr:cNvSpPr/>
      </xdr:nvSpPr>
      <xdr:spPr>
        <a:xfrm>
          <a:off x="14325600" y="62884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27" name="フローチャート: 判断 326">
          <a:extLst>
            <a:ext uri="{FF2B5EF4-FFF2-40B4-BE49-F238E27FC236}">
              <a16:creationId xmlns:a16="http://schemas.microsoft.com/office/drawing/2014/main" id="{D92D40EC-ED68-47C2-B78A-F81338E5D262}"/>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328" name="フローチャート: 判断 327">
          <a:extLst>
            <a:ext uri="{FF2B5EF4-FFF2-40B4-BE49-F238E27FC236}">
              <a16:creationId xmlns:a16="http://schemas.microsoft.com/office/drawing/2014/main" id="{39FD395B-84F1-48F2-B9BF-CA26775122C4}"/>
            </a:ext>
          </a:extLst>
        </xdr:cNvPr>
        <xdr:cNvSpPr/>
      </xdr:nvSpPr>
      <xdr:spPr>
        <a:xfrm>
          <a:off x="1280414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29" name="フローチャート: 判断 328">
          <a:extLst>
            <a:ext uri="{FF2B5EF4-FFF2-40B4-BE49-F238E27FC236}">
              <a16:creationId xmlns:a16="http://schemas.microsoft.com/office/drawing/2014/main" id="{8A193B7A-AF52-4356-B3EB-7A61A76AE36B}"/>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330" name="フローチャート: 判断 329">
          <a:extLst>
            <a:ext uri="{FF2B5EF4-FFF2-40B4-BE49-F238E27FC236}">
              <a16:creationId xmlns:a16="http://schemas.microsoft.com/office/drawing/2014/main" id="{D2E0F38D-C8F4-4DB1-B15B-2D25FD382BB4}"/>
            </a:ext>
          </a:extLst>
        </xdr:cNvPr>
        <xdr:cNvSpPr/>
      </xdr:nvSpPr>
      <xdr:spPr>
        <a:xfrm>
          <a:off x="1123188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182644E-A155-4971-9A1E-66006E26FFA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DB30467-6F00-4014-BDB7-E5F65BDEFFC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8E5AC46-C965-4169-B5F9-5017BE911D4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2211E5C-CB7D-4E10-A7FA-DFA0524F00F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24D3385-7113-4597-930D-9FB3CAA290E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42</xdr:row>
      <xdr:rowOff>41728</xdr:rowOff>
    </xdr:from>
    <xdr:to>
      <xdr:col>72</xdr:col>
      <xdr:colOff>38100</xdr:colOff>
      <xdr:row>42</xdr:row>
      <xdr:rowOff>143328</xdr:rowOff>
    </xdr:to>
    <xdr:sp macro="" textlink="">
      <xdr:nvSpPr>
        <xdr:cNvPr id="336" name="楕円 335">
          <a:extLst>
            <a:ext uri="{FF2B5EF4-FFF2-40B4-BE49-F238E27FC236}">
              <a16:creationId xmlns:a16="http://schemas.microsoft.com/office/drawing/2014/main" id="{D9000240-B569-40F3-B857-52AF92FB3619}"/>
            </a:ext>
          </a:extLst>
        </xdr:cNvPr>
        <xdr:cNvSpPr/>
      </xdr:nvSpPr>
      <xdr:spPr>
        <a:xfrm>
          <a:off x="12029440" y="708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42</xdr:row>
      <xdr:rowOff>41728</xdr:rowOff>
    </xdr:from>
    <xdr:to>
      <xdr:col>67</xdr:col>
      <xdr:colOff>101600</xdr:colOff>
      <xdr:row>42</xdr:row>
      <xdr:rowOff>143328</xdr:rowOff>
    </xdr:to>
    <xdr:sp macro="" textlink="">
      <xdr:nvSpPr>
        <xdr:cNvPr id="337" name="楕円 336">
          <a:extLst>
            <a:ext uri="{FF2B5EF4-FFF2-40B4-BE49-F238E27FC236}">
              <a16:creationId xmlns:a16="http://schemas.microsoft.com/office/drawing/2014/main" id="{70381C03-ED6B-41E3-89A1-1B98E84D34B6}"/>
            </a:ext>
          </a:extLst>
        </xdr:cNvPr>
        <xdr:cNvSpPr/>
      </xdr:nvSpPr>
      <xdr:spPr>
        <a:xfrm>
          <a:off x="1123188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338" name="直線コネクタ 337">
          <a:extLst>
            <a:ext uri="{FF2B5EF4-FFF2-40B4-BE49-F238E27FC236}">
              <a16:creationId xmlns:a16="http://schemas.microsoft.com/office/drawing/2014/main" id="{52EF96AF-2A96-4346-BD68-BC3A755FEE19}"/>
            </a:ext>
          </a:extLst>
        </xdr:cNvPr>
        <xdr:cNvCxnSpPr/>
      </xdr:nvCxnSpPr>
      <xdr:spPr>
        <a:xfrm>
          <a:off x="11282680" y="71334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39" name="n_1aveValue【一般廃棄物処理施設】&#10;有形固定資産減価償却率">
          <a:extLst>
            <a:ext uri="{FF2B5EF4-FFF2-40B4-BE49-F238E27FC236}">
              <a16:creationId xmlns:a16="http://schemas.microsoft.com/office/drawing/2014/main" id="{EB9D4AAD-F7B4-4324-AD08-768EFCC8620A}"/>
            </a:ext>
          </a:extLst>
        </xdr:cNvPr>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340" name="n_2aveValue【一般廃棄物処理施設】&#10;有形固定資産減価償却率">
          <a:extLst>
            <a:ext uri="{FF2B5EF4-FFF2-40B4-BE49-F238E27FC236}">
              <a16:creationId xmlns:a16="http://schemas.microsoft.com/office/drawing/2014/main" id="{CA4B2D72-5753-4592-83E0-9020325FDDC2}"/>
            </a:ext>
          </a:extLst>
        </xdr:cNvPr>
        <xdr:cNvSpPr txBox="1"/>
      </xdr:nvSpPr>
      <xdr:spPr>
        <a:xfrm>
          <a:off x="126752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41" name="n_3aveValue【一般廃棄物処理施設】&#10;有形固定資産減価償却率">
          <a:extLst>
            <a:ext uri="{FF2B5EF4-FFF2-40B4-BE49-F238E27FC236}">
              <a16:creationId xmlns:a16="http://schemas.microsoft.com/office/drawing/2014/main" id="{4AFB818F-7C8E-4E86-A993-538230CADD17}"/>
            </a:ext>
          </a:extLst>
        </xdr:cNvPr>
        <xdr:cNvSpPr txBox="1"/>
      </xdr:nvSpPr>
      <xdr:spPr>
        <a:xfrm>
          <a:off x="119005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342" name="n_4aveValue【一般廃棄物処理施設】&#10;有形固定資産減価償却率">
          <a:extLst>
            <a:ext uri="{FF2B5EF4-FFF2-40B4-BE49-F238E27FC236}">
              <a16:creationId xmlns:a16="http://schemas.microsoft.com/office/drawing/2014/main" id="{B0AC8BB9-F4BE-463E-8F7A-9AADFDDCB278}"/>
            </a:ext>
          </a:extLst>
        </xdr:cNvPr>
        <xdr:cNvSpPr txBox="1"/>
      </xdr:nvSpPr>
      <xdr:spPr>
        <a:xfrm>
          <a:off x="1110298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343" name="n_3mainValue【一般廃棄物処理施設】&#10;有形固定資産減価償却率">
          <a:extLst>
            <a:ext uri="{FF2B5EF4-FFF2-40B4-BE49-F238E27FC236}">
              <a16:creationId xmlns:a16="http://schemas.microsoft.com/office/drawing/2014/main" id="{223923F9-F600-42B3-A987-8874951911E8}"/>
            </a:ext>
          </a:extLst>
        </xdr:cNvPr>
        <xdr:cNvSpPr txBox="1"/>
      </xdr:nvSpPr>
      <xdr:spPr>
        <a:xfrm>
          <a:off x="1186822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344" name="n_4mainValue【一般廃棄物処理施設】&#10;有形固定資産減価償却率">
          <a:extLst>
            <a:ext uri="{FF2B5EF4-FFF2-40B4-BE49-F238E27FC236}">
              <a16:creationId xmlns:a16="http://schemas.microsoft.com/office/drawing/2014/main" id="{3D1C0F19-94F3-4921-9353-6D1304F69C3A}"/>
            </a:ext>
          </a:extLst>
        </xdr:cNvPr>
        <xdr:cNvSpPr txBox="1"/>
      </xdr:nvSpPr>
      <xdr:spPr>
        <a:xfrm>
          <a:off x="1107066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a:extLst>
            <a:ext uri="{FF2B5EF4-FFF2-40B4-BE49-F238E27FC236}">
              <a16:creationId xmlns:a16="http://schemas.microsoft.com/office/drawing/2014/main" id="{954A4CB4-B8E9-4E18-8016-9CBAA1CA661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6" name="正方形/長方形 345">
          <a:extLst>
            <a:ext uri="{FF2B5EF4-FFF2-40B4-BE49-F238E27FC236}">
              <a16:creationId xmlns:a16="http://schemas.microsoft.com/office/drawing/2014/main" id="{01719507-A4FA-4C75-864B-BC533824544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7" name="正方形/長方形 346">
          <a:extLst>
            <a:ext uri="{FF2B5EF4-FFF2-40B4-BE49-F238E27FC236}">
              <a16:creationId xmlns:a16="http://schemas.microsoft.com/office/drawing/2014/main" id="{A666D9C0-36A3-4D45-B70C-6ED52C19640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8" name="正方形/長方形 347">
          <a:extLst>
            <a:ext uri="{FF2B5EF4-FFF2-40B4-BE49-F238E27FC236}">
              <a16:creationId xmlns:a16="http://schemas.microsoft.com/office/drawing/2014/main" id="{6617D284-0402-487A-8A10-05419AFCD41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9" name="正方形/長方形 348">
          <a:extLst>
            <a:ext uri="{FF2B5EF4-FFF2-40B4-BE49-F238E27FC236}">
              <a16:creationId xmlns:a16="http://schemas.microsoft.com/office/drawing/2014/main" id="{BC26B9C3-57A8-4ECC-AC18-4716618DF80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0" name="正方形/長方形 349">
          <a:extLst>
            <a:ext uri="{FF2B5EF4-FFF2-40B4-BE49-F238E27FC236}">
              <a16:creationId xmlns:a16="http://schemas.microsoft.com/office/drawing/2014/main" id="{02143FC7-8D40-4E6C-9AAE-63E6C51E29A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1" name="正方形/長方形 350">
          <a:extLst>
            <a:ext uri="{FF2B5EF4-FFF2-40B4-BE49-F238E27FC236}">
              <a16:creationId xmlns:a16="http://schemas.microsoft.com/office/drawing/2014/main" id="{63A18995-31D2-4A26-AE31-D46E069B9C3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2" name="正方形/長方形 351">
          <a:extLst>
            <a:ext uri="{FF2B5EF4-FFF2-40B4-BE49-F238E27FC236}">
              <a16:creationId xmlns:a16="http://schemas.microsoft.com/office/drawing/2014/main" id="{CD4B0BA7-EF50-404B-8B30-095F40B1BE4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3" name="テキスト ボックス 352">
          <a:extLst>
            <a:ext uri="{FF2B5EF4-FFF2-40B4-BE49-F238E27FC236}">
              <a16:creationId xmlns:a16="http://schemas.microsoft.com/office/drawing/2014/main" id="{BD021185-98E8-4FE1-B45F-8EC908F0323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4" name="直線コネクタ 353">
          <a:extLst>
            <a:ext uri="{FF2B5EF4-FFF2-40B4-BE49-F238E27FC236}">
              <a16:creationId xmlns:a16="http://schemas.microsoft.com/office/drawing/2014/main" id="{91E1FB5A-5E23-412F-92EB-A9FB93D1DCA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5" name="直線コネクタ 354">
          <a:extLst>
            <a:ext uri="{FF2B5EF4-FFF2-40B4-BE49-F238E27FC236}">
              <a16:creationId xmlns:a16="http://schemas.microsoft.com/office/drawing/2014/main" id="{103C72E6-77DF-4070-BB7E-78C435A3904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6" name="テキスト ボックス 355">
          <a:extLst>
            <a:ext uri="{FF2B5EF4-FFF2-40B4-BE49-F238E27FC236}">
              <a16:creationId xmlns:a16="http://schemas.microsoft.com/office/drawing/2014/main" id="{A71CEC9B-1ADB-4015-AACB-FF070CE06F73}"/>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7" name="直線コネクタ 356">
          <a:extLst>
            <a:ext uri="{FF2B5EF4-FFF2-40B4-BE49-F238E27FC236}">
              <a16:creationId xmlns:a16="http://schemas.microsoft.com/office/drawing/2014/main" id="{637A0D90-6E54-4127-B28D-18CE830C1BF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8" name="テキスト ボックス 357">
          <a:extLst>
            <a:ext uri="{FF2B5EF4-FFF2-40B4-BE49-F238E27FC236}">
              <a16:creationId xmlns:a16="http://schemas.microsoft.com/office/drawing/2014/main" id="{C99DCC88-4155-4B20-B894-E05ED9DDCDFC}"/>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9" name="直線コネクタ 358">
          <a:extLst>
            <a:ext uri="{FF2B5EF4-FFF2-40B4-BE49-F238E27FC236}">
              <a16:creationId xmlns:a16="http://schemas.microsoft.com/office/drawing/2014/main" id="{EA92038D-B735-4B78-9B7E-450C863DF73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0" name="テキスト ボックス 359">
          <a:extLst>
            <a:ext uri="{FF2B5EF4-FFF2-40B4-BE49-F238E27FC236}">
              <a16:creationId xmlns:a16="http://schemas.microsoft.com/office/drawing/2014/main" id="{46B7E6DF-10F9-4DAB-9885-F2E3F1FC00BE}"/>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1" name="直線コネクタ 360">
          <a:extLst>
            <a:ext uri="{FF2B5EF4-FFF2-40B4-BE49-F238E27FC236}">
              <a16:creationId xmlns:a16="http://schemas.microsoft.com/office/drawing/2014/main" id="{E3575646-740A-4DCC-9394-0D619F19C98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2" name="テキスト ボックス 361">
          <a:extLst>
            <a:ext uri="{FF2B5EF4-FFF2-40B4-BE49-F238E27FC236}">
              <a16:creationId xmlns:a16="http://schemas.microsoft.com/office/drawing/2014/main" id="{7F23B6F2-F21A-47F9-8C09-C6785E66A5CC}"/>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a:extLst>
            <a:ext uri="{FF2B5EF4-FFF2-40B4-BE49-F238E27FC236}">
              <a16:creationId xmlns:a16="http://schemas.microsoft.com/office/drawing/2014/main" id="{7F0B561B-6A31-48E6-8AE8-234D7883D6C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4" name="テキスト ボックス 363">
          <a:extLst>
            <a:ext uri="{FF2B5EF4-FFF2-40B4-BE49-F238E27FC236}">
              <a16:creationId xmlns:a16="http://schemas.microsoft.com/office/drawing/2014/main" id="{C57C8B0E-1FEB-4E3A-AC10-B699E9E2314F}"/>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一般廃棄物処理施設】&#10;一人当たり有形固定資産（償却資産）額グラフ枠">
          <a:extLst>
            <a:ext uri="{FF2B5EF4-FFF2-40B4-BE49-F238E27FC236}">
              <a16:creationId xmlns:a16="http://schemas.microsoft.com/office/drawing/2014/main" id="{60A4648E-8F25-4A3E-93A6-E4C7828121D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66" name="直線コネクタ 365">
          <a:extLst>
            <a:ext uri="{FF2B5EF4-FFF2-40B4-BE49-F238E27FC236}">
              <a16:creationId xmlns:a16="http://schemas.microsoft.com/office/drawing/2014/main" id="{A9E6D758-2003-4D55-BA88-B45BDBEA373B}"/>
            </a:ext>
          </a:extLst>
        </xdr:cNvPr>
        <xdr:cNvCxnSpPr/>
      </xdr:nvCxnSpPr>
      <xdr:spPr>
        <a:xfrm flipV="1">
          <a:off x="19509104" y="5612159"/>
          <a:ext cx="0" cy="139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67" name="【一般廃棄物処理施設】&#10;一人当たり有形固定資産（償却資産）額最小値テキスト">
          <a:extLst>
            <a:ext uri="{FF2B5EF4-FFF2-40B4-BE49-F238E27FC236}">
              <a16:creationId xmlns:a16="http://schemas.microsoft.com/office/drawing/2014/main" id="{3F8CB05A-E490-4108-8589-C390B16507E5}"/>
            </a:ext>
          </a:extLst>
        </xdr:cNvPr>
        <xdr:cNvSpPr txBox="1"/>
      </xdr:nvSpPr>
      <xdr:spPr>
        <a:xfrm>
          <a:off x="19547840" y="70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68" name="直線コネクタ 367">
          <a:extLst>
            <a:ext uri="{FF2B5EF4-FFF2-40B4-BE49-F238E27FC236}">
              <a16:creationId xmlns:a16="http://schemas.microsoft.com/office/drawing/2014/main" id="{DF6B9579-18C5-4165-B64E-11BA2626BFBF}"/>
            </a:ext>
          </a:extLst>
        </xdr:cNvPr>
        <xdr:cNvCxnSpPr/>
      </xdr:nvCxnSpPr>
      <xdr:spPr>
        <a:xfrm>
          <a:off x="19443700" y="7005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69" name="【一般廃棄物処理施設】&#10;一人当たり有形固定資産（償却資産）額最大値テキスト">
          <a:extLst>
            <a:ext uri="{FF2B5EF4-FFF2-40B4-BE49-F238E27FC236}">
              <a16:creationId xmlns:a16="http://schemas.microsoft.com/office/drawing/2014/main" id="{CFF556A0-0609-4CDF-8061-05E1703BDDAD}"/>
            </a:ext>
          </a:extLst>
        </xdr:cNvPr>
        <xdr:cNvSpPr txBox="1"/>
      </xdr:nvSpPr>
      <xdr:spPr>
        <a:xfrm>
          <a:off x="19547840" y="5391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70" name="直線コネクタ 369">
          <a:extLst>
            <a:ext uri="{FF2B5EF4-FFF2-40B4-BE49-F238E27FC236}">
              <a16:creationId xmlns:a16="http://schemas.microsoft.com/office/drawing/2014/main" id="{581A3180-E180-418B-AB6E-AA35F48753A1}"/>
            </a:ext>
          </a:extLst>
        </xdr:cNvPr>
        <xdr:cNvCxnSpPr/>
      </xdr:nvCxnSpPr>
      <xdr:spPr>
        <a:xfrm>
          <a:off x="19443700" y="5612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371" name="【一般廃棄物処理施設】&#10;一人当たり有形固定資産（償却資産）額平均値テキスト">
          <a:extLst>
            <a:ext uri="{FF2B5EF4-FFF2-40B4-BE49-F238E27FC236}">
              <a16:creationId xmlns:a16="http://schemas.microsoft.com/office/drawing/2014/main" id="{906958ED-90E1-43ED-BEB3-979DC5B87757}"/>
            </a:ext>
          </a:extLst>
        </xdr:cNvPr>
        <xdr:cNvSpPr txBox="1"/>
      </xdr:nvSpPr>
      <xdr:spPr>
        <a:xfrm>
          <a:off x="19547840" y="6807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72" name="フローチャート: 判断 371">
          <a:extLst>
            <a:ext uri="{FF2B5EF4-FFF2-40B4-BE49-F238E27FC236}">
              <a16:creationId xmlns:a16="http://schemas.microsoft.com/office/drawing/2014/main" id="{BF11860E-6065-40B9-BC24-53582A0235D2}"/>
            </a:ext>
          </a:extLst>
        </xdr:cNvPr>
        <xdr:cNvSpPr/>
      </xdr:nvSpPr>
      <xdr:spPr>
        <a:xfrm>
          <a:off x="19458940" y="6828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73" name="フローチャート: 判断 372">
          <a:extLst>
            <a:ext uri="{FF2B5EF4-FFF2-40B4-BE49-F238E27FC236}">
              <a16:creationId xmlns:a16="http://schemas.microsoft.com/office/drawing/2014/main" id="{8BA0F5CE-798D-4E65-9A7B-DF9EB1C7C7E5}"/>
            </a:ext>
          </a:extLst>
        </xdr:cNvPr>
        <xdr:cNvSpPr/>
      </xdr:nvSpPr>
      <xdr:spPr>
        <a:xfrm>
          <a:off x="18735040" y="6841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374" name="フローチャート: 判断 373">
          <a:extLst>
            <a:ext uri="{FF2B5EF4-FFF2-40B4-BE49-F238E27FC236}">
              <a16:creationId xmlns:a16="http://schemas.microsoft.com/office/drawing/2014/main" id="{0C6BACB1-4570-409D-AE49-BF121698177F}"/>
            </a:ext>
          </a:extLst>
        </xdr:cNvPr>
        <xdr:cNvSpPr/>
      </xdr:nvSpPr>
      <xdr:spPr>
        <a:xfrm>
          <a:off x="17937480" y="6823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375" name="フローチャート: 判断 374">
          <a:extLst>
            <a:ext uri="{FF2B5EF4-FFF2-40B4-BE49-F238E27FC236}">
              <a16:creationId xmlns:a16="http://schemas.microsoft.com/office/drawing/2014/main" id="{95EB3FE7-AF71-4D80-AEA0-0722ACA90FE8}"/>
            </a:ext>
          </a:extLst>
        </xdr:cNvPr>
        <xdr:cNvSpPr/>
      </xdr:nvSpPr>
      <xdr:spPr>
        <a:xfrm>
          <a:off x="17162780" y="6835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376" name="フローチャート: 判断 375">
          <a:extLst>
            <a:ext uri="{FF2B5EF4-FFF2-40B4-BE49-F238E27FC236}">
              <a16:creationId xmlns:a16="http://schemas.microsoft.com/office/drawing/2014/main" id="{14BD73FA-53EE-42E1-B877-E726249DAE3C}"/>
            </a:ext>
          </a:extLst>
        </xdr:cNvPr>
        <xdr:cNvSpPr/>
      </xdr:nvSpPr>
      <xdr:spPr>
        <a:xfrm>
          <a:off x="16388080" y="684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C6A01974-9E93-44DD-B099-FBBA22901BB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9C73E8CD-F0FF-4093-945F-90DCE9CA76A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F76BBF04-603C-4A32-9694-D2FB85DF454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FB58606D-0C73-4B3E-A2B1-EE807F26C73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3589F697-3BD4-48DB-9604-E9C6957F237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75775</xdr:rowOff>
    </xdr:from>
    <xdr:to>
      <xdr:col>102</xdr:col>
      <xdr:colOff>165100</xdr:colOff>
      <xdr:row>42</xdr:row>
      <xdr:rowOff>5925</xdr:rowOff>
    </xdr:to>
    <xdr:sp macro="" textlink="">
      <xdr:nvSpPr>
        <xdr:cNvPr id="382" name="楕円 381">
          <a:extLst>
            <a:ext uri="{FF2B5EF4-FFF2-40B4-BE49-F238E27FC236}">
              <a16:creationId xmlns:a16="http://schemas.microsoft.com/office/drawing/2014/main" id="{6E0B43E5-140E-41C7-B25E-C044B0C1B8AE}"/>
            </a:ext>
          </a:extLst>
        </xdr:cNvPr>
        <xdr:cNvSpPr/>
      </xdr:nvSpPr>
      <xdr:spPr>
        <a:xfrm>
          <a:off x="17162780" y="694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76027</xdr:rowOff>
    </xdr:from>
    <xdr:to>
      <xdr:col>98</xdr:col>
      <xdr:colOff>38100</xdr:colOff>
      <xdr:row>42</xdr:row>
      <xdr:rowOff>6177</xdr:rowOff>
    </xdr:to>
    <xdr:sp macro="" textlink="">
      <xdr:nvSpPr>
        <xdr:cNvPr id="383" name="楕円 382">
          <a:extLst>
            <a:ext uri="{FF2B5EF4-FFF2-40B4-BE49-F238E27FC236}">
              <a16:creationId xmlns:a16="http://schemas.microsoft.com/office/drawing/2014/main" id="{A9E47C60-759D-48A2-9CFB-9C21299110C8}"/>
            </a:ext>
          </a:extLst>
        </xdr:cNvPr>
        <xdr:cNvSpPr/>
      </xdr:nvSpPr>
      <xdr:spPr>
        <a:xfrm>
          <a:off x="16388080" y="69492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126575</xdr:rowOff>
    </xdr:from>
    <xdr:to>
      <xdr:col>102</xdr:col>
      <xdr:colOff>114300</xdr:colOff>
      <xdr:row>41</xdr:row>
      <xdr:rowOff>126827</xdr:rowOff>
    </xdr:to>
    <xdr:cxnSp macro="">
      <xdr:nvCxnSpPr>
        <xdr:cNvPr id="384" name="直線コネクタ 383">
          <a:extLst>
            <a:ext uri="{FF2B5EF4-FFF2-40B4-BE49-F238E27FC236}">
              <a16:creationId xmlns:a16="http://schemas.microsoft.com/office/drawing/2014/main" id="{B723A95E-9C36-4DBC-A896-9A71A6F55DF5}"/>
            </a:ext>
          </a:extLst>
        </xdr:cNvPr>
        <xdr:cNvCxnSpPr/>
      </xdr:nvCxnSpPr>
      <xdr:spPr>
        <a:xfrm flipV="1">
          <a:off x="16431260" y="6999815"/>
          <a:ext cx="78232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385" name="n_1aveValue【一般廃棄物処理施設】&#10;一人当たり有形固定資産（償却資産）額">
          <a:extLst>
            <a:ext uri="{FF2B5EF4-FFF2-40B4-BE49-F238E27FC236}">
              <a16:creationId xmlns:a16="http://schemas.microsoft.com/office/drawing/2014/main" id="{910BBAFC-CAE6-4DAC-82F8-BD2736EA80E7}"/>
            </a:ext>
          </a:extLst>
        </xdr:cNvPr>
        <xdr:cNvSpPr txBox="1"/>
      </xdr:nvSpPr>
      <xdr:spPr>
        <a:xfrm>
          <a:off x="18496495" y="662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386" name="n_2aveValue【一般廃棄物処理施設】&#10;一人当たり有形固定資産（償却資産）額">
          <a:extLst>
            <a:ext uri="{FF2B5EF4-FFF2-40B4-BE49-F238E27FC236}">
              <a16:creationId xmlns:a16="http://schemas.microsoft.com/office/drawing/2014/main" id="{BB7A26D3-3940-47F7-9896-5860C48F5A5D}"/>
            </a:ext>
          </a:extLst>
        </xdr:cNvPr>
        <xdr:cNvSpPr txBox="1"/>
      </xdr:nvSpPr>
      <xdr:spPr>
        <a:xfrm>
          <a:off x="17734495" y="66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387" name="n_3aveValue【一般廃棄物処理施設】&#10;一人当たり有形固定資産（償却資産）額">
          <a:extLst>
            <a:ext uri="{FF2B5EF4-FFF2-40B4-BE49-F238E27FC236}">
              <a16:creationId xmlns:a16="http://schemas.microsoft.com/office/drawing/2014/main" id="{65165D7C-0619-43BE-9E8D-C4F0575D7169}"/>
            </a:ext>
          </a:extLst>
        </xdr:cNvPr>
        <xdr:cNvSpPr txBox="1"/>
      </xdr:nvSpPr>
      <xdr:spPr>
        <a:xfrm>
          <a:off x="16936935" y="661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388" name="n_4aveValue【一般廃棄物処理施設】&#10;一人当たり有形固定資産（償却資産）額">
          <a:extLst>
            <a:ext uri="{FF2B5EF4-FFF2-40B4-BE49-F238E27FC236}">
              <a16:creationId xmlns:a16="http://schemas.microsoft.com/office/drawing/2014/main" id="{D1460312-F851-4318-BC48-CAFEB5BCFF69}"/>
            </a:ext>
          </a:extLst>
        </xdr:cNvPr>
        <xdr:cNvSpPr txBox="1"/>
      </xdr:nvSpPr>
      <xdr:spPr>
        <a:xfrm>
          <a:off x="16162235" y="662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168502</xdr:rowOff>
    </xdr:from>
    <xdr:ext cx="534377" cy="259045"/>
    <xdr:sp macro="" textlink="">
      <xdr:nvSpPr>
        <xdr:cNvPr id="389" name="n_3mainValue【一般廃棄物処理施設】&#10;一人当たり有形固定資産（償却資産）額">
          <a:extLst>
            <a:ext uri="{FF2B5EF4-FFF2-40B4-BE49-F238E27FC236}">
              <a16:creationId xmlns:a16="http://schemas.microsoft.com/office/drawing/2014/main" id="{BAE4EEFD-5F09-416C-91AD-4A816D2B1748}"/>
            </a:ext>
          </a:extLst>
        </xdr:cNvPr>
        <xdr:cNvSpPr txBox="1"/>
      </xdr:nvSpPr>
      <xdr:spPr>
        <a:xfrm>
          <a:off x="16969251" y="70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168754</xdr:rowOff>
    </xdr:from>
    <xdr:ext cx="534377" cy="259045"/>
    <xdr:sp macro="" textlink="">
      <xdr:nvSpPr>
        <xdr:cNvPr id="390" name="n_4mainValue【一般廃棄物処理施設】&#10;一人当たり有形固定資産（償却資産）額">
          <a:extLst>
            <a:ext uri="{FF2B5EF4-FFF2-40B4-BE49-F238E27FC236}">
              <a16:creationId xmlns:a16="http://schemas.microsoft.com/office/drawing/2014/main" id="{85DF04F1-EEA5-4A0D-800E-9853F138BBC8}"/>
            </a:ext>
          </a:extLst>
        </xdr:cNvPr>
        <xdr:cNvSpPr txBox="1"/>
      </xdr:nvSpPr>
      <xdr:spPr>
        <a:xfrm>
          <a:off x="16194551" y="704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E893B06B-B0A9-4CA3-8E00-154D89C9F2D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04E94F80-5C64-4A89-9CC7-00B87DD7ABB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0C3EAD93-1055-409E-9F68-19E0AD40161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85614D9D-6801-426C-802C-E74AAD275F5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99C5C0FC-2E9D-44C9-8FE0-5819CB18374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3940FD33-DCBF-43A4-9057-CF9E0505624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E633C599-4A61-43AC-A3D3-A8459306806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B7E350DA-FBD4-4B27-9E3E-05BF7C4ABA6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9B94FED1-DD94-4D7C-835E-E90DF8E3A65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F13E8D56-EEAA-4991-857F-14306ABC70E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3A2228C5-CDB0-4E41-9CDD-63E8D1F902A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a:extLst>
            <a:ext uri="{FF2B5EF4-FFF2-40B4-BE49-F238E27FC236}">
              <a16:creationId xmlns:a16="http://schemas.microsoft.com/office/drawing/2014/main" id="{9734956F-6710-4B37-AF3B-55169B73058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3" name="テキスト ボックス 402">
          <a:extLst>
            <a:ext uri="{FF2B5EF4-FFF2-40B4-BE49-F238E27FC236}">
              <a16:creationId xmlns:a16="http://schemas.microsoft.com/office/drawing/2014/main" id="{3E9770F1-4758-4430-983C-0E4561739755}"/>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a:extLst>
            <a:ext uri="{FF2B5EF4-FFF2-40B4-BE49-F238E27FC236}">
              <a16:creationId xmlns:a16="http://schemas.microsoft.com/office/drawing/2014/main" id="{3C3C5202-2138-4D3E-B83E-8864DB1DE732}"/>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a:extLst>
            <a:ext uri="{FF2B5EF4-FFF2-40B4-BE49-F238E27FC236}">
              <a16:creationId xmlns:a16="http://schemas.microsoft.com/office/drawing/2014/main" id="{F5929BF9-A30D-4D66-BD48-BB38560AB73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a:extLst>
            <a:ext uri="{FF2B5EF4-FFF2-40B4-BE49-F238E27FC236}">
              <a16:creationId xmlns:a16="http://schemas.microsoft.com/office/drawing/2014/main" id="{FEEF9321-2843-450C-B3CF-B86D5B176BF6}"/>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a:extLst>
            <a:ext uri="{FF2B5EF4-FFF2-40B4-BE49-F238E27FC236}">
              <a16:creationId xmlns:a16="http://schemas.microsoft.com/office/drawing/2014/main" id="{C26C31AA-D02B-4DBD-8FCF-66BF3E94BFC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a:extLst>
            <a:ext uri="{FF2B5EF4-FFF2-40B4-BE49-F238E27FC236}">
              <a16:creationId xmlns:a16="http://schemas.microsoft.com/office/drawing/2014/main" id="{9A8526F0-0B90-460B-945D-ACD198F65C3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a:extLst>
            <a:ext uri="{FF2B5EF4-FFF2-40B4-BE49-F238E27FC236}">
              <a16:creationId xmlns:a16="http://schemas.microsoft.com/office/drawing/2014/main" id="{0FCF27D9-76A3-426E-983C-E42EE50F0E0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a:extLst>
            <a:ext uri="{FF2B5EF4-FFF2-40B4-BE49-F238E27FC236}">
              <a16:creationId xmlns:a16="http://schemas.microsoft.com/office/drawing/2014/main" id="{0C29756D-4DFC-4458-8923-F0B13AA0B0D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a:extLst>
            <a:ext uri="{FF2B5EF4-FFF2-40B4-BE49-F238E27FC236}">
              <a16:creationId xmlns:a16="http://schemas.microsoft.com/office/drawing/2014/main" id="{72512A6E-A228-49CB-9289-71DED64E113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a:extLst>
            <a:ext uri="{FF2B5EF4-FFF2-40B4-BE49-F238E27FC236}">
              <a16:creationId xmlns:a16="http://schemas.microsoft.com/office/drawing/2014/main" id="{877D13F1-D5BC-435B-834E-91959185FF4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3" name="テキスト ボックス 412">
          <a:extLst>
            <a:ext uri="{FF2B5EF4-FFF2-40B4-BE49-F238E27FC236}">
              <a16:creationId xmlns:a16="http://schemas.microsoft.com/office/drawing/2014/main" id="{4EFD14AE-FF19-4C68-A48E-4B31F238C1E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a:extLst>
            <a:ext uri="{FF2B5EF4-FFF2-40B4-BE49-F238E27FC236}">
              <a16:creationId xmlns:a16="http://schemas.microsoft.com/office/drawing/2014/main" id="{91BADBE5-6E50-415E-BC2A-AE4FD8B6024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id="{3C015C88-5BD2-4228-87FC-39E7702773E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142059</xdr:rowOff>
    </xdr:from>
    <xdr:to>
      <xdr:col>85</xdr:col>
      <xdr:colOff>126364</xdr:colOff>
      <xdr:row>64</xdr:row>
      <xdr:rowOff>130628</xdr:rowOff>
    </xdr:to>
    <xdr:cxnSp macro="">
      <xdr:nvCxnSpPr>
        <xdr:cNvPr id="416" name="直線コネクタ 415">
          <a:extLst>
            <a:ext uri="{FF2B5EF4-FFF2-40B4-BE49-F238E27FC236}">
              <a16:creationId xmlns:a16="http://schemas.microsoft.com/office/drawing/2014/main" id="{5BD2A9CC-EA43-4DF4-A380-BCD550D71FA2}"/>
            </a:ext>
          </a:extLst>
        </xdr:cNvPr>
        <xdr:cNvCxnSpPr/>
      </xdr:nvCxnSpPr>
      <xdr:spPr>
        <a:xfrm flipV="1">
          <a:off x="14375764" y="9697539"/>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7" name="【保健センター・保健所】&#10;有形固定資産減価償却率最小値テキスト">
          <a:extLst>
            <a:ext uri="{FF2B5EF4-FFF2-40B4-BE49-F238E27FC236}">
              <a16:creationId xmlns:a16="http://schemas.microsoft.com/office/drawing/2014/main" id="{117B88FC-51AE-4F88-B7FE-9506538614E3}"/>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8" name="直線コネクタ 417">
          <a:extLst>
            <a:ext uri="{FF2B5EF4-FFF2-40B4-BE49-F238E27FC236}">
              <a16:creationId xmlns:a16="http://schemas.microsoft.com/office/drawing/2014/main" id="{14B9A168-DDC4-486B-9A5A-91D65F192BA9}"/>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88736</xdr:rowOff>
    </xdr:from>
    <xdr:ext cx="405111" cy="259045"/>
    <xdr:sp macro="" textlink="">
      <xdr:nvSpPr>
        <xdr:cNvPr id="419" name="【保健センター・保健所】&#10;有形固定資産減価償却率最大値テキスト">
          <a:extLst>
            <a:ext uri="{FF2B5EF4-FFF2-40B4-BE49-F238E27FC236}">
              <a16:creationId xmlns:a16="http://schemas.microsoft.com/office/drawing/2014/main" id="{81498C18-6685-4EAD-A6B6-2F0FAEB90EA6}"/>
            </a:ext>
          </a:extLst>
        </xdr:cNvPr>
        <xdr:cNvSpPr txBox="1"/>
      </xdr:nvSpPr>
      <xdr:spPr>
        <a:xfrm>
          <a:off x="14414500" y="947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142059</xdr:rowOff>
    </xdr:from>
    <xdr:to>
      <xdr:col>86</xdr:col>
      <xdr:colOff>25400</xdr:colOff>
      <xdr:row>57</xdr:row>
      <xdr:rowOff>142059</xdr:rowOff>
    </xdr:to>
    <xdr:cxnSp macro="">
      <xdr:nvCxnSpPr>
        <xdr:cNvPr id="420" name="直線コネクタ 419">
          <a:extLst>
            <a:ext uri="{FF2B5EF4-FFF2-40B4-BE49-F238E27FC236}">
              <a16:creationId xmlns:a16="http://schemas.microsoft.com/office/drawing/2014/main" id="{1C29BA15-725F-4269-B2A2-22D1516C1819}"/>
            </a:ext>
          </a:extLst>
        </xdr:cNvPr>
        <xdr:cNvCxnSpPr/>
      </xdr:nvCxnSpPr>
      <xdr:spPr>
        <a:xfrm>
          <a:off x="14287500" y="9697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30497</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id="{B4EB6424-602B-448A-8A52-EB91A8779228}"/>
            </a:ext>
          </a:extLst>
        </xdr:cNvPr>
        <xdr:cNvSpPr txBox="1"/>
      </xdr:nvSpPr>
      <xdr:spPr>
        <a:xfrm>
          <a:off x="144145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422" name="フローチャート: 判断 421">
          <a:extLst>
            <a:ext uri="{FF2B5EF4-FFF2-40B4-BE49-F238E27FC236}">
              <a16:creationId xmlns:a16="http://schemas.microsoft.com/office/drawing/2014/main" id="{51D02131-F806-46C4-9571-FB4F1B119798}"/>
            </a:ext>
          </a:extLst>
        </xdr:cNvPr>
        <xdr:cNvSpPr/>
      </xdr:nvSpPr>
      <xdr:spPr>
        <a:xfrm>
          <a:off x="14325600" y="101104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61867</xdr:rowOff>
    </xdr:from>
    <xdr:to>
      <xdr:col>81</xdr:col>
      <xdr:colOff>101600</xdr:colOff>
      <xdr:row>60</xdr:row>
      <xdr:rowOff>163467</xdr:rowOff>
    </xdr:to>
    <xdr:sp macro="" textlink="">
      <xdr:nvSpPr>
        <xdr:cNvPr id="423" name="フローチャート: 判断 422">
          <a:extLst>
            <a:ext uri="{FF2B5EF4-FFF2-40B4-BE49-F238E27FC236}">
              <a16:creationId xmlns:a16="http://schemas.microsoft.com/office/drawing/2014/main" id="{19A69288-EA2C-4206-B1DD-484F18E303A1}"/>
            </a:ext>
          </a:extLst>
        </xdr:cNvPr>
        <xdr:cNvSpPr/>
      </xdr:nvSpPr>
      <xdr:spPr>
        <a:xfrm>
          <a:off x="1357884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24" name="フローチャート: 判断 423">
          <a:extLst>
            <a:ext uri="{FF2B5EF4-FFF2-40B4-BE49-F238E27FC236}">
              <a16:creationId xmlns:a16="http://schemas.microsoft.com/office/drawing/2014/main" id="{87B8BFED-86BA-43AE-B1AB-402E95D3710C}"/>
            </a:ext>
          </a:extLst>
        </xdr:cNvPr>
        <xdr:cNvSpPr/>
      </xdr:nvSpPr>
      <xdr:spPr>
        <a:xfrm>
          <a:off x="128041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425" name="フローチャート: 判断 424">
          <a:extLst>
            <a:ext uri="{FF2B5EF4-FFF2-40B4-BE49-F238E27FC236}">
              <a16:creationId xmlns:a16="http://schemas.microsoft.com/office/drawing/2014/main" id="{7464F442-F453-4597-9F2B-03AF69A1C717}"/>
            </a:ext>
          </a:extLst>
        </xdr:cNvPr>
        <xdr:cNvSpPr/>
      </xdr:nvSpPr>
      <xdr:spPr>
        <a:xfrm>
          <a:off x="12029440" y="100048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158206</xdr:rowOff>
    </xdr:from>
    <xdr:to>
      <xdr:col>67</xdr:col>
      <xdr:colOff>101600</xdr:colOff>
      <xdr:row>60</xdr:row>
      <xdr:rowOff>88356</xdr:rowOff>
    </xdr:to>
    <xdr:sp macro="" textlink="">
      <xdr:nvSpPr>
        <xdr:cNvPr id="426" name="フローチャート: 判断 425">
          <a:extLst>
            <a:ext uri="{FF2B5EF4-FFF2-40B4-BE49-F238E27FC236}">
              <a16:creationId xmlns:a16="http://schemas.microsoft.com/office/drawing/2014/main" id="{6A56EC0E-F446-4AC4-8FC9-66C1837CFD82}"/>
            </a:ext>
          </a:extLst>
        </xdr:cNvPr>
        <xdr:cNvSpPr/>
      </xdr:nvSpPr>
      <xdr:spPr>
        <a:xfrm>
          <a:off x="11231880" y="10048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C64B736E-67C9-4603-B155-4B97B18BDB7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843865B4-F3FB-40F8-A562-5334A006CD7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D598B62E-FB54-4D45-9A5C-A31BDE15B30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51C0CC40-154B-41E2-8E52-EDE6A0B54B6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548E6F47-54C6-42E8-B9A3-DD4F9C298CE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127181</xdr:rowOff>
    </xdr:from>
    <xdr:to>
      <xdr:col>85</xdr:col>
      <xdr:colOff>177800</xdr:colOff>
      <xdr:row>58</xdr:row>
      <xdr:rowOff>57331</xdr:rowOff>
    </xdr:to>
    <xdr:sp macro="" textlink="">
      <xdr:nvSpPr>
        <xdr:cNvPr id="432" name="楕円 431">
          <a:extLst>
            <a:ext uri="{FF2B5EF4-FFF2-40B4-BE49-F238E27FC236}">
              <a16:creationId xmlns:a16="http://schemas.microsoft.com/office/drawing/2014/main" id="{91B1C4AC-3D42-48BB-B76D-E5F5D508A026}"/>
            </a:ext>
          </a:extLst>
        </xdr:cNvPr>
        <xdr:cNvSpPr/>
      </xdr:nvSpPr>
      <xdr:spPr>
        <a:xfrm>
          <a:off x="14325600" y="96826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44285</xdr:rowOff>
    </xdr:from>
    <xdr:ext cx="405111" cy="259045"/>
    <xdr:sp macro="" textlink="">
      <xdr:nvSpPr>
        <xdr:cNvPr id="433" name="【保健センター・保健所】&#10;有形固定資産減価償却率該当値テキスト">
          <a:extLst>
            <a:ext uri="{FF2B5EF4-FFF2-40B4-BE49-F238E27FC236}">
              <a16:creationId xmlns:a16="http://schemas.microsoft.com/office/drawing/2014/main" id="{73706EBA-D9A7-43F4-8810-58EE06C6BBE0}"/>
            </a:ext>
          </a:extLst>
        </xdr:cNvPr>
        <xdr:cNvSpPr txBox="1"/>
      </xdr:nvSpPr>
      <xdr:spPr>
        <a:xfrm>
          <a:off x="14414500" y="959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434" name="楕円 433">
          <a:extLst>
            <a:ext uri="{FF2B5EF4-FFF2-40B4-BE49-F238E27FC236}">
              <a16:creationId xmlns:a16="http://schemas.microsoft.com/office/drawing/2014/main" id="{6E47699A-64F5-44A2-B69D-E348713CA88E}"/>
            </a:ext>
          </a:extLst>
        </xdr:cNvPr>
        <xdr:cNvSpPr/>
      </xdr:nvSpPr>
      <xdr:spPr>
        <a:xfrm>
          <a:off x="1357884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58</xdr:row>
      <xdr:rowOff>6531</xdr:rowOff>
    </xdr:to>
    <xdr:cxnSp macro="">
      <xdr:nvCxnSpPr>
        <xdr:cNvPr id="435" name="直線コネクタ 434">
          <a:extLst>
            <a:ext uri="{FF2B5EF4-FFF2-40B4-BE49-F238E27FC236}">
              <a16:creationId xmlns:a16="http://schemas.microsoft.com/office/drawing/2014/main" id="{E198837C-AFEC-4FF3-A52A-11DF2A961861}"/>
            </a:ext>
          </a:extLst>
        </xdr:cNvPr>
        <xdr:cNvCxnSpPr/>
      </xdr:nvCxnSpPr>
      <xdr:spPr>
        <a:xfrm>
          <a:off x="13629640" y="9664881"/>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161472</xdr:rowOff>
    </xdr:from>
    <xdr:to>
      <xdr:col>76</xdr:col>
      <xdr:colOff>165100</xdr:colOff>
      <xdr:row>57</xdr:row>
      <xdr:rowOff>91622</xdr:rowOff>
    </xdr:to>
    <xdr:sp macro="" textlink="">
      <xdr:nvSpPr>
        <xdr:cNvPr id="436" name="楕円 435">
          <a:extLst>
            <a:ext uri="{FF2B5EF4-FFF2-40B4-BE49-F238E27FC236}">
              <a16:creationId xmlns:a16="http://schemas.microsoft.com/office/drawing/2014/main" id="{89B87898-9429-41DC-9FEF-2F07D4A19517}"/>
            </a:ext>
          </a:extLst>
        </xdr:cNvPr>
        <xdr:cNvSpPr/>
      </xdr:nvSpPr>
      <xdr:spPr>
        <a:xfrm>
          <a:off x="12804140" y="9549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40822</xdr:rowOff>
    </xdr:from>
    <xdr:to>
      <xdr:col>81</xdr:col>
      <xdr:colOff>50800</xdr:colOff>
      <xdr:row>57</xdr:row>
      <xdr:rowOff>109401</xdr:rowOff>
    </xdr:to>
    <xdr:cxnSp macro="">
      <xdr:nvCxnSpPr>
        <xdr:cNvPr id="437" name="直線コネクタ 436">
          <a:extLst>
            <a:ext uri="{FF2B5EF4-FFF2-40B4-BE49-F238E27FC236}">
              <a16:creationId xmlns:a16="http://schemas.microsoft.com/office/drawing/2014/main" id="{B0B3A29C-1BA8-4848-BC18-2FE544B85D6E}"/>
            </a:ext>
          </a:extLst>
        </xdr:cNvPr>
        <xdr:cNvCxnSpPr/>
      </xdr:nvCxnSpPr>
      <xdr:spPr>
        <a:xfrm>
          <a:off x="12854940" y="9596302"/>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92891</xdr:rowOff>
    </xdr:from>
    <xdr:to>
      <xdr:col>72</xdr:col>
      <xdr:colOff>38100</xdr:colOff>
      <xdr:row>57</xdr:row>
      <xdr:rowOff>23041</xdr:rowOff>
    </xdr:to>
    <xdr:sp macro="" textlink="">
      <xdr:nvSpPr>
        <xdr:cNvPr id="438" name="楕円 437">
          <a:extLst>
            <a:ext uri="{FF2B5EF4-FFF2-40B4-BE49-F238E27FC236}">
              <a16:creationId xmlns:a16="http://schemas.microsoft.com/office/drawing/2014/main" id="{A8E787BC-9871-4532-9915-09A7907A44D0}"/>
            </a:ext>
          </a:extLst>
        </xdr:cNvPr>
        <xdr:cNvSpPr/>
      </xdr:nvSpPr>
      <xdr:spPr>
        <a:xfrm>
          <a:off x="12029440" y="9480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143691</xdr:rowOff>
    </xdr:from>
    <xdr:to>
      <xdr:col>76</xdr:col>
      <xdr:colOff>114300</xdr:colOff>
      <xdr:row>57</xdr:row>
      <xdr:rowOff>40822</xdr:rowOff>
    </xdr:to>
    <xdr:cxnSp macro="">
      <xdr:nvCxnSpPr>
        <xdr:cNvPr id="439" name="直線コネクタ 438">
          <a:extLst>
            <a:ext uri="{FF2B5EF4-FFF2-40B4-BE49-F238E27FC236}">
              <a16:creationId xmlns:a16="http://schemas.microsoft.com/office/drawing/2014/main" id="{B183419E-3B65-44D8-909D-D3EEB0463213}"/>
            </a:ext>
          </a:extLst>
        </xdr:cNvPr>
        <xdr:cNvCxnSpPr/>
      </xdr:nvCxnSpPr>
      <xdr:spPr>
        <a:xfrm>
          <a:off x="12072620" y="9531531"/>
          <a:ext cx="7823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24312</xdr:rowOff>
    </xdr:from>
    <xdr:to>
      <xdr:col>67</xdr:col>
      <xdr:colOff>101600</xdr:colOff>
      <xdr:row>56</xdr:row>
      <xdr:rowOff>125912</xdr:rowOff>
    </xdr:to>
    <xdr:sp macro="" textlink="">
      <xdr:nvSpPr>
        <xdr:cNvPr id="440" name="楕円 439">
          <a:extLst>
            <a:ext uri="{FF2B5EF4-FFF2-40B4-BE49-F238E27FC236}">
              <a16:creationId xmlns:a16="http://schemas.microsoft.com/office/drawing/2014/main" id="{A6EC11B3-A7A1-4D07-9D56-44C5C4849349}"/>
            </a:ext>
          </a:extLst>
        </xdr:cNvPr>
        <xdr:cNvSpPr/>
      </xdr:nvSpPr>
      <xdr:spPr>
        <a:xfrm>
          <a:off x="11231880" y="9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75112</xdr:rowOff>
    </xdr:from>
    <xdr:to>
      <xdr:col>71</xdr:col>
      <xdr:colOff>177800</xdr:colOff>
      <xdr:row>56</xdr:row>
      <xdr:rowOff>143691</xdr:rowOff>
    </xdr:to>
    <xdr:cxnSp macro="">
      <xdr:nvCxnSpPr>
        <xdr:cNvPr id="441" name="直線コネクタ 440">
          <a:extLst>
            <a:ext uri="{FF2B5EF4-FFF2-40B4-BE49-F238E27FC236}">
              <a16:creationId xmlns:a16="http://schemas.microsoft.com/office/drawing/2014/main" id="{91EB7EEF-944D-467E-9534-87A92445CF9A}"/>
            </a:ext>
          </a:extLst>
        </xdr:cNvPr>
        <xdr:cNvCxnSpPr/>
      </xdr:nvCxnSpPr>
      <xdr:spPr>
        <a:xfrm>
          <a:off x="11282680" y="9462952"/>
          <a:ext cx="78994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154594</xdr:rowOff>
    </xdr:from>
    <xdr:ext cx="405111" cy="259045"/>
    <xdr:sp macro="" textlink="">
      <xdr:nvSpPr>
        <xdr:cNvPr id="442" name="n_1aveValue【保健センター・保健所】&#10;有形固定資産減価償却率">
          <a:extLst>
            <a:ext uri="{FF2B5EF4-FFF2-40B4-BE49-F238E27FC236}">
              <a16:creationId xmlns:a16="http://schemas.microsoft.com/office/drawing/2014/main" id="{912DF3E9-7E65-48D4-84AD-DF3B9CADF690}"/>
            </a:ext>
          </a:extLst>
        </xdr:cNvPr>
        <xdr:cNvSpPr txBox="1"/>
      </xdr:nvSpPr>
      <xdr:spPr>
        <a:xfrm>
          <a:off x="134372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443" name="n_2aveValue【保健センター・保健所】&#10;有形固定資産減価償却率">
          <a:extLst>
            <a:ext uri="{FF2B5EF4-FFF2-40B4-BE49-F238E27FC236}">
              <a16:creationId xmlns:a16="http://schemas.microsoft.com/office/drawing/2014/main" id="{FD92BCC5-75AF-46E4-9637-D871D143151C}"/>
            </a:ext>
          </a:extLst>
        </xdr:cNvPr>
        <xdr:cNvSpPr txBox="1"/>
      </xdr:nvSpPr>
      <xdr:spPr>
        <a:xfrm>
          <a:off x="126752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444" name="n_3aveValue【保健センター・保健所】&#10;有形固定資産減価償却率">
          <a:extLst>
            <a:ext uri="{FF2B5EF4-FFF2-40B4-BE49-F238E27FC236}">
              <a16:creationId xmlns:a16="http://schemas.microsoft.com/office/drawing/2014/main" id="{33E39669-20D9-424B-8F7F-B356ABF1E34D}"/>
            </a:ext>
          </a:extLst>
        </xdr:cNvPr>
        <xdr:cNvSpPr txBox="1"/>
      </xdr:nvSpPr>
      <xdr:spPr>
        <a:xfrm>
          <a:off x="119005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79483</xdr:rowOff>
    </xdr:from>
    <xdr:ext cx="405111" cy="259045"/>
    <xdr:sp macro="" textlink="">
      <xdr:nvSpPr>
        <xdr:cNvPr id="445" name="n_4aveValue【保健センター・保健所】&#10;有形固定資産減価償却率">
          <a:extLst>
            <a:ext uri="{FF2B5EF4-FFF2-40B4-BE49-F238E27FC236}">
              <a16:creationId xmlns:a16="http://schemas.microsoft.com/office/drawing/2014/main" id="{7F3CF65B-5F9A-4131-AB48-D2A352F1E21C}"/>
            </a:ext>
          </a:extLst>
        </xdr:cNvPr>
        <xdr:cNvSpPr txBox="1"/>
      </xdr:nvSpPr>
      <xdr:spPr>
        <a:xfrm>
          <a:off x="1110298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5278</xdr:rowOff>
    </xdr:from>
    <xdr:ext cx="405111" cy="259045"/>
    <xdr:sp macro="" textlink="">
      <xdr:nvSpPr>
        <xdr:cNvPr id="446" name="n_1mainValue【保健センター・保健所】&#10;有形固定資産減価償却率">
          <a:extLst>
            <a:ext uri="{FF2B5EF4-FFF2-40B4-BE49-F238E27FC236}">
              <a16:creationId xmlns:a16="http://schemas.microsoft.com/office/drawing/2014/main" id="{60252331-0A6B-434B-ACFA-98D488300DFF}"/>
            </a:ext>
          </a:extLst>
        </xdr:cNvPr>
        <xdr:cNvSpPr txBox="1"/>
      </xdr:nvSpPr>
      <xdr:spPr>
        <a:xfrm>
          <a:off x="13437244" y="939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108149</xdr:rowOff>
    </xdr:from>
    <xdr:ext cx="405111" cy="259045"/>
    <xdr:sp macro="" textlink="">
      <xdr:nvSpPr>
        <xdr:cNvPr id="447" name="n_2mainValue【保健センター・保健所】&#10;有形固定資産減価償却率">
          <a:extLst>
            <a:ext uri="{FF2B5EF4-FFF2-40B4-BE49-F238E27FC236}">
              <a16:creationId xmlns:a16="http://schemas.microsoft.com/office/drawing/2014/main" id="{C9940A44-CF93-4F8D-A4B6-34D9A818C709}"/>
            </a:ext>
          </a:extLst>
        </xdr:cNvPr>
        <xdr:cNvSpPr txBox="1"/>
      </xdr:nvSpPr>
      <xdr:spPr>
        <a:xfrm>
          <a:off x="12675244" y="93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39568</xdr:rowOff>
    </xdr:from>
    <xdr:ext cx="405111" cy="259045"/>
    <xdr:sp macro="" textlink="">
      <xdr:nvSpPr>
        <xdr:cNvPr id="448" name="n_3mainValue【保健センター・保健所】&#10;有形固定資産減価償却率">
          <a:extLst>
            <a:ext uri="{FF2B5EF4-FFF2-40B4-BE49-F238E27FC236}">
              <a16:creationId xmlns:a16="http://schemas.microsoft.com/office/drawing/2014/main" id="{06AE64D7-0727-4C95-A4F2-A5D71BC1141E}"/>
            </a:ext>
          </a:extLst>
        </xdr:cNvPr>
        <xdr:cNvSpPr txBox="1"/>
      </xdr:nvSpPr>
      <xdr:spPr>
        <a:xfrm>
          <a:off x="11900544" y="925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142439</xdr:rowOff>
    </xdr:from>
    <xdr:ext cx="405111" cy="259045"/>
    <xdr:sp macro="" textlink="">
      <xdr:nvSpPr>
        <xdr:cNvPr id="449" name="n_4mainValue【保健センター・保健所】&#10;有形固定資産減価償却率">
          <a:extLst>
            <a:ext uri="{FF2B5EF4-FFF2-40B4-BE49-F238E27FC236}">
              <a16:creationId xmlns:a16="http://schemas.microsoft.com/office/drawing/2014/main" id="{C64FB1B2-FBB9-495C-B19B-4D5BC5D80497}"/>
            </a:ext>
          </a:extLst>
        </xdr:cNvPr>
        <xdr:cNvSpPr txBox="1"/>
      </xdr:nvSpPr>
      <xdr:spPr>
        <a:xfrm>
          <a:off x="1110298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675151DC-806C-4933-99FB-9AD25EB157B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5F9D6412-6157-4AE6-823B-48712725A5A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A9ADE682-DCDE-407B-9033-B389AC28D60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CF368E01-A2C1-416A-AAC5-0E1CBFAB58D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E4332108-A76E-40EE-80EC-29CC1FB6B70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AE351EAA-375D-4320-89B0-66BF0B98F03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9AEE2365-F1D2-49D3-BAE8-D9FB70B4826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169973EF-AC5B-4ED8-B891-643A07354BB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77EE0AB5-341B-4716-81C8-AE5A207B55D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5E0A9C58-2068-4498-A160-5307BE902AB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0" name="直線コネクタ 459">
          <a:extLst>
            <a:ext uri="{FF2B5EF4-FFF2-40B4-BE49-F238E27FC236}">
              <a16:creationId xmlns:a16="http://schemas.microsoft.com/office/drawing/2014/main" id="{873CFD10-02AE-4B6B-9D70-1C16D6594FF2}"/>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a:extLst>
            <a:ext uri="{FF2B5EF4-FFF2-40B4-BE49-F238E27FC236}">
              <a16:creationId xmlns:a16="http://schemas.microsoft.com/office/drawing/2014/main" id="{F9F5541C-0EF1-4C2A-B1EB-58E96863B2EA}"/>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a:extLst>
            <a:ext uri="{FF2B5EF4-FFF2-40B4-BE49-F238E27FC236}">
              <a16:creationId xmlns:a16="http://schemas.microsoft.com/office/drawing/2014/main" id="{05143327-3580-48E6-8AF3-750A7B08DB45}"/>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a:extLst>
            <a:ext uri="{FF2B5EF4-FFF2-40B4-BE49-F238E27FC236}">
              <a16:creationId xmlns:a16="http://schemas.microsoft.com/office/drawing/2014/main" id="{AE1B250A-A8F2-425F-A9EF-E94F215A8E4E}"/>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a:extLst>
            <a:ext uri="{FF2B5EF4-FFF2-40B4-BE49-F238E27FC236}">
              <a16:creationId xmlns:a16="http://schemas.microsoft.com/office/drawing/2014/main" id="{DFED123F-E3A4-4FC6-9456-82BB0455C78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a:extLst>
            <a:ext uri="{FF2B5EF4-FFF2-40B4-BE49-F238E27FC236}">
              <a16:creationId xmlns:a16="http://schemas.microsoft.com/office/drawing/2014/main" id="{9CF230A2-012B-44D8-BE97-CD15AEC2B60A}"/>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a:extLst>
            <a:ext uri="{FF2B5EF4-FFF2-40B4-BE49-F238E27FC236}">
              <a16:creationId xmlns:a16="http://schemas.microsoft.com/office/drawing/2014/main" id="{B07B24FE-5C7D-49B0-BED8-CC0505C43F08}"/>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a:extLst>
            <a:ext uri="{FF2B5EF4-FFF2-40B4-BE49-F238E27FC236}">
              <a16:creationId xmlns:a16="http://schemas.microsoft.com/office/drawing/2014/main" id="{BB0ED02C-B0B5-47CD-84F5-C8215870836C}"/>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id="{49D6C0CF-F797-43CA-85F4-CA753F37BAD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DC229822-4C92-4238-B87D-E2D4FE8749C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a:extLst>
            <a:ext uri="{FF2B5EF4-FFF2-40B4-BE49-F238E27FC236}">
              <a16:creationId xmlns:a16="http://schemas.microsoft.com/office/drawing/2014/main" id="{71776321-4A67-49D0-83C8-29B58509743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471" name="直線コネクタ 470">
          <a:extLst>
            <a:ext uri="{FF2B5EF4-FFF2-40B4-BE49-F238E27FC236}">
              <a16:creationId xmlns:a16="http://schemas.microsoft.com/office/drawing/2014/main" id="{C0AC4AA7-2AAC-4633-913E-A9650BA841D1}"/>
            </a:ext>
          </a:extLst>
        </xdr:cNvPr>
        <xdr:cNvCxnSpPr/>
      </xdr:nvCxnSpPr>
      <xdr:spPr>
        <a:xfrm flipV="1">
          <a:off x="19509104" y="9527286"/>
          <a:ext cx="0" cy="1189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472" name="【保健センター・保健所】&#10;一人当たり面積最小値テキスト">
          <a:extLst>
            <a:ext uri="{FF2B5EF4-FFF2-40B4-BE49-F238E27FC236}">
              <a16:creationId xmlns:a16="http://schemas.microsoft.com/office/drawing/2014/main" id="{8B63D21E-373D-4337-8FF4-8C3FD14512E4}"/>
            </a:ext>
          </a:extLst>
        </xdr:cNvPr>
        <xdr:cNvSpPr txBox="1"/>
      </xdr:nvSpPr>
      <xdr:spPr>
        <a:xfrm>
          <a:off x="19547840" y="1072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473" name="直線コネクタ 472">
          <a:extLst>
            <a:ext uri="{FF2B5EF4-FFF2-40B4-BE49-F238E27FC236}">
              <a16:creationId xmlns:a16="http://schemas.microsoft.com/office/drawing/2014/main" id="{492830CD-7321-4ECF-8250-61A8B452952F}"/>
            </a:ext>
          </a:extLst>
        </xdr:cNvPr>
        <xdr:cNvCxnSpPr/>
      </xdr:nvCxnSpPr>
      <xdr:spPr>
        <a:xfrm>
          <a:off x="19443700" y="10717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474" name="【保健センター・保健所】&#10;一人当たり面積最大値テキスト">
          <a:extLst>
            <a:ext uri="{FF2B5EF4-FFF2-40B4-BE49-F238E27FC236}">
              <a16:creationId xmlns:a16="http://schemas.microsoft.com/office/drawing/2014/main" id="{2032AE7E-6119-43DA-AEBE-B35BD94C11D6}"/>
            </a:ext>
          </a:extLst>
        </xdr:cNvPr>
        <xdr:cNvSpPr txBox="1"/>
      </xdr:nvSpPr>
      <xdr:spPr>
        <a:xfrm>
          <a:off x="19547840" y="930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475" name="直線コネクタ 474">
          <a:extLst>
            <a:ext uri="{FF2B5EF4-FFF2-40B4-BE49-F238E27FC236}">
              <a16:creationId xmlns:a16="http://schemas.microsoft.com/office/drawing/2014/main" id="{E95BAA60-85B5-479F-B37D-15541C2E6430}"/>
            </a:ext>
          </a:extLst>
        </xdr:cNvPr>
        <xdr:cNvCxnSpPr/>
      </xdr:nvCxnSpPr>
      <xdr:spPr>
        <a:xfrm>
          <a:off x="19443700" y="952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22268</xdr:rowOff>
    </xdr:from>
    <xdr:ext cx="469744" cy="259045"/>
    <xdr:sp macro="" textlink="">
      <xdr:nvSpPr>
        <xdr:cNvPr id="476" name="【保健センター・保健所】&#10;一人当たり面積平均値テキスト">
          <a:extLst>
            <a:ext uri="{FF2B5EF4-FFF2-40B4-BE49-F238E27FC236}">
              <a16:creationId xmlns:a16="http://schemas.microsoft.com/office/drawing/2014/main" id="{5D1B118D-1F4F-4B4D-ABB7-D2BD6C9E160F}"/>
            </a:ext>
          </a:extLst>
        </xdr:cNvPr>
        <xdr:cNvSpPr txBox="1"/>
      </xdr:nvSpPr>
      <xdr:spPr>
        <a:xfrm>
          <a:off x="19547840" y="1058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477" name="フローチャート: 判断 476">
          <a:extLst>
            <a:ext uri="{FF2B5EF4-FFF2-40B4-BE49-F238E27FC236}">
              <a16:creationId xmlns:a16="http://schemas.microsoft.com/office/drawing/2014/main" id="{DAFCEE10-B924-4DA1-BB43-E347ED7D2DDB}"/>
            </a:ext>
          </a:extLst>
        </xdr:cNvPr>
        <xdr:cNvSpPr/>
      </xdr:nvSpPr>
      <xdr:spPr>
        <a:xfrm>
          <a:off x="19458940" y="1060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478" name="フローチャート: 判断 477">
          <a:extLst>
            <a:ext uri="{FF2B5EF4-FFF2-40B4-BE49-F238E27FC236}">
              <a16:creationId xmlns:a16="http://schemas.microsoft.com/office/drawing/2014/main" id="{FEA5CFEE-C691-4FC9-8C5E-BC56AD413DB7}"/>
            </a:ext>
          </a:extLst>
        </xdr:cNvPr>
        <xdr:cNvSpPr/>
      </xdr:nvSpPr>
      <xdr:spPr>
        <a:xfrm>
          <a:off x="18735040" y="1060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479" name="フローチャート: 判断 478">
          <a:extLst>
            <a:ext uri="{FF2B5EF4-FFF2-40B4-BE49-F238E27FC236}">
              <a16:creationId xmlns:a16="http://schemas.microsoft.com/office/drawing/2014/main" id="{4568EBAD-7743-413C-904F-CBF32985354D}"/>
            </a:ext>
          </a:extLst>
        </xdr:cNvPr>
        <xdr:cNvSpPr/>
      </xdr:nvSpPr>
      <xdr:spPr>
        <a:xfrm>
          <a:off x="17937480" y="1060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480" name="フローチャート: 判断 479">
          <a:extLst>
            <a:ext uri="{FF2B5EF4-FFF2-40B4-BE49-F238E27FC236}">
              <a16:creationId xmlns:a16="http://schemas.microsoft.com/office/drawing/2014/main" id="{77342D48-4B66-4BE3-979B-2EC20043F17D}"/>
            </a:ext>
          </a:extLst>
        </xdr:cNvPr>
        <xdr:cNvSpPr/>
      </xdr:nvSpPr>
      <xdr:spPr>
        <a:xfrm>
          <a:off x="1716278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481" name="フローチャート: 判断 480">
          <a:extLst>
            <a:ext uri="{FF2B5EF4-FFF2-40B4-BE49-F238E27FC236}">
              <a16:creationId xmlns:a16="http://schemas.microsoft.com/office/drawing/2014/main" id="{1744D427-0511-4992-B64E-302D38E336B0}"/>
            </a:ext>
          </a:extLst>
        </xdr:cNvPr>
        <xdr:cNvSpPr/>
      </xdr:nvSpPr>
      <xdr:spPr>
        <a:xfrm>
          <a:off x="16388080" y="10598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85B35DF8-5449-4AB9-BA3B-E782FF73019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61442CE4-CA27-4674-85FF-E2EBD21B45D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FF16720E-640B-41F1-89D2-C9ACA74A705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90E60E21-9CC9-4E64-8E20-053B8E85795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1458389B-DD5B-477B-A8D9-9FA8AFF6A03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10008</xdr:rowOff>
    </xdr:from>
    <xdr:to>
      <xdr:col>116</xdr:col>
      <xdr:colOff>114300</xdr:colOff>
      <xdr:row>63</xdr:row>
      <xdr:rowOff>111608</xdr:rowOff>
    </xdr:to>
    <xdr:sp macro="" textlink="">
      <xdr:nvSpPr>
        <xdr:cNvPr id="487" name="楕円 486">
          <a:extLst>
            <a:ext uri="{FF2B5EF4-FFF2-40B4-BE49-F238E27FC236}">
              <a16:creationId xmlns:a16="http://schemas.microsoft.com/office/drawing/2014/main" id="{D50C170E-3730-4E8C-943A-E57169FD228E}"/>
            </a:ext>
          </a:extLst>
        </xdr:cNvPr>
        <xdr:cNvSpPr/>
      </xdr:nvSpPr>
      <xdr:spPr>
        <a:xfrm>
          <a:off x="19458940" y="10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140835</xdr:rowOff>
    </xdr:from>
    <xdr:ext cx="469744" cy="259045"/>
    <xdr:sp macro="" textlink="">
      <xdr:nvSpPr>
        <xdr:cNvPr id="488" name="【保健センター・保健所】&#10;一人当たり面積該当値テキスト">
          <a:extLst>
            <a:ext uri="{FF2B5EF4-FFF2-40B4-BE49-F238E27FC236}">
              <a16:creationId xmlns:a16="http://schemas.microsoft.com/office/drawing/2014/main" id="{84E7FDE9-177F-4D1B-9042-E80F849CF943}"/>
            </a:ext>
          </a:extLst>
        </xdr:cNvPr>
        <xdr:cNvSpPr txBox="1"/>
      </xdr:nvSpPr>
      <xdr:spPr>
        <a:xfrm>
          <a:off x="19547840" y="103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13665</xdr:rowOff>
    </xdr:from>
    <xdr:to>
      <xdr:col>112</xdr:col>
      <xdr:colOff>38100</xdr:colOff>
      <xdr:row>63</xdr:row>
      <xdr:rowOff>115265</xdr:rowOff>
    </xdr:to>
    <xdr:sp macro="" textlink="">
      <xdr:nvSpPr>
        <xdr:cNvPr id="489" name="楕円 488">
          <a:extLst>
            <a:ext uri="{FF2B5EF4-FFF2-40B4-BE49-F238E27FC236}">
              <a16:creationId xmlns:a16="http://schemas.microsoft.com/office/drawing/2014/main" id="{A6C41D9D-20C5-41A5-975F-A0FB50DD48FE}"/>
            </a:ext>
          </a:extLst>
        </xdr:cNvPr>
        <xdr:cNvSpPr/>
      </xdr:nvSpPr>
      <xdr:spPr>
        <a:xfrm>
          <a:off x="18735040" y="10574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60808</xdr:rowOff>
    </xdr:from>
    <xdr:to>
      <xdr:col>116</xdr:col>
      <xdr:colOff>63500</xdr:colOff>
      <xdr:row>63</xdr:row>
      <xdr:rowOff>64465</xdr:rowOff>
    </xdr:to>
    <xdr:cxnSp macro="">
      <xdr:nvCxnSpPr>
        <xdr:cNvPr id="490" name="直線コネクタ 489">
          <a:extLst>
            <a:ext uri="{FF2B5EF4-FFF2-40B4-BE49-F238E27FC236}">
              <a16:creationId xmlns:a16="http://schemas.microsoft.com/office/drawing/2014/main" id="{2CD6126E-D683-4671-92B6-F9F94A74F066}"/>
            </a:ext>
          </a:extLst>
        </xdr:cNvPr>
        <xdr:cNvCxnSpPr/>
      </xdr:nvCxnSpPr>
      <xdr:spPr>
        <a:xfrm flipV="1">
          <a:off x="18778220" y="10622128"/>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15951</xdr:rowOff>
    </xdr:from>
    <xdr:to>
      <xdr:col>107</xdr:col>
      <xdr:colOff>101600</xdr:colOff>
      <xdr:row>63</xdr:row>
      <xdr:rowOff>117551</xdr:rowOff>
    </xdr:to>
    <xdr:sp macro="" textlink="">
      <xdr:nvSpPr>
        <xdr:cNvPr id="491" name="楕円 490">
          <a:extLst>
            <a:ext uri="{FF2B5EF4-FFF2-40B4-BE49-F238E27FC236}">
              <a16:creationId xmlns:a16="http://schemas.microsoft.com/office/drawing/2014/main" id="{977A753F-8198-4E57-B303-F77D6099F652}"/>
            </a:ext>
          </a:extLst>
        </xdr:cNvPr>
        <xdr:cNvSpPr/>
      </xdr:nvSpPr>
      <xdr:spPr>
        <a:xfrm>
          <a:off x="17937480" y="105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64465</xdr:rowOff>
    </xdr:from>
    <xdr:to>
      <xdr:col>111</xdr:col>
      <xdr:colOff>177800</xdr:colOff>
      <xdr:row>63</xdr:row>
      <xdr:rowOff>66751</xdr:rowOff>
    </xdr:to>
    <xdr:cxnSp macro="">
      <xdr:nvCxnSpPr>
        <xdr:cNvPr id="492" name="直線コネクタ 491">
          <a:extLst>
            <a:ext uri="{FF2B5EF4-FFF2-40B4-BE49-F238E27FC236}">
              <a16:creationId xmlns:a16="http://schemas.microsoft.com/office/drawing/2014/main" id="{3CE8B978-C9B6-4F9B-91F4-AD3143CB8674}"/>
            </a:ext>
          </a:extLst>
        </xdr:cNvPr>
        <xdr:cNvCxnSpPr/>
      </xdr:nvCxnSpPr>
      <xdr:spPr>
        <a:xfrm flipV="1">
          <a:off x="17988280" y="10625785"/>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93" name="楕円 492">
          <a:extLst>
            <a:ext uri="{FF2B5EF4-FFF2-40B4-BE49-F238E27FC236}">
              <a16:creationId xmlns:a16="http://schemas.microsoft.com/office/drawing/2014/main" id="{63DD6C02-C7E1-41E0-86B6-5107C300D49B}"/>
            </a:ext>
          </a:extLst>
        </xdr:cNvPr>
        <xdr:cNvSpPr/>
      </xdr:nvSpPr>
      <xdr:spPr>
        <a:xfrm>
          <a:off x="17162780" y="105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66751</xdr:rowOff>
    </xdr:from>
    <xdr:to>
      <xdr:col>107</xdr:col>
      <xdr:colOff>50800</xdr:colOff>
      <xdr:row>63</xdr:row>
      <xdr:rowOff>69037</xdr:rowOff>
    </xdr:to>
    <xdr:cxnSp macro="">
      <xdr:nvCxnSpPr>
        <xdr:cNvPr id="494" name="直線コネクタ 493">
          <a:extLst>
            <a:ext uri="{FF2B5EF4-FFF2-40B4-BE49-F238E27FC236}">
              <a16:creationId xmlns:a16="http://schemas.microsoft.com/office/drawing/2014/main" id="{187728F8-025D-4FEB-8EBC-3562171EED7E}"/>
            </a:ext>
          </a:extLst>
        </xdr:cNvPr>
        <xdr:cNvCxnSpPr/>
      </xdr:nvCxnSpPr>
      <xdr:spPr>
        <a:xfrm flipV="1">
          <a:off x="17213580" y="10628071"/>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22123</xdr:rowOff>
    </xdr:from>
    <xdr:to>
      <xdr:col>98</xdr:col>
      <xdr:colOff>38100</xdr:colOff>
      <xdr:row>63</xdr:row>
      <xdr:rowOff>123723</xdr:rowOff>
    </xdr:to>
    <xdr:sp macro="" textlink="">
      <xdr:nvSpPr>
        <xdr:cNvPr id="495" name="楕円 494">
          <a:extLst>
            <a:ext uri="{FF2B5EF4-FFF2-40B4-BE49-F238E27FC236}">
              <a16:creationId xmlns:a16="http://schemas.microsoft.com/office/drawing/2014/main" id="{BB7FA318-BDEB-411A-9863-2BFDF251E2AE}"/>
            </a:ext>
          </a:extLst>
        </xdr:cNvPr>
        <xdr:cNvSpPr/>
      </xdr:nvSpPr>
      <xdr:spPr>
        <a:xfrm>
          <a:off x="16388080" y="10583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69037</xdr:rowOff>
    </xdr:from>
    <xdr:to>
      <xdr:col>102</xdr:col>
      <xdr:colOff>114300</xdr:colOff>
      <xdr:row>63</xdr:row>
      <xdr:rowOff>72923</xdr:rowOff>
    </xdr:to>
    <xdr:cxnSp macro="">
      <xdr:nvCxnSpPr>
        <xdr:cNvPr id="496" name="直線コネクタ 495">
          <a:extLst>
            <a:ext uri="{FF2B5EF4-FFF2-40B4-BE49-F238E27FC236}">
              <a16:creationId xmlns:a16="http://schemas.microsoft.com/office/drawing/2014/main" id="{5F2B11BF-7116-4AE7-9839-8C7E43656113}"/>
            </a:ext>
          </a:extLst>
        </xdr:cNvPr>
        <xdr:cNvCxnSpPr/>
      </xdr:nvCxnSpPr>
      <xdr:spPr>
        <a:xfrm flipV="1">
          <a:off x="16431260" y="10630357"/>
          <a:ext cx="78232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135196</xdr:rowOff>
    </xdr:from>
    <xdr:ext cx="469744" cy="259045"/>
    <xdr:sp macro="" textlink="">
      <xdr:nvSpPr>
        <xdr:cNvPr id="497" name="n_1aveValue【保健センター・保健所】&#10;一人当たり面積">
          <a:extLst>
            <a:ext uri="{FF2B5EF4-FFF2-40B4-BE49-F238E27FC236}">
              <a16:creationId xmlns:a16="http://schemas.microsoft.com/office/drawing/2014/main" id="{94677B4F-2EAA-4BA8-AFF3-B5E93B22CB99}"/>
            </a:ext>
          </a:extLst>
        </xdr:cNvPr>
        <xdr:cNvSpPr txBox="1"/>
      </xdr:nvSpPr>
      <xdr:spPr>
        <a:xfrm>
          <a:off x="18561127" y="106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131995</xdr:rowOff>
    </xdr:from>
    <xdr:ext cx="469744" cy="259045"/>
    <xdr:sp macro="" textlink="">
      <xdr:nvSpPr>
        <xdr:cNvPr id="498" name="n_2aveValue【保健センター・保健所】&#10;一人当たり面積">
          <a:extLst>
            <a:ext uri="{FF2B5EF4-FFF2-40B4-BE49-F238E27FC236}">
              <a16:creationId xmlns:a16="http://schemas.microsoft.com/office/drawing/2014/main" id="{BBCDCB7C-5B5F-4F5E-B532-223D61EED623}"/>
            </a:ext>
          </a:extLst>
        </xdr:cNvPr>
        <xdr:cNvSpPr txBox="1"/>
      </xdr:nvSpPr>
      <xdr:spPr>
        <a:xfrm>
          <a:off x="17776267" y="106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499" name="n_3aveValue【保健センター・保健所】&#10;一人当たり面積">
          <a:extLst>
            <a:ext uri="{FF2B5EF4-FFF2-40B4-BE49-F238E27FC236}">
              <a16:creationId xmlns:a16="http://schemas.microsoft.com/office/drawing/2014/main" id="{284DB1DE-2426-48A0-AD2D-EFA01B3FD822}"/>
            </a:ext>
          </a:extLst>
        </xdr:cNvPr>
        <xdr:cNvSpPr txBox="1"/>
      </xdr:nvSpPr>
      <xdr:spPr>
        <a:xfrm>
          <a:off x="170015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129709</xdr:rowOff>
    </xdr:from>
    <xdr:ext cx="469744" cy="259045"/>
    <xdr:sp macro="" textlink="">
      <xdr:nvSpPr>
        <xdr:cNvPr id="500" name="n_4aveValue【保健センター・保健所】&#10;一人当たり面積">
          <a:extLst>
            <a:ext uri="{FF2B5EF4-FFF2-40B4-BE49-F238E27FC236}">
              <a16:creationId xmlns:a16="http://schemas.microsoft.com/office/drawing/2014/main" id="{0EB141A9-0A65-432F-810F-BB80B644E4E0}"/>
            </a:ext>
          </a:extLst>
        </xdr:cNvPr>
        <xdr:cNvSpPr txBox="1"/>
      </xdr:nvSpPr>
      <xdr:spPr>
        <a:xfrm>
          <a:off x="16226867" y="1069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131792</xdr:rowOff>
    </xdr:from>
    <xdr:ext cx="469744" cy="259045"/>
    <xdr:sp macro="" textlink="">
      <xdr:nvSpPr>
        <xdr:cNvPr id="501" name="n_1mainValue【保健センター・保健所】&#10;一人当たり面積">
          <a:extLst>
            <a:ext uri="{FF2B5EF4-FFF2-40B4-BE49-F238E27FC236}">
              <a16:creationId xmlns:a16="http://schemas.microsoft.com/office/drawing/2014/main" id="{C02E8DE5-B021-4DD1-BBDD-86EFF5E77B89}"/>
            </a:ext>
          </a:extLst>
        </xdr:cNvPr>
        <xdr:cNvSpPr txBox="1"/>
      </xdr:nvSpPr>
      <xdr:spPr>
        <a:xfrm>
          <a:off x="18561127" y="1035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134078</xdr:rowOff>
    </xdr:from>
    <xdr:ext cx="469744" cy="259045"/>
    <xdr:sp macro="" textlink="">
      <xdr:nvSpPr>
        <xdr:cNvPr id="502" name="n_2mainValue【保健センター・保健所】&#10;一人当たり面積">
          <a:extLst>
            <a:ext uri="{FF2B5EF4-FFF2-40B4-BE49-F238E27FC236}">
              <a16:creationId xmlns:a16="http://schemas.microsoft.com/office/drawing/2014/main" id="{2E3102D9-449E-4B26-A0DC-EAC0B8FBE3CB}"/>
            </a:ext>
          </a:extLst>
        </xdr:cNvPr>
        <xdr:cNvSpPr txBox="1"/>
      </xdr:nvSpPr>
      <xdr:spPr>
        <a:xfrm>
          <a:off x="17776267" y="1036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503" name="n_3mainValue【保健センター・保健所】&#10;一人当たり面積">
          <a:extLst>
            <a:ext uri="{FF2B5EF4-FFF2-40B4-BE49-F238E27FC236}">
              <a16:creationId xmlns:a16="http://schemas.microsoft.com/office/drawing/2014/main" id="{4ABC77AB-2DCB-4567-8E5F-C1651E5C0F9A}"/>
            </a:ext>
          </a:extLst>
        </xdr:cNvPr>
        <xdr:cNvSpPr txBox="1"/>
      </xdr:nvSpPr>
      <xdr:spPr>
        <a:xfrm>
          <a:off x="17001567" y="103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140250</xdr:rowOff>
    </xdr:from>
    <xdr:ext cx="469744" cy="259045"/>
    <xdr:sp macro="" textlink="">
      <xdr:nvSpPr>
        <xdr:cNvPr id="504" name="n_4mainValue【保健センター・保健所】&#10;一人当たり面積">
          <a:extLst>
            <a:ext uri="{FF2B5EF4-FFF2-40B4-BE49-F238E27FC236}">
              <a16:creationId xmlns:a16="http://schemas.microsoft.com/office/drawing/2014/main" id="{D376E9AD-7876-4CDA-8363-07B7BB41515D}"/>
            </a:ext>
          </a:extLst>
        </xdr:cNvPr>
        <xdr:cNvSpPr txBox="1"/>
      </xdr:nvSpPr>
      <xdr:spPr>
        <a:xfrm>
          <a:off x="16226867" y="103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a:extLst>
            <a:ext uri="{FF2B5EF4-FFF2-40B4-BE49-F238E27FC236}">
              <a16:creationId xmlns:a16="http://schemas.microsoft.com/office/drawing/2014/main" id="{72BB7AE1-F366-4D19-913D-0801CD67AFC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a:extLst>
            <a:ext uri="{FF2B5EF4-FFF2-40B4-BE49-F238E27FC236}">
              <a16:creationId xmlns:a16="http://schemas.microsoft.com/office/drawing/2014/main" id="{C4D4771F-0DEC-4CCC-A572-E6E78791591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a:extLst>
            <a:ext uri="{FF2B5EF4-FFF2-40B4-BE49-F238E27FC236}">
              <a16:creationId xmlns:a16="http://schemas.microsoft.com/office/drawing/2014/main" id="{CF4F8D3F-FAFF-49A9-9155-3F3CB8E9C71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a:extLst>
            <a:ext uri="{FF2B5EF4-FFF2-40B4-BE49-F238E27FC236}">
              <a16:creationId xmlns:a16="http://schemas.microsoft.com/office/drawing/2014/main" id="{26F5BF7F-8147-49A7-88E7-EAA31FD4996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a:extLst>
            <a:ext uri="{FF2B5EF4-FFF2-40B4-BE49-F238E27FC236}">
              <a16:creationId xmlns:a16="http://schemas.microsoft.com/office/drawing/2014/main" id="{16D38BDA-8018-4106-B928-CB3FC9F4B7E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a:extLst>
            <a:ext uri="{FF2B5EF4-FFF2-40B4-BE49-F238E27FC236}">
              <a16:creationId xmlns:a16="http://schemas.microsoft.com/office/drawing/2014/main" id="{23520A59-0D8E-451A-9358-35D3346D709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a:extLst>
            <a:ext uri="{FF2B5EF4-FFF2-40B4-BE49-F238E27FC236}">
              <a16:creationId xmlns:a16="http://schemas.microsoft.com/office/drawing/2014/main" id="{FD6A8232-654B-468C-86D4-50C360D77A9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a:extLst>
            <a:ext uri="{FF2B5EF4-FFF2-40B4-BE49-F238E27FC236}">
              <a16:creationId xmlns:a16="http://schemas.microsoft.com/office/drawing/2014/main" id="{AB77F162-705E-4722-B169-BB0C14F5E33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a:extLst>
            <a:ext uri="{FF2B5EF4-FFF2-40B4-BE49-F238E27FC236}">
              <a16:creationId xmlns:a16="http://schemas.microsoft.com/office/drawing/2014/main" id="{50C30B5C-70D2-412A-955F-EC502D7F43B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a:extLst>
            <a:ext uri="{FF2B5EF4-FFF2-40B4-BE49-F238E27FC236}">
              <a16:creationId xmlns:a16="http://schemas.microsoft.com/office/drawing/2014/main" id="{9A2B9723-0BA0-4325-BB32-5BFAC5506FE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5" name="テキスト ボックス 514">
          <a:extLst>
            <a:ext uri="{FF2B5EF4-FFF2-40B4-BE49-F238E27FC236}">
              <a16:creationId xmlns:a16="http://schemas.microsoft.com/office/drawing/2014/main" id="{067E4C87-659C-4376-B4A5-C50D1095A36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6" name="直線コネクタ 515">
          <a:extLst>
            <a:ext uri="{FF2B5EF4-FFF2-40B4-BE49-F238E27FC236}">
              <a16:creationId xmlns:a16="http://schemas.microsoft.com/office/drawing/2014/main" id="{5A677419-70BA-496B-ABEF-3E4313D69E9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7" name="テキスト ボックス 516">
          <a:extLst>
            <a:ext uri="{FF2B5EF4-FFF2-40B4-BE49-F238E27FC236}">
              <a16:creationId xmlns:a16="http://schemas.microsoft.com/office/drawing/2014/main" id="{272B8A93-B6ED-4904-A8AC-3344CB107C0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8" name="直線コネクタ 517">
          <a:extLst>
            <a:ext uri="{FF2B5EF4-FFF2-40B4-BE49-F238E27FC236}">
              <a16:creationId xmlns:a16="http://schemas.microsoft.com/office/drawing/2014/main" id="{8423FFD4-8D9D-4F3A-B61C-D587FB43875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9" name="テキスト ボックス 518">
          <a:extLst>
            <a:ext uri="{FF2B5EF4-FFF2-40B4-BE49-F238E27FC236}">
              <a16:creationId xmlns:a16="http://schemas.microsoft.com/office/drawing/2014/main" id="{5A9DF4BB-D660-44BB-AA98-B9D0AD79A27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0" name="直線コネクタ 519">
          <a:extLst>
            <a:ext uri="{FF2B5EF4-FFF2-40B4-BE49-F238E27FC236}">
              <a16:creationId xmlns:a16="http://schemas.microsoft.com/office/drawing/2014/main" id="{7CBE334B-7233-4616-A778-B1A93C971DB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1" name="テキスト ボックス 520">
          <a:extLst>
            <a:ext uri="{FF2B5EF4-FFF2-40B4-BE49-F238E27FC236}">
              <a16:creationId xmlns:a16="http://schemas.microsoft.com/office/drawing/2014/main" id="{3F143C64-3B7B-47B3-A75B-81CD17429B7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2" name="直線コネクタ 521">
          <a:extLst>
            <a:ext uri="{FF2B5EF4-FFF2-40B4-BE49-F238E27FC236}">
              <a16:creationId xmlns:a16="http://schemas.microsoft.com/office/drawing/2014/main" id="{A8BBA23F-74C1-42C1-A73B-30E03447D5B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3" name="テキスト ボックス 522">
          <a:extLst>
            <a:ext uri="{FF2B5EF4-FFF2-40B4-BE49-F238E27FC236}">
              <a16:creationId xmlns:a16="http://schemas.microsoft.com/office/drawing/2014/main" id="{657F0110-68C5-4DE1-8881-FCE4D4A04A9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4" name="直線コネクタ 523">
          <a:extLst>
            <a:ext uri="{FF2B5EF4-FFF2-40B4-BE49-F238E27FC236}">
              <a16:creationId xmlns:a16="http://schemas.microsoft.com/office/drawing/2014/main" id="{11184C1C-1E2E-41FA-B49F-EAA88A6E547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5" name="テキスト ボックス 524">
          <a:extLst>
            <a:ext uri="{FF2B5EF4-FFF2-40B4-BE49-F238E27FC236}">
              <a16:creationId xmlns:a16="http://schemas.microsoft.com/office/drawing/2014/main" id="{15E17FC0-04D0-4CDC-B784-53E7E26BA5BB}"/>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a:extLst>
            <a:ext uri="{FF2B5EF4-FFF2-40B4-BE49-F238E27FC236}">
              <a16:creationId xmlns:a16="http://schemas.microsoft.com/office/drawing/2014/main" id="{A029BF18-A5B4-4F79-9989-C542119D6FE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a:extLst>
            <a:ext uri="{FF2B5EF4-FFF2-40B4-BE49-F238E27FC236}">
              <a16:creationId xmlns:a16="http://schemas.microsoft.com/office/drawing/2014/main" id="{7EC44FF9-CFB4-44A8-A2CF-5188B246161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28" name="直線コネクタ 527">
          <a:extLst>
            <a:ext uri="{FF2B5EF4-FFF2-40B4-BE49-F238E27FC236}">
              <a16:creationId xmlns:a16="http://schemas.microsoft.com/office/drawing/2014/main" id="{54821DB9-9A86-4D3A-A96F-312A7B8808E4}"/>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9" name="【消防施設】&#10;有形固定資産減価償却率最小値テキスト">
          <a:extLst>
            <a:ext uri="{FF2B5EF4-FFF2-40B4-BE49-F238E27FC236}">
              <a16:creationId xmlns:a16="http://schemas.microsoft.com/office/drawing/2014/main" id="{A08F3D76-C700-422B-9257-AEF5709375E6}"/>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0" name="直線コネクタ 529">
          <a:extLst>
            <a:ext uri="{FF2B5EF4-FFF2-40B4-BE49-F238E27FC236}">
              <a16:creationId xmlns:a16="http://schemas.microsoft.com/office/drawing/2014/main" id="{C050BCD6-0710-44BF-AF59-8152BCCA8DD4}"/>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1" name="【消防施設】&#10;有形固定資産減価償却率最大値テキスト">
          <a:extLst>
            <a:ext uri="{FF2B5EF4-FFF2-40B4-BE49-F238E27FC236}">
              <a16:creationId xmlns:a16="http://schemas.microsoft.com/office/drawing/2014/main" id="{1642F8F7-9EF6-44FF-9056-2F95DC9DB069}"/>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2" name="直線コネクタ 531">
          <a:extLst>
            <a:ext uri="{FF2B5EF4-FFF2-40B4-BE49-F238E27FC236}">
              <a16:creationId xmlns:a16="http://schemas.microsoft.com/office/drawing/2014/main" id="{B3A7512A-7B35-459E-82A3-C01FF759AA89}"/>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533" name="【消防施設】&#10;有形固定資産減価償却率平均値テキスト">
          <a:extLst>
            <a:ext uri="{FF2B5EF4-FFF2-40B4-BE49-F238E27FC236}">
              <a16:creationId xmlns:a16="http://schemas.microsoft.com/office/drawing/2014/main" id="{E4305D19-D4E6-4117-B8D6-180CA89BA028}"/>
            </a:ext>
          </a:extLst>
        </xdr:cNvPr>
        <xdr:cNvSpPr txBox="1"/>
      </xdr:nvSpPr>
      <xdr:spPr>
        <a:xfrm>
          <a:off x="14414500" y="1366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34" name="フローチャート: 判断 533">
          <a:extLst>
            <a:ext uri="{FF2B5EF4-FFF2-40B4-BE49-F238E27FC236}">
              <a16:creationId xmlns:a16="http://schemas.microsoft.com/office/drawing/2014/main" id="{050709E5-BD82-4FCA-8957-630DB57A4915}"/>
            </a:ext>
          </a:extLst>
        </xdr:cNvPr>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35" name="フローチャート: 判断 534">
          <a:extLst>
            <a:ext uri="{FF2B5EF4-FFF2-40B4-BE49-F238E27FC236}">
              <a16:creationId xmlns:a16="http://schemas.microsoft.com/office/drawing/2014/main" id="{BA7EA8B9-5393-4547-A8DC-D5FA30A68576}"/>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536" name="フローチャート: 判断 535">
          <a:extLst>
            <a:ext uri="{FF2B5EF4-FFF2-40B4-BE49-F238E27FC236}">
              <a16:creationId xmlns:a16="http://schemas.microsoft.com/office/drawing/2014/main" id="{1278B5BC-A941-44F1-B243-F9397FA3ED96}"/>
            </a:ext>
          </a:extLst>
        </xdr:cNvPr>
        <xdr:cNvSpPr/>
      </xdr:nvSpPr>
      <xdr:spPr>
        <a:xfrm>
          <a:off x="12804140" y="13689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537" name="フローチャート: 判断 536">
          <a:extLst>
            <a:ext uri="{FF2B5EF4-FFF2-40B4-BE49-F238E27FC236}">
              <a16:creationId xmlns:a16="http://schemas.microsoft.com/office/drawing/2014/main" id="{1F35C18D-4CF8-48A0-9F7D-92BD14609741}"/>
            </a:ext>
          </a:extLst>
        </xdr:cNvPr>
        <xdr:cNvSpPr/>
      </xdr:nvSpPr>
      <xdr:spPr>
        <a:xfrm>
          <a:off x="12029440" y="13738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538" name="フローチャート: 判断 537">
          <a:extLst>
            <a:ext uri="{FF2B5EF4-FFF2-40B4-BE49-F238E27FC236}">
              <a16:creationId xmlns:a16="http://schemas.microsoft.com/office/drawing/2014/main" id="{537B83FB-362E-4A94-B3ED-11128EB723FB}"/>
            </a:ext>
          </a:extLst>
        </xdr:cNvPr>
        <xdr:cNvSpPr/>
      </xdr:nvSpPr>
      <xdr:spPr>
        <a:xfrm>
          <a:off x="11231880" y="1375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FFC54B56-3105-4F2F-9CD4-27526F8DD76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98EBCC26-EBA0-47D7-9553-9F08F05F9F3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FD95E1C-ECE3-49CC-A255-1B7CB19814C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B01FFBC0-6079-4128-9EB0-D659E5E8EF6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B5F19CC5-FFB5-4940-925D-1DC2E3CC784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17780</xdr:rowOff>
    </xdr:from>
    <xdr:to>
      <xdr:col>85</xdr:col>
      <xdr:colOff>177800</xdr:colOff>
      <xdr:row>81</xdr:row>
      <xdr:rowOff>119380</xdr:rowOff>
    </xdr:to>
    <xdr:sp macro="" textlink="">
      <xdr:nvSpPr>
        <xdr:cNvPr id="544" name="楕円 543">
          <a:extLst>
            <a:ext uri="{FF2B5EF4-FFF2-40B4-BE49-F238E27FC236}">
              <a16:creationId xmlns:a16="http://schemas.microsoft.com/office/drawing/2014/main" id="{1EB80B36-8469-41B5-8AE2-D1A1B6C7AA2B}"/>
            </a:ext>
          </a:extLst>
        </xdr:cNvPr>
        <xdr:cNvSpPr/>
      </xdr:nvSpPr>
      <xdr:spPr>
        <a:xfrm>
          <a:off x="14325600" y="13596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40657</xdr:rowOff>
    </xdr:from>
    <xdr:ext cx="405111" cy="259045"/>
    <xdr:sp macro="" textlink="">
      <xdr:nvSpPr>
        <xdr:cNvPr id="545" name="【消防施設】&#10;有形固定資産減価償却率該当値テキスト">
          <a:extLst>
            <a:ext uri="{FF2B5EF4-FFF2-40B4-BE49-F238E27FC236}">
              <a16:creationId xmlns:a16="http://schemas.microsoft.com/office/drawing/2014/main" id="{FE443C59-4FCC-42B1-AAB8-7B48E23957D0}"/>
            </a:ext>
          </a:extLst>
        </xdr:cNvPr>
        <xdr:cNvSpPr txBox="1"/>
      </xdr:nvSpPr>
      <xdr:spPr>
        <a:xfrm>
          <a:off x="144145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144780</xdr:rowOff>
    </xdr:from>
    <xdr:to>
      <xdr:col>81</xdr:col>
      <xdr:colOff>101600</xdr:colOff>
      <xdr:row>81</xdr:row>
      <xdr:rowOff>74930</xdr:rowOff>
    </xdr:to>
    <xdr:sp macro="" textlink="">
      <xdr:nvSpPr>
        <xdr:cNvPr id="546" name="楕円 545">
          <a:extLst>
            <a:ext uri="{FF2B5EF4-FFF2-40B4-BE49-F238E27FC236}">
              <a16:creationId xmlns:a16="http://schemas.microsoft.com/office/drawing/2014/main" id="{26F877E6-9BA9-415F-96B5-7245504E5BCA}"/>
            </a:ext>
          </a:extLst>
        </xdr:cNvPr>
        <xdr:cNvSpPr/>
      </xdr:nvSpPr>
      <xdr:spPr>
        <a:xfrm>
          <a:off x="13578840" y="13555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24130</xdr:rowOff>
    </xdr:from>
    <xdr:to>
      <xdr:col>85</xdr:col>
      <xdr:colOff>127000</xdr:colOff>
      <xdr:row>81</xdr:row>
      <xdr:rowOff>68580</xdr:rowOff>
    </xdr:to>
    <xdr:cxnSp macro="">
      <xdr:nvCxnSpPr>
        <xdr:cNvPr id="547" name="直線コネクタ 546">
          <a:extLst>
            <a:ext uri="{FF2B5EF4-FFF2-40B4-BE49-F238E27FC236}">
              <a16:creationId xmlns:a16="http://schemas.microsoft.com/office/drawing/2014/main" id="{848CBCAC-CB09-414C-BDF4-506E124609CF}"/>
            </a:ext>
          </a:extLst>
        </xdr:cNvPr>
        <xdr:cNvCxnSpPr/>
      </xdr:nvCxnSpPr>
      <xdr:spPr>
        <a:xfrm>
          <a:off x="13629640" y="13602970"/>
          <a:ext cx="74676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548" name="楕円 547">
          <a:extLst>
            <a:ext uri="{FF2B5EF4-FFF2-40B4-BE49-F238E27FC236}">
              <a16:creationId xmlns:a16="http://schemas.microsoft.com/office/drawing/2014/main" id="{BCBAE1EE-C9B0-4142-A783-24A0F01CC412}"/>
            </a:ext>
          </a:extLst>
        </xdr:cNvPr>
        <xdr:cNvSpPr/>
      </xdr:nvSpPr>
      <xdr:spPr>
        <a:xfrm>
          <a:off x="1280414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24130</xdr:rowOff>
    </xdr:to>
    <xdr:cxnSp macro="">
      <xdr:nvCxnSpPr>
        <xdr:cNvPr id="549" name="直線コネクタ 548">
          <a:extLst>
            <a:ext uri="{FF2B5EF4-FFF2-40B4-BE49-F238E27FC236}">
              <a16:creationId xmlns:a16="http://schemas.microsoft.com/office/drawing/2014/main" id="{C88404A3-DDF7-4468-90D6-333A9D1DE3BE}"/>
            </a:ext>
          </a:extLst>
        </xdr:cNvPr>
        <xdr:cNvCxnSpPr/>
      </xdr:nvCxnSpPr>
      <xdr:spPr>
        <a:xfrm>
          <a:off x="12854940" y="13563600"/>
          <a:ext cx="7747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57150</xdr:rowOff>
    </xdr:from>
    <xdr:to>
      <xdr:col>72</xdr:col>
      <xdr:colOff>38100</xdr:colOff>
      <xdr:row>80</xdr:row>
      <xdr:rowOff>158750</xdr:rowOff>
    </xdr:to>
    <xdr:sp macro="" textlink="">
      <xdr:nvSpPr>
        <xdr:cNvPr id="550" name="楕円 549">
          <a:extLst>
            <a:ext uri="{FF2B5EF4-FFF2-40B4-BE49-F238E27FC236}">
              <a16:creationId xmlns:a16="http://schemas.microsoft.com/office/drawing/2014/main" id="{E2E21397-40FC-412C-9335-77CC2986206B}"/>
            </a:ext>
          </a:extLst>
        </xdr:cNvPr>
        <xdr:cNvSpPr/>
      </xdr:nvSpPr>
      <xdr:spPr>
        <a:xfrm>
          <a:off x="12029440" y="13468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107950</xdr:rowOff>
    </xdr:from>
    <xdr:to>
      <xdr:col>76</xdr:col>
      <xdr:colOff>114300</xdr:colOff>
      <xdr:row>80</xdr:row>
      <xdr:rowOff>152400</xdr:rowOff>
    </xdr:to>
    <xdr:cxnSp macro="">
      <xdr:nvCxnSpPr>
        <xdr:cNvPr id="551" name="直線コネクタ 550">
          <a:extLst>
            <a:ext uri="{FF2B5EF4-FFF2-40B4-BE49-F238E27FC236}">
              <a16:creationId xmlns:a16="http://schemas.microsoft.com/office/drawing/2014/main" id="{46E0BF9D-3A5C-4BEC-99E2-44C9F05DA140}"/>
            </a:ext>
          </a:extLst>
        </xdr:cNvPr>
        <xdr:cNvCxnSpPr/>
      </xdr:nvCxnSpPr>
      <xdr:spPr>
        <a:xfrm>
          <a:off x="12072620" y="13519150"/>
          <a:ext cx="78232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10161</xdr:rowOff>
    </xdr:from>
    <xdr:to>
      <xdr:col>67</xdr:col>
      <xdr:colOff>101600</xdr:colOff>
      <xdr:row>80</xdr:row>
      <xdr:rowOff>111761</xdr:rowOff>
    </xdr:to>
    <xdr:sp macro="" textlink="">
      <xdr:nvSpPr>
        <xdr:cNvPr id="552" name="楕円 551">
          <a:extLst>
            <a:ext uri="{FF2B5EF4-FFF2-40B4-BE49-F238E27FC236}">
              <a16:creationId xmlns:a16="http://schemas.microsoft.com/office/drawing/2014/main" id="{2561C1C1-01C1-4CE5-BE7D-333A627635C9}"/>
            </a:ext>
          </a:extLst>
        </xdr:cNvPr>
        <xdr:cNvSpPr/>
      </xdr:nvSpPr>
      <xdr:spPr>
        <a:xfrm>
          <a:off x="1123188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60961</xdr:rowOff>
    </xdr:from>
    <xdr:to>
      <xdr:col>71</xdr:col>
      <xdr:colOff>177800</xdr:colOff>
      <xdr:row>80</xdr:row>
      <xdr:rowOff>107950</xdr:rowOff>
    </xdr:to>
    <xdr:cxnSp macro="">
      <xdr:nvCxnSpPr>
        <xdr:cNvPr id="553" name="直線コネクタ 552">
          <a:extLst>
            <a:ext uri="{FF2B5EF4-FFF2-40B4-BE49-F238E27FC236}">
              <a16:creationId xmlns:a16="http://schemas.microsoft.com/office/drawing/2014/main" id="{62DA7A4E-06B7-4C0E-80DC-B7AD1CB239BF}"/>
            </a:ext>
          </a:extLst>
        </xdr:cNvPr>
        <xdr:cNvCxnSpPr/>
      </xdr:nvCxnSpPr>
      <xdr:spPr>
        <a:xfrm>
          <a:off x="11282680" y="13472161"/>
          <a:ext cx="78994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554" name="n_1aveValue【消防施設】&#10;有形固定資産減価償却率">
          <a:extLst>
            <a:ext uri="{FF2B5EF4-FFF2-40B4-BE49-F238E27FC236}">
              <a16:creationId xmlns:a16="http://schemas.microsoft.com/office/drawing/2014/main" id="{1EBC9722-6B6A-400B-9BCA-B5442E111833}"/>
            </a:ext>
          </a:extLst>
        </xdr:cNvPr>
        <xdr:cNvSpPr txBox="1"/>
      </xdr:nvSpPr>
      <xdr:spPr>
        <a:xfrm>
          <a:off x="134372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555" name="n_2aveValue【消防施設】&#10;有形固定資産減価償却率">
          <a:extLst>
            <a:ext uri="{FF2B5EF4-FFF2-40B4-BE49-F238E27FC236}">
              <a16:creationId xmlns:a16="http://schemas.microsoft.com/office/drawing/2014/main" id="{A0306096-F410-4586-9EE6-DC51F478E6EC}"/>
            </a:ext>
          </a:extLst>
        </xdr:cNvPr>
        <xdr:cNvSpPr txBox="1"/>
      </xdr:nvSpPr>
      <xdr:spPr>
        <a:xfrm>
          <a:off x="12675244" y="1377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556" name="n_3aveValue【消防施設】&#10;有形固定資産減価償却率">
          <a:extLst>
            <a:ext uri="{FF2B5EF4-FFF2-40B4-BE49-F238E27FC236}">
              <a16:creationId xmlns:a16="http://schemas.microsoft.com/office/drawing/2014/main" id="{3158BA1E-66A8-40A8-BA63-81F0672B01C7}"/>
            </a:ext>
          </a:extLst>
        </xdr:cNvPr>
        <xdr:cNvSpPr txBox="1"/>
      </xdr:nvSpPr>
      <xdr:spPr>
        <a:xfrm>
          <a:off x="119005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557" name="n_4aveValue【消防施設】&#10;有形固定資産減価償却率">
          <a:extLst>
            <a:ext uri="{FF2B5EF4-FFF2-40B4-BE49-F238E27FC236}">
              <a16:creationId xmlns:a16="http://schemas.microsoft.com/office/drawing/2014/main" id="{22B1C93A-AAE3-45F5-AE37-C68FADAFD033}"/>
            </a:ext>
          </a:extLst>
        </xdr:cNvPr>
        <xdr:cNvSpPr txBox="1"/>
      </xdr:nvSpPr>
      <xdr:spPr>
        <a:xfrm>
          <a:off x="11102984" y="1384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91457</xdr:rowOff>
    </xdr:from>
    <xdr:ext cx="405111" cy="259045"/>
    <xdr:sp macro="" textlink="">
      <xdr:nvSpPr>
        <xdr:cNvPr id="558" name="n_1mainValue【消防施設】&#10;有形固定資産減価償却率">
          <a:extLst>
            <a:ext uri="{FF2B5EF4-FFF2-40B4-BE49-F238E27FC236}">
              <a16:creationId xmlns:a16="http://schemas.microsoft.com/office/drawing/2014/main" id="{041E34CC-B1B7-45A7-BC6D-83E0DF04A80D}"/>
            </a:ext>
          </a:extLst>
        </xdr:cNvPr>
        <xdr:cNvSpPr txBox="1"/>
      </xdr:nvSpPr>
      <xdr:spPr>
        <a:xfrm>
          <a:off x="13437244" y="1333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559" name="n_2mainValue【消防施設】&#10;有形固定資産減価償却率">
          <a:extLst>
            <a:ext uri="{FF2B5EF4-FFF2-40B4-BE49-F238E27FC236}">
              <a16:creationId xmlns:a16="http://schemas.microsoft.com/office/drawing/2014/main" id="{952ECBF8-C4D3-41C8-9838-9B00E735E603}"/>
            </a:ext>
          </a:extLst>
        </xdr:cNvPr>
        <xdr:cNvSpPr txBox="1"/>
      </xdr:nvSpPr>
      <xdr:spPr>
        <a:xfrm>
          <a:off x="1267524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3827</xdr:rowOff>
    </xdr:from>
    <xdr:ext cx="405111" cy="259045"/>
    <xdr:sp macro="" textlink="">
      <xdr:nvSpPr>
        <xdr:cNvPr id="560" name="n_3mainValue【消防施設】&#10;有形固定資産減価償却率">
          <a:extLst>
            <a:ext uri="{FF2B5EF4-FFF2-40B4-BE49-F238E27FC236}">
              <a16:creationId xmlns:a16="http://schemas.microsoft.com/office/drawing/2014/main" id="{B2C44D70-9BE1-4A9B-A664-AA03EF8D0E00}"/>
            </a:ext>
          </a:extLst>
        </xdr:cNvPr>
        <xdr:cNvSpPr txBox="1"/>
      </xdr:nvSpPr>
      <xdr:spPr>
        <a:xfrm>
          <a:off x="11900544" y="1324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561" name="n_4mainValue【消防施設】&#10;有形固定資産減価償却率">
          <a:extLst>
            <a:ext uri="{FF2B5EF4-FFF2-40B4-BE49-F238E27FC236}">
              <a16:creationId xmlns:a16="http://schemas.microsoft.com/office/drawing/2014/main" id="{6FBEB73C-D854-44EE-8A49-A00AB6C98C54}"/>
            </a:ext>
          </a:extLst>
        </xdr:cNvPr>
        <xdr:cNvSpPr txBox="1"/>
      </xdr:nvSpPr>
      <xdr:spPr>
        <a:xfrm>
          <a:off x="1110298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671803A9-7FA0-4DE9-A602-D74BF4A7D5B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ED5E48E1-1DF5-433A-8362-58759C130AF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8E5EAB3F-C3BE-4650-9BF3-3E98C543EE8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514574D1-76A9-49BD-B5E3-44713E7FDA0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10541141-2A3F-44EC-AA8D-19623A4E0FA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0F1C7334-9C18-48B4-AB58-0488D87B72A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1DD6EA7C-D16A-4143-9246-02AC5D4128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A74E8215-460C-4D0F-9E1D-B149002FBF5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158DC59D-A2C6-4CB1-AFFC-C80F46B1C5D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570637F5-A137-425B-8657-A9552A7233F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a:extLst>
            <a:ext uri="{FF2B5EF4-FFF2-40B4-BE49-F238E27FC236}">
              <a16:creationId xmlns:a16="http://schemas.microsoft.com/office/drawing/2014/main" id="{27A459D4-2F3D-4B9F-90A2-E98CF0D3FC8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a:extLst>
            <a:ext uri="{FF2B5EF4-FFF2-40B4-BE49-F238E27FC236}">
              <a16:creationId xmlns:a16="http://schemas.microsoft.com/office/drawing/2014/main" id="{A66BA880-7B8B-44E5-8791-3631C6A22DD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a:extLst>
            <a:ext uri="{FF2B5EF4-FFF2-40B4-BE49-F238E27FC236}">
              <a16:creationId xmlns:a16="http://schemas.microsoft.com/office/drawing/2014/main" id="{4C1DD2DB-2C5F-498B-9661-DA21C899B99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a:extLst>
            <a:ext uri="{FF2B5EF4-FFF2-40B4-BE49-F238E27FC236}">
              <a16:creationId xmlns:a16="http://schemas.microsoft.com/office/drawing/2014/main" id="{DBC7CA32-6194-4B6A-A1B2-83AE596389E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a:extLst>
            <a:ext uri="{FF2B5EF4-FFF2-40B4-BE49-F238E27FC236}">
              <a16:creationId xmlns:a16="http://schemas.microsoft.com/office/drawing/2014/main" id="{D45C739E-77F4-49DB-83CF-9F6104A4750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a:extLst>
            <a:ext uri="{FF2B5EF4-FFF2-40B4-BE49-F238E27FC236}">
              <a16:creationId xmlns:a16="http://schemas.microsoft.com/office/drawing/2014/main" id="{5D6605D3-3D31-463E-B17D-FC51E0772E2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a:extLst>
            <a:ext uri="{FF2B5EF4-FFF2-40B4-BE49-F238E27FC236}">
              <a16:creationId xmlns:a16="http://schemas.microsoft.com/office/drawing/2014/main" id="{4B937DDF-53B4-4128-9162-4322D453B10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a:extLst>
            <a:ext uri="{FF2B5EF4-FFF2-40B4-BE49-F238E27FC236}">
              <a16:creationId xmlns:a16="http://schemas.microsoft.com/office/drawing/2014/main" id="{F5FD21F7-6AD2-4ED1-9EF6-6FD0B8D3270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a:extLst>
            <a:ext uri="{FF2B5EF4-FFF2-40B4-BE49-F238E27FC236}">
              <a16:creationId xmlns:a16="http://schemas.microsoft.com/office/drawing/2014/main" id="{CA0A1FE9-122F-4771-AE54-3FAAA22580A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a:extLst>
            <a:ext uri="{FF2B5EF4-FFF2-40B4-BE49-F238E27FC236}">
              <a16:creationId xmlns:a16="http://schemas.microsoft.com/office/drawing/2014/main" id="{2AFB91D4-E33B-4D62-8838-AF0E983B029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719A8DCE-B004-4A40-A1B1-51EA046D636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020E60A0-E921-449D-B863-9CDD7608FA7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6FFC262C-3D8E-4284-B933-CE53A33531E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85" name="直線コネクタ 584">
          <a:extLst>
            <a:ext uri="{FF2B5EF4-FFF2-40B4-BE49-F238E27FC236}">
              <a16:creationId xmlns:a16="http://schemas.microsoft.com/office/drawing/2014/main" id="{30220291-0121-4AE0-BD2D-8B8F19F7E8A8}"/>
            </a:ext>
          </a:extLst>
        </xdr:cNvPr>
        <xdr:cNvCxnSpPr/>
      </xdr:nvCxnSpPr>
      <xdr:spPr>
        <a:xfrm flipV="1">
          <a:off x="19509104" y="12960858"/>
          <a:ext cx="0" cy="15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86" name="【消防施設】&#10;一人当たり面積最小値テキスト">
          <a:extLst>
            <a:ext uri="{FF2B5EF4-FFF2-40B4-BE49-F238E27FC236}">
              <a16:creationId xmlns:a16="http://schemas.microsoft.com/office/drawing/2014/main" id="{64B47717-E69A-42CB-9C0A-2403584B8307}"/>
            </a:ext>
          </a:extLst>
        </xdr:cNvPr>
        <xdr:cNvSpPr txBox="1"/>
      </xdr:nvSpPr>
      <xdr:spPr>
        <a:xfrm>
          <a:off x="19547840" y="145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87" name="直線コネクタ 586">
          <a:extLst>
            <a:ext uri="{FF2B5EF4-FFF2-40B4-BE49-F238E27FC236}">
              <a16:creationId xmlns:a16="http://schemas.microsoft.com/office/drawing/2014/main" id="{4186A192-AAD3-44AB-B4FD-2AC343494905}"/>
            </a:ext>
          </a:extLst>
        </xdr:cNvPr>
        <xdr:cNvCxnSpPr/>
      </xdr:nvCxnSpPr>
      <xdr:spPr>
        <a:xfrm>
          <a:off x="19443700" y="14524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88" name="【消防施設】&#10;一人当たり面積最大値テキスト">
          <a:extLst>
            <a:ext uri="{FF2B5EF4-FFF2-40B4-BE49-F238E27FC236}">
              <a16:creationId xmlns:a16="http://schemas.microsoft.com/office/drawing/2014/main" id="{8DED4F15-F6AF-42DB-8B1B-6C672B60EB05}"/>
            </a:ext>
          </a:extLst>
        </xdr:cNvPr>
        <xdr:cNvSpPr txBox="1"/>
      </xdr:nvSpPr>
      <xdr:spPr>
        <a:xfrm>
          <a:off x="19547840" y="1274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89" name="直線コネクタ 588">
          <a:extLst>
            <a:ext uri="{FF2B5EF4-FFF2-40B4-BE49-F238E27FC236}">
              <a16:creationId xmlns:a16="http://schemas.microsoft.com/office/drawing/2014/main" id="{935DC907-6785-4018-A692-3BEBFB4C4D0D}"/>
            </a:ext>
          </a:extLst>
        </xdr:cNvPr>
        <xdr:cNvCxnSpPr/>
      </xdr:nvCxnSpPr>
      <xdr:spPr>
        <a:xfrm>
          <a:off x="19443700" y="12960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590" name="【消防施設】&#10;一人当たり面積平均値テキスト">
          <a:extLst>
            <a:ext uri="{FF2B5EF4-FFF2-40B4-BE49-F238E27FC236}">
              <a16:creationId xmlns:a16="http://schemas.microsoft.com/office/drawing/2014/main" id="{1B4C0EF6-D19E-4ACD-844F-CB26035AD862}"/>
            </a:ext>
          </a:extLst>
        </xdr:cNvPr>
        <xdr:cNvSpPr txBox="1"/>
      </xdr:nvSpPr>
      <xdr:spPr>
        <a:xfrm>
          <a:off x="19547840" y="1422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91" name="フローチャート: 判断 590">
          <a:extLst>
            <a:ext uri="{FF2B5EF4-FFF2-40B4-BE49-F238E27FC236}">
              <a16:creationId xmlns:a16="http://schemas.microsoft.com/office/drawing/2014/main" id="{E7355A23-707B-4E43-AD6A-A7EB6E3B052D}"/>
            </a:ext>
          </a:extLst>
        </xdr:cNvPr>
        <xdr:cNvSpPr/>
      </xdr:nvSpPr>
      <xdr:spPr>
        <a:xfrm>
          <a:off x="1945894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92" name="フローチャート: 判断 591">
          <a:extLst>
            <a:ext uri="{FF2B5EF4-FFF2-40B4-BE49-F238E27FC236}">
              <a16:creationId xmlns:a16="http://schemas.microsoft.com/office/drawing/2014/main" id="{780E0AE6-A753-49C8-AA02-6B30D4A83F88}"/>
            </a:ext>
          </a:extLst>
        </xdr:cNvPr>
        <xdr:cNvSpPr/>
      </xdr:nvSpPr>
      <xdr:spPr>
        <a:xfrm>
          <a:off x="1873504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593" name="フローチャート: 判断 592">
          <a:extLst>
            <a:ext uri="{FF2B5EF4-FFF2-40B4-BE49-F238E27FC236}">
              <a16:creationId xmlns:a16="http://schemas.microsoft.com/office/drawing/2014/main" id="{002A0504-EE8B-4353-81E4-343BBE976639}"/>
            </a:ext>
          </a:extLst>
        </xdr:cNvPr>
        <xdr:cNvSpPr/>
      </xdr:nvSpPr>
      <xdr:spPr>
        <a:xfrm>
          <a:off x="17937480" y="14323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594" name="フローチャート: 判断 593">
          <a:extLst>
            <a:ext uri="{FF2B5EF4-FFF2-40B4-BE49-F238E27FC236}">
              <a16:creationId xmlns:a16="http://schemas.microsoft.com/office/drawing/2014/main" id="{03F9A1F9-8FD1-4E76-8A0D-6685AA7DEFC2}"/>
            </a:ext>
          </a:extLst>
        </xdr:cNvPr>
        <xdr:cNvSpPr/>
      </xdr:nvSpPr>
      <xdr:spPr>
        <a:xfrm>
          <a:off x="1716278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595" name="フローチャート: 判断 594">
          <a:extLst>
            <a:ext uri="{FF2B5EF4-FFF2-40B4-BE49-F238E27FC236}">
              <a16:creationId xmlns:a16="http://schemas.microsoft.com/office/drawing/2014/main" id="{170A0904-EFBA-450F-95CA-544F659F16E3}"/>
            </a:ext>
          </a:extLst>
        </xdr:cNvPr>
        <xdr:cNvSpPr/>
      </xdr:nvSpPr>
      <xdr:spPr>
        <a:xfrm>
          <a:off x="16388080" y="14359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EE98884E-4B7E-4E37-ADA3-A2A7CAFD2AD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69A0866E-79E2-4371-8FBB-82E42BAA39B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55E3B252-6930-4AC1-9893-C9E6F7386E9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AEAD50AB-8BB8-4EE9-96A5-2B84EAEC515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32581046-F2BE-44FA-A615-CACADA0FC74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22352</xdr:rowOff>
    </xdr:from>
    <xdr:to>
      <xdr:col>116</xdr:col>
      <xdr:colOff>114300</xdr:colOff>
      <xdr:row>86</xdr:row>
      <xdr:rowOff>123952</xdr:rowOff>
    </xdr:to>
    <xdr:sp macro="" textlink="">
      <xdr:nvSpPr>
        <xdr:cNvPr id="601" name="楕円 600">
          <a:extLst>
            <a:ext uri="{FF2B5EF4-FFF2-40B4-BE49-F238E27FC236}">
              <a16:creationId xmlns:a16="http://schemas.microsoft.com/office/drawing/2014/main" id="{7BB14309-A2D9-4A0F-9515-637B095CD6DC}"/>
            </a:ext>
          </a:extLst>
        </xdr:cNvPr>
        <xdr:cNvSpPr/>
      </xdr:nvSpPr>
      <xdr:spPr>
        <a:xfrm>
          <a:off x="1945894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108729</xdr:rowOff>
    </xdr:from>
    <xdr:ext cx="469744" cy="259045"/>
    <xdr:sp macro="" textlink="">
      <xdr:nvSpPr>
        <xdr:cNvPr id="602" name="【消防施設】&#10;一人当たり面積該当値テキスト">
          <a:extLst>
            <a:ext uri="{FF2B5EF4-FFF2-40B4-BE49-F238E27FC236}">
              <a16:creationId xmlns:a16="http://schemas.microsoft.com/office/drawing/2014/main" id="{FDD63901-2DC8-4FB7-8013-A557A6F183E7}"/>
            </a:ext>
          </a:extLst>
        </xdr:cNvPr>
        <xdr:cNvSpPr txBox="1"/>
      </xdr:nvSpPr>
      <xdr:spPr>
        <a:xfrm>
          <a:off x="19547840" y="1435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23495</xdr:rowOff>
    </xdr:from>
    <xdr:to>
      <xdr:col>112</xdr:col>
      <xdr:colOff>38100</xdr:colOff>
      <xdr:row>86</xdr:row>
      <xdr:rowOff>125095</xdr:rowOff>
    </xdr:to>
    <xdr:sp macro="" textlink="">
      <xdr:nvSpPr>
        <xdr:cNvPr id="603" name="楕円 602">
          <a:extLst>
            <a:ext uri="{FF2B5EF4-FFF2-40B4-BE49-F238E27FC236}">
              <a16:creationId xmlns:a16="http://schemas.microsoft.com/office/drawing/2014/main" id="{B665D0FC-296B-4F4A-B28E-FAE1ADB1D24F}"/>
            </a:ext>
          </a:extLst>
        </xdr:cNvPr>
        <xdr:cNvSpPr/>
      </xdr:nvSpPr>
      <xdr:spPr>
        <a:xfrm>
          <a:off x="18735040" y="14440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73152</xdr:rowOff>
    </xdr:from>
    <xdr:to>
      <xdr:col>116</xdr:col>
      <xdr:colOff>63500</xdr:colOff>
      <xdr:row>86</xdr:row>
      <xdr:rowOff>74295</xdr:rowOff>
    </xdr:to>
    <xdr:cxnSp macro="">
      <xdr:nvCxnSpPr>
        <xdr:cNvPr id="604" name="直線コネクタ 603">
          <a:extLst>
            <a:ext uri="{FF2B5EF4-FFF2-40B4-BE49-F238E27FC236}">
              <a16:creationId xmlns:a16="http://schemas.microsoft.com/office/drawing/2014/main" id="{7DD12A70-F14A-43A3-A966-15613B63757F}"/>
            </a:ext>
          </a:extLst>
        </xdr:cNvPr>
        <xdr:cNvCxnSpPr/>
      </xdr:nvCxnSpPr>
      <xdr:spPr>
        <a:xfrm flipV="1">
          <a:off x="18778220" y="14490192"/>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24257</xdr:rowOff>
    </xdr:from>
    <xdr:to>
      <xdr:col>107</xdr:col>
      <xdr:colOff>101600</xdr:colOff>
      <xdr:row>86</xdr:row>
      <xdr:rowOff>125857</xdr:rowOff>
    </xdr:to>
    <xdr:sp macro="" textlink="">
      <xdr:nvSpPr>
        <xdr:cNvPr id="605" name="楕円 604">
          <a:extLst>
            <a:ext uri="{FF2B5EF4-FFF2-40B4-BE49-F238E27FC236}">
              <a16:creationId xmlns:a16="http://schemas.microsoft.com/office/drawing/2014/main" id="{0C658D86-AE84-433E-9EAA-CF2046960107}"/>
            </a:ext>
          </a:extLst>
        </xdr:cNvPr>
        <xdr:cNvSpPr/>
      </xdr:nvSpPr>
      <xdr:spPr>
        <a:xfrm>
          <a:off x="17937480" y="144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74295</xdr:rowOff>
    </xdr:from>
    <xdr:to>
      <xdr:col>111</xdr:col>
      <xdr:colOff>177800</xdr:colOff>
      <xdr:row>86</xdr:row>
      <xdr:rowOff>75057</xdr:rowOff>
    </xdr:to>
    <xdr:cxnSp macro="">
      <xdr:nvCxnSpPr>
        <xdr:cNvPr id="606" name="直線コネクタ 605">
          <a:extLst>
            <a:ext uri="{FF2B5EF4-FFF2-40B4-BE49-F238E27FC236}">
              <a16:creationId xmlns:a16="http://schemas.microsoft.com/office/drawing/2014/main" id="{046238E0-8912-4378-A0CC-A4E50C5ED3FC}"/>
            </a:ext>
          </a:extLst>
        </xdr:cNvPr>
        <xdr:cNvCxnSpPr/>
      </xdr:nvCxnSpPr>
      <xdr:spPr>
        <a:xfrm flipV="1">
          <a:off x="17988280" y="14491335"/>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07" name="楕円 606">
          <a:extLst>
            <a:ext uri="{FF2B5EF4-FFF2-40B4-BE49-F238E27FC236}">
              <a16:creationId xmlns:a16="http://schemas.microsoft.com/office/drawing/2014/main" id="{354062E6-6360-48D4-9CFE-D0BFCB2C8F3F}"/>
            </a:ext>
          </a:extLst>
        </xdr:cNvPr>
        <xdr:cNvSpPr/>
      </xdr:nvSpPr>
      <xdr:spPr>
        <a:xfrm>
          <a:off x="1716278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75057</xdr:rowOff>
    </xdr:from>
    <xdr:to>
      <xdr:col>107</xdr:col>
      <xdr:colOff>50800</xdr:colOff>
      <xdr:row>86</xdr:row>
      <xdr:rowOff>76200</xdr:rowOff>
    </xdr:to>
    <xdr:cxnSp macro="">
      <xdr:nvCxnSpPr>
        <xdr:cNvPr id="608" name="直線コネクタ 607">
          <a:extLst>
            <a:ext uri="{FF2B5EF4-FFF2-40B4-BE49-F238E27FC236}">
              <a16:creationId xmlns:a16="http://schemas.microsoft.com/office/drawing/2014/main" id="{8889C090-A63D-414F-97D1-ACEECDC98534}"/>
            </a:ext>
          </a:extLst>
        </xdr:cNvPr>
        <xdr:cNvCxnSpPr/>
      </xdr:nvCxnSpPr>
      <xdr:spPr>
        <a:xfrm flipV="1">
          <a:off x="17213580" y="14492097"/>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26543</xdr:rowOff>
    </xdr:from>
    <xdr:to>
      <xdr:col>98</xdr:col>
      <xdr:colOff>38100</xdr:colOff>
      <xdr:row>86</xdr:row>
      <xdr:rowOff>128143</xdr:rowOff>
    </xdr:to>
    <xdr:sp macro="" textlink="">
      <xdr:nvSpPr>
        <xdr:cNvPr id="609" name="楕円 608">
          <a:extLst>
            <a:ext uri="{FF2B5EF4-FFF2-40B4-BE49-F238E27FC236}">
              <a16:creationId xmlns:a16="http://schemas.microsoft.com/office/drawing/2014/main" id="{3E1631EC-FBEE-4E34-9A6B-4A424E955F27}"/>
            </a:ext>
          </a:extLst>
        </xdr:cNvPr>
        <xdr:cNvSpPr/>
      </xdr:nvSpPr>
      <xdr:spPr>
        <a:xfrm>
          <a:off x="16388080" y="144435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77343</xdr:rowOff>
    </xdr:to>
    <xdr:cxnSp macro="">
      <xdr:nvCxnSpPr>
        <xdr:cNvPr id="610" name="直線コネクタ 609">
          <a:extLst>
            <a:ext uri="{FF2B5EF4-FFF2-40B4-BE49-F238E27FC236}">
              <a16:creationId xmlns:a16="http://schemas.microsoft.com/office/drawing/2014/main" id="{7A382B41-A72D-4BB3-AC13-68F66D2E802E}"/>
            </a:ext>
          </a:extLst>
        </xdr:cNvPr>
        <xdr:cNvCxnSpPr/>
      </xdr:nvCxnSpPr>
      <xdr:spPr>
        <a:xfrm flipV="1">
          <a:off x="16431260" y="14493240"/>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611" name="n_1aveValue【消防施設】&#10;一人当たり面積">
          <a:extLst>
            <a:ext uri="{FF2B5EF4-FFF2-40B4-BE49-F238E27FC236}">
              <a16:creationId xmlns:a16="http://schemas.microsoft.com/office/drawing/2014/main" id="{72F87960-9C58-44EE-97F4-AA2428FA8FE1}"/>
            </a:ext>
          </a:extLst>
        </xdr:cNvPr>
        <xdr:cNvSpPr txBox="1"/>
      </xdr:nvSpPr>
      <xdr:spPr>
        <a:xfrm>
          <a:off x="18561127" y="141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612" name="n_2aveValue【消防施設】&#10;一人当たり面積">
          <a:extLst>
            <a:ext uri="{FF2B5EF4-FFF2-40B4-BE49-F238E27FC236}">
              <a16:creationId xmlns:a16="http://schemas.microsoft.com/office/drawing/2014/main" id="{F33815AA-8F03-442F-9EC9-C47B9A1451D5}"/>
            </a:ext>
          </a:extLst>
        </xdr:cNvPr>
        <xdr:cNvSpPr txBox="1"/>
      </xdr:nvSpPr>
      <xdr:spPr>
        <a:xfrm>
          <a:off x="1777626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613" name="n_3aveValue【消防施設】&#10;一人当たり面積">
          <a:extLst>
            <a:ext uri="{FF2B5EF4-FFF2-40B4-BE49-F238E27FC236}">
              <a16:creationId xmlns:a16="http://schemas.microsoft.com/office/drawing/2014/main" id="{852AC46C-D203-404E-99BF-547B15DD5661}"/>
            </a:ext>
          </a:extLst>
        </xdr:cNvPr>
        <xdr:cNvSpPr txBox="1"/>
      </xdr:nvSpPr>
      <xdr:spPr>
        <a:xfrm>
          <a:off x="17001567" y="141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614" name="n_4aveValue【消防施設】&#10;一人当たり面積">
          <a:extLst>
            <a:ext uri="{FF2B5EF4-FFF2-40B4-BE49-F238E27FC236}">
              <a16:creationId xmlns:a16="http://schemas.microsoft.com/office/drawing/2014/main" id="{41EFFF94-2AD6-4A95-AC31-2980AD12DFF6}"/>
            </a:ext>
          </a:extLst>
        </xdr:cNvPr>
        <xdr:cNvSpPr txBox="1"/>
      </xdr:nvSpPr>
      <xdr:spPr>
        <a:xfrm>
          <a:off x="16226867" y="141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116222</xdr:rowOff>
    </xdr:from>
    <xdr:ext cx="469744" cy="259045"/>
    <xdr:sp macro="" textlink="">
      <xdr:nvSpPr>
        <xdr:cNvPr id="615" name="n_1mainValue【消防施設】&#10;一人当たり面積">
          <a:extLst>
            <a:ext uri="{FF2B5EF4-FFF2-40B4-BE49-F238E27FC236}">
              <a16:creationId xmlns:a16="http://schemas.microsoft.com/office/drawing/2014/main" id="{8594B977-2E82-45AA-BCBC-9E932BB657F7}"/>
            </a:ext>
          </a:extLst>
        </xdr:cNvPr>
        <xdr:cNvSpPr txBox="1"/>
      </xdr:nvSpPr>
      <xdr:spPr>
        <a:xfrm>
          <a:off x="18561127" y="1453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116984</xdr:rowOff>
    </xdr:from>
    <xdr:ext cx="469744" cy="259045"/>
    <xdr:sp macro="" textlink="">
      <xdr:nvSpPr>
        <xdr:cNvPr id="616" name="n_2mainValue【消防施設】&#10;一人当たり面積">
          <a:extLst>
            <a:ext uri="{FF2B5EF4-FFF2-40B4-BE49-F238E27FC236}">
              <a16:creationId xmlns:a16="http://schemas.microsoft.com/office/drawing/2014/main" id="{7AFB384F-FF68-44DD-924D-765173B050DE}"/>
            </a:ext>
          </a:extLst>
        </xdr:cNvPr>
        <xdr:cNvSpPr txBox="1"/>
      </xdr:nvSpPr>
      <xdr:spPr>
        <a:xfrm>
          <a:off x="17776267" y="145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617" name="n_3mainValue【消防施設】&#10;一人当たり面積">
          <a:extLst>
            <a:ext uri="{FF2B5EF4-FFF2-40B4-BE49-F238E27FC236}">
              <a16:creationId xmlns:a16="http://schemas.microsoft.com/office/drawing/2014/main" id="{97248EF3-3230-4244-BFCD-8A102FA89920}"/>
            </a:ext>
          </a:extLst>
        </xdr:cNvPr>
        <xdr:cNvSpPr txBox="1"/>
      </xdr:nvSpPr>
      <xdr:spPr>
        <a:xfrm>
          <a:off x="170015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119270</xdr:rowOff>
    </xdr:from>
    <xdr:ext cx="469744" cy="259045"/>
    <xdr:sp macro="" textlink="">
      <xdr:nvSpPr>
        <xdr:cNvPr id="618" name="n_4mainValue【消防施設】&#10;一人当たり面積">
          <a:extLst>
            <a:ext uri="{FF2B5EF4-FFF2-40B4-BE49-F238E27FC236}">
              <a16:creationId xmlns:a16="http://schemas.microsoft.com/office/drawing/2014/main" id="{CF9C7453-1904-4254-9594-BAA656801B23}"/>
            </a:ext>
          </a:extLst>
        </xdr:cNvPr>
        <xdr:cNvSpPr txBox="1"/>
      </xdr:nvSpPr>
      <xdr:spPr>
        <a:xfrm>
          <a:off x="16226867" y="14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id="{78B07248-D08D-4859-B8C1-B3939EB388F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id="{505D78CA-998E-4B10-9E8E-A85E6920F25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id="{6D07FF10-7513-4298-BA6A-DDDABEF23EC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id="{4FE6FED7-2E69-4DAC-8A9F-9A8BDDC78FA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id="{016AD245-39A0-452A-BD63-86B48C64483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id="{4C223948-9442-4A3F-826B-D7EBE0A37FB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id="{4652F45C-B760-4244-A419-0D71F398E58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id="{87A140EB-FCF0-4EEF-BCAC-B2E86A52791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id="{F362039F-F625-4FCC-84D6-4DE6BC9318A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id="{84E51185-5DCB-48F5-87B1-2FF6D686B66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9" name="テキスト ボックス 628">
          <a:extLst>
            <a:ext uri="{FF2B5EF4-FFF2-40B4-BE49-F238E27FC236}">
              <a16:creationId xmlns:a16="http://schemas.microsoft.com/office/drawing/2014/main" id="{68A55DA1-FBA8-461F-85CF-E64CFD07B58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0" name="直線コネクタ 629">
          <a:extLst>
            <a:ext uri="{FF2B5EF4-FFF2-40B4-BE49-F238E27FC236}">
              <a16:creationId xmlns:a16="http://schemas.microsoft.com/office/drawing/2014/main" id="{799B2D0F-FFE2-499D-BC10-A717ECE1C14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1" name="テキスト ボックス 630">
          <a:extLst>
            <a:ext uri="{FF2B5EF4-FFF2-40B4-BE49-F238E27FC236}">
              <a16:creationId xmlns:a16="http://schemas.microsoft.com/office/drawing/2014/main" id="{D3DCE6A8-A372-4C62-96BE-DAFB40FF3BA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2" name="直線コネクタ 631">
          <a:extLst>
            <a:ext uri="{FF2B5EF4-FFF2-40B4-BE49-F238E27FC236}">
              <a16:creationId xmlns:a16="http://schemas.microsoft.com/office/drawing/2014/main" id="{D0ECC469-F9F3-4221-9E82-DEC255AAB46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3" name="テキスト ボックス 632">
          <a:extLst>
            <a:ext uri="{FF2B5EF4-FFF2-40B4-BE49-F238E27FC236}">
              <a16:creationId xmlns:a16="http://schemas.microsoft.com/office/drawing/2014/main" id="{5664124A-8A02-4ED1-B720-4914107FE66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4" name="直線コネクタ 633">
          <a:extLst>
            <a:ext uri="{FF2B5EF4-FFF2-40B4-BE49-F238E27FC236}">
              <a16:creationId xmlns:a16="http://schemas.microsoft.com/office/drawing/2014/main" id="{1615595F-2F56-40ED-9122-1CF01D44AA3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5" name="テキスト ボックス 634">
          <a:extLst>
            <a:ext uri="{FF2B5EF4-FFF2-40B4-BE49-F238E27FC236}">
              <a16:creationId xmlns:a16="http://schemas.microsoft.com/office/drawing/2014/main" id="{B0CB67AE-8214-453E-B454-0B9BC9A887B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6" name="直線コネクタ 635">
          <a:extLst>
            <a:ext uri="{FF2B5EF4-FFF2-40B4-BE49-F238E27FC236}">
              <a16:creationId xmlns:a16="http://schemas.microsoft.com/office/drawing/2014/main" id="{C56CEBB7-DFF6-474B-831F-ABF9C26EFAC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7" name="テキスト ボックス 636">
          <a:extLst>
            <a:ext uri="{FF2B5EF4-FFF2-40B4-BE49-F238E27FC236}">
              <a16:creationId xmlns:a16="http://schemas.microsoft.com/office/drawing/2014/main" id="{348E010B-8A31-43B8-9D4F-7372A840122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8" name="直線コネクタ 637">
          <a:extLst>
            <a:ext uri="{FF2B5EF4-FFF2-40B4-BE49-F238E27FC236}">
              <a16:creationId xmlns:a16="http://schemas.microsoft.com/office/drawing/2014/main" id="{404CFD12-5E97-4D57-B2B4-1E3B1DB3B97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9" name="テキスト ボックス 638">
          <a:extLst>
            <a:ext uri="{FF2B5EF4-FFF2-40B4-BE49-F238E27FC236}">
              <a16:creationId xmlns:a16="http://schemas.microsoft.com/office/drawing/2014/main" id="{B57A3648-8725-4567-9E9D-77DC318560D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0" name="直線コネクタ 639">
          <a:extLst>
            <a:ext uri="{FF2B5EF4-FFF2-40B4-BE49-F238E27FC236}">
              <a16:creationId xmlns:a16="http://schemas.microsoft.com/office/drawing/2014/main" id="{B703F84D-7294-4A33-91CB-58BC708F835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1" name="テキスト ボックス 640">
          <a:extLst>
            <a:ext uri="{FF2B5EF4-FFF2-40B4-BE49-F238E27FC236}">
              <a16:creationId xmlns:a16="http://schemas.microsoft.com/office/drawing/2014/main" id="{6C95E6EB-4305-41A0-8007-9B513D7AC3B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id="{0127B9E4-F7D7-4605-8508-2DE81FF4803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庁舎】&#10;有形固定資産減価償却率グラフ枠">
          <a:extLst>
            <a:ext uri="{FF2B5EF4-FFF2-40B4-BE49-F238E27FC236}">
              <a16:creationId xmlns:a16="http://schemas.microsoft.com/office/drawing/2014/main" id="{A2F4B1B4-F4A3-4FEF-9ABA-38DE74C3E7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44" name="直線コネクタ 643">
          <a:extLst>
            <a:ext uri="{FF2B5EF4-FFF2-40B4-BE49-F238E27FC236}">
              <a16:creationId xmlns:a16="http://schemas.microsoft.com/office/drawing/2014/main" id="{B3E99892-2674-486C-B452-C4E8A29B4F38}"/>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5" name="【庁舎】&#10;有形固定資産減価償却率最小値テキスト">
          <a:extLst>
            <a:ext uri="{FF2B5EF4-FFF2-40B4-BE49-F238E27FC236}">
              <a16:creationId xmlns:a16="http://schemas.microsoft.com/office/drawing/2014/main" id="{0A0174D5-D548-4609-A50D-92BA879AF09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6" name="直線コネクタ 645">
          <a:extLst>
            <a:ext uri="{FF2B5EF4-FFF2-40B4-BE49-F238E27FC236}">
              <a16:creationId xmlns:a16="http://schemas.microsoft.com/office/drawing/2014/main" id="{342B635A-4EE4-4046-A51E-2E976581D99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47" name="【庁舎】&#10;有形固定資産減価償却率最大値テキスト">
          <a:extLst>
            <a:ext uri="{FF2B5EF4-FFF2-40B4-BE49-F238E27FC236}">
              <a16:creationId xmlns:a16="http://schemas.microsoft.com/office/drawing/2014/main" id="{D9CA7072-0D2B-4536-9BEC-59F159946BCD}"/>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48" name="直線コネクタ 647">
          <a:extLst>
            <a:ext uri="{FF2B5EF4-FFF2-40B4-BE49-F238E27FC236}">
              <a16:creationId xmlns:a16="http://schemas.microsoft.com/office/drawing/2014/main" id="{6C125DDF-7BBF-429F-89B4-1EE67FEFB6B6}"/>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649" name="【庁舎】&#10;有形固定資産減価償却率平均値テキスト">
          <a:extLst>
            <a:ext uri="{FF2B5EF4-FFF2-40B4-BE49-F238E27FC236}">
              <a16:creationId xmlns:a16="http://schemas.microsoft.com/office/drawing/2014/main" id="{DE943C02-7B42-4DEF-B1E4-D785E3EE92A2}"/>
            </a:ext>
          </a:extLst>
        </xdr:cNvPr>
        <xdr:cNvSpPr txBox="1"/>
      </xdr:nvSpPr>
      <xdr:spPr>
        <a:xfrm>
          <a:off x="14414500" y="17298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650" name="フローチャート: 判断 649">
          <a:extLst>
            <a:ext uri="{FF2B5EF4-FFF2-40B4-BE49-F238E27FC236}">
              <a16:creationId xmlns:a16="http://schemas.microsoft.com/office/drawing/2014/main" id="{8BDA893E-9716-4BA5-A010-CA43EA038DFC}"/>
            </a:ext>
          </a:extLst>
        </xdr:cNvPr>
        <xdr:cNvSpPr/>
      </xdr:nvSpPr>
      <xdr:spPr>
        <a:xfrm>
          <a:off x="14325600" y="1744363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51" name="フローチャート: 判断 650">
          <a:extLst>
            <a:ext uri="{FF2B5EF4-FFF2-40B4-BE49-F238E27FC236}">
              <a16:creationId xmlns:a16="http://schemas.microsoft.com/office/drawing/2014/main" id="{DE35AEDA-4304-403A-83BE-2CB0756B573C}"/>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652" name="フローチャート: 判断 651">
          <a:extLst>
            <a:ext uri="{FF2B5EF4-FFF2-40B4-BE49-F238E27FC236}">
              <a16:creationId xmlns:a16="http://schemas.microsoft.com/office/drawing/2014/main" id="{D1ED5DA9-4394-434B-BCE5-43DE1FF1F6C7}"/>
            </a:ext>
          </a:extLst>
        </xdr:cNvPr>
        <xdr:cNvSpPr/>
      </xdr:nvSpPr>
      <xdr:spPr>
        <a:xfrm>
          <a:off x="128041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53" name="フローチャート: 判断 652">
          <a:extLst>
            <a:ext uri="{FF2B5EF4-FFF2-40B4-BE49-F238E27FC236}">
              <a16:creationId xmlns:a16="http://schemas.microsoft.com/office/drawing/2014/main" id="{E6A2917F-3EDC-4A61-B537-4BAD9440E6FB}"/>
            </a:ext>
          </a:extLst>
        </xdr:cNvPr>
        <xdr:cNvSpPr/>
      </xdr:nvSpPr>
      <xdr:spPr>
        <a:xfrm>
          <a:off x="120294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654" name="フローチャート: 判断 653">
          <a:extLst>
            <a:ext uri="{FF2B5EF4-FFF2-40B4-BE49-F238E27FC236}">
              <a16:creationId xmlns:a16="http://schemas.microsoft.com/office/drawing/2014/main" id="{EA412E6E-6DBC-48AC-B244-823DEDAE6AAF}"/>
            </a:ext>
          </a:extLst>
        </xdr:cNvPr>
        <xdr:cNvSpPr/>
      </xdr:nvSpPr>
      <xdr:spPr>
        <a:xfrm>
          <a:off x="1123188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16575435-6F8D-4657-B1E2-A439F0CD87D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D0697469-F14C-43B0-A329-BC12D3CD9D5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8D815C0-D579-43D8-BDAD-30AB98DD7D3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91F948DF-6083-42CD-A803-FA6768DBD1D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7B5E20A2-ED84-4AE1-BEA9-6A2080383C1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128270</xdr:rowOff>
    </xdr:from>
    <xdr:to>
      <xdr:col>85</xdr:col>
      <xdr:colOff>177800</xdr:colOff>
      <xdr:row>109</xdr:row>
      <xdr:rowOff>58420</xdr:rowOff>
    </xdr:to>
    <xdr:sp macro="" textlink="">
      <xdr:nvSpPr>
        <xdr:cNvPr id="660" name="楕円 659">
          <a:extLst>
            <a:ext uri="{FF2B5EF4-FFF2-40B4-BE49-F238E27FC236}">
              <a16:creationId xmlns:a16="http://schemas.microsoft.com/office/drawing/2014/main" id="{3CDEB53C-02B6-4231-9203-1C3E28EA910F}"/>
            </a:ext>
          </a:extLst>
        </xdr:cNvPr>
        <xdr:cNvSpPr/>
      </xdr:nvSpPr>
      <xdr:spPr>
        <a:xfrm>
          <a:off x="14325600" y="182333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43197</xdr:rowOff>
    </xdr:from>
    <xdr:ext cx="405111" cy="259045"/>
    <xdr:sp macro="" textlink="">
      <xdr:nvSpPr>
        <xdr:cNvPr id="661" name="【庁舎】&#10;有形固定資産減価償却率該当値テキスト">
          <a:extLst>
            <a:ext uri="{FF2B5EF4-FFF2-40B4-BE49-F238E27FC236}">
              <a16:creationId xmlns:a16="http://schemas.microsoft.com/office/drawing/2014/main" id="{4F58618C-C5D7-44C9-95CE-845FF6F8EF1D}"/>
            </a:ext>
          </a:extLst>
        </xdr:cNvPr>
        <xdr:cNvSpPr txBox="1"/>
      </xdr:nvSpPr>
      <xdr:spPr>
        <a:xfrm>
          <a:off x="14414500" y="181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662" name="楕円 661">
          <a:extLst>
            <a:ext uri="{FF2B5EF4-FFF2-40B4-BE49-F238E27FC236}">
              <a16:creationId xmlns:a16="http://schemas.microsoft.com/office/drawing/2014/main" id="{5CD3730A-329C-451A-9111-747C52BAE89D}"/>
            </a:ext>
          </a:extLst>
        </xdr:cNvPr>
        <xdr:cNvSpPr/>
      </xdr:nvSpPr>
      <xdr:spPr>
        <a:xfrm>
          <a:off x="13578840" y="1823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4355</xdr:rowOff>
    </xdr:from>
    <xdr:to>
      <xdr:col>85</xdr:col>
      <xdr:colOff>127000</xdr:colOff>
      <xdr:row>109</xdr:row>
      <xdr:rowOff>7620</xdr:rowOff>
    </xdr:to>
    <xdr:cxnSp macro="">
      <xdr:nvCxnSpPr>
        <xdr:cNvPr id="663" name="直線コネクタ 662">
          <a:extLst>
            <a:ext uri="{FF2B5EF4-FFF2-40B4-BE49-F238E27FC236}">
              <a16:creationId xmlns:a16="http://schemas.microsoft.com/office/drawing/2014/main" id="{7DBCA4CE-BD3B-4EFB-82D6-1D1D6A8090A9}"/>
            </a:ext>
          </a:extLst>
        </xdr:cNvPr>
        <xdr:cNvCxnSpPr/>
      </xdr:nvCxnSpPr>
      <xdr:spPr>
        <a:xfrm>
          <a:off x="13629640" y="18277115"/>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664" name="楕円 663">
          <a:extLst>
            <a:ext uri="{FF2B5EF4-FFF2-40B4-BE49-F238E27FC236}">
              <a16:creationId xmlns:a16="http://schemas.microsoft.com/office/drawing/2014/main" id="{21B60A6D-CB34-429D-89E1-0A7E58855970}"/>
            </a:ext>
          </a:extLst>
        </xdr:cNvPr>
        <xdr:cNvSpPr/>
      </xdr:nvSpPr>
      <xdr:spPr>
        <a:xfrm>
          <a:off x="12804140" y="18228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4355</xdr:rowOff>
    </xdr:to>
    <xdr:cxnSp macro="">
      <xdr:nvCxnSpPr>
        <xdr:cNvPr id="665" name="直線コネクタ 664">
          <a:extLst>
            <a:ext uri="{FF2B5EF4-FFF2-40B4-BE49-F238E27FC236}">
              <a16:creationId xmlns:a16="http://schemas.microsoft.com/office/drawing/2014/main" id="{04B11542-63A2-4F0D-A908-681775818B84}"/>
            </a:ext>
          </a:extLst>
        </xdr:cNvPr>
        <xdr:cNvCxnSpPr/>
      </xdr:nvCxnSpPr>
      <xdr:spPr>
        <a:xfrm>
          <a:off x="12854940" y="18275481"/>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121738</xdr:rowOff>
    </xdr:from>
    <xdr:to>
      <xdr:col>72</xdr:col>
      <xdr:colOff>38100</xdr:colOff>
      <xdr:row>109</xdr:row>
      <xdr:rowOff>51888</xdr:rowOff>
    </xdr:to>
    <xdr:sp macro="" textlink="">
      <xdr:nvSpPr>
        <xdr:cNvPr id="666" name="楕円 665">
          <a:extLst>
            <a:ext uri="{FF2B5EF4-FFF2-40B4-BE49-F238E27FC236}">
              <a16:creationId xmlns:a16="http://schemas.microsoft.com/office/drawing/2014/main" id="{C53772CE-CB48-4256-A3B4-F8205DBB6658}"/>
            </a:ext>
          </a:extLst>
        </xdr:cNvPr>
        <xdr:cNvSpPr/>
      </xdr:nvSpPr>
      <xdr:spPr>
        <a:xfrm>
          <a:off x="12029440" y="18226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1088</xdr:rowOff>
    </xdr:from>
    <xdr:to>
      <xdr:col>76</xdr:col>
      <xdr:colOff>114300</xdr:colOff>
      <xdr:row>109</xdr:row>
      <xdr:rowOff>2721</xdr:rowOff>
    </xdr:to>
    <xdr:cxnSp macro="">
      <xdr:nvCxnSpPr>
        <xdr:cNvPr id="667" name="直線コネクタ 666">
          <a:extLst>
            <a:ext uri="{FF2B5EF4-FFF2-40B4-BE49-F238E27FC236}">
              <a16:creationId xmlns:a16="http://schemas.microsoft.com/office/drawing/2014/main" id="{2C8410B9-F396-45BF-AF19-68888CCD352E}"/>
            </a:ext>
          </a:extLst>
        </xdr:cNvPr>
        <xdr:cNvCxnSpPr/>
      </xdr:nvCxnSpPr>
      <xdr:spPr>
        <a:xfrm>
          <a:off x="12072620" y="18273848"/>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120106</xdr:rowOff>
    </xdr:from>
    <xdr:to>
      <xdr:col>67</xdr:col>
      <xdr:colOff>101600</xdr:colOff>
      <xdr:row>109</xdr:row>
      <xdr:rowOff>50256</xdr:rowOff>
    </xdr:to>
    <xdr:sp macro="" textlink="">
      <xdr:nvSpPr>
        <xdr:cNvPr id="668" name="楕円 667">
          <a:extLst>
            <a:ext uri="{FF2B5EF4-FFF2-40B4-BE49-F238E27FC236}">
              <a16:creationId xmlns:a16="http://schemas.microsoft.com/office/drawing/2014/main" id="{6F7D9ABA-177C-479B-823D-14ABE71C6863}"/>
            </a:ext>
          </a:extLst>
        </xdr:cNvPr>
        <xdr:cNvSpPr/>
      </xdr:nvSpPr>
      <xdr:spPr>
        <a:xfrm>
          <a:off x="11231880" y="18225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170906</xdr:rowOff>
    </xdr:from>
    <xdr:to>
      <xdr:col>71</xdr:col>
      <xdr:colOff>177800</xdr:colOff>
      <xdr:row>109</xdr:row>
      <xdr:rowOff>1088</xdr:rowOff>
    </xdr:to>
    <xdr:cxnSp macro="">
      <xdr:nvCxnSpPr>
        <xdr:cNvPr id="669" name="直線コネクタ 668">
          <a:extLst>
            <a:ext uri="{FF2B5EF4-FFF2-40B4-BE49-F238E27FC236}">
              <a16:creationId xmlns:a16="http://schemas.microsoft.com/office/drawing/2014/main" id="{2F7B9D21-FF29-4D22-A959-28B0D3CC88D0}"/>
            </a:ext>
          </a:extLst>
        </xdr:cNvPr>
        <xdr:cNvCxnSpPr/>
      </xdr:nvCxnSpPr>
      <xdr:spPr>
        <a:xfrm>
          <a:off x="11282680" y="182760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70" name="n_1aveValue【庁舎】&#10;有形固定資産減価償却率">
          <a:extLst>
            <a:ext uri="{FF2B5EF4-FFF2-40B4-BE49-F238E27FC236}">
              <a16:creationId xmlns:a16="http://schemas.microsoft.com/office/drawing/2014/main" id="{E2B77836-1490-4DC4-A845-0E8A99582085}"/>
            </a:ext>
          </a:extLst>
        </xdr:cNvPr>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671" name="n_2aveValue【庁舎】&#10;有形固定資産減価償却率">
          <a:extLst>
            <a:ext uri="{FF2B5EF4-FFF2-40B4-BE49-F238E27FC236}">
              <a16:creationId xmlns:a16="http://schemas.microsoft.com/office/drawing/2014/main" id="{E0373900-D00B-4AE0-A984-26E7EF66A149}"/>
            </a:ext>
          </a:extLst>
        </xdr:cNvPr>
        <xdr:cNvSpPr txBox="1"/>
      </xdr:nvSpPr>
      <xdr:spPr>
        <a:xfrm>
          <a:off x="12675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72" name="n_3aveValue【庁舎】&#10;有形固定資産減価償却率">
          <a:extLst>
            <a:ext uri="{FF2B5EF4-FFF2-40B4-BE49-F238E27FC236}">
              <a16:creationId xmlns:a16="http://schemas.microsoft.com/office/drawing/2014/main" id="{CC3728C5-3F94-482F-B4DF-642C10A65D12}"/>
            </a:ext>
          </a:extLst>
        </xdr:cNvPr>
        <xdr:cNvSpPr txBox="1"/>
      </xdr:nvSpPr>
      <xdr:spPr>
        <a:xfrm>
          <a:off x="119005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673" name="n_4aveValue【庁舎】&#10;有形固定資産減価償却率">
          <a:extLst>
            <a:ext uri="{FF2B5EF4-FFF2-40B4-BE49-F238E27FC236}">
              <a16:creationId xmlns:a16="http://schemas.microsoft.com/office/drawing/2014/main" id="{826681C6-797B-4C98-9DE1-97F9631CA1D1}"/>
            </a:ext>
          </a:extLst>
        </xdr:cNvPr>
        <xdr:cNvSpPr txBox="1"/>
      </xdr:nvSpPr>
      <xdr:spPr>
        <a:xfrm>
          <a:off x="1110298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674" name="n_1mainValue【庁舎】&#10;有形固定資産減価償却率">
          <a:extLst>
            <a:ext uri="{FF2B5EF4-FFF2-40B4-BE49-F238E27FC236}">
              <a16:creationId xmlns:a16="http://schemas.microsoft.com/office/drawing/2014/main" id="{8E370B10-77FB-4557-9F03-F8AEE85FE119}"/>
            </a:ext>
          </a:extLst>
        </xdr:cNvPr>
        <xdr:cNvSpPr txBox="1"/>
      </xdr:nvSpPr>
      <xdr:spPr>
        <a:xfrm>
          <a:off x="13437244" y="1831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44648</xdr:rowOff>
    </xdr:from>
    <xdr:ext cx="405111" cy="259045"/>
    <xdr:sp macro="" textlink="">
      <xdr:nvSpPr>
        <xdr:cNvPr id="675" name="n_2mainValue【庁舎】&#10;有形固定資産減価償却率">
          <a:extLst>
            <a:ext uri="{FF2B5EF4-FFF2-40B4-BE49-F238E27FC236}">
              <a16:creationId xmlns:a16="http://schemas.microsoft.com/office/drawing/2014/main" id="{6022CD0E-7652-4718-8E9F-F599C5F196D4}"/>
            </a:ext>
          </a:extLst>
        </xdr:cNvPr>
        <xdr:cNvSpPr txBox="1"/>
      </xdr:nvSpPr>
      <xdr:spPr>
        <a:xfrm>
          <a:off x="12675244" y="1831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43015</xdr:rowOff>
    </xdr:from>
    <xdr:ext cx="405111" cy="259045"/>
    <xdr:sp macro="" textlink="">
      <xdr:nvSpPr>
        <xdr:cNvPr id="676" name="n_3mainValue【庁舎】&#10;有形固定資産減価償却率">
          <a:extLst>
            <a:ext uri="{FF2B5EF4-FFF2-40B4-BE49-F238E27FC236}">
              <a16:creationId xmlns:a16="http://schemas.microsoft.com/office/drawing/2014/main" id="{1A431B32-D741-4529-AE82-F21D1A2DA0CB}"/>
            </a:ext>
          </a:extLst>
        </xdr:cNvPr>
        <xdr:cNvSpPr txBox="1"/>
      </xdr:nvSpPr>
      <xdr:spPr>
        <a:xfrm>
          <a:off x="11900544" y="1831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41383</xdr:rowOff>
    </xdr:from>
    <xdr:ext cx="405111" cy="259045"/>
    <xdr:sp macro="" textlink="">
      <xdr:nvSpPr>
        <xdr:cNvPr id="677" name="n_4mainValue【庁舎】&#10;有形固定資産減価償却率">
          <a:extLst>
            <a:ext uri="{FF2B5EF4-FFF2-40B4-BE49-F238E27FC236}">
              <a16:creationId xmlns:a16="http://schemas.microsoft.com/office/drawing/2014/main" id="{997AB48B-D8F6-4DF3-8707-16E26AFB7066}"/>
            </a:ext>
          </a:extLst>
        </xdr:cNvPr>
        <xdr:cNvSpPr txBox="1"/>
      </xdr:nvSpPr>
      <xdr:spPr>
        <a:xfrm>
          <a:off x="11102984" y="183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96F84F06-D894-4AD6-8566-18CF661CD5D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66AC9CA9-BDFA-47D3-A35A-6C85DAF43FD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8F3EC258-057E-405E-BFEA-EA2B5A4F8B3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7A5608B8-431D-4C11-9342-D96F8B22C97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D6D14BE7-D304-405B-8117-A8BFF8BE8DC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289AC2E4-BC3B-46C4-BFF4-81FB6785B0E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FA48E7E2-3A19-4DAD-932A-275EFABD6BC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013728C4-E896-4F3F-9718-BA00E32CD76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BE6C6290-1121-414C-8CE2-9BB26290F37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CF633241-5BC8-4729-9BC7-97FEE5D5BDB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a:extLst>
            <a:ext uri="{FF2B5EF4-FFF2-40B4-BE49-F238E27FC236}">
              <a16:creationId xmlns:a16="http://schemas.microsoft.com/office/drawing/2014/main" id="{7027FBF1-E8C1-4D91-BCE8-FAD7F041A0A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a:extLst>
            <a:ext uri="{FF2B5EF4-FFF2-40B4-BE49-F238E27FC236}">
              <a16:creationId xmlns:a16="http://schemas.microsoft.com/office/drawing/2014/main" id="{5BEEFA65-64E3-4C1B-A96F-D8AD1F55002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a:extLst>
            <a:ext uri="{FF2B5EF4-FFF2-40B4-BE49-F238E27FC236}">
              <a16:creationId xmlns:a16="http://schemas.microsoft.com/office/drawing/2014/main" id="{05BFD620-C27B-4FE2-A042-DF78BB16ABB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a:extLst>
            <a:ext uri="{FF2B5EF4-FFF2-40B4-BE49-F238E27FC236}">
              <a16:creationId xmlns:a16="http://schemas.microsoft.com/office/drawing/2014/main" id="{D3B2C737-DE0A-42E6-ACF3-EFF5F1AFC6F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a:extLst>
            <a:ext uri="{FF2B5EF4-FFF2-40B4-BE49-F238E27FC236}">
              <a16:creationId xmlns:a16="http://schemas.microsoft.com/office/drawing/2014/main" id="{70F79C27-4C54-4F61-AC3E-01C1665C765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a:extLst>
            <a:ext uri="{FF2B5EF4-FFF2-40B4-BE49-F238E27FC236}">
              <a16:creationId xmlns:a16="http://schemas.microsoft.com/office/drawing/2014/main" id="{7F14F275-D5D8-44C2-A6DA-8FF1F2F0586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a:extLst>
            <a:ext uri="{FF2B5EF4-FFF2-40B4-BE49-F238E27FC236}">
              <a16:creationId xmlns:a16="http://schemas.microsoft.com/office/drawing/2014/main" id="{3803F5AD-6579-46FF-A2C2-C158ED000AD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a:extLst>
            <a:ext uri="{FF2B5EF4-FFF2-40B4-BE49-F238E27FC236}">
              <a16:creationId xmlns:a16="http://schemas.microsoft.com/office/drawing/2014/main" id="{8702A163-C621-4DF6-907A-60D88B894BB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a:extLst>
            <a:ext uri="{FF2B5EF4-FFF2-40B4-BE49-F238E27FC236}">
              <a16:creationId xmlns:a16="http://schemas.microsoft.com/office/drawing/2014/main" id="{EA47D79A-2125-45D0-BDE2-C6100FE08E9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7" name="テキスト ボックス 696">
          <a:extLst>
            <a:ext uri="{FF2B5EF4-FFF2-40B4-BE49-F238E27FC236}">
              <a16:creationId xmlns:a16="http://schemas.microsoft.com/office/drawing/2014/main" id="{0AFCF9A2-2E39-4384-B031-60230C74C498}"/>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392AB7FF-2528-4F23-B216-16EEA1FB44B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9" name="テキスト ボックス 698">
          <a:extLst>
            <a:ext uri="{FF2B5EF4-FFF2-40B4-BE49-F238E27FC236}">
              <a16:creationId xmlns:a16="http://schemas.microsoft.com/office/drawing/2014/main" id="{A7244087-A566-4029-9C2D-8C18F6E76597}"/>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a:extLst>
            <a:ext uri="{FF2B5EF4-FFF2-40B4-BE49-F238E27FC236}">
              <a16:creationId xmlns:a16="http://schemas.microsoft.com/office/drawing/2014/main" id="{55D4C3D0-43CA-4CAD-AECF-E3F49046C10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701" name="直線コネクタ 700">
          <a:extLst>
            <a:ext uri="{FF2B5EF4-FFF2-40B4-BE49-F238E27FC236}">
              <a16:creationId xmlns:a16="http://schemas.microsoft.com/office/drawing/2014/main" id="{6CCDB231-237A-4FB3-A1E0-F2647BEE55B7}"/>
            </a:ext>
          </a:extLst>
        </xdr:cNvPr>
        <xdr:cNvCxnSpPr/>
      </xdr:nvCxnSpPr>
      <xdr:spPr>
        <a:xfrm flipV="1">
          <a:off x="19509104" y="16923513"/>
          <a:ext cx="0" cy="132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702" name="【庁舎】&#10;一人当たり面積最小値テキスト">
          <a:extLst>
            <a:ext uri="{FF2B5EF4-FFF2-40B4-BE49-F238E27FC236}">
              <a16:creationId xmlns:a16="http://schemas.microsoft.com/office/drawing/2014/main" id="{27D4A041-547D-4B46-9903-7A8E8244B010}"/>
            </a:ext>
          </a:extLst>
        </xdr:cNvPr>
        <xdr:cNvSpPr txBox="1"/>
      </xdr:nvSpPr>
      <xdr:spPr>
        <a:xfrm>
          <a:off x="19547840" y="182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703" name="直線コネクタ 702">
          <a:extLst>
            <a:ext uri="{FF2B5EF4-FFF2-40B4-BE49-F238E27FC236}">
              <a16:creationId xmlns:a16="http://schemas.microsoft.com/office/drawing/2014/main" id="{596FEBBC-D4D1-4E66-BE34-F3E53BAC1FAB}"/>
            </a:ext>
          </a:extLst>
        </xdr:cNvPr>
        <xdr:cNvCxnSpPr/>
      </xdr:nvCxnSpPr>
      <xdr:spPr>
        <a:xfrm>
          <a:off x="19443700" y="18250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704" name="【庁舎】&#10;一人当たり面積最大値テキスト">
          <a:extLst>
            <a:ext uri="{FF2B5EF4-FFF2-40B4-BE49-F238E27FC236}">
              <a16:creationId xmlns:a16="http://schemas.microsoft.com/office/drawing/2014/main" id="{8505CDEB-96D7-4BC0-A543-4613A69B0FD7}"/>
            </a:ext>
          </a:extLst>
        </xdr:cNvPr>
        <xdr:cNvSpPr txBox="1"/>
      </xdr:nvSpPr>
      <xdr:spPr>
        <a:xfrm>
          <a:off x="19547840" y="167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705" name="直線コネクタ 704">
          <a:extLst>
            <a:ext uri="{FF2B5EF4-FFF2-40B4-BE49-F238E27FC236}">
              <a16:creationId xmlns:a16="http://schemas.microsoft.com/office/drawing/2014/main" id="{9837E13B-6771-4640-903C-0D11694C88F3}"/>
            </a:ext>
          </a:extLst>
        </xdr:cNvPr>
        <xdr:cNvCxnSpPr/>
      </xdr:nvCxnSpPr>
      <xdr:spPr>
        <a:xfrm>
          <a:off x="19443700" y="16923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706" name="【庁舎】&#10;一人当たり面積平均値テキスト">
          <a:extLst>
            <a:ext uri="{FF2B5EF4-FFF2-40B4-BE49-F238E27FC236}">
              <a16:creationId xmlns:a16="http://schemas.microsoft.com/office/drawing/2014/main" id="{ACE43725-CB6E-4E4E-A0A4-0CECCA40C832}"/>
            </a:ext>
          </a:extLst>
        </xdr:cNvPr>
        <xdr:cNvSpPr txBox="1"/>
      </xdr:nvSpPr>
      <xdr:spPr>
        <a:xfrm>
          <a:off x="19547840" y="1793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707" name="フローチャート: 判断 706">
          <a:extLst>
            <a:ext uri="{FF2B5EF4-FFF2-40B4-BE49-F238E27FC236}">
              <a16:creationId xmlns:a16="http://schemas.microsoft.com/office/drawing/2014/main" id="{8856AC45-8BF2-45CA-B425-2811EF783EF4}"/>
            </a:ext>
          </a:extLst>
        </xdr:cNvPr>
        <xdr:cNvSpPr/>
      </xdr:nvSpPr>
      <xdr:spPr>
        <a:xfrm>
          <a:off x="19458940" y="18081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708" name="フローチャート: 判断 707">
          <a:extLst>
            <a:ext uri="{FF2B5EF4-FFF2-40B4-BE49-F238E27FC236}">
              <a16:creationId xmlns:a16="http://schemas.microsoft.com/office/drawing/2014/main" id="{2CAD487A-AE89-4615-A00B-293E8D253DD0}"/>
            </a:ext>
          </a:extLst>
        </xdr:cNvPr>
        <xdr:cNvSpPr/>
      </xdr:nvSpPr>
      <xdr:spPr>
        <a:xfrm>
          <a:off x="1873504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709" name="フローチャート: 判断 708">
          <a:extLst>
            <a:ext uri="{FF2B5EF4-FFF2-40B4-BE49-F238E27FC236}">
              <a16:creationId xmlns:a16="http://schemas.microsoft.com/office/drawing/2014/main" id="{703A21AC-3DB7-4F19-A884-DB52B477E689}"/>
            </a:ext>
          </a:extLst>
        </xdr:cNvPr>
        <xdr:cNvSpPr/>
      </xdr:nvSpPr>
      <xdr:spPr>
        <a:xfrm>
          <a:off x="17937480" y="18090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710" name="フローチャート: 判断 709">
          <a:extLst>
            <a:ext uri="{FF2B5EF4-FFF2-40B4-BE49-F238E27FC236}">
              <a16:creationId xmlns:a16="http://schemas.microsoft.com/office/drawing/2014/main" id="{7E4C185F-7ECD-4710-85AC-5F0E51E3F510}"/>
            </a:ext>
          </a:extLst>
        </xdr:cNvPr>
        <xdr:cNvSpPr/>
      </xdr:nvSpPr>
      <xdr:spPr>
        <a:xfrm>
          <a:off x="171627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711" name="フローチャート: 判断 710">
          <a:extLst>
            <a:ext uri="{FF2B5EF4-FFF2-40B4-BE49-F238E27FC236}">
              <a16:creationId xmlns:a16="http://schemas.microsoft.com/office/drawing/2014/main" id="{98214339-FCBA-4786-9048-FD727FDEF920}"/>
            </a:ext>
          </a:extLst>
        </xdr:cNvPr>
        <xdr:cNvSpPr/>
      </xdr:nvSpPr>
      <xdr:spPr>
        <a:xfrm>
          <a:off x="16388080" y="18095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D7066E10-AC39-49EA-90A0-00B42870A99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FD884046-E5C1-45B5-84C4-82ABF183353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7514D7C6-670B-4454-82F3-AC2714473A0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BFAFAB94-D0C2-4835-96B9-688C6D3C492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F8E34732-8589-46B9-9E10-EC832443441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11303</xdr:rowOff>
    </xdr:from>
    <xdr:to>
      <xdr:col>116</xdr:col>
      <xdr:colOff>114300</xdr:colOff>
      <xdr:row>108</xdr:row>
      <xdr:rowOff>112903</xdr:rowOff>
    </xdr:to>
    <xdr:sp macro="" textlink="">
      <xdr:nvSpPr>
        <xdr:cNvPr id="717" name="楕円 716">
          <a:extLst>
            <a:ext uri="{FF2B5EF4-FFF2-40B4-BE49-F238E27FC236}">
              <a16:creationId xmlns:a16="http://schemas.microsoft.com/office/drawing/2014/main" id="{15CEBBF2-C8AD-42A9-A886-37D829CF56E2}"/>
            </a:ext>
          </a:extLst>
        </xdr:cNvPr>
        <xdr:cNvSpPr/>
      </xdr:nvSpPr>
      <xdr:spPr>
        <a:xfrm>
          <a:off x="19458940" y="181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718" name="【庁舎】&#10;一人当たり面積該当値テキスト">
          <a:extLst>
            <a:ext uri="{FF2B5EF4-FFF2-40B4-BE49-F238E27FC236}">
              <a16:creationId xmlns:a16="http://schemas.microsoft.com/office/drawing/2014/main" id="{2036B20F-9CBA-4EB5-A1D4-3E27DC8E7541}"/>
            </a:ext>
          </a:extLst>
        </xdr:cNvPr>
        <xdr:cNvSpPr txBox="1"/>
      </xdr:nvSpPr>
      <xdr:spPr>
        <a:xfrm>
          <a:off x="19547840" y="1805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14351</xdr:rowOff>
    </xdr:from>
    <xdr:to>
      <xdr:col>112</xdr:col>
      <xdr:colOff>38100</xdr:colOff>
      <xdr:row>108</xdr:row>
      <xdr:rowOff>115951</xdr:rowOff>
    </xdr:to>
    <xdr:sp macro="" textlink="">
      <xdr:nvSpPr>
        <xdr:cNvPr id="719" name="楕円 718">
          <a:extLst>
            <a:ext uri="{FF2B5EF4-FFF2-40B4-BE49-F238E27FC236}">
              <a16:creationId xmlns:a16="http://schemas.microsoft.com/office/drawing/2014/main" id="{C57CD5B7-C747-4EFB-90F1-D142AC101E63}"/>
            </a:ext>
          </a:extLst>
        </xdr:cNvPr>
        <xdr:cNvSpPr/>
      </xdr:nvSpPr>
      <xdr:spPr>
        <a:xfrm>
          <a:off x="18735040" y="18119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62103</xdr:rowOff>
    </xdr:from>
    <xdr:to>
      <xdr:col>116</xdr:col>
      <xdr:colOff>63500</xdr:colOff>
      <xdr:row>108</xdr:row>
      <xdr:rowOff>65151</xdr:rowOff>
    </xdr:to>
    <xdr:cxnSp macro="">
      <xdr:nvCxnSpPr>
        <xdr:cNvPr id="720" name="直線コネクタ 719">
          <a:extLst>
            <a:ext uri="{FF2B5EF4-FFF2-40B4-BE49-F238E27FC236}">
              <a16:creationId xmlns:a16="http://schemas.microsoft.com/office/drawing/2014/main" id="{4917DA3B-F2FB-4608-B10B-72B174C9F928}"/>
            </a:ext>
          </a:extLst>
        </xdr:cNvPr>
        <xdr:cNvCxnSpPr/>
      </xdr:nvCxnSpPr>
      <xdr:spPr>
        <a:xfrm flipV="1">
          <a:off x="18778220" y="18167223"/>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16129</xdr:rowOff>
    </xdr:from>
    <xdr:to>
      <xdr:col>107</xdr:col>
      <xdr:colOff>101600</xdr:colOff>
      <xdr:row>108</xdr:row>
      <xdr:rowOff>117729</xdr:rowOff>
    </xdr:to>
    <xdr:sp macro="" textlink="">
      <xdr:nvSpPr>
        <xdr:cNvPr id="721" name="楕円 720">
          <a:extLst>
            <a:ext uri="{FF2B5EF4-FFF2-40B4-BE49-F238E27FC236}">
              <a16:creationId xmlns:a16="http://schemas.microsoft.com/office/drawing/2014/main" id="{A22646A9-09D6-4283-AD9C-2F56370EA60F}"/>
            </a:ext>
          </a:extLst>
        </xdr:cNvPr>
        <xdr:cNvSpPr/>
      </xdr:nvSpPr>
      <xdr:spPr>
        <a:xfrm>
          <a:off x="17937480" y="181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65151</xdr:rowOff>
    </xdr:from>
    <xdr:to>
      <xdr:col>111</xdr:col>
      <xdr:colOff>177800</xdr:colOff>
      <xdr:row>108</xdr:row>
      <xdr:rowOff>66929</xdr:rowOff>
    </xdr:to>
    <xdr:cxnSp macro="">
      <xdr:nvCxnSpPr>
        <xdr:cNvPr id="722" name="直線コネクタ 721">
          <a:extLst>
            <a:ext uri="{FF2B5EF4-FFF2-40B4-BE49-F238E27FC236}">
              <a16:creationId xmlns:a16="http://schemas.microsoft.com/office/drawing/2014/main" id="{B00CBF72-63F1-4C0E-B532-A5AEA00B6CC1}"/>
            </a:ext>
          </a:extLst>
        </xdr:cNvPr>
        <xdr:cNvCxnSpPr/>
      </xdr:nvCxnSpPr>
      <xdr:spPr>
        <a:xfrm flipV="1">
          <a:off x="17988280" y="18170271"/>
          <a:ext cx="78994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18035</xdr:rowOff>
    </xdr:from>
    <xdr:to>
      <xdr:col>102</xdr:col>
      <xdr:colOff>165100</xdr:colOff>
      <xdr:row>108</xdr:row>
      <xdr:rowOff>119635</xdr:rowOff>
    </xdr:to>
    <xdr:sp macro="" textlink="">
      <xdr:nvSpPr>
        <xdr:cNvPr id="723" name="楕円 722">
          <a:extLst>
            <a:ext uri="{FF2B5EF4-FFF2-40B4-BE49-F238E27FC236}">
              <a16:creationId xmlns:a16="http://schemas.microsoft.com/office/drawing/2014/main" id="{6A306885-6352-4932-BD85-A8C4132CC833}"/>
            </a:ext>
          </a:extLst>
        </xdr:cNvPr>
        <xdr:cNvSpPr/>
      </xdr:nvSpPr>
      <xdr:spPr>
        <a:xfrm>
          <a:off x="17162780" y="181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66929</xdr:rowOff>
    </xdr:from>
    <xdr:to>
      <xdr:col>107</xdr:col>
      <xdr:colOff>50800</xdr:colOff>
      <xdr:row>108</xdr:row>
      <xdr:rowOff>68835</xdr:rowOff>
    </xdr:to>
    <xdr:cxnSp macro="">
      <xdr:nvCxnSpPr>
        <xdr:cNvPr id="724" name="直線コネクタ 723">
          <a:extLst>
            <a:ext uri="{FF2B5EF4-FFF2-40B4-BE49-F238E27FC236}">
              <a16:creationId xmlns:a16="http://schemas.microsoft.com/office/drawing/2014/main" id="{91D3C1F4-63E7-465A-B509-C4B2E172CF91}"/>
            </a:ext>
          </a:extLst>
        </xdr:cNvPr>
        <xdr:cNvCxnSpPr/>
      </xdr:nvCxnSpPr>
      <xdr:spPr>
        <a:xfrm flipV="1">
          <a:off x="17213580" y="18172049"/>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21210</xdr:rowOff>
    </xdr:from>
    <xdr:to>
      <xdr:col>98</xdr:col>
      <xdr:colOff>38100</xdr:colOff>
      <xdr:row>108</xdr:row>
      <xdr:rowOff>122810</xdr:rowOff>
    </xdr:to>
    <xdr:sp macro="" textlink="">
      <xdr:nvSpPr>
        <xdr:cNvPr id="725" name="楕円 724">
          <a:extLst>
            <a:ext uri="{FF2B5EF4-FFF2-40B4-BE49-F238E27FC236}">
              <a16:creationId xmlns:a16="http://schemas.microsoft.com/office/drawing/2014/main" id="{93FC02F3-792A-4646-9354-7548D0A81439}"/>
            </a:ext>
          </a:extLst>
        </xdr:cNvPr>
        <xdr:cNvSpPr/>
      </xdr:nvSpPr>
      <xdr:spPr>
        <a:xfrm>
          <a:off x="16388080" y="181263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68835</xdr:rowOff>
    </xdr:from>
    <xdr:to>
      <xdr:col>102</xdr:col>
      <xdr:colOff>114300</xdr:colOff>
      <xdr:row>108</xdr:row>
      <xdr:rowOff>72010</xdr:rowOff>
    </xdr:to>
    <xdr:cxnSp macro="">
      <xdr:nvCxnSpPr>
        <xdr:cNvPr id="726" name="直線コネクタ 725">
          <a:extLst>
            <a:ext uri="{FF2B5EF4-FFF2-40B4-BE49-F238E27FC236}">
              <a16:creationId xmlns:a16="http://schemas.microsoft.com/office/drawing/2014/main" id="{ED56432E-001F-4D62-91A5-CAD7C7C0FCB9}"/>
            </a:ext>
          </a:extLst>
        </xdr:cNvPr>
        <xdr:cNvCxnSpPr/>
      </xdr:nvCxnSpPr>
      <xdr:spPr>
        <a:xfrm flipV="1">
          <a:off x="16431260" y="18173955"/>
          <a:ext cx="78232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727" name="n_1aveValue【庁舎】&#10;一人当たり面積">
          <a:extLst>
            <a:ext uri="{FF2B5EF4-FFF2-40B4-BE49-F238E27FC236}">
              <a16:creationId xmlns:a16="http://schemas.microsoft.com/office/drawing/2014/main" id="{97E00FEC-F00A-4818-8E09-22F6A42325DD}"/>
            </a:ext>
          </a:extLst>
        </xdr:cNvPr>
        <xdr:cNvSpPr txBox="1"/>
      </xdr:nvSpPr>
      <xdr:spPr>
        <a:xfrm>
          <a:off x="185611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728" name="n_2aveValue【庁舎】&#10;一人当たり面積">
          <a:extLst>
            <a:ext uri="{FF2B5EF4-FFF2-40B4-BE49-F238E27FC236}">
              <a16:creationId xmlns:a16="http://schemas.microsoft.com/office/drawing/2014/main" id="{DCD7F4AE-E83C-4026-8CF4-BCC0C38B6E4A}"/>
            </a:ext>
          </a:extLst>
        </xdr:cNvPr>
        <xdr:cNvSpPr txBox="1"/>
      </xdr:nvSpPr>
      <xdr:spPr>
        <a:xfrm>
          <a:off x="17776267" y="1786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729" name="n_3aveValue【庁舎】&#10;一人当たり面積">
          <a:extLst>
            <a:ext uri="{FF2B5EF4-FFF2-40B4-BE49-F238E27FC236}">
              <a16:creationId xmlns:a16="http://schemas.microsoft.com/office/drawing/2014/main" id="{6D0CC779-B05B-48DF-BAD3-DE3CAF42EF98}"/>
            </a:ext>
          </a:extLst>
        </xdr:cNvPr>
        <xdr:cNvSpPr txBox="1"/>
      </xdr:nvSpPr>
      <xdr:spPr>
        <a:xfrm>
          <a:off x="1700156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730" name="n_4aveValue【庁舎】&#10;一人当たり面積">
          <a:extLst>
            <a:ext uri="{FF2B5EF4-FFF2-40B4-BE49-F238E27FC236}">
              <a16:creationId xmlns:a16="http://schemas.microsoft.com/office/drawing/2014/main" id="{01DB323F-2CA4-4D6A-A8D0-6023C2192D02}"/>
            </a:ext>
          </a:extLst>
        </xdr:cNvPr>
        <xdr:cNvSpPr txBox="1"/>
      </xdr:nvSpPr>
      <xdr:spPr>
        <a:xfrm>
          <a:off x="1622686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107078</xdr:rowOff>
    </xdr:from>
    <xdr:ext cx="469744" cy="259045"/>
    <xdr:sp macro="" textlink="">
      <xdr:nvSpPr>
        <xdr:cNvPr id="731" name="n_1mainValue【庁舎】&#10;一人当たり面積">
          <a:extLst>
            <a:ext uri="{FF2B5EF4-FFF2-40B4-BE49-F238E27FC236}">
              <a16:creationId xmlns:a16="http://schemas.microsoft.com/office/drawing/2014/main" id="{3C963079-0194-427D-A13F-3A7B6B8AAAA7}"/>
            </a:ext>
          </a:extLst>
        </xdr:cNvPr>
        <xdr:cNvSpPr txBox="1"/>
      </xdr:nvSpPr>
      <xdr:spPr>
        <a:xfrm>
          <a:off x="18561127" y="1821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108856</xdr:rowOff>
    </xdr:from>
    <xdr:ext cx="469744" cy="259045"/>
    <xdr:sp macro="" textlink="">
      <xdr:nvSpPr>
        <xdr:cNvPr id="732" name="n_2mainValue【庁舎】&#10;一人当たり面積">
          <a:extLst>
            <a:ext uri="{FF2B5EF4-FFF2-40B4-BE49-F238E27FC236}">
              <a16:creationId xmlns:a16="http://schemas.microsoft.com/office/drawing/2014/main" id="{F884DCAB-F4AF-4FD7-BE1A-A6F296D5CDB5}"/>
            </a:ext>
          </a:extLst>
        </xdr:cNvPr>
        <xdr:cNvSpPr txBox="1"/>
      </xdr:nvSpPr>
      <xdr:spPr>
        <a:xfrm>
          <a:off x="17776267" y="182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110762</xdr:rowOff>
    </xdr:from>
    <xdr:ext cx="469744" cy="259045"/>
    <xdr:sp macro="" textlink="">
      <xdr:nvSpPr>
        <xdr:cNvPr id="733" name="n_3mainValue【庁舎】&#10;一人当たり面積">
          <a:extLst>
            <a:ext uri="{FF2B5EF4-FFF2-40B4-BE49-F238E27FC236}">
              <a16:creationId xmlns:a16="http://schemas.microsoft.com/office/drawing/2014/main" id="{B9F3EB99-A5A9-407C-B049-51F2BEB758C3}"/>
            </a:ext>
          </a:extLst>
        </xdr:cNvPr>
        <xdr:cNvSpPr txBox="1"/>
      </xdr:nvSpPr>
      <xdr:spPr>
        <a:xfrm>
          <a:off x="17001567" y="1821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113937</xdr:rowOff>
    </xdr:from>
    <xdr:ext cx="469744" cy="259045"/>
    <xdr:sp macro="" textlink="">
      <xdr:nvSpPr>
        <xdr:cNvPr id="734" name="n_4mainValue【庁舎】&#10;一人当たり面積">
          <a:extLst>
            <a:ext uri="{FF2B5EF4-FFF2-40B4-BE49-F238E27FC236}">
              <a16:creationId xmlns:a16="http://schemas.microsoft.com/office/drawing/2014/main" id="{AE4F8AA4-38E3-4E8A-B3BB-1D3448BAF165}"/>
            </a:ext>
          </a:extLst>
        </xdr:cNvPr>
        <xdr:cNvSpPr txBox="1"/>
      </xdr:nvSpPr>
      <xdr:spPr>
        <a:xfrm>
          <a:off x="16226867" y="182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6062CCF6-60C1-4981-B0E4-A0FCE88C383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006F1A37-D2D2-442F-BEFA-B2483905F5A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A287385D-B4F0-48F9-BB75-00848EBF013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保健センターについては、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に整備して比較的新しい施設であるため、有形固定資産減価償却率が低くなっている。しかし、庁舎を含むその他施設については、そのほとんどの有形固定資産減価償却率が、類似団体内平均値と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面積について、住民基本台帳登録者数が少ないことと関連し、有形固定資産の数量に対して高くなる傾向となっている。今後は、公共施設の老朽化への対応（建替え・除却・統廃合等）を適切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2320;&#26041;&#20844;&#20250;&#35336;&#21046;&#24230;&#38306;&#20418;/03_R06/20240820_&#12304;&#29031;&#12288;&#12288;&#20250;&#12305;&#20196;&#21644;&#65300;&#24180;&#24230;&#36001;&#25919;&#29366;&#27841;&#36039;&#26009;&#38598;&#12398;&#20316;&#25104;&#21450;&#12403;&#25552;&#20986;&#12395;&#12388;&#12356;&#12390;&#65288;2&#22238;&#30446;&#65289;/10_&#12304;&#36001;&#25919;&#29366;&#27841;&#36039;&#26009;&#38598;&#12305;_304247_&#21476;&#24231;&#2402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58.7</v>
          </cell>
          <cell r="BX53">
            <v>60.6</v>
          </cell>
          <cell r="CF53">
            <v>70.900000000000006</v>
          </cell>
          <cell r="CN53">
            <v>71.8</v>
          </cell>
          <cell r="CV53">
            <v>73.099999999999994</v>
          </cell>
        </row>
        <row r="55">
          <cell r="AN55" t="str">
            <v>類似団体内平均値</v>
          </cell>
          <cell r="BP55">
            <v>0</v>
          </cell>
          <cell r="BX55">
            <v>0</v>
          </cell>
          <cell r="CF55">
            <v>0</v>
          </cell>
          <cell r="CN55">
            <v>0</v>
          </cell>
          <cell r="CV55">
            <v>0</v>
          </cell>
        </row>
        <row r="57">
          <cell r="BP57">
            <v>59.4</v>
          </cell>
          <cell r="BX57">
            <v>60.4</v>
          </cell>
          <cell r="CF57">
            <v>61.5</v>
          </cell>
          <cell r="CN57">
            <v>60.9</v>
          </cell>
          <cell r="CV57">
            <v>62.3</v>
          </cell>
        </row>
        <row r="72">
          <cell r="BP72" t="str">
            <v>H30</v>
          </cell>
          <cell r="BX72" t="str">
            <v>R01</v>
          </cell>
          <cell r="CF72" t="str">
            <v>R02</v>
          </cell>
          <cell r="CN72" t="str">
            <v>R03</v>
          </cell>
          <cell r="CV72" t="str">
            <v>R04</v>
          </cell>
        </row>
        <row r="73">
          <cell r="AN73" t="str">
            <v>当該団体値</v>
          </cell>
        </row>
        <row r="75">
          <cell r="BP75">
            <v>5.6</v>
          </cell>
          <cell r="BX75">
            <v>5.9</v>
          </cell>
          <cell r="CF75">
            <v>5.9</v>
          </cell>
          <cell r="CN75">
            <v>5.7</v>
          </cell>
          <cell r="CV75">
            <v>5.4</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BV20" sqref="BV20:CC20"/>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83</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84</v>
      </c>
      <c r="C2" s="176"/>
      <c r="D2" s="177"/>
    </row>
    <row r="3" spans="1:119" ht="18.75" customHeight="1" thickBot="1" x14ac:dyDescent="0.25">
      <c r="A3" s="175"/>
      <c r="B3" s="579" t="s">
        <v>85</v>
      </c>
      <c r="C3" s="580"/>
      <c r="D3" s="580"/>
      <c r="E3" s="581"/>
      <c r="F3" s="581"/>
      <c r="G3" s="581"/>
      <c r="H3" s="581"/>
      <c r="I3" s="581"/>
      <c r="J3" s="581"/>
      <c r="K3" s="581"/>
      <c r="L3" s="581" t="s">
        <v>86</v>
      </c>
      <c r="M3" s="581"/>
      <c r="N3" s="581"/>
      <c r="O3" s="581"/>
      <c r="P3" s="581"/>
      <c r="Q3" s="581"/>
      <c r="R3" s="584"/>
      <c r="S3" s="584"/>
      <c r="T3" s="584"/>
      <c r="U3" s="584"/>
      <c r="V3" s="585"/>
      <c r="W3" s="475" t="s">
        <v>87</v>
      </c>
      <c r="X3" s="476"/>
      <c r="Y3" s="476"/>
      <c r="Z3" s="476"/>
      <c r="AA3" s="476"/>
      <c r="AB3" s="580"/>
      <c r="AC3" s="584" t="s">
        <v>88</v>
      </c>
      <c r="AD3" s="476"/>
      <c r="AE3" s="476"/>
      <c r="AF3" s="476"/>
      <c r="AG3" s="476"/>
      <c r="AH3" s="476"/>
      <c r="AI3" s="476"/>
      <c r="AJ3" s="476"/>
      <c r="AK3" s="476"/>
      <c r="AL3" s="546"/>
      <c r="AM3" s="475" t="s">
        <v>89</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90</v>
      </c>
      <c r="BO3" s="476"/>
      <c r="BP3" s="476"/>
      <c r="BQ3" s="476"/>
      <c r="BR3" s="476"/>
      <c r="BS3" s="476"/>
      <c r="BT3" s="476"/>
      <c r="BU3" s="546"/>
      <c r="BV3" s="475" t="s">
        <v>91</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92</v>
      </c>
      <c r="CU3" s="476"/>
      <c r="CV3" s="476"/>
      <c r="CW3" s="476"/>
      <c r="CX3" s="476"/>
      <c r="CY3" s="476"/>
      <c r="CZ3" s="476"/>
      <c r="DA3" s="546"/>
      <c r="DB3" s="475" t="s">
        <v>93</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94</v>
      </c>
      <c r="AZ4" s="433"/>
      <c r="BA4" s="433"/>
      <c r="BB4" s="433"/>
      <c r="BC4" s="433"/>
      <c r="BD4" s="433"/>
      <c r="BE4" s="433"/>
      <c r="BF4" s="433"/>
      <c r="BG4" s="433"/>
      <c r="BH4" s="433"/>
      <c r="BI4" s="433"/>
      <c r="BJ4" s="433"/>
      <c r="BK4" s="433"/>
      <c r="BL4" s="433"/>
      <c r="BM4" s="434"/>
      <c r="BN4" s="435">
        <v>3914605</v>
      </c>
      <c r="BO4" s="436"/>
      <c r="BP4" s="436"/>
      <c r="BQ4" s="436"/>
      <c r="BR4" s="436"/>
      <c r="BS4" s="436"/>
      <c r="BT4" s="436"/>
      <c r="BU4" s="437"/>
      <c r="BV4" s="435">
        <v>4095294</v>
      </c>
      <c r="BW4" s="436"/>
      <c r="BX4" s="436"/>
      <c r="BY4" s="436"/>
      <c r="BZ4" s="436"/>
      <c r="CA4" s="436"/>
      <c r="CB4" s="436"/>
      <c r="CC4" s="437"/>
      <c r="CD4" s="572" t="s">
        <v>95</v>
      </c>
      <c r="CE4" s="573"/>
      <c r="CF4" s="573"/>
      <c r="CG4" s="573"/>
      <c r="CH4" s="573"/>
      <c r="CI4" s="573"/>
      <c r="CJ4" s="573"/>
      <c r="CK4" s="573"/>
      <c r="CL4" s="573"/>
      <c r="CM4" s="573"/>
      <c r="CN4" s="573"/>
      <c r="CO4" s="573"/>
      <c r="CP4" s="573"/>
      <c r="CQ4" s="573"/>
      <c r="CR4" s="573"/>
      <c r="CS4" s="574"/>
      <c r="CT4" s="575">
        <v>18.3</v>
      </c>
      <c r="CU4" s="576"/>
      <c r="CV4" s="576"/>
      <c r="CW4" s="576"/>
      <c r="CX4" s="576"/>
      <c r="CY4" s="576"/>
      <c r="CZ4" s="576"/>
      <c r="DA4" s="577"/>
      <c r="DB4" s="575">
        <v>24.4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96</v>
      </c>
      <c r="AN5" s="363"/>
      <c r="AO5" s="363"/>
      <c r="AP5" s="363"/>
      <c r="AQ5" s="363"/>
      <c r="AR5" s="363"/>
      <c r="AS5" s="363"/>
      <c r="AT5" s="364"/>
      <c r="AU5" s="464" t="s">
        <v>97</v>
      </c>
      <c r="AV5" s="465"/>
      <c r="AW5" s="465"/>
      <c r="AX5" s="465"/>
      <c r="AY5" s="420" t="s">
        <v>98</v>
      </c>
      <c r="AZ5" s="421"/>
      <c r="BA5" s="421"/>
      <c r="BB5" s="421"/>
      <c r="BC5" s="421"/>
      <c r="BD5" s="421"/>
      <c r="BE5" s="421"/>
      <c r="BF5" s="421"/>
      <c r="BG5" s="421"/>
      <c r="BH5" s="421"/>
      <c r="BI5" s="421"/>
      <c r="BJ5" s="421"/>
      <c r="BK5" s="421"/>
      <c r="BL5" s="421"/>
      <c r="BM5" s="422"/>
      <c r="BN5" s="406">
        <v>3449890</v>
      </c>
      <c r="BO5" s="407"/>
      <c r="BP5" s="407"/>
      <c r="BQ5" s="407"/>
      <c r="BR5" s="407"/>
      <c r="BS5" s="407"/>
      <c r="BT5" s="407"/>
      <c r="BU5" s="408"/>
      <c r="BV5" s="406">
        <v>3511646</v>
      </c>
      <c r="BW5" s="407"/>
      <c r="BX5" s="407"/>
      <c r="BY5" s="407"/>
      <c r="BZ5" s="407"/>
      <c r="CA5" s="407"/>
      <c r="CB5" s="407"/>
      <c r="CC5" s="408"/>
      <c r="CD5" s="446" t="s">
        <v>99</v>
      </c>
      <c r="CE5" s="366"/>
      <c r="CF5" s="366"/>
      <c r="CG5" s="366"/>
      <c r="CH5" s="366"/>
      <c r="CI5" s="366"/>
      <c r="CJ5" s="366"/>
      <c r="CK5" s="366"/>
      <c r="CL5" s="366"/>
      <c r="CM5" s="366"/>
      <c r="CN5" s="366"/>
      <c r="CO5" s="366"/>
      <c r="CP5" s="366"/>
      <c r="CQ5" s="366"/>
      <c r="CR5" s="366"/>
      <c r="CS5" s="447"/>
      <c r="CT5" s="403">
        <v>77.599999999999994</v>
      </c>
      <c r="CU5" s="404"/>
      <c r="CV5" s="404"/>
      <c r="CW5" s="404"/>
      <c r="CX5" s="404"/>
      <c r="CY5" s="404"/>
      <c r="CZ5" s="404"/>
      <c r="DA5" s="405"/>
      <c r="DB5" s="403">
        <v>76.2</v>
      </c>
      <c r="DC5" s="404"/>
      <c r="DD5" s="404"/>
      <c r="DE5" s="404"/>
      <c r="DF5" s="404"/>
      <c r="DG5" s="404"/>
      <c r="DH5" s="404"/>
      <c r="DI5" s="405"/>
    </row>
    <row r="6" spans="1:119" ht="18.75" customHeight="1" x14ac:dyDescent="0.2">
      <c r="A6" s="175"/>
      <c r="B6" s="552" t="s">
        <v>100</v>
      </c>
      <c r="C6" s="393"/>
      <c r="D6" s="393"/>
      <c r="E6" s="553"/>
      <c r="F6" s="553"/>
      <c r="G6" s="553"/>
      <c r="H6" s="553"/>
      <c r="I6" s="553"/>
      <c r="J6" s="553"/>
      <c r="K6" s="553"/>
      <c r="L6" s="553" t="s">
        <v>101</v>
      </c>
      <c r="M6" s="553"/>
      <c r="N6" s="553"/>
      <c r="O6" s="553"/>
      <c r="P6" s="553"/>
      <c r="Q6" s="553"/>
      <c r="R6" s="391"/>
      <c r="S6" s="391"/>
      <c r="T6" s="391"/>
      <c r="U6" s="391"/>
      <c r="V6" s="559"/>
      <c r="W6" s="496" t="s">
        <v>102</v>
      </c>
      <c r="X6" s="392"/>
      <c r="Y6" s="392"/>
      <c r="Z6" s="392"/>
      <c r="AA6" s="392"/>
      <c r="AB6" s="393"/>
      <c r="AC6" s="564" t="s">
        <v>103</v>
      </c>
      <c r="AD6" s="565"/>
      <c r="AE6" s="565"/>
      <c r="AF6" s="565"/>
      <c r="AG6" s="565"/>
      <c r="AH6" s="565"/>
      <c r="AI6" s="565"/>
      <c r="AJ6" s="565"/>
      <c r="AK6" s="565"/>
      <c r="AL6" s="566"/>
      <c r="AM6" s="463" t="s">
        <v>104</v>
      </c>
      <c r="AN6" s="363"/>
      <c r="AO6" s="363"/>
      <c r="AP6" s="363"/>
      <c r="AQ6" s="363"/>
      <c r="AR6" s="363"/>
      <c r="AS6" s="363"/>
      <c r="AT6" s="364"/>
      <c r="AU6" s="464" t="s">
        <v>105</v>
      </c>
      <c r="AV6" s="465"/>
      <c r="AW6" s="465"/>
      <c r="AX6" s="465"/>
      <c r="AY6" s="420" t="s">
        <v>106</v>
      </c>
      <c r="AZ6" s="421"/>
      <c r="BA6" s="421"/>
      <c r="BB6" s="421"/>
      <c r="BC6" s="421"/>
      <c r="BD6" s="421"/>
      <c r="BE6" s="421"/>
      <c r="BF6" s="421"/>
      <c r="BG6" s="421"/>
      <c r="BH6" s="421"/>
      <c r="BI6" s="421"/>
      <c r="BJ6" s="421"/>
      <c r="BK6" s="421"/>
      <c r="BL6" s="421"/>
      <c r="BM6" s="422"/>
      <c r="BN6" s="406">
        <v>464715</v>
      </c>
      <c r="BO6" s="407"/>
      <c r="BP6" s="407"/>
      <c r="BQ6" s="407"/>
      <c r="BR6" s="407"/>
      <c r="BS6" s="407"/>
      <c r="BT6" s="407"/>
      <c r="BU6" s="408"/>
      <c r="BV6" s="406">
        <v>583648</v>
      </c>
      <c r="BW6" s="407"/>
      <c r="BX6" s="407"/>
      <c r="BY6" s="407"/>
      <c r="BZ6" s="407"/>
      <c r="CA6" s="407"/>
      <c r="CB6" s="407"/>
      <c r="CC6" s="408"/>
      <c r="CD6" s="446" t="s">
        <v>107</v>
      </c>
      <c r="CE6" s="366"/>
      <c r="CF6" s="366"/>
      <c r="CG6" s="366"/>
      <c r="CH6" s="366"/>
      <c r="CI6" s="366"/>
      <c r="CJ6" s="366"/>
      <c r="CK6" s="366"/>
      <c r="CL6" s="366"/>
      <c r="CM6" s="366"/>
      <c r="CN6" s="366"/>
      <c r="CO6" s="366"/>
      <c r="CP6" s="366"/>
      <c r="CQ6" s="366"/>
      <c r="CR6" s="366"/>
      <c r="CS6" s="447"/>
      <c r="CT6" s="549">
        <v>78.2</v>
      </c>
      <c r="CU6" s="550"/>
      <c r="CV6" s="550"/>
      <c r="CW6" s="550"/>
      <c r="CX6" s="550"/>
      <c r="CY6" s="550"/>
      <c r="CZ6" s="550"/>
      <c r="DA6" s="551"/>
      <c r="DB6" s="549">
        <v>77.8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108</v>
      </c>
      <c r="AN7" s="363"/>
      <c r="AO7" s="363"/>
      <c r="AP7" s="363"/>
      <c r="AQ7" s="363"/>
      <c r="AR7" s="363"/>
      <c r="AS7" s="363"/>
      <c r="AT7" s="364"/>
      <c r="AU7" s="464" t="s">
        <v>105</v>
      </c>
      <c r="AV7" s="465"/>
      <c r="AW7" s="465"/>
      <c r="AX7" s="465"/>
      <c r="AY7" s="420" t="s">
        <v>109</v>
      </c>
      <c r="AZ7" s="421"/>
      <c r="BA7" s="421"/>
      <c r="BB7" s="421"/>
      <c r="BC7" s="421"/>
      <c r="BD7" s="421"/>
      <c r="BE7" s="421"/>
      <c r="BF7" s="421"/>
      <c r="BG7" s="421"/>
      <c r="BH7" s="421"/>
      <c r="BI7" s="421"/>
      <c r="BJ7" s="421"/>
      <c r="BK7" s="421"/>
      <c r="BL7" s="421"/>
      <c r="BM7" s="422"/>
      <c r="BN7" s="406">
        <v>57815</v>
      </c>
      <c r="BO7" s="407"/>
      <c r="BP7" s="407"/>
      <c r="BQ7" s="407"/>
      <c r="BR7" s="407"/>
      <c r="BS7" s="407"/>
      <c r="BT7" s="407"/>
      <c r="BU7" s="408"/>
      <c r="BV7" s="406">
        <v>33672</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2218267</v>
      </c>
      <c r="CU7" s="407"/>
      <c r="CV7" s="407"/>
      <c r="CW7" s="407"/>
      <c r="CX7" s="407"/>
      <c r="CY7" s="407"/>
      <c r="CZ7" s="407"/>
      <c r="DA7" s="408"/>
      <c r="DB7" s="406">
        <v>2254190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97</v>
      </c>
      <c r="AV8" s="465"/>
      <c r="AW8" s="465"/>
      <c r="AX8" s="465"/>
      <c r="AY8" s="420" t="s">
        <v>112</v>
      </c>
      <c r="AZ8" s="421"/>
      <c r="BA8" s="421"/>
      <c r="BB8" s="421"/>
      <c r="BC8" s="421"/>
      <c r="BD8" s="421"/>
      <c r="BE8" s="421"/>
      <c r="BF8" s="421"/>
      <c r="BG8" s="421"/>
      <c r="BH8" s="421"/>
      <c r="BI8" s="421"/>
      <c r="BJ8" s="421"/>
      <c r="BK8" s="421"/>
      <c r="BL8" s="421"/>
      <c r="BM8" s="422"/>
      <c r="BN8" s="406">
        <v>406900</v>
      </c>
      <c r="BO8" s="407"/>
      <c r="BP8" s="407"/>
      <c r="BQ8" s="407"/>
      <c r="BR8" s="407"/>
      <c r="BS8" s="407"/>
      <c r="BT8" s="407"/>
      <c r="BU8" s="408"/>
      <c r="BV8" s="406">
        <v>549976</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0.15</v>
      </c>
      <c r="CU8" s="510"/>
      <c r="CV8" s="510"/>
      <c r="CW8" s="510"/>
      <c r="CX8" s="510"/>
      <c r="CY8" s="510"/>
      <c r="CZ8" s="510"/>
      <c r="DA8" s="511"/>
      <c r="DB8" s="509">
        <v>0.15</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2480</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97</v>
      </c>
      <c r="AV9" s="465"/>
      <c r="AW9" s="465"/>
      <c r="AX9" s="465"/>
      <c r="AY9" s="420" t="s">
        <v>118</v>
      </c>
      <c r="AZ9" s="421"/>
      <c r="BA9" s="421"/>
      <c r="BB9" s="421"/>
      <c r="BC9" s="421"/>
      <c r="BD9" s="421"/>
      <c r="BE9" s="421"/>
      <c r="BF9" s="421"/>
      <c r="BG9" s="421"/>
      <c r="BH9" s="421"/>
      <c r="BI9" s="421"/>
      <c r="BJ9" s="421"/>
      <c r="BK9" s="421"/>
      <c r="BL9" s="421"/>
      <c r="BM9" s="422"/>
      <c r="BN9" s="406">
        <v>-143076</v>
      </c>
      <c r="BO9" s="407"/>
      <c r="BP9" s="407"/>
      <c r="BQ9" s="407"/>
      <c r="BR9" s="407"/>
      <c r="BS9" s="407"/>
      <c r="BT9" s="407"/>
      <c r="BU9" s="408"/>
      <c r="BV9" s="406">
        <v>154148</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10.199999999999999</v>
      </c>
      <c r="CU9" s="404"/>
      <c r="CV9" s="404"/>
      <c r="CW9" s="404"/>
      <c r="CX9" s="404"/>
      <c r="CY9" s="404"/>
      <c r="CZ9" s="404"/>
      <c r="DA9" s="405"/>
      <c r="DB9" s="403">
        <v>11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2826</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473</v>
      </c>
      <c r="BO10" s="407"/>
      <c r="BP10" s="407"/>
      <c r="BQ10" s="407"/>
      <c r="BR10" s="407"/>
      <c r="BS10" s="407"/>
      <c r="BT10" s="407"/>
      <c r="BU10" s="408"/>
      <c r="BV10" s="406">
        <v>566</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122</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2">
      <c r="A12" s="175"/>
      <c r="B12" s="512" t="s">
        <v>132</v>
      </c>
      <c r="C12" s="513"/>
      <c r="D12" s="513"/>
      <c r="E12" s="513"/>
      <c r="F12" s="513"/>
      <c r="G12" s="513"/>
      <c r="H12" s="513"/>
      <c r="I12" s="513"/>
      <c r="J12" s="513"/>
      <c r="K12" s="514"/>
      <c r="L12" s="521" t="s">
        <v>133</v>
      </c>
      <c r="M12" s="522"/>
      <c r="N12" s="522"/>
      <c r="O12" s="522"/>
      <c r="P12" s="522"/>
      <c r="Q12" s="523"/>
      <c r="R12" s="524">
        <v>2446</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137</v>
      </c>
      <c r="AV12" s="465"/>
      <c r="AW12" s="465"/>
      <c r="AX12" s="465"/>
      <c r="AY12" s="420" t="s">
        <v>138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140</v>
      </c>
      <c r="CU12" s="510"/>
      <c r="CV12" s="510"/>
      <c r="CW12" s="510"/>
      <c r="CX12" s="510"/>
      <c r="CY12" s="510"/>
      <c r="CZ12" s="510"/>
      <c r="DA12" s="511"/>
      <c r="DB12" s="509" t="s">
        <v>140</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141</v>
      </c>
      <c r="N13" s="491"/>
      <c r="O13" s="491"/>
      <c r="P13" s="491"/>
      <c r="Q13" s="492"/>
      <c r="R13" s="493">
        <v>2424</v>
      </c>
      <c r="S13" s="494"/>
      <c r="T13" s="494"/>
      <c r="U13" s="494"/>
      <c r="V13" s="495"/>
      <c r="W13" s="496" t="s">
        <v>142</v>
      </c>
      <c r="X13" s="392"/>
      <c r="Y13" s="392"/>
      <c r="Z13" s="392"/>
      <c r="AA13" s="392"/>
      <c r="AB13" s="393"/>
      <c r="AC13" s="359">
        <v>104</v>
      </c>
      <c r="AD13" s="360"/>
      <c r="AE13" s="360"/>
      <c r="AF13" s="360"/>
      <c r="AG13" s="361"/>
      <c r="AH13" s="359">
        <v>144</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-142603</v>
      </c>
      <c r="BO13" s="407"/>
      <c r="BP13" s="407"/>
      <c r="BQ13" s="407"/>
      <c r="BR13" s="407"/>
      <c r="BS13" s="407"/>
      <c r="BT13" s="407"/>
      <c r="BU13" s="408"/>
      <c r="BV13" s="406">
        <v>154714</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5.4</v>
      </c>
      <c r="CU13" s="404"/>
      <c r="CV13" s="404"/>
      <c r="CW13" s="404"/>
      <c r="CX13" s="404"/>
      <c r="CY13" s="404"/>
      <c r="CZ13" s="404"/>
      <c r="DA13" s="405"/>
      <c r="DB13" s="403">
        <v>5.7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147</v>
      </c>
      <c r="M14" s="533"/>
      <c r="N14" s="533"/>
      <c r="O14" s="533"/>
      <c r="P14" s="533"/>
      <c r="Q14" s="534"/>
      <c r="R14" s="493">
        <v>2529</v>
      </c>
      <c r="S14" s="494"/>
      <c r="T14" s="494"/>
      <c r="U14" s="494"/>
      <c r="V14" s="495"/>
      <c r="W14" s="497"/>
      <c r="X14" s="395"/>
      <c r="Y14" s="395"/>
      <c r="Z14" s="395"/>
      <c r="AA14" s="395"/>
      <c r="AB14" s="396"/>
      <c r="AC14" s="486">
        <v>11.4</v>
      </c>
      <c r="AD14" s="487"/>
      <c r="AE14" s="487"/>
      <c r="AF14" s="487"/>
      <c r="AG14" s="488"/>
      <c r="AH14" s="486">
        <v>13.9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t="s">
        <v>149</v>
      </c>
      <c r="CU14" s="504"/>
      <c r="CV14" s="504"/>
      <c r="CW14" s="504"/>
      <c r="CX14" s="504"/>
      <c r="CY14" s="504"/>
      <c r="CZ14" s="504"/>
      <c r="DA14" s="505"/>
      <c r="DB14" s="503" t="s">
        <v>140</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150</v>
      </c>
      <c r="N15" s="491"/>
      <c r="O15" s="491"/>
      <c r="P15" s="491"/>
      <c r="Q15" s="492"/>
      <c r="R15" s="493">
        <v>2513</v>
      </c>
      <c r="S15" s="494"/>
      <c r="T15" s="494"/>
      <c r="U15" s="494"/>
      <c r="V15" s="495"/>
      <c r="W15" s="496" t="s">
        <v>151</v>
      </c>
      <c r="X15" s="392"/>
      <c r="Y15" s="392"/>
      <c r="Z15" s="392"/>
      <c r="AA15" s="392"/>
      <c r="AB15" s="393"/>
      <c r="AC15" s="359">
        <v>126</v>
      </c>
      <c r="AD15" s="360"/>
      <c r="AE15" s="360"/>
      <c r="AF15" s="360"/>
      <c r="AG15" s="361"/>
      <c r="AH15" s="359">
        <v>140</v>
      </c>
      <c r="AI15" s="360"/>
      <c r="AJ15" s="360"/>
      <c r="AK15" s="360"/>
      <c r="AL15" s="419"/>
      <c r="AM15" s="463"/>
      <c r="AN15" s="363"/>
      <c r="AO15" s="363"/>
      <c r="AP15" s="363"/>
      <c r="AQ15" s="363"/>
      <c r="AR15" s="363"/>
      <c r="AS15" s="363"/>
      <c r="AT15" s="364"/>
      <c r="AU15" s="464"/>
      <c r="AV15" s="465"/>
      <c r="AW15" s="465"/>
      <c r="AX15" s="465"/>
      <c r="AY15" s="432" t="s">
        <v>152</v>
      </c>
      <c r="AZ15" s="433"/>
      <c r="BA15" s="433"/>
      <c r="BB15" s="433"/>
      <c r="BC15" s="433"/>
      <c r="BD15" s="433"/>
      <c r="BE15" s="433"/>
      <c r="BF15" s="433"/>
      <c r="BG15" s="433"/>
      <c r="BH15" s="433"/>
      <c r="BI15" s="433"/>
      <c r="BJ15" s="433"/>
      <c r="BK15" s="433"/>
      <c r="BL15" s="433"/>
      <c r="BM15" s="434"/>
      <c r="BN15" s="435">
        <v>322412</v>
      </c>
      <c r="BO15" s="436"/>
      <c r="BP15" s="436"/>
      <c r="BQ15" s="436"/>
      <c r="BR15" s="436"/>
      <c r="BS15" s="436"/>
      <c r="BT15" s="436"/>
      <c r="BU15" s="437"/>
      <c r="BV15" s="435">
        <v>301901</v>
      </c>
      <c r="BW15" s="436"/>
      <c r="BX15" s="436"/>
      <c r="BY15" s="436"/>
      <c r="BZ15" s="436"/>
      <c r="CA15" s="436"/>
      <c r="CB15" s="436"/>
      <c r="CC15" s="437"/>
      <c r="CD15" s="506" t="s">
        <v>153</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154</v>
      </c>
      <c r="M16" s="481"/>
      <c r="N16" s="481"/>
      <c r="O16" s="481"/>
      <c r="P16" s="481"/>
      <c r="Q16" s="482"/>
      <c r="R16" s="483" t="s">
        <v>155</v>
      </c>
      <c r="S16" s="484"/>
      <c r="T16" s="484"/>
      <c r="U16" s="484"/>
      <c r="V16" s="485"/>
      <c r="W16" s="497"/>
      <c r="X16" s="395"/>
      <c r="Y16" s="395"/>
      <c r="Z16" s="395"/>
      <c r="AA16" s="395"/>
      <c r="AB16" s="396"/>
      <c r="AC16" s="486">
        <v>13.8</v>
      </c>
      <c r="AD16" s="487"/>
      <c r="AE16" s="487"/>
      <c r="AF16" s="487"/>
      <c r="AG16" s="488"/>
      <c r="AH16" s="486">
        <v>13.5</v>
      </c>
      <c r="AI16" s="487"/>
      <c r="AJ16" s="487"/>
      <c r="AK16" s="487"/>
      <c r="AL16" s="489"/>
      <c r="AM16" s="463"/>
      <c r="AN16" s="363"/>
      <c r="AO16" s="363"/>
      <c r="AP16" s="363"/>
      <c r="AQ16" s="363"/>
      <c r="AR16" s="363"/>
      <c r="AS16" s="363"/>
      <c r="AT16" s="364"/>
      <c r="AU16" s="464"/>
      <c r="AV16" s="465"/>
      <c r="AW16" s="465"/>
      <c r="AX16" s="465"/>
      <c r="AY16" s="420" t="s">
        <v>156</v>
      </c>
      <c r="AZ16" s="421"/>
      <c r="BA16" s="421"/>
      <c r="BB16" s="421"/>
      <c r="BC16" s="421"/>
      <c r="BD16" s="421"/>
      <c r="BE16" s="421"/>
      <c r="BF16" s="421"/>
      <c r="BG16" s="421"/>
      <c r="BH16" s="421"/>
      <c r="BI16" s="421"/>
      <c r="BJ16" s="421"/>
      <c r="BK16" s="421"/>
      <c r="BL16" s="421"/>
      <c r="BM16" s="422"/>
      <c r="BN16" s="406">
        <v>2140365</v>
      </c>
      <c r="BO16" s="407"/>
      <c r="BP16" s="407"/>
      <c r="BQ16" s="407"/>
      <c r="BR16" s="407"/>
      <c r="BS16" s="407"/>
      <c r="BT16" s="407"/>
      <c r="BU16" s="408"/>
      <c r="BV16" s="406">
        <v>2134930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157</v>
      </c>
      <c r="N17" s="500"/>
      <c r="O17" s="500"/>
      <c r="P17" s="500"/>
      <c r="Q17" s="501"/>
      <c r="R17" s="483" t="s">
        <v>158</v>
      </c>
      <c r="S17" s="484"/>
      <c r="T17" s="484"/>
      <c r="U17" s="484"/>
      <c r="V17" s="485"/>
      <c r="W17" s="496" t="s">
        <v>159</v>
      </c>
      <c r="X17" s="392"/>
      <c r="Y17" s="392"/>
      <c r="Z17" s="392"/>
      <c r="AA17" s="392"/>
      <c r="AB17" s="393"/>
      <c r="AC17" s="359">
        <v>686</v>
      </c>
      <c r="AD17" s="360"/>
      <c r="AE17" s="360"/>
      <c r="AF17" s="360"/>
      <c r="AG17" s="361"/>
      <c r="AH17" s="359">
        <v>752</v>
      </c>
      <c r="AI17" s="360"/>
      <c r="AJ17" s="360"/>
      <c r="AK17" s="360"/>
      <c r="AL17" s="419"/>
      <c r="AM17" s="463"/>
      <c r="AN17" s="363"/>
      <c r="AO17" s="363"/>
      <c r="AP17" s="363"/>
      <c r="AQ17" s="363"/>
      <c r="AR17" s="363"/>
      <c r="AS17" s="363"/>
      <c r="AT17" s="364"/>
      <c r="AU17" s="464"/>
      <c r="AV17" s="465"/>
      <c r="AW17" s="465"/>
      <c r="AX17" s="465"/>
      <c r="AY17" s="420" t="s">
        <v>160</v>
      </c>
      <c r="AZ17" s="421"/>
      <c r="BA17" s="421"/>
      <c r="BB17" s="421"/>
      <c r="BC17" s="421"/>
      <c r="BD17" s="421"/>
      <c r="BE17" s="421"/>
      <c r="BF17" s="421"/>
      <c r="BG17" s="421"/>
      <c r="BH17" s="421"/>
      <c r="BI17" s="421"/>
      <c r="BJ17" s="421"/>
      <c r="BK17" s="421"/>
      <c r="BL17" s="421"/>
      <c r="BM17" s="422"/>
      <c r="BN17" s="406">
        <v>377429</v>
      </c>
      <c r="BO17" s="407"/>
      <c r="BP17" s="407"/>
      <c r="BQ17" s="407"/>
      <c r="BR17" s="407"/>
      <c r="BS17" s="407"/>
      <c r="BT17" s="407"/>
      <c r="BU17" s="408"/>
      <c r="BV17" s="406">
        <v>355511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161</v>
      </c>
      <c r="C18" s="457"/>
      <c r="D18" s="457"/>
      <c r="E18" s="458"/>
      <c r="F18" s="458"/>
      <c r="G18" s="458"/>
      <c r="H18" s="458"/>
      <c r="I18" s="458"/>
      <c r="J18" s="458"/>
      <c r="K18" s="458"/>
      <c r="L18" s="459">
        <v>294.23</v>
      </c>
      <c r="M18" s="459"/>
      <c r="N18" s="459"/>
      <c r="O18" s="459"/>
      <c r="P18" s="459"/>
      <c r="Q18" s="459"/>
      <c r="R18" s="460"/>
      <c r="S18" s="460"/>
      <c r="T18" s="460"/>
      <c r="U18" s="460"/>
      <c r="V18" s="461"/>
      <c r="W18" s="477"/>
      <c r="X18" s="478"/>
      <c r="Y18" s="478"/>
      <c r="Z18" s="478"/>
      <c r="AA18" s="478"/>
      <c r="AB18" s="502"/>
      <c r="AC18" s="376">
        <v>74.900000000000006</v>
      </c>
      <c r="AD18" s="377"/>
      <c r="AE18" s="377"/>
      <c r="AF18" s="377"/>
      <c r="AG18" s="462"/>
      <c r="AH18" s="376">
        <v>72.599999999999994</v>
      </c>
      <c r="AI18" s="377"/>
      <c r="AJ18" s="377"/>
      <c r="AK18" s="377"/>
      <c r="AL18" s="378"/>
      <c r="AM18" s="463"/>
      <c r="AN18" s="363"/>
      <c r="AO18" s="363"/>
      <c r="AP18" s="363"/>
      <c r="AQ18" s="363"/>
      <c r="AR18" s="363"/>
      <c r="AS18" s="363"/>
      <c r="AT18" s="364"/>
      <c r="AU18" s="464"/>
      <c r="AV18" s="465"/>
      <c r="AW18" s="465"/>
      <c r="AX18" s="465"/>
      <c r="AY18" s="420" t="s">
        <v>162</v>
      </c>
      <c r="AZ18" s="421"/>
      <c r="BA18" s="421"/>
      <c r="BB18" s="421"/>
      <c r="BC18" s="421"/>
      <c r="BD18" s="421"/>
      <c r="BE18" s="421"/>
      <c r="BF18" s="421"/>
      <c r="BG18" s="421"/>
      <c r="BH18" s="421"/>
      <c r="BI18" s="421"/>
      <c r="BJ18" s="421"/>
      <c r="BK18" s="421"/>
      <c r="BL18" s="421"/>
      <c r="BM18" s="422"/>
      <c r="BN18" s="406">
        <v>1725084</v>
      </c>
      <c r="BO18" s="407"/>
      <c r="BP18" s="407"/>
      <c r="BQ18" s="407"/>
      <c r="BR18" s="407"/>
      <c r="BS18" s="407"/>
      <c r="BT18" s="407"/>
      <c r="BU18" s="408"/>
      <c r="BV18" s="406">
        <v>1714536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163</v>
      </c>
      <c r="C19" s="457"/>
      <c r="D19" s="457"/>
      <c r="E19" s="458"/>
      <c r="F19" s="458"/>
      <c r="G19" s="458"/>
      <c r="H19" s="458"/>
      <c r="I19" s="458"/>
      <c r="J19" s="458"/>
      <c r="K19" s="458"/>
      <c r="L19" s="466">
        <v>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164</v>
      </c>
      <c r="AZ19" s="421"/>
      <c r="BA19" s="421"/>
      <c r="BB19" s="421"/>
      <c r="BC19" s="421"/>
      <c r="BD19" s="421"/>
      <c r="BE19" s="421"/>
      <c r="BF19" s="421"/>
      <c r="BG19" s="421"/>
      <c r="BH19" s="421"/>
      <c r="BI19" s="421"/>
      <c r="BJ19" s="421"/>
      <c r="BK19" s="421"/>
      <c r="BL19" s="421"/>
      <c r="BM19" s="422"/>
      <c r="BN19" s="406">
        <v>3303960</v>
      </c>
      <c r="BO19" s="407"/>
      <c r="BP19" s="407"/>
      <c r="BQ19" s="407"/>
      <c r="BR19" s="407"/>
      <c r="BS19" s="407"/>
      <c r="BT19" s="407"/>
      <c r="BU19" s="408"/>
      <c r="BV19" s="406">
        <v>3150538</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165</v>
      </c>
      <c r="C20" s="457"/>
      <c r="D20" s="457"/>
      <c r="E20" s="458"/>
      <c r="F20" s="458"/>
      <c r="G20" s="458"/>
      <c r="H20" s="458"/>
      <c r="I20" s="458"/>
      <c r="J20" s="458"/>
      <c r="K20" s="458"/>
      <c r="L20" s="466">
        <v>1248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166</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167</v>
      </c>
      <c r="C22" s="383"/>
      <c r="D22" s="384"/>
      <c r="E22" s="391" t="s">
        <v>1</v>
      </c>
      <c r="F22" s="392"/>
      <c r="G22" s="392"/>
      <c r="H22" s="392"/>
      <c r="I22" s="392"/>
      <c r="J22" s="392"/>
      <c r="K22" s="393"/>
      <c r="L22" s="391" t="s">
        <v>168</v>
      </c>
      <c r="M22" s="392"/>
      <c r="N22" s="392"/>
      <c r="O22" s="392"/>
      <c r="P22" s="393"/>
      <c r="Q22" s="397" t="s">
        <v>169</v>
      </c>
      <c r="R22" s="398"/>
      <c r="S22" s="398"/>
      <c r="T22" s="398"/>
      <c r="U22" s="398"/>
      <c r="V22" s="399"/>
      <c r="W22" s="448" t="s">
        <v>170</v>
      </c>
      <c r="X22" s="383"/>
      <c r="Y22" s="384"/>
      <c r="Z22" s="391" t="s">
        <v>1</v>
      </c>
      <c r="AA22" s="392"/>
      <c r="AB22" s="392"/>
      <c r="AC22" s="392"/>
      <c r="AD22" s="392"/>
      <c r="AE22" s="392"/>
      <c r="AF22" s="392"/>
      <c r="AG22" s="393"/>
      <c r="AH22" s="409" t="s">
        <v>171</v>
      </c>
      <c r="AI22" s="392"/>
      <c r="AJ22" s="392"/>
      <c r="AK22" s="392"/>
      <c r="AL22" s="393"/>
      <c r="AM22" s="409" t="s">
        <v>172</v>
      </c>
      <c r="AN22" s="410"/>
      <c r="AO22" s="410"/>
      <c r="AP22" s="410"/>
      <c r="AQ22" s="410"/>
      <c r="AR22" s="411"/>
      <c r="AS22" s="397" t="s">
        <v>169</v>
      </c>
      <c r="AT22" s="398"/>
      <c r="AU22" s="398"/>
      <c r="AV22" s="398"/>
      <c r="AW22" s="398"/>
      <c r="AX22" s="415"/>
      <c r="AY22" s="432" t="s">
        <v>173</v>
      </c>
      <c r="AZ22" s="433"/>
      <c r="BA22" s="433"/>
      <c r="BB22" s="433"/>
      <c r="BC22" s="433"/>
      <c r="BD22" s="433"/>
      <c r="BE22" s="433"/>
      <c r="BF22" s="433"/>
      <c r="BG22" s="433"/>
      <c r="BH22" s="433"/>
      <c r="BI22" s="433"/>
      <c r="BJ22" s="433"/>
      <c r="BK22" s="433"/>
      <c r="BL22" s="433"/>
      <c r="BM22" s="434"/>
      <c r="BN22" s="435">
        <v>2443890</v>
      </c>
      <c r="BO22" s="436"/>
      <c r="BP22" s="436"/>
      <c r="BQ22" s="436"/>
      <c r="BR22" s="436"/>
      <c r="BS22" s="436"/>
      <c r="BT22" s="436"/>
      <c r="BU22" s="437"/>
      <c r="BV22" s="435">
        <v>2662088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174</v>
      </c>
      <c r="AZ23" s="421"/>
      <c r="BA23" s="421"/>
      <c r="BB23" s="421"/>
      <c r="BC23" s="421"/>
      <c r="BD23" s="421"/>
      <c r="BE23" s="421"/>
      <c r="BF23" s="421"/>
      <c r="BG23" s="421"/>
      <c r="BH23" s="421"/>
      <c r="BI23" s="421"/>
      <c r="BJ23" s="421"/>
      <c r="BK23" s="421"/>
      <c r="BL23" s="421"/>
      <c r="BM23" s="422"/>
      <c r="BN23" s="406">
        <v>2443890</v>
      </c>
      <c r="BO23" s="407"/>
      <c r="BP23" s="407"/>
      <c r="BQ23" s="407"/>
      <c r="BR23" s="407"/>
      <c r="BS23" s="407"/>
      <c r="BT23" s="407"/>
      <c r="BU23" s="408"/>
      <c r="BV23" s="406">
        <v>2661823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175</v>
      </c>
      <c r="F24" s="363"/>
      <c r="G24" s="363"/>
      <c r="H24" s="363"/>
      <c r="I24" s="363"/>
      <c r="J24" s="363"/>
      <c r="K24" s="364"/>
      <c r="L24" s="359">
        <v>1</v>
      </c>
      <c r="M24" s="360"/>
      <c r="N24" s="360"/>
      <c r="O24" s="360"/>
      <c r="P24" s="361"/>
      <c r="Q24" s="359">
        <v>5770</v>
      </c>
      <c r="R24" s="360"/>
      <c r="S24" s="360"/>
      <c r="T24" s="360"/>
      <c r="U24" s="360"/>
      <c r="V24" s="361"/>
      <c r="W24" s="449"/>
      <c r="X24" s="386"/>
      <c r="Y24" s="387"/>
      <c r="Z24" s="362" t="s">
        <v>176</v>
      </c>
      <c r="AA24" s="363"/>
      <c r="AB24" s="363"/>
      <c r="AC24" s="363"/>
      <c r="AD24" s="363"/>
      <c r="AE24" s="363"/>
      <c r="AF24" s="363"/>
      <c r="AG24" s="364"/>
      <c r="AH24" s="359">
        <v>57</v>
      </c>
      <c r="AI24" s="360"/>
      <c r="AJ24" s="360"/>
      <c r="AK24" s="360"/>
      <c r="AL24" s="361"/>
      <c r="AM24" s="359">
        <v>163020</v>
      </c>
      <c r="AN24" s="360"/>
      <c r="AO24" s="360"/>
      <c r="AP24" s="360"/>
      <c r="AQ24" s="360"/>
      <c r="AR24" s="361"/>
      <c r="AS24" s="359">
        <v>2860</v>
      </c>
      <c r="AT24" s="360"/>
      <c r="AU24" s="360"/>
      <c r="AV24" s="360"/>
      <c r="AW24" s="360"/>
      <c r="AX24" s="419"/>
      <c r="AY24" s="379" t="s">
        <v>177</v>
      </c>
      <c r="AZ24" s="380"/>
      <c r="BA24" s="380"/>
      <c r="BB24" s="380"/>
      <c r="BC24" s="380"/>
      <c r="BD24" s="380"/>
      <c r="BE24" s="380"/>
      <c r="BF24" s="380"/>
      <c r="BG24" s="380"/>
      <c r="BH24" s="380"/>
      <c r="BI24" s="380"/>
      <c r="BJ24" s="380"/>
      <c r="BK24" s="380"/>
      <c r="BL24" s="380"/>
      <c r="BM24" s="381"/>
      <c r="BN24" s="406">
        <v>1431233</v>
      </c>
      <c r="BO24" s="407"/>
      <c r="BP24" s="407"/>
      <c r="BQ24" s="407"/>
      <c r="BR24" s="407"/>
      <c r="BS24" s="407"/>
      <c r="BT24" s="407"/>
      <c r="BU24" s="408"/>
      <c r="BV24" s="406">
        <v>1547490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178</v>
      </c>
      <c r="F25" s="363"/>
      <c r="G25" s="363"/>
      <c r="H25" s="363"/>
      <c r="I25" s="363"/>
      <c r="J25" s="363"/>
      <c r="K25" s="364"/>
      <c r="L25" s="359">
        <v>1</v>
      </c>
      <c r="M25" s="360"/>
      <c r="N25" s="360"/>
      <c r="O25" s="360"/>
      <c r="P25" s="361"/>
      <c r="Q25" s="359">
        <v>5010</v>
      </c>
      <c r="R25" s="360"/>
      <c r="S25" s="360"/>
      <c r="T25" s="360"/>
      <c r="U25" s="360"/>
      <c r="V25" s="361"/>
      <c r="W25" s="449"/>
      <c r="X25" s="386"/>
      <c r="Y25" s="387"/>
      <c r="Z25" s="362" t="s">
        <v>179</v>
      </c>
      <c r="AA25" s="363"/>
      <c r="AB25" s="363"/>
      <c r="AC25" s="363"/>
      <c r="AD25" s="363"/>
      <c r="AE25" s="363"/>
      <c r="AF25" s="363"/>
      <c r="AG25" s="364"/>
      <c r="AH25" s="359" t="s">
        <v>140</v>
      </c>
      <c r="AI25" s="360"/>
      <c r="AJ25" s="360"/>
      <c r="AK25" s="360"/>
      <c r="AL25" s="361"/>
      <c r="AM25" s="359" t="s">
        <v>140</v>
      </c>
      <c r="AN25" s="360"/>
      <c r="AO25" s="360"/>
      <c r="AP25" s="360"/>
      <c r="AQ25" s="360"/>
      <c r="AR25" s="361"/>
      <c r="AS25" s="359" t="s">
        <v>140</v>
      </c>
      <c r="AT25" s="360"/>
      <c r="AU25" s="360"/>
      <c r="AV25" s="360"/>
      <c r="AW25" s="360"/>
      <c r="AX25" s="419"/>
      <c r="AY25" s="432" t="s">
        <v>180</v>
      </c>
      <c r="AZ25" s="433"/>
      <c r="BA25" s="433"/>
      <c r="BB25" s="433"/>
      <c r="BC25" s="433"/>
      <c r="BD25" s="433"/>
      <c r="BE25" s="433"/>
      <c r="BF25" s="433"/>
      <c r="BG25" s="433"/>
      <c r="BH25" s="433"/>
      <c r="BI25" s="433"/>
      <c r="BJ25" s="433"/>
      <c r="BK25" s="433"/>
      <c r="BL25" s="433"/>
      <c r="BM25" s="434"/>
      <c r="BN25" s="435">
        <v>2583</v>
      </c>
      <c r="BO25" s="436"/>
      <c r="BP25" s="436"/>
      <c r="BQ25" s="436"/>
      <c r="BR25" s="436"/>
      <c r="BS25" s="436"/>
      <c r="BT25" s="436"/>
      <c r="BU25" s="437"/>
      <c r="BV25" s="435" t="s">
        <v>140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181</v>
      </c>
      <c r="F26" s="363"/>
      <c r="G26" s="363"/>
      <c r="H26" s="363"/>
      <c r="I26" s="363"/>
      <c r="J26" s="363"/>
      <c r="K26" s="364"/>
      <c r="L26" s="359">
        <v>1</v>
      </c>
      <c r="M26" s="360"/>
      <c r="N26" s="360"/>
      <c r="O26" s="360"/>
      <c r="P26" s="361"/>
      <c r="Q26" s="359">
        <v>4660</v>
      </c>
      <c r="R26" s="360"/>
      <c r="S26" s="360"/>
      <c r="T26" s="360"/>
      <c r="U26" s="360"/>
      <c r="V26" s="361"/>
      <c r="W26" s="449"/>
      <c r="X26" s="386"/>
      <c r="Y26" s="387"/>
      <c r="Z26" s="362" t="s">
        <v>182</v>
      </c>
      <c r="AA26" s="417"/>
      <c r="AB26" s="417"/>
      <c r="AC26" s="417"/>
      <c r="AD26" s="417"/>
      <c r="AE26" s="417"/>
      <c r="AF26" s="417"/>
      <c r="AG26" s="418"/>
      <c r="AH26" s="359" t="s">
        <v>131</v>
      </c>
      <c r="AI26" s="360"/>
      <c r="AJ26" s="360"/>
      <c r="AK26" s="360"/>
      <c r="AL26" s="361"/>
      <c r="AM26" s="359" t="s">
        <v>140</v>
      </c>
      <c r="AN26" s="360"/>
      <c r="AO26" s="360"/>
      <c r="AP26" s="360"/>
      <c r="AQ26" s="360"/>
      <c r="AR26" s="361"/>
      <c r="AS26" s="359" t="s">
        <v>131</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140</v>
      </c>
      <c r="BO26" s="407"/>
      <c r="BP26" s="407"/>
      <c r="BQ26" s="407"/>
      <c r="BR26" s="407"/>
      <c r="BS26" s="407"/>
      <c r="BT26" s="407"/>
      <c r="BU26" s="408"/>
      <c r="BV26" s="406" t="s">
        <v>140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184</v>
      </c>
      <c r="F27" s="363"/>
      <c r="G27" s="363"/>
      <c r="H27" s="363"/>
      <c r="I27" s="363"/>
      <c r="J27" s="363"/>
      <c r="K27" s="364"/>
      <c r="L27" s="359">
        <v>1</v>
      </c>
      <c r="M27" s="360"/>
      <c r="N27" s="360"/>
      <c r="O27" s="360"/>
      <c r="P27" s="361"/>
      <c r="Q27" s="359">
        <v>2550</v>
      </c>
      <c r="R27" s="360"/>
      <c r="S27" s="360"/>
      <c r="T27" s="360"/>
      <c r="U27" s="360"/>
      <c r="V27" s="361"/>
      <c r="W27" s="449"/>
      <c r="X27" s="386"/>
      <c r="Y27" s="387"/>
      <c r="Z27" s="362" t="s">
        <v>185</v>
      </c>
      <c r="AA27" s="363"/>
      <c r="AB27" s="363"/>
      <c r="AC27" s="363"/>
      <c r="AD27" s="363"/>
      <c r="AE27" s="363"/>
      <c r="AF27" s="363"/>
      <c r="AG27" s="364"/>
      <c r="AH27" s="359" t="s">
        <v>140</v>
      </c>
      <c r="AI27" s="360"/>
      <c r="AJ27" s="360"/>
      <c r="AK27" s="360"/>
      <c r="AL27" s="361"/>
      <c r="AM27" s="359" t="s">
        <v>140</v>
      </c>
      <c r="AN27" s="360"/>
      <c r="AO27" s="360"/>
      <c r="AP27" s="360"/>
      <c r="AQ27" s="360"/>
      <c r="AR27" s="361"/>
      <c r="AS27" s="359" t="s">
        <v>140</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v>51316</v>
      </c>
      <c r="BO27" s="441"/>
      <c r="BP27" s="441"/>
      <c r="BQ27" s="441"/>
      <c r="BR27" s="441"/>
      <c r="BS27" s="441"/>
      <c r="BT27" s="441"/>
      <c r="BU27" s="442"/>
      <c r="BV27" s="440">
        <v>51298</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187</v>
      </c>
      <c r="F28" s="363"/>
      <c r="G28" s="363"/>
      <c r="H28" s="363"/>
      <c r="I28" s="363"/>
      <c r="J28" s="363"/>
      <c r="K28" s="364"/>
      <c r="L28" s="359">
        <v>1</v>
      </c>
      <c r="M28" s="360"/>
      <c r="N28" s="360"/>
      <c r="O28" s="360"/>
      <c r="P28" s="361"/>
      <c r="Q28" s="359">
        <v>1950</v>
      </c>
      <c r="R28" s="360"/>
      <c r="S28" s="360"/>
      <c r="T28" s="360"/>
      <c r="U28" s="360"/>
      <c r="V28" s="361"/>
      <c r="W28" s="449"/>
      <c r="X28" s="386"/>
      <c r="Y28" s="387"/>
      <c r="Z28" s="362" t="s">
        <v>188</v>
      </c>
      <c r="AA28" s="363"/>
      <c r="AB28" s="363"/>
      <c r="AC28" s="363"/>
      <c r="AD28" s="363"/>
      <c r="AE28" s="363"/>
      <c r="AF28" s="363"/>
      <c r="AG28" s="364"/>
      <c r="AH28" s="359" t="s">
        <v>140</v>
      </c>
      <c r="AI28" s="360"/>
      <c r="AJ28" s="360"/>
      <c r="AK28" s="360"/>
      <c r="AL28" s="361"/>
      <c r="AM28" s="359" t="s">
        <v>140</v>
      </c>
      <c r="AN28" s="360"/>
      <c r="AO28" s="360"/>
      <c r="AP28" s="360"/>
      <c r="AQ28" s="360"/>
      <c r="AR28" s="361"/>
      <c r="AS28" s="359" t="s">
        <v>140</v>
      </c>
      <c r="AT28" s="360"/>
      <c r="AU28" s="360"/>
      <c r="AV28" s="360"/>
      <c r="AW28" s="360"/>
      <c r="AX28" s="419"/>
      <c r="AY28" s="423" t="s">
        <v>189</v>
      </c>
      <c r="AZ28" s="424"/>
      <c r="BA28" s="424"/>
      <c r="BB28" s="425"/>
      <c r="BC28" s="432" t="s">
        <v>49</v>
      </c>
      <c r="BD28" s="433"/>
      <c r="BE28" s="433"/>
      <c r="BF28" s="433"/>
      <c r="BG28" s="433"/>
      <c r="BH28" s="433"/>
      <c r="BI28" s="433"/>
      <c r="BJ28" s="433"/>
      <c r="BK28" s="433"/>
      <c r="BL28" s="433"/>
      <c r="BM28" s="434"/>
      <c r="BN28" s="435">
        <v>1182802</v>
      </c>
      <c r="BO28" s="436"/>
      <c r="BP28" s="436"/>
      <c r="BQ28" s="436"/>
      <c r="BR28" s="436"/>
      <c r="BS28" s="436"/>
      <c r="BT28" s="436"/>
      <c r="BU28" s="437"/>
      <c r="BV28" s="435">
        <v>1182329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190</v>
      </c>
      <c r="F29" s="363"/>
      <c r="G29" s="363"/>
      <c r="H29" s="363"/>
      <c r="I29" s="363"/>
      <c r="J29" s="363"/>
      <c r="K29" s="364"/>
      <c r="L29" s="359">
        <v>8</v>
      </c>
      <c r="M29" s="360"/>
      <c r="N29" s="360"/>
      <c r="O29" s="360"/>
      <c r="P29" s="361"/>
      <c r="Q29" s="359">
        <v>1750</v>
      </c>
      <c r="R29" s="360"/>
      <c r="S29" s="360"/>
      <c r="T29" s="360"/>
      <c r="U29" s="360"/>
      <c r="V29" s="361"/>
      <c r="W29" s="450"/>
      <c r="X29" s="451"/>
      <c r="Y29" s="452"/>
      <c r="Z29" s="362" t="s">
        <v>191</v>
      </c>
      <c r="AA29" s="363"/>
      <c r="AB29" s="363"/>
      <c r="AC29" s="363"/>
      <c r="AD29" s="363"/>
      <c r="AE29" s="363"/>
      <c r="AF29" s="363"/>
      <c r="AG29" s="364"/>
      <c r="AH29" s="359">
        <v>57</v>
      </c>
      <c r="AI29" s="360"/>
      <c r="AJ29" s="360"/>
      <c r="AK29" s="360"/>
      <c r="AL29" s="361"/>
      <c r="AM29" s="359">
        <v>163020</v>
      </c>
      <c r="AN29" s="360"/>
      <c r="AO29" s="360"/>
      <c r="AP29" s="360"/>
      <c r="AQ29" s="360"/>
      <c r="AR29" s="361"/>
      <c r="AS29" s="359">
        <v>2860</v>
      </c>
      <c r="AT29" s="360"/>
      <c r="AU29" s="360"/>
      <c r="AV29" s="360"/>
      <c r="AW29" s="360"/>
      <c r="AX29" s="419"/>
      <c r="AY29" s="426"/>
      <c r="AZ29" s="427"/>
      <c r="BA29" s="427"/>
      <c r="BB29" s="428"/>
      <c r="BC29" s="420" t="s">
        <v>192</v>
      </c>
      <c r="BD29" s="421"/>
      <c r="BE29" s="421"/>
      <c r="BF29" s="421"/>
      <c r="BG29" s="421"/>
      <c r="BH29" s="421"/>
      <c r="BI29" s="421"/>
      <c r="BJ29" s="421"/>
      <c r="BK29" s="421"/>
      <c r="BL29" s="421"/>
      <c r="BM29" s="422"/>
      <c r="BN29" s="406">
        <v>407193</v>
      </c>
      <c r="BO29" s="407"/>
      <c r="BP29" s="407"/>
      <c r="BQ29" s="407"/>
      <c r="BR29" s="407"/>
      <c r="BS29" s="407"/>
      <c r="BT29" s="407"/>
      <c r="BU29" s="408"/>
      <c r="BV29" s="406">
        <v>307074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193</v>
      </c>
      <c r="X30" s="374"/>
      <c r="Y30" s="374"/>
      <c r="Z30" s="374"/>
      <c r="AA30" s="374"/>
      <c r="AB30" s="374"/>
      <c r="AC30" s="374"/>
      <c r="AD30" s="374"/>
      <c r="AE30" s="374"/>
      <c r="AF30" s="374"/>
      <c r="AG30" s="375"/>
      <c r="AH30" s="376">
        <v>99.5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1927908</v>
      </c>
      <c r="BO30" s="441"/>
      <c r="BP30" s="441"/>
      <c r="BQ30" s="441"/>
      <c r="BR30" s="441"/>
      <c r="BS30" s="441"/>
      <c r="BT30" s="441"/>
      <c r="BU30" s="442"/>
      <c r="BV30" s="440">
        <v>1727236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194</v>
      </c>
      <c r="D32" s="365"/>
      <c r="E32" s="365"/>
      <c r="F32" s="365"/>
      <c r="G32" s="365"/>
      <c r="H32" s="365"/>
      <c r="I32" s="365"/>
      <c r="J32" s="365"/>
      <c r="K32" s="365"/>
      <c r="L32" s="365"/>
      <c r="M32" s="365"/>
      <c r="N32" s="365"/>
      <c r="O32" s="365"/>
      <c r="P32" s="365"/>
      <c r="Q32" s="365"/>
      <c r="R32" s="365"/>
      <c r="S32" s="365"/>
      <c r="U32" s="366" t="s">
        <v>195</v>
      </c>
      <c r="V32" s="366"/>
      <c r="W32" s="366"/>
      <c r="X32" s="366"/>
      <c r="Y32" s="366"/>
      <c r="Z32" s="366"/>
      <c r="AA32" s="366"/>
      <c r="AB32" s="366"/>
      <c r="AC32" s="366"/>
      <c r="AD32" s="366"/>
      <c r="AE32" s="366"/>
      <c r="AF32" s="366"/>
      <c r="AG32" s="366"/>
      <c r="AH32" s="366"/>
      <c r="AI32" s="366"/>
      <c r="AJ32" s="366"/>
      <c r="AK32" s="366"/>
      <c r="AM32" s="366" t="s">
        <v>196</v>
      </c>
      <c r="AN32" s="366"/>
      <c r="AO32" s="366"/>
      <c r="AP32" s="366"/>
      <c r="AQ32" s="366"/>
      <c r="AR32" s="366"/>
      <c r="AS32" s="366"/>
      <c r="AT32" s="366"/>
      <c r="AU32" s="366"/>
      <c r="AV32" s="366"/>
      <c r="AW32" s="366"/>
      <c r="AX32" s="366"/>
      <c r="AY32" s="366"/>
      <c r="AZ32" s="366"/>
      <c r="BA32" s="366"/>
      <c r="BB32" s="366"/>
      <c r="BC32" s="366"/>
      <c r="BE32" s="366" t="s">
        <v>197</v>
      </c>
      <c r="BF32" s="366"/>
      <c r="BG32" s="366"/>
      <c r="BH32" s="366"/>
      <c r="BI32" s="366"/>
      <c r="BJ32" s="366"/>
      <c r="BK32" s="366"/>
      <c r="BL32" s="366"/>
      <c r="BM32" s="366"/>
      <c r="BN32" s="366"/>
      <c r="BO32" s="366"/>
      <c r="BP32" s="366"/>
      <c r="BQ32" s="366"/>
      <c r="BR32" s="366"/>
      <c r="BS32" s="366"/>
      <c r="BT32" s="366"/>
      <c r="BU32" s="366"/>
      <c r="BW32" s="366" t="s">
        <v>198</v>
      </c>
      <c r="BX32" s="366"/>
      <c r="BY32" s="366"/>
      <c r="BZ32" s="366"/>
      <c r="CA32" s="366"/>
      <c r="CB32" s="366"/>
      <c r="CC32" s="366"/>
      <c r="CD32" s="366"/>
      <c r="CE32" s="366"/>
      <c r="CF32" s="366"/>
      <c r="CG32" s="366"/>
      <c r="CH32" s="366"/>
      <c r="CI32" s="366"/>
      <c r="CJ32" s="366"/>
      <c r="CK32" s="366"/>
      <c r="CL32" s="366"/>
      <c r="CM32" s="366"/>
      <c r="CO32" s="366" t="s">
        <v>199</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200</v>
      </c>
      <c r="D33" s="358"/>
      <c r="E33" s="357" t="s">
        <v>201</v>
      </c>
      <c r="F33" s="357"/>
      <c r="G33" s="357"/>
      <c r="H33" s="357"/>
      <c r="I33" s="357"/>
      <c r="J33" s="357"/>
      <c r="K33" s="357"/>
      <c r="L33" s="357"/>
      <c r="M33" s="357"/>
      <c r="N33" s="357"/>
      <c r="O33" s="357"/>
      <c r="P33" s="357"/>
      <c r="Q33" s="357"/>
      <c r="R33" s="357"/>
      <c r="S33" s="357"/>
      <c r="T33" s="200"/>
      <c r="U33" s="358" t="s">
        <v>200</v>
      </c>
      <c r="V33" s="358"/>
      <c r="W33" s="357" t="s">
        <v>201</v>
      </c>
      <c r="X33" s="357"/>
      <c r="Y33" s="357"/>
      <c r="Z33" s="357"/>
      <c r="AA33" s="357"/>
      <c r="AB33" s="357"/>
      <c r="AC33" s="357"/>
      <c r="AD33" s="357"/>
      <c r="AE33" s="357"/>
      <c r="AF33" s="357"/>
      <c r="AG33" s="357"/>
      <c r="AH33" s="357"/>
      <c r="AI33" s="357"/>
      <c r="AJ33" s="357"/>
      <c r="AK33" s="357"/>
      <c r="AL33" s="200"/>
      <c r="AM33" s="358" t="s">
        <v>200</v>
      </c>
      <c r="AN33" s="358"/>
      <c r="AO33" s="357" t="s">
        <v>201</v>
      </c>
      <c r="AP33" s="357"/>
      <c r="AQ33" s="357"/>
      <c r="AR33" s="357"/>
      <c r="AS33" s="357"/>
      <c r="AT33" s="357"/>
      <c r="AU33" s="357"/>
      <c r="AV33" s="357"/>
      <c r="AW33" s="357"/>
      <c r="AX33" s="357"/>
      <c r="AY33" s="357"/>
      <c r="AZ33" s="357"/>
      <c r="BA33" s="357"/>
      <c r="BB33" s="357"/>
      <c r="BC33" s="357"/>
      <c r="BD33" s="201"/>
      <c r="BE33" s="357" t="s">
        <v>202</v>
      </c>
      <c r="BF33" s="357"/>
      <c r="BG33" s="357" t="s">
        <v>203</v>
      </c>
      <c r="BH33" s="357"/>
      <c r="BI33" s="357"/>
      <c r="BJ33" s="357"/>
      <c r="BK33" s="357"/>
      <c r="BL33" s="357"/>
      <c r="BM33" s="357"/>
      <c r="BN33" s="357"/>
      <c r="BO33" s="357"/>
      <c r="BP33" s="357"/>
      <c r="BQ33" s="357"/>
      <c r="BR33" s="357"/>
      <c r="BS33" s="357"/>
      <c r="BT33" s="357"/>
      <c r="BU33" s="357"/>
      <c r="BV33" s="201"/>
      <c r="BW33" s="358" t="s">
        <v>202</v>
      </c>
      <c r="BX33" s="358"/>
      <c r="BY33" s="357" t="s">
        <v>204</v>
      </c>
      <c r="BZ33" s="357"/>
      <c r="CA33" s="357"/>
      <c r="CB33" s="357"/>
      <c r="CC33" s="357"/>
      <c r="CD33" s="357"/>
      <c r="CE33" s="357"/>
      <c r="CF33" s="357"/>
      <c r="CG33" s="357"/>
      <c r="CH33" s="357"/>
      <c r="CI33" s="357"/>
      <c r="CJ33" s="357"/>
      <c r="CK33" s="357"/>
      <c r="CL33" s="357"/>
      <c r="CM33" s="357"/>
      <c r="CN33" s="200"/>
      <c r="CO33" s="358" t="s">
        <v>200</v>
      </c>
      <c r="CP33" s="358"/>
      <c r="CQ33" s="357" t="s">
        <v>205</v>
      </c>
      <c r="CR33" s="357"/>
      <c r="CS33" s="357"/>
      <c r="CT33" s="357"/>
      <c r="CU33" s="357"/>
      <c r="CV33" s="357"/>
      <c r="CW33" s="357"/>
      <c r="CX33" s="357"/>
      <c r="CY33" s="357"/>
      <c r="CZ33" s="357"/>
      <c r="DA33" s="357"/>
      <c r="DB33" s="357"/>
      <c r="DC33" s="357"/>
      <c r="DD33" s="357"/>
      <c r="DE33" s="357"/>
      <c r="DF33" s="200"/>
      <c r="DG33" s="356" t="s">
        <v>206</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和歌山県市町村総合事務組合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へき地診療所特別会計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国民健康保険七川診療所特別会計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串本町古座川町衛生施設事務組合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国民健康保険明神診療所特別会計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紀南学園事務組合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介護保険特別会計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東牟婁郡町村新宮市老人福祉施設事務組合（普通会計）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7</v>
      </c>
      <c r="V38" s="354"/>
      <c r="W38" s="355" t="str">
        <f>IF('各会計、関係団体の財政状況及び健全化判断比率'!B32="","",'各会計、関係団体の財政状況及び健全化判断比率'!B32)</f>
        <v>後期高齢者医療特別会計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東牟婁郡町村新宮市老人福祉施設事務組合（公営企業会計）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和歌山県地方税回収機構</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和歌山県後期高齢者医療広域連合（普通会計）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和歌山県後期高齢者医療広域連合（特別会計）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紀南環境広域施設組合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新宮周辺広域市町村圏事務組合(普通会計)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bOE3xCsCYJXA52OJRBXsHqJjEtc3iakuH6CCquoCIDc/OCnrn8ITfQEVmAtE9Xo8S2G/Hsdk1uR3rRio+RO8Dg==" saltValue="1YTiPKEwyJ08OaCuDLdD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222</v>
      </c>
      <c r="S4" s="661"/>
      <c r="T4" s="661"/>
      <c r="U4" s="661"/>
      <c r="V4" s="661"/>
      <c r="W4" s="661"/>
      <c r="X4" s="661"/>
      <c r="Y4" s="662"/>
      <c r="Z4" s="660" t="s">
        <v>223</v>
      </c>
      <c r="AA4" s="661"/>
      <c r="AB4" s="661"/>
      <c r="AC4" s="662"/>
      <c r="AD4" s="660" t="s">
        <v>224</v>
      </c>
      <c r="AE4" s="661"/>
      <c r="AF4" s="661"/>
      <c r="AG4" s="661"/>
      <c r="AH4" s="661"/>
      <c r="AI4" s="661"/>
      <c r="AJ4" s="661"/>
      <c r="AK4" s="662"/>
      <c r="AL4" s="660" t="s">
        <v>223</v>
      </c>
      <c r="AM4" s="661"/>
      <c r="AN4" s="661"/>
      <c r="AO4" s="662"/>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0" t="s">
        <v>228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229</v>
      </c>
      <c r="C5" s="667"/>
      <c r="D5" s="667"/>
      <c r="E5" s="667"/>
      <c r="F5" s="667"/>
      <c r="G5" s="667"/>
      <c r="H5" s="667"/>
      <c r="I5" s="667"/>
      <c r="J5" s="667"/>
      <c r="K5" s="667"/>
      <c r="L5" s="667"/>
      <c r="M5" s="667"/>
      <c r="N5" s="667"/>
      <c r="O5" s="667"/>
      <c r="P5" s="667"/>
      <c r="Q5" s="668"/>
      <c r="R5" s="663">
        <v>203183</v>
      </c>
      <c r="S5" s="664"/>
      <c r="T5" s="664"/>
      <c r="U5" s="664"/>
      <c r="V5" s="664"/>
      <c r="W5" s="664"/>
      <c r="X5" s="664"/>
      <c r="Y5" s="689"/>
      <c r="Z5" s="702">
        <v>5.2</v>
      </c>
      <c r="AA5" s="702"/>
      <c r="AB5" s="702"/>
      <c r="AC5" s="702"/>
      <c r="AD5" s="703">
        <v>203183</v>
      </c>
      <c r="AE5" s="703"/>
      <c r="AF5" s="703"/>
      <c r="AG5" s="703"/>
      <c r="AH5" s="703"/>
      <c r="AI5" s="703"/>
      <c r="AJ5" s="703"/>
      <c r="AK5" s="703"/>
      <c r="AL5" s="690">
        <v>9.1999999999999993</v>
      </c>
      <c r="AM5" s="672"/>
      <c r="AN5" s="672"/>
      <c r="AO5" s="691"/>
      <c r="AP5" s="666" t="s">
        <v>230</v>
      </c>
      <c r="AQ5" s="667"/>
      <c r="AR5" s="667"/>
      <c r="AS5" s="667"/>
      <c r="AT5" s="667"/>
      <c r="AU5" s="667"/>
      <c r="AV5" s="667"/>
      <c r="AW5" s="667"/>
      <c r="AX5" s="667"/>
      <c r="AY5" s="667"/>
      <c r="AZ5" s="667"/>
      <c r="BA5" s="667"/>
      <c r="BB5" s="667"/>
      <c r="BC5" s="667"/>
      <c r="BD5" s="667"/>
      <c r="BE5" s="667"/>
      <c r="BF5" s="668"/>
      <c r="BG5" s="608">
        <v>202750</v>
      </c>
      <c r="BH5" s="609"/>
      <c r="BI5" s="609"/>
      <c r="BJ5" s="609"/>
      <c r="BK5" s="609"/>
      <c r="BL5" s="609"/>
      <c r="BM5" s="609"/>
      <c r="BN5" s="610"/>
      <c r="BO5" s="646">
        <v>99.8</v>
      </c>
      <c r="BP5" s="646"/>
      <c r="BQ5" s="646"/>
      <c r="BR5" s="646"/>
      <c r="BS5" s="647" t="s">
        <v>131</v>
      </c>
      <c r="BT5" s="647"/>
      <c r="BU5" s="647"/>
      <c r="BV5" s="647"/>
      <c r="BW5" s="647"/>
      <c r="BX5" s="647"/>
      <c r="BY5" s="647"/>
      <c r="BZ5" s="647"/>
      <c r="CA5" s="647"/>
      <c r="CB5" s="687"/>
      <c r="CD5" s="660" t="s">
        <v>225</v>
      </c>
      <c r="CE5" s="661"/>
      <c r="CF5" s="661"/>
      <c r="CG5" s="661"/>
      <c r="CH5" s="661"/>
      <c r="CI5" s="661"/>
      <c r="CJ5" s="661"/>
      <c r="CK5" s="661"/>
      <c r="CL5" s="661"/>
      <c r="CM5" s="661"/>
      <c r="CN5" s="661"/>
      <c r="CO5" s="661"/>
      <c r="CP5" s="661"/>
      <c r="CQ5" s="662"/>
      <c r="CR5" s="660" t="s">
        <v>231</v>
      </c>
      <c r="CS5" s="661"/>
      <c r="CT5" s="661"/>
      <c r="CU5" s="661"/>
      <c r="CV5" s="661"/>
      <c r="CW5" s="661"/>
      <c r="CX5" s="661"/>
      <c r="CY5" s="662"/>
      <c r="CZ5" s="660" t="s">
        <v>223</v>
      </c>
      <c r="DA5" s="661"/>
      <c r="DB5" s="661"/>
      <c r="DC5" s="662"/>
      <c r="DD5" s="660" t="s">
        <v>232</v>
      </c>
      <c r="DE5" s="661"/>
      <c r="DF5" s="661"/>
      <c r="DG5" s="661"/>
      <c r="DH5" s="661"/>
      <c r="DI5" s="661"/>
      <c r="DJ5" s="661"/>
      <c r="DK5" s="661"/>
      <c r="DL5" s="661"/>
      <c r="DM5" s="661"/>
      <c r="DN5" s="661"/>
      <c r="DO5" s="661"/>
      <c r="DP5" s="662"/>
      <c r="DQ5" s="660" t="s">
        <v>233</v>
      </c>
      <c r="DR5" s="661"/>
      <c r="DS5" s="661"/>
      <c r="DT5" s="661"/>
      <c r="DU5" s="661"/>
      <c r="DV5" s="661"/>
      <c r="DW5" s="661"/>
      <c r="DX5" s="661"/>
      <c r="DY5" s="661"/>
      <c r="DZ5" s="661"/>
      <c r="EA5" s="661"/>
      <c r="EB5" s="661"/>
      <c r="EC5" s="662"/>
    </row>
    <row r="6" spans="2:143" ht="11.25" customHeight="1" x14ac:dyDescent="0.2">
      <c r="B6" s="605" t="s">
        <v>234</v>
      </c>
      <c r="C6" s="606"/>
      <c r="D6" s="606"/>
      <c r="E6" s="606"/>
      <c r="F6" s="606"/>
      <c r="G6" s="606"/>
      <c r="H6" s="606"/>
      <c r="I6" s="606"/>
      <c r="J6" s="606"/>
      <c r="K6" s="606"/>
      <c r="L6" s="606"/>
      <c r="M6" s="606"/>
      <c r="N6" s="606"/>
      <c r="O6" s="606"/>
      <c r="P6" s="606"/>
      <c r="Q6" s="607"/>
      <c r="R6" s="608">
        <v>109277</v>
      </c>
      <c r="S6" s="609"/>
      <c r="T6" s="609"/>
      <c r="U6" s="609"/>
      <c r="V6" s="609"/>
      <c r="W6" s="609"/>
      <c r="X6" s="609"/>
      <c r="Y6" s="610"/>
      <c r="Z6" s="646">
        <v>2.8</v>
      </c>
      <c r="AA6" s="646"/>
      <c r="AB6" s="646"/>
      <c r="AC6" s="646"/>
      <c r="AD6" s="647">
        <v>109277</v>
      </c>
      <c r="AE6" s="647"/>
      <c r="AF6" s="647"/>
      <c r="AG6" s="647"/>
      <c r="AH6" s="647"/>
      <c r="AI6" s="647"/>
      <c r="AJ6" s="647"/>
      <c r="AK6" s="647"/>
      <c r="AL6" s="611">
        <v>5</v>
      </c>
      <c r="AM6" s="612"/>
      <c r="AN6" s="612"/>
      <c r="AO6" s="648"/>
      <c r="AP6" s="605" t="s">
        <v>235</v>
      </c>
      <c r="AQ6" s="606"/>
      <c r="AR6" s="606"/>
      <c r="AS6" s="606"/>
      <c r="AT6" s="606"/>
      <c r="AU6" s="606"/>
      <c r="AV6" s="606"/>
      <c r="AW6" s="606"/>
      <c r="AX6" s="606"/>
      <c r="AY6" s="606"/>
      <c r="AZ6" s="606"/>
      <c r="BA6" s="606"/>
      <c r="BB6" s="606"/>
      <c r="BC6" s="606"/>
      <c r="BD6" s="606"/>
      <c r="BE6" s="606"/>
      <c r="BF6" s="607"/>
      <c r="BG6" s="608">
        <v>202750</v>
      </c>
      <c r="BH6" s="609"/>
      <c r="BI6" s="609"/>
      <c r="BJ6" s="609"/>
      <c r="BK6" s="609"/>
      <c r="BL6" s="609"/>
      <c r="BM6" s="609"/>
      <c r="BN6" s="610"/>
      <c r="BO6" s="646">
        <v>99.8</v>
      </c>
      <c r="BP6" s="646"/>
      <c r="BQ6" s="646"/>
      <c r="BR6" s="646"/>
      <c r="BS6" s="647" t="s">
        <v>131</v>
      </c>
      <c r="BT6" s="647"/>
      <c r="BU6" s="647"/>
      <c r="BV6" s="647"/>
      <c r="BW6" s="647"/>
      <c r="BX6" s="647"/>
      <c r="BY6" s="647"/>
      <c r="BZ6" s="647"/>
      <c r="CA6" s="647"/>
      <c r="CB6" s="687"/>
      <c r="CD6" s="666" t="s">
        <v>236</v>
      </c>
      <c r="CE6" s="667"/>
      <c r="CF6" s="667"/>
      <c r="CG6" s="667"/>
      <c r="CH6" s="667"/>
      <c r="CI6" s="667"/>
      <c r="CJ6" s="667"/>
      <c r="CK6" s="667"/>
      <c r="CL6" s="667"/>
      <c r="CM6" s="667"/>
      <c r="CN6" s="667"/>
      <c r="CO6" s="667"/>
      <c r="CP6" s="667"/>
      <c r="CQ6" s="668"/>
      <c r="CR6" s="608">
        <v>49264</v>
      </c>
      <c r="CS6" s="609"/>
      <c r="CT6" s="609"/>
      <c r="CU6" s="609"/>
      <c r="CV6" s="609"/>
      <c r="CW6" s="609"/>
      <c r="CX6" s="609"/>
      <c r="CY6" s="610"/>
      <c r="CZ6" s="690">
        <v>1.4</v>
      </c>
      <c r="DA6" s="672"/>
      <c r="DB6" s="672"/>
      <c r="DC6" s="692"/>
      <c r="DD6" s="614" t="s">
        <v>131</v>
      </c>
      <c r="DE6" s="609"/>
      <c r="DF6" s="609"/>
      <c r="DG6" s="609"/>
      <c r="DH6" s="609"/>
      <c r="DI6" s="609"/>
      <c r="DJ6" s="609"/>
      <c r="DK6" s="609"/>
      <c r="DL6" s="609"/>
      <c r="DM6" s="609"/>
      <c r="DN6" s="609"/>
      <c r="DO6" s="609"/>
      <c r="DP6" s="610"/>
      <c r="DQ6" s="614">
        <v>49264</v>
      </c>
      <c r="DR6" s="609"/>
      <c r="DS6" s="609"/>
      <c r="DT6" s="609"/>
      <c r="DU6" s="609"/>
      <c r="DV6" s="609"/>
      <c r="DW6" s="609"/>
      <c r="DX6" s="609"/>
      <c r="DY6" s="609"/>
      <c r="DZ6" s="609"/>
      <c r="EA6" s="609"/>
      <c r="EB6" s="609"/>
      <c r="EC6" s="645"/>
    </row>
    <row r="7" spans="2:143" ht="11.25" customHeight="1" x14ac:dyDescent="0.2">
      <c r="B7" s="605" t="s">
        <v>237</v>
      </c>
      <c r="C7" s="606"/>
      <c r="D7" s="606"/>
      <c r="E7" s="606"/>
      <c r="F7" s="606"/>
      <c r="G7" s="606"/>
      <c r="H7" s="606"/>
      <c r="I7" s="606"/>
      <c r="J7" s="606"/>
      <c r="K7" s="606"/>
      <c r="L7" s="606"/>
      <c r="M7" s="606"/>
      <c r="N7" s="606"/>
      <c r="O7" s="606"/>
      <c r="P7" s="606"/>
      <c r="Q7" s="607"/>
      <c r="R7" s="608">
        <v>100</v>
      </c>
      <c r="S7" s="609"/>
      <c r="T7" s="609"/>
      <c r="U7" s="609"/>
      <c r="V7" s="609"/>
      <c r="W7" s="609"/>
      <c r="X7" s="609"/>
      <c r="Y7" s="610"/>
      <c r="Z7" s="646">
        <v>0</v>
      </c>
      <c r="AA7" s="646"/>
      <c r="AB7" s="646"/>
      <c r="AC7" s="646"/>
      <c r="AD7" s="647">
        <v>100</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74815</v>
      </c>
      <c r="BH7" s="609"/>
      <c r="BI7" s="609"/>
      <c r="BJ7" s="609"/>
      <c r="BK7" s="609"/>
      <c r="BL7" s="609"/>
      <c r="BM7" s="609"/>
      <c r="BN7" s="610"/>
      <c r="BO7" s="646">
        <v>36.799999999999997</v>
      </c>
      <c r="BP7" s="646"/>
      <c r="BQ7" s="646"/>
      <c r="BR7" s="646"/>
      <c r="BS7" s="647" t="s">
        <v>239</v>
      </c>
      <c r="BT7" s="647"/>
      <c r="BU7" s="647"/>
      <c r="BV7" s="647"/>
      <c r="BW7" s="647"/>
      <c r="BX7" s="647"/>
      <c r="BY7" s="647"/>
      <c r="BZ7" s="647"/>
      <c r="CA7" s="647"/>
      <c r="CB7" s="687"/>
      <c r="CD7" s="605" t="s">
        <v>240</v>
      </c>
      <c r="CE7" s="606"/>
      <c r="CF7" s="606"/>
      <c r="CG7" s="606"/>
      <c r="CH7" s="606"/>
      <c r="CI7" s="606"/>
      <c r="CJ7" s="606"/>
      <c r="CK7" s="606"/>
      <c r="CL7" s="606"/>
      <c r="CM7" s="606"/>
      <c r="CN7" s="606"/>
      <c r="CO7" s="606"/>
      <c r="CP7" s="606"/>
      <c r="CQ7" s="607"/>
      <c r="CR7" s="608">
        <v>607188</v>
      </c>
      <c r="CS7" s="609"/>
      <c r="CT7" s="609"/>
      <c r="CU7" s="609"/>
      <c r="CV7" s="609"/>
      <c r="CW7" s="609"/>
      <c r="CX7" s="609"/>
      <c r="CY7" s="610"/>
      <c r="CZ7" s="646">
        <v>17.600000000000001</v>
      </c>
      <c r="DA7" s="646"/>
      <c r="DB7" s="646"/>
      <c r="DC7" s="646"/>
      <c r="DD7" s="614">
        <v>4593</v>
      </c>
      <c r="DE7" s="609"/>
      <c r="DF7" s="609"/>
      <c r="DG7" s="609"/>
      <c r="DH7" s="609"/>
      <c r="DI7" s="609"/>
      <c r="DJ7" s="609"/>
      <c r="DK7" s="609"/>
      <c r="DL7" s="609"/>
      <c r="DM7" s="609"/>
      <c r="DN7" s="609"/>
      <c r="DO7" s="609"/>
      <c r="DP7" s="610"/>
      <c r="DQ7" s="614">
        <v>528858</v>
      </c>
      <c r="DR7" s="609"/>
      <c r="DS7" s="609"/>
      <c r="DT7" s="609"/>
      <c r="DU7" s="609"/>
      <c r="DV7" s="609"/>
      <c r="DW7" s="609"/>
      <c r="DX7" s="609"/>
      <c r="DY7" s="609"/>
      <c r="DZ7" s="609"/>
      <c r="EA7" s="609"/>
      <c r="EB7" s="609"/>
      <c r="EC7" s="645"/>
    </row>
    <row r="8" spans="2:143" ht="11.25" customHeight="1" x14ac:dyDescent="0.2">
      <c r="B8" s="605" t="s">
        <v>241</v>
      </c>
      <c r="C8" s="606"/>
      <c r="D8" s="606"/>
      <c r="E8" s="606"/>
      <c r="F8" s="606"/>
      <c r="G8" s="606"/>
      <c r="H8" s="606"/>
      <c r="I8" s="606"/>
      <c r="J8" s="606"/>
      <c r="K8" s="606"/>
      <c r="L8" s="606"/>
      <c r="M8" s="606"/>
      <c r="N8" s="606"/>
      <c r="O8" s="606"/>
      <c r="P8" s="606"/>
      <c r="Q8" s="607"/>
      <c r="R8" s="608">
        <v>1445</v>
      </c>
      <c r="S8" s="609"/>
      <c r="T8" s="609"/>
      <c r="U8" s="609"/>
      <c r="V8" s="609"/>
      <c r="W8" s="609"/>
      <c r="X8" s="609"/>
      <c r="Y8" s="610"/>
      <c r="Z8" s="646">
        <v>0</v>
      </c>
      <c r="AA8" s="646"/>
      <c r="AB8" s="646"/>
      <c r="AC8" s="646"/>
      <c r="AD8" s="647">
        <v>1445</v>
      </c>
      <c r="AE8" s="647"/>
      <c r="AF8" s="647"/>
      <c r="AG8" s="647"/>
      <c r="AH8" s="647"/>
      <c r="AI8" s="647"/>
      <c r="AJ8" s="647"/>
      <c r="AK8" s="647"/>
      <c r="AL8" s="611">
        <v>0.1</v>
      </c>
      <c r="AM8" s="612"/>
      <c r="AN8" s="612"/>
      <c r="AO8" s="648"/>
      <c r="AP8" s="605" t="s">
        <v>242</v>
      </c>
      <c r="AQ8" s="606"/>
      <c r="AR8" s="606"/>
      <c r="AS8" s="606"/>
      <c r="AT8" s="606"/>
      <c r="AU8" s="606"/>
      <c r="AV8" s="606"/>
      <c r="AW8" s="606"/>
      <c r="AX8" s="606"/>
      <c r="AY8" s="606"/>
      <c r="AZ8" s="606"/>
      <c r="BA8" s="606"/>
      <c r="BB8" s="606"/>
      <c r="BC8" s="606"/>
      <c r="BD8" s="606"/>
      <c r="BE8" s="606"/>
      <c r="BF8" s="607"/>
      <c r="BG8" s="608">
        <v>3555</v>
      </c>
      <c r="BH8" s="609"/>
      <c r="BI8" s="609"/>
      <c r="BJ8" s="609"/>
      <c r="BK8" s="609"/>
      <c r="BL8" s="609"/>
      <c r="BM8" s="609"/>
      <c r="BN8" s="610"/>
      <c r="BO8" s="646">
        <v>1.7</v>
      </c>
      <c r="BP8" s="646"/>
      <c r="BQ8" s="646"/>
      <c r="BR8" s="646"/>
      <c r="BS8" s="647" t="s">
        <v>131</v>
      </c>
      <c r="BT8" s="647"/>
      <c r="BU8" s="647"/>
      <c r="BV8" s="647"/>
      <c r="BW8" s="647"/>
      <c r="BX8" s="647"/>
      <c r="BY8" s="647"/>
      <c r="BZ8" s="647"/>
      <c r="CA8" s="647"/>
      <c r="CB8" s="687"/>
      <c r="CD8" s="605" t="s">
        <v>243</v>
      </c>
      <c r="CE8" s="606"/>
      <c r="CF8" s="606"/>
      <c r="CG8" s="606"/>
      <c r="CH8" s="606"/>
      <c r="CI8" s="606"/>
      <c r="CJ8" s="606"/>
      <c r="CK8" s="606"/>
      <c r="CL8" s="606"/>
      <c r="CM8" s="606"/>
      <c r="CN8" s="606"/>
      <c r="CO8" s="606"/>
      <c r="CP8" s="606"/>
      <c r="CQ8" s="607"/>
      <c r="CR8" s="608">
        <v>730874</v>
      </c>
      <c r="CS8" s="609"/>
      <c r="CT8" s="609"/>
      <c r="CU8" s="609"/>
      <c r="CV8" s="609"/>
      <c r="CW8" s="609"/>
      <c r="CX8" s="609"/>
      <c r="CY8" s="610"/>
      <c r="CZ8" s="646">
        <v>21.2</v>
      </c>
      <c r="DA8" s="646"/>
      <c r="DB8" s="646"/>
      <c r="DC8" s="646"/>
      <c r="DD8" s="614">
        <v>44157</v>
      </c>
      <c r="DE8" s="609"/>
      <c r="DF8" s="609"/>
      <c r="DG8" s="609"/>
      <c r="DH8" s="609"/>
      <c r="DI8" s="609"/>
      <c r="DJ8" s="609"/>
      <c r="DK8" s="609"/>
      <c r="DL8" s="609"/>
      <c r="DM8" s="609"/>
      <c r="DN8" s="609"/>
      <c r="DO8" s="609"/>
      <c r="DP8" s="610"/>
      <c r="DQ8" s="614">
        <v>493307</v>
      </c>
      <c r="DR8" s="609"/>
      <c r="DS8" s="609"/>
      <c r="DT8" s="609"/>
      <c r="DU8" s="609"/>
      <c r="DV8" s="609"/>
      <c r="DW8" s="609"/>
      <c r="DX8" s="609"/>
      <c r="DY8" s="609"/>
      <c r="DZ8" s="609"/>
      <c r="EA8" s="609"/>
      <c r="EB8" s="609"/>
      <c r="EC8" s="645"/>
    </row>
    <row r="9" spans="2:143" ht="11.25" customHeight="1" x14ac:dyDescent="0.2">
      <c r="B9" s="605" t="s">
        <v>244</v>
      </c>
      <c r="C9" s="606"/>
      <c r="D9" s="606"/>
      <c r="E9" s="606"/>
      <c r="F9" s="606"/>
      <c r="G9" s="606"/>
      <c r="H9" s="606"/>
      <c r="I9" s="606"/>
      <c r="J9" s="606"/>
      <c r="K9" s="606"/>
      <c r="L9" s="606"/>
      <c r="M9" s="606"/>
      <c r="N9" s="606"/>
      <c r="O9" s="606"/>
      <c r="P9" s="606"/>
      <c r="Q9" s="607"/>
      <c r="R9" s="608">
        <v>1035</v>
      </c>
      <c r="S9" s="609"/>
      <c r="T9" s="609"/>
      <c r="U9" s="609"/>
      <c r="V9" s="609"/>
      <c r="W9" s="609"/>
      <c r="X9" s="609"/>
      <c r="Y9" s="610"/>
      <c r="Z9" s="646">
        <v>0</v>
      </c>
      <c r="AA9" s="646"/>
      <c r="AB9" s="646"/>
      <c r="AC9" s="646"/>
      <c r="AD9" s="647">
        <v>1035</v>
      </c>
      <c r="AE9" s="647"/>
      <c r="AF9" s="647"/>
      <c r="AG9" s="647"/>
      <c r="AH9" s="647"/>
      <c r="AI9" s="647"/>
      <c r="AJ9" s="647"/>
      <c r="AK9" s="647"/>
      <c r="AL9" s="611">
        <v>0</v>
      </c>
      <c r="AM9" s="612"/>
      <c r="AN9" s="612"/>
      <c r="AO9" s="648"/>
      <c r="AP9" s="605" t="s">
        <v>245</v>
      </c>
      <c r="AQ9" s="606"/>
      <c r="AR9" s="606"/>
      <c r="AS9" s="606"/>
      <c r="AT9" s="606"/>
      <c r="AU9" s="606"/>
      <c r="AV9" s="606"/>
      <c r="AW9" s="606"/>
      <c r="AX9" s="606"/>
      <c r="AY9" s="606"/>
      <c r="AZ9" s="606"/>
      <c r="BA9" s="606"/>
      <c r="BB9" s="606"/>
      <c r="BC9" s="606"/>
      <c r="BD9" s="606"/>
      <c r="BE9" s="606"/>
      <c r="BF9" s="607"/>
      <c r="BG9" s="608">
        <v>64670</v>
      </c>
      <c r="BH9" s="609"/>
      <c r="BI9" s="609"/>
      <c r="BJ9" s="609"/>
      <c r="BK9" s="609"/>
      <c r="BL9" s="609"/>
      <c r="BM9" s="609"/>
      <c r="BN9" s="610"/>
      <c r="BO9" s="646">
        <v>31.8</v>
      </c>
      <c r="BP9" s="646"/>
      <c r="BQ9" s="646"/>
      <c r="BR9" s="646"/>
      <c r="BS9" s="647" t="s">
        <v>140</v>
      </c>
      <c r="BT9" s="647"/>
      <c r="BU9" s="647"/>
      <c r="BV9" s="647"/>
      <c r="BW9" s="647"/>
      <c r="BX9" s="647"/>
      <c r="BY9" s="647"/>
      <c r="BZ9" s="647"/>
      <c r="CA9" s="647"/>
      <c r="CB9" s="687"/>
      <c r="CD9" s="605" t="s">
        <v>246</v>
      </c>
      <c r="CE9" s="606"/>
      <c r="CF9" s="606"/>
      <c r="CG9" s="606"/>
      <c r="CH9" s="606"/>
      <c r="CI9" s="606"/>
      <c r="CJ9" s="606"/>
      <c r="CK9" s="606"/>
      <c r="CL9" s="606"/>
      <c r="CM9" s="606"/>
      <c r="CN9" s="606"/>
      <c r="CO9" s="606"/>
      <c r="CP9" s="606"/>
      <c r="CQ9" s="607"/>
      <c r="CR9" s="608">
        <v>332953</v>
      </c>
      <c r="CS9" s="609"/>
      <c r="CT9" s="609"/>
      <c r="CU9" s="609"/>
      <c r="CV9" s="609"/>
      <c r="CW9" s="609"/>
      <c r="CX9" s="609"/>
      <c r="CY9" s="610"/>
      <c r="CZ9" s="646">
        <v>9.6999999999999993</v>
      </c>
      <c r="DA9" s="646"/>
      <c r="DB9" s="646"/>
      <c r="DC9" s="646"/>
      <c r="DD9" s="614">
        <v>38201</v>
      </c>
      <c r="DE9" s="609"/>
      <c r="DF9" s="609"/>
      <c r="DG9" s="609"/>
      <c r="DH9" s="609"/>
      <c r="DI9" s="609"/>
      <c r="DJ9" s="609"/>
      <c r="DK9" s="609"/>
      <c r="DL9" s="609"/>
      <c r="DM9" s="609"/>
      <c r="DN9" s="609"/>
      <c r="DO9" s="609"/>
      <c r="DP9" s="610"/>
      <c r="DQ9" s="614">
        <v>262876</v>
      </c>
      <c r="DR9" s="609"/>
      <c r="DS9" s="609"/>
      <c r="DT9" s="609"/>
      <c r="DU9" s="609"/>
      <c r="DV9" s="609"/>
      <c r="DW9" s="609"/>
      <c r="DX9" s="609"/>
      <c r="DY9" s="609"/>
      <c r="DZ9" s="609"/>
      <c r="EA9" s="609"/>
      <c r="EB9" s="609"/>
      <c r="EC9" s="645"/>
    </row>
    <row r="10" spans="2:143" ht="11.25" customHeight="1" x14ac:dyDescent="0.2">
      <c r="B10" s="605" t="s">
        <v>247</v>
      </c>
      <c r="C10" s="606"/>
      <c r="D10" s="606"/>
      <c r="E10" s="606"/>
      <c r="F10" s="606"/>
      <c r="G10" s="606"/>
      <c r="H10" s="606"/>
      <c r="I10" s="606"/>
      <c r="J10" s="606"/>
      <c r="K10" s="606"/>
      <c r="L10" s="606"/>
      <c r="M10" s="606"/>
      <c r="N10" s="606"/>
      <c r="O10" s="606"/>
      <c r="P10" s="606"/>
      <c r="Q10" s="607"/>
      <c r="R10" s="608" t="s">
        <v>239</v>
      </c>
      <c r="S10" s="609"/>
      <c r="T10" s="609"/>
      <c r="U10" s="609"/>
      <c r="V10" s="609"/>
      <c r="W10" s="609"/>
      <c r="X10" s="609"/>
      <c r="Y10" s="610"/>
      <c r="Z10" s="646" t="s">
        <v>239</v>
      </c>
      <c r="AA10" s="646"/>
      <c r="AB10" s="646"/>
      <c r="AC10" s="646"/>
      <c r="AD10" s="647" t="s">
        <v>239</v>
      </c>
      <c r="AE10" s="647"/>
      <c r="AF10" s="647"/>
      <c r="AG10" s="647"/>
      <c r="AH10" s="647"/>
      <c r="AI10" s="647"/>
      <c r="AJ10" s="647"/>
      <c r="AK10" s="647"/>
      <c r="AL10" s="611" t="s">
        <v>239</v>
      </c>
      <c r="AM10" s="612"/>
      <c r="AN10" s="612"/>
      <c r="AO10" s="648"/>
      <c r="AP10" s="605" t="s">
        <v>248</v>
      </c>
      <c r="AQ10" s="606"/>
      <c r="AR10" s="606"/>
      <c r="AS10" s="606"/>
      <c r="AT10" s="606"/>
      <c r="AU10" s="606"/>
      <c r="AV10" s="606"/>
      <c r="AW10" s="606"/>
      <c r="AX10" s="606"/>
      <c r="AY10" s="606"/>
      <c r="AZ10" s="606"/>
      <c r="BA10" s="606"/>
      <c r="BB10" s="606"/>
      <c r="BC10" s="606"/>
      <c r="BD10" s="606"/>
      <c r="BE10" s="606"/>
      <c r="BF10" s="607"/>
      <c r="BG10" s="608">
        <v>5224</v>
      </c>
      <c r="BH10" s="609"/>
      <c r="BI10" s="609"/>
      <c r="BJ10" s="609"/>
      <c r="BK10" s="609"/>
      <c r="BL10" s="609"/>
      <c r="BM10" s="609"/>
      <c r="BN10" s="610"/>
      <c r="BO10" s="646">
        <v>2.6</v>
      </c>
      <c r="BP10" s="646"/>
      <c r="BQ10" s="646"/>
      <c r="BR10" s="646"/>
      <c r="BS10" s="647" t="s">
        <v>239</v>
      </c>
      <c r="BT10" s="647"/>
      <c r="BU10" s="647"/>
      <c r="BV10" s="647"/>
      <c r="BW10" s="647"/>
      <c r="BX10" s="647"/>
      <c r="BY10" s="647"/>
      <c r="BZ10" s="647"/>
      <c r="CA10" s="647"/>
      <c r="CB10" s="687"/>
      <c r="CD10" s="605" t="s">
        <v>249</v>
      </c>
      <c r="CE10" s="606"/>
      <c r="CF10" s="606"/>
      <c r="CG10" s="606"/>
      <c r="CH10" s="606"/>
      <c r="CI10" s="606"/>
      <c r="CJ10" s="606"/>
      <c r="CK10" s="606"/>
      <c r="CL10" s="606"/>
      <c r="CM10" s="606"/>
      <c r="CN10" s="606"/>
      <c r="CO10" s="606"/>
      <c r="CP10" s="606"/>
      <c r="CQ10" s="607"/>
      <c r="CR10" s="608" t="s">
        <v>239</v>
      </c>
      <c r="CS10" s="609"/>
      <c r="CT10" s="609"/>
      <c r="CU10" s="609"/>
      <c r="CV10" s="609"/>
      <c r="CW10" s="609"/>
      <c r="CX10" s="609"/>
      <c r="CY10" s="610"/>
      <c r="CZ10" s="646" t="s">
        <v>131</v>
      </c>
      <c r="DA10" s="646"/>
      <c r="DB10" s="646"/>
      <c r="DC10" s="646"/>
      <c r="DD10" s="614" t="s">
        <v>239</v>
      </c>
      <c r="DE10" s="609"/>
      <c r="DF10" s="609"/>
      <c r="DG10" s="609"/>
      <c r="DH10" s="609"/>
      <c r="DI10" s="609"/>
      <c r="DJ10" s="609"/>
      <c r="DK10" s="609"/>
      <c r="DL10" s="609"/>
      <c r="DM10" s="609"/>
      <c r="DN10" s="609"/>
      <c r="DO10" s="609"/>
      <c r="DP10" s="610"/>
      <c r="DQ10" s="614" t="s">
        <v>239</v>
      </c>
      <c r="DR10" s="609"/>
      <c r="DS10" s="609"/>
      <c r="DT10" s="609"/>
      <c r="DU10" s="609"/>
      <c r="DV10" s="609"/>
      <c r="DW10" s="609"/>
      <c r="DX10" s="609"/>
      <c r="DY10" s="609"/>
      <c r="DZ10" s="609"/>
      <c r="EA10" s="609"/>
      <c r="EB10" s="609"/>
      <c r="EC10" s="645"/>
    </row>
    <row r="11" spans="2:143" ht="11.25" customHeight="1" x14ac:dyDescent="0.2">
      <c r="B11" s="605" t="s">
        <v>250</v>
      </c>
      <c r="C11" s="606"/>
      <c r="D11" s="606"/>
      <c r="E11" s="606"/>
      <c r="F11" s="606"/>
      <c r="G11" s="606"/>
      <c r="H11" s="606"/>
      <c r="I11" s="606"/>
      <c r="J11" s="606"/>
      <c r="K11" s="606"/>
      <c r="L11" s="606"/>
      <c r="M11" s="606"/>
      <c r="N11" s="606"/>
      <c r="O11" s="606"/>
      <c r="P11" s="606"/>
      <c r="Q11" s="607"/>
      <c r="R11" s="608">
        <v>57582</v>
      </c>
      <c r="S11" s="609"/>
      <c r="T11" s="609"/>
      <c r="U11" s="609"/>
      <c r="V11" s="609"/>
      <c r="W11" s="609"/>
      <c r="X11" s="609"/>
      <c r="Y11" s="610"/>
      <c r="Z11" s="611">
        <v>1.5</v>
      </c>
      <c r="AA11" s="612"/>
      <c r="AB11" s="612"/>
      <c r="AC11" s="613"/>
      <c r="AD11" s="614">
        <v>57582</v>
      </c>
      <c r="AE11" s="609"/>
      <c r="AF11" s="609"/>
      <c r="AG11" s="609"/>
      <c r="AH11" s="609"/>
      <c r="AI11" s="609"/>
      <c r="AJ11" s="609"/>
      <c r="AK11" s="610"/>
      <c r="AL11" s="611">
        <v>2.6</v>
      </c>
      <c r="AM11" s="612"/>
      <c r="AN11" s="612"/>
      <c r="AO11" s="648"/>
      <c r="AP11" s="605" t="s">
        <v>251</v>
      </c>
      <c r="AQ11" s="606"/>
      <c r="AR11" s="606"/>
      <c r="AS11" s="606"/>
      <c r="AT11" s="606"/>
      <c r="AU11" s="606"/>
      <c r="AV11" s="606"/>
      <c r="AW11" s="606"/>
      <c r="AX11" s="606"/>
      <c r="AY11" s="606"/>
      <c r="AZ11" s="606"/>
      <c r="BA11" s="606"/>
      <c r="BB11" s="606"/>
      <c r="BC11" s="606"/>
      <c r="BD11" s="606"/>
      <c r="BE11" s="606"/>
      <c r="BF11" s="607"/>
      <c r="BG11" s="608">
        <v>1366</v>
      </c>
      <c r="BH11" s="609"/>
      <c r="BI11" s="609"/>
      <c r="BJ11" s="609"/>
      <c r="BK11" s="609"/>
      <c r="BL11" s="609"/>
      <c r="BM11" s="609"/>
      <c r="BN11" s="610"/>
      <c r="BO11" s="646">
        <v>0.7</v>
      </c>
      <c r="BP11" s="646"/>
      <c r="BQ11" s="646"/>
      <c r="BR11" s="646"/>
      <c r="BS11" s="647" t="s">
        <v>239</v>
      </c>
      <c r="BT11" s="647"/>
      <c r="BU11" s="647"/>
      <c r="BV11" s="647"/>
      <c r="BW11" s="647"/>
      <c r="BX11" s="647"/>
      <c r="BY11" s="647"/>
      <c r="BZ11" s="647"/>
      <c r="CA11" s="647"/>
      <c r="CB11" s="687"/>
      <c r="CD11" s="605" t="s">
        <v>252</v>
      </c>
      <c r="CE11" s="606"/>
      <c r="CF11" s="606"/>
      <c r="CG11" s="606"/>
      <c r="CH11" s="606"/>
      <c r="CI11" s="606"/>
      <c r="CJ11" s="606"/>
      <c r="CK11" s="606"/>
      <c r="CL11" s="606"/>
      <c r="CM11" s="606"/>
      <c r="CN11" s="606"/>
      <c r="CO11" s="606"/>
      <c r="CP11" s="606"/>
      <c r="CQ11" s="607"/>
      <c r="CR11" s="608">
        <v>282396</v>
      </c>
      <c r="CS11" s="609"/>
      <c r="CT11" s="609"/>
      <c r="CU11" s="609"/>
      <c r="CV11" s="609"/>
      <c r="CW11" s="609"/>
      <c r="CX11" s="609"/>
      <c r="CY11" s="610"/>
      <c r="CZ11" s="646">
        <v>8.1999999999999993</v>
      </c>
      <c r="DA11" s="646"/>
      <c r="DB11" s="646"/>
      <c r="DC11" s="646"/>
      <c r="DD11" s="614">
        <v>136776</v>
      </c>
      <c r="DE11" s="609"/>
      <c r="DF11" s="609"/>
      <c r="DG11" s="609"/>
      <c r="DH11" s="609"/>
      <c r="DI11" s="609"/>
      <c r="DJ11" s="609"/>
      <c r="DK11" s="609"/>
      <c r="DL11" s="609"/>
      <c r="DM11" s="609"/>
      <c r="DN11" s="609"/>
      <c r="DO11" s="609"/>
      <c r="DP11" s="610"/>
      <c r="DQ11" s="614">
        <v>183969</v>
      </c>
      <c r="DR11" s="609"/>
      <c r="DS11" s="609"/>
      <c r="DT11" s="609"/>
      <c r="DU11" s="609"/>
      <c r="DV11" s="609"/>
      <c r="DW11" s="609"/>
      <c r="DX11" s="609"/>
      <c r="DY11" s="609"/>
      <c r="DZ11" s="609"/>
      <c r="EA11" s="609"/>
      <c r="EB11" s="609"/>
      <c r="EC11" s="645"/>
    </row>
    <row r="12" spans="2:143" ht="11.25" customHeight="1" x14ac:dyDescent="0.2">
      <c r="B12" s="605" t="s">
        <v>253</v>
      </c>
      <c r="C12" s="606"/>
      <c r="D12" s="606"/>
      <c r="E12" s="606"/>
      <c r="F12" s="606"/>
      <c r="G12" s="606"/>
      <c r="H12" s="606"/>
      <c r="I12" s="606"/>
      <c r="J12" s="606"/>
      <c r="K12" s="606"/>
      <c r="L12" s="606"/>
      <c r="M12" s="606"/>
      <c r="N12" s="606"/>
      <c r="O12" s="606"/>
      <c r="P12" s="606"/>
      <c r="Q12" s="607"/>
      <c r="R12" s="608" t="s">
        <v>239</v>
      </c>
      <c r="S12" s="609"/>
      <c r="T12" s="609"/>
      <c r="U12" s="609"/>
      <c r="V12" s="609"/>
      <c r="W12" s="609"/>
      <c r="X12" s="609"/>
      <c r="Y12" s="610"/>
      <c r="Z12" s="646" t="s">
        <v>239</v>
      </c>
      <c r="AA12" s="646"/>
      <c r="AB12" s="646"/>
      <c r="AC12" s="646"/>
      <c r="AD12" s="647" t="s">
        <v>131</v>
      </c>
      <c r="AE12" s="647"/>
      <c r="AF12" s="647"/>
      <c r="AG12" s="647"/>
      <c r="AH12" s="647"/>
      <c r="AI12" s="647"/>
      <c r="AJ12" s="647"/>
      <c r="AK12" s="647"/>
      <c r="AL12" s="611" t="s">
        <v>131</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111210</v>
      </c>
      <c r="BH12" s="609"/>
      <c r="BI12" s="609"/>
      <c r="BJ12" s="609"/>
      <c r="BK12" s="609"/>
      <c r="BL12" s="609"/>
      <c r="BM12" s="609"/>
      <c r="BN12" s="610"/>
      <c r="BO12" s="646">
        <v>54.7</v>
      </c>
      <c r="BP12" s="646"/>
      <c r="BQ12" s="646"/>
      <c r="BR12" s="646"/>
      <c r="BS12" s="647" t="s">
        <v>131</v>
      </c>
      <c r="BT12" s="647"/>
      <c r="BU12" s="647"/>
      <c r="BV12" s="647"/>
      <c r="BW12" s="647"/>
      <c r="BX12" s="647"/>
      <c r="BY12" s="647"/>
      <c r="BZ12" s="647"/>
      <c r="CA12" s="647"/>
      <c r="CB12" s="687"/>
      <c r="CD12" s="605" t="s">
        <v>255</v>
      </c>
      <c r="CE12" s="606"/>
      <c r="CF12" s="606"/>
      <c r="CG12" s="606"/>
      <c r="CH12" s="606"/>
      <c r="CI12" s="606"/>
      <c r="CJ12" s="606"/>
      <c r="CK12" s="606"/>
      <c r="CL12" s="606"/>
      <c r="CM12" s="606"/>
      <c r="CN12" s="606"/>
      <c r="CO12" s="606"/>
      <c r="CP12" s="606"/>
      <c r="CQ12" s="607"/>
      <c r="CR12" s="608">
        <v>161155</v>
      </c>
      <c r="CS12" s="609"/>
      <c r="CT12" s="609"/>
      <c r="CU12" s="609"/>
      <c r="CV12" s="609"/>
      <c r="CW12" s="609"/>
      <c r="CX12" s="609"/>
      <c r="CY12" s="610"/>
      <c r="CZ12" s="646">
        <v>4.7</v>
      </c>
      <c r="DA12" s="646"/>
      <c r="DB12" s="646"/>
      <c r="DC12" s="646"/>
      <c r="DD12" s="614">
        <v>12738</v>
      </c>
      <c r="DE12" s="609"/>
      <c r="DF12" s="609"/>
      <c r="DG12" s="609"/>
      <c r="DH12" s="609"/>
      <c r="DI12" s="609"/>
      <c r="DJ12" s="609"/>
      <c r="DK12" s="609"/>
      <c r="DL12" s="609"/>
      <c r="DM12" s="609"/>
      <c r="DN12" s="609"/>
      <c r="DO12" s="609"/>
      <c r="DP12" s="610"/>
      <c r="DQ12" s="614">
        <v>159608</v>
      </c>
      <c r="DR12" s="609"/>
      <c r="DS12" s="609"/>
      <c r="DT12" s="609"/>
      <c r="DU12" s="609"/>
      <c r="DV12" s="609"/>
      <c r="DW12" s="609"/>
      <c r="DX12" s="609"/>
      <c r="DY12" s="609"/>
      <c r="DZ12" s="609"/>
      <c r="EA12" s="609"/>
      <c r="EB12" s="609"/>
      <c r="EC12" s="645"/>
    </row>
    <row r="13" spans="2:143" ht="11.25" customHeight="1" x14ac:dyDescent="0.2">
      <c r="B13" s="605" t="s">
        <v>256</v>
      </c>
      <c r="C13" s="606"/>
      <c r="D13" s="606"/>
      <c r="E13" s="606"/>
      <c r="F13" s="606"/>
      <c r="G13" s="606"/>
      <c r="H13" s="606"/>
      <c r="I13" s="606"/>
      <c r="J13" s="606"/>
      <c r="K13" s="606"/>
      <c r="L13" s="606"/>
      <c r="M13" s="606"/>
      <c r="N13" s="606"/>
      <c r="O13" s="606"/>
      <c r="P13" s="606"/>
      <c r="Q13" s="607"/>
      <c r="R13" s="608" t="s">
        <v>239</v>
      </c>
      <c r="S13" s="609"/>
      <c r="T13" s="609"/>
      <c r="U13" s="609"/>
      <c r="V13" s="609"/>
      <c r="W13" s="609"/>
      <c r="X13" s="609"/>
      <c r="Y13" s="610"/>
      <c r="Z13" s="646" t="s">
        <v>239</v>
      </c>
      <c r="AA13" s="646"/>
      <c r="AB13" s="646"/>
      <c r="AC13" s="646"/>
      <c r="AD13" s="647" t="s">
        <v>239</v>
      </c>
      <c r="AE13" s="647"/>
      <c r="AF13" s="647"/>
      <c r="AG13" s="647"/>
      <c r="AH13" s="647"/>
      <c r="AI13" s="647"/>
      <c r="AJ13" s="647"/>
      <c r="AK13" s="647"/>
      <c r="AL13" s="611" t="s">
        <v>239</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111202</v>
      </c>
      <c r="BH13" s="609"/>
      <c r="BI13" s="609"/>
      <c r="BJ13" s="609"/>
      <c r="BK13" s="609"/>
      <c r="BL13" s="609"/>
      <c r="BM13" s="609"/>
      <c r="BN13" s="610"/>
      <c r="BO13" s="646">
        <v>54.7</v>
      </c>
      <c r="BP13" s="646"/>
      <c r="BQ13" s="646"/>
      <c r="BR13" s="646"/>
      <c r="BS13" s="647" t="s">
        <v>131</v>
      </c>
      <c r="BT13" s="647"/>
      <c r="BU13" s="647"/>
      <c r="BV13" s="647"/>
      <c r="BW13" s="647"/>
      <c r="BX13" s="647"/>
      <c r="BY13" s="647"/>
      <c r="BZ13" s="647"/>
      <c r="CA13" s="647"/>
      <c r="CB13" s="687"/>
      <c r="CD13" s="605" t="s">
        <v>258</v>
      </c>
      <c r="CE13" s="606"/>
      <c r="CF13" s="606"/>
      <c r="CG13" s="606"/>
      <c r="CH13" s="606"/>
      <c r="CI13" s="606"/>
      <c r="CJ13" s="606"/>
      <c r="CK13" s="606"/>
      <c r="CL13" s="606"/>
      <c r="CM13" s="606"/>
      <c r="CN13" s="606"/>
      <c r="CO13" s="606"/>
      <c r="CP13" s="606"/>
      <c r="CQ13" s="607"/>
      <c r="CR13" s="608">
        <v>485249</v>
      </c>
      <c r="CS13" s="609"/>
      <c r="CT13" s="609"/>
      <c r="CU13" s="609"/>
      <c r="CV13" s="609"/>
      <c r="CW13" s="609"/>
      <c r="CX13" s="609"/>
      <c r="CY13" s="610"/>
      <c r="CZ13" s="646">
        <v>14.1</v>
      </c>
      <c r="DA13" s="646"/>
      <c r="DB13" s="646"/>
      <c r="DC13" s="646"/>
      <c r="DD13" s="614">
        <v>98963</v>
      </c>
      <c r="DE13" s="609"/>
      <c r="DF13" s="609"/>
      <c r="DG13" s="609"/>
      <c r="DH13" s="609"/>
      <c r="DI13" s="609"/>
      <c r="DJ13" s="609"/>
      <c r="DK13" s="609"/>
      <c r="DL13" s="609"/>
      <c r="DM13" s="609"/>
      <c r="DN13" s="609"/>
      <c r="DO13" s="609"/>
      <c r="DP13" s="610"/>
      <c r="DQ13" s="614">
        <v>416283</v>
      </c>
      <c r="DR13" s="609"/>
      <c r="DS13" s="609"/>
      <c r="DT13" s="609"/>
      <c r="DU13" s="609"/>
      <c r="DV13" s="609"/>
      <c r="DW13" s="609"/>
      <c r="DX13" s="609"/>
      <c r="DY13" s="609"/>
      <c r="DZ13" s="609"/>
      <c r="EA13" s="609"/>
      <c r="EB13" s="609"/>
      <c r="EC13" s="645"/>
    </row>
    <row r="14" spans="2:143" ht="11.25" customHeight="1" x14ac:dyDescent="0.2">
      <c r="B14" s="605" t="s">
        <v>259</v>
      </c>
      <c r="C14" s="606"/>
      <c r="D14" s="606"/>
      <c r="E14" s="606"/>
      <c r="F14" s="606"/>
      <c r="G14" s="606"/>
      <c r="H14" s="606"/>
      <c r="I14" s="606"/>
      <c r="J14" s="606"/>
      <c r="K14" s="606"/>
      <c r="L14" s="606"/>
      <c r="M14" s="606"/>
      <c r="N14" s="606"/>
      <c r="O14" s="606"/>
      <c r="P14" s="606"/>
      <c r="Q14" s="607"/>
      <c r="R14" s="608">
        <v>132</v>
      </c>
      <c r="S14" s="609"/>
      <c r="T14" s="609"/>
      <c r="U14" s="609"/>
      <c r="V14" s="609"/>
      <c r="W14" s="609"/>
      <c r="X14" s="609"/>
      <c r="Y14" s="610"/>
      <c r="Z14" s="646">
        <v>0</v>
      </c>
      <c r="AA14" s="646"/>
      <c r="AB14" s="646"/>
      <c r="AC14" s="646"/>
      <c r="AD14" s="647">
        <v>132</v>
      </c>
      <c r="AE14" s="647"/>
      <c r="AF14" s="647"/>
      <c r="AG14" s="647"/>
      <c r="AH14" s="647"/>
      <c r="AI14" s="647"/>
      <c r="AJ14" s="647"/>
      <c r="AK14" s="647"/>
      <c r="AL14" s="611">
        <v>0</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11809</v>
      </c>
      <c r="BH14" s="609"/>
      <c r="BI14" s="609"/>
      <c r="BJ14" s="609"/>
      <c r="BK14" s="609"/>
      <c r="BL14" s="609"/>
      <c r="BM14" s="609"/>
      <c r="BN14" s="610"/>
      <c r="BO14" s="646">
        <v>5.8</v>
      </c>
      <c r="BP14" s="646"/>
      <c r="BQ14" s="646"/>
      <c r="BR14" s="646"/>
      <c r="BS14" s="647" t="s">
        <v>239</v>
      </c>
      <c r="BT14" s="647"/>
      <c r="BU14" s="647"/>
      <c r="BV14" s="647"/>
      <c r="BW14" s="647"/>
      <c r="BX14" s="647"/>
      <c r="BY14" s="647"/>
      <c r="BZ14" s="647"/>
      <c r="CA14" s="647"/>
      <c r="CB14" s="687"/>
      <c r="CD14" s="605" t="s">
        <v>261</v>
      </c>
      <c r="CE14" s="606"/>
      <c r="CF14" s="606"/>
      <c r="CG14" s="606"/>
      <c r="CH14" s="606"/>
      <c r="CI14" s="606"/>
      <c r="CJ14" s="606"/>
      <c r="CK14" s="606"/>
      <c r="CL14" s="606"/>
      <c r="CM14" s="606"/>
      <c r="CN14" s="606"/>
      <c r="CO14" s="606"/>
      <c r="CP14" s="606"/>
      <c r="CQ14" s="607"/>
      <c r="CR14" s="608">
        <v>194142</v>
      </c>
      <c r="CS14" s="609"/>
      <c r="CT14" s="609"/>
      <c r="CU14" s="609"/>
      <c r="CV14" s="609"/>
      <c r="CW14" s="609"/>
      <c r="CX14" s="609"/>
      <c r="CY14" s="610"/>
      <c r="CZ14" s="646">
        <v>5.6</v>
      </c>
      <c r="DA14" s="646"/>
      <c r="DB14" s="646"/>
      <c r="DC14" s="646"/>
      <c r="DD14" s="614">
        <v>3184</v>
      </c>
      <c r="DE14" s="609"/>
      <c r="DF14" s="609"/>
      <c r="DG14" s="609"/>
      <c r="DH14" s="609"/>
      <c r="DI14" s="609"/>
      <c r="DJ14" s="609"/>
      <c r="DK14" s="609"/>
      <c r="DL14" s="609"/>
      <c r="DM14" s="609"/>
      <c r="DN14" s="609"/>
      <c r="DO14" s="609"/>
      <c r="DP14" s="610"/>
      <c r="DQ14" s="614">
        <v>187122</v>
      </c>
      <c r="DR14" s="609"/>
      <c r="DS14" s="609"/>
      <c r="DT14" s="609"/>
      <c r="DU14" s="609"/>
      <c r="DV14" s="609"/>
      <c r="DW14" s="609"/>
      <c r="DX14" s="609"/>
      <c r="DY14" s="609"/>
      <c r="DZ14" s="609"/>
      <c r="EA14" s="609"/>
      <c r="EB14" s="609"/>
      <c r="EC14" s="645"/>
    </row>
    <row r="15" spans="2:143" ht="11.25" customHeight="1" x14ac:dyDescent="0.2">
      <c r="B15" s="605" t="s">
        <v>262</v>
      </c>
      <c r="C15" s="606"/>
      <c r="D15" s="606"/>
      <c r="E15" s="606"/>
      <c r="F15" s="606"/>
      <c r="G15" s="606"/>
      <c r="H15" s="606"/>
      <c r="I15" s="606"/>
      <c r="J15" s="606"/>
      <c r="K15" s="606"/>
      <c r="L15" s="606"/>
      <c r="M15" s="606"/>
      <c r="N15" s="606"/>
      <c r="O15" s="606"/>
      <c r="P15" s="606"/>
      <c r="Q15" s="607"/>
      <c r="R15" s="608" t="s">
        <v>239</v>
      </c>
      <c r="S15" s="609"/>
      <c r="T15" s="609"/>
      <c r="U15" s="609"/>
      <c r="V15" s="609"/>
      <c r="W15" s="609"/>
      <c r="X15" s="609"/>
      <c r="Y15" s="610"/>
      <c r="Z15" s="646" t="s">
        <v>131</v>
      </c>
      <c r="AA15" s="646"/>
      <c r="AB15" s="646"/>
      <c r="AC15" s="646"/>
      <c r="AD15" s="647" t="s">
        <v>239</v>
      </c>
      <c r="AE15" s="647"/>
      <c r="AF15" s="647"/>
      <c r="AG15" s="647"/>
      <c r="AH15" s="647"/>
      <c r="AI15" s="647"/>
      <c r="AJ15" s="647"/>
      <c r="AK15" s="647"/>
      <c r="AL15" s="611" t="s">
        <v>239</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4916</v>
      </c>
      <c r="BH15" s="609"/>
      <c r="BI15" s="609"/>
      <c r="BJ15" s="609"/>
      <c r="BK15" s="609"/>
      <c r="BL15" s="609"/>
      <c r="BM15" s="609"/>
      <c r="BN15" s="610"/>
      <c r="BO15" s="646">
        <v>2.4</v>
      </c>
      <c r="BP15" s="646"/>
      <c r="BQ15" s="646"/>
      <c r="BR15" s="646"/>
      <c r="BS15" s="647" t="s">
        <v>239</v>
      </c>
      <c r="BT15" s="647"/>
      <c r="BU15" s="647"/>
      <c r="BV15" s="647"/>
      <c r="BW15" s="647"/>
      <c r="BX15" s="647"/>
      <c r="BY15" s="647"/>
      <c r="BZ15" s="647"/>
      <c r="CA15" s="647"/>
      <c r="CB15" s="687"/>
      <c r="CD15" s="605" t="s">
        <v>264</v>
      </c>
      <c r="CE15" s="606"/>
      <c r="CF15" s="606"/>
      <c r="CG15" s="606"/>
      <c r="CH15" s="606"/>
      <c r="CI15" s="606"/>
      <c r="CJ15" s="606"/>
      <c r="CK15" s="606"/>
      <c r="CL15" s="606"/>
      <c r="CM15" s="606"/>
      <c r="CN15" s="606"/>
      <c r="CO15" s="606"/>
      <c r="CP15" s="606"/>
      <c r="CQ15" s="607"/>
      <c r="CR15" s="608">
        <v>247504</v>
      </c>
      <c r="CS15" s="609"/>
      <c r="CT15" s="609"/>
      <c r="CU15" s="609"/>
      <c r="CV15" s="609"/>
      <c r="CW15" s="609"/>
      <c r="CX15" s="609"/>
      <c r="CY15" s="610"/>
      <c r="CZ15" s="646">
        <v>7.2</v>
      </c>
      <c r="DA15" s="646"/>
      <c r="DB15" s="646"/>
      <c r="DC15" s="646"/>
      <c r="DD15" s="614">
        <v>17739</v>
      </c>
      <c r="DE15" s="609"/>
      <c r="DF15" s="609"/>
      <c r="DG15" s="609"/>
      <c r="DH15" s="609"/>
      <c r="DI15" s="609"/>
      <c r="DJ15" s="609"/>
      <c r="DK15" s="609"/>
      <c r="DL15" s="609"/>
      <c r="DM15" s="609"/>
      <c r="DN15" s="609"/>
      <c r="DO15" s="609"/>
      <c r="DP15" s="610"/>
      <c r="DQ15" s="614">
        <v>210676</v>
      </c>
      <c r="DR15" s="609"/>
      <c r="DS15" s="609"/>
      <c r="DT15" s="609"/>
      <c r="DU15" s="609"/>
      <c r="DV15" s="609"/>
      <c r="DW15" s="609"/>
      <c r="DX15" s="609"/>
      <c r="DY15" s="609"/>
      <c r="DZ15" s="609"/>
      <c r="EA15" s="609"/>
      <c r="EB15" s="609"/>
      <c r="EC15" s="645"/>
    </row>
    <row r="16" spans="2:143" ht="11.25" customHeight="1" x14ac:dyDescent="0.2">
      <c r="B16" s="605" t="s">
        <v>265</v>
      </c>
      <c r="C16" s="606"/>
      <c r="D16" s="606"/>
      <c r="E16" s="606"/>
      <c r="F16" s="606"/>
      <c r="G16" s="606"/>
      <c r="H16" s="606"/>
      <c r="I16" s="606"/>
      <c r="J16" s="606"/>
      <c r="K16" s="606"/>
      <c r="L16" s="606"/>
      <c r="M16" s="606"/>
      <c r="N16" s="606"/>
      <c r="O16" s="606"/>
      <c r="P16" s="606"/>
      <c r="Q16" s="607"/>
      <c r="R16" s="608">
        <v>3791</v>
      </c>
      <c r="S16" s="609"/>
      <c r="T16" s="609"/>
      <c r="U16" s="609"/>
      <c r="V16" s="609"/>
      <c r="W16" s="609"/>
      <c r="X16" s="609"/>
      <c r="Y16" s="610"/>
      <c r="Z16" s="646">
        <v>0.1</v>
      </c>
      <c r="AA16" s="646"/>
      <c r="AB16" s="646"/>
      <c r="AC16" s="646"/>
      <c r="AD16" s="647">
        <v>3791</v>
      </c>
      <c r="AE16" s="647"/>
      <c r="AF16" s="647"/>
      <c r="AG16" s="647"/>
      <c r="AH16" s="647"/>
      <c r="AI16" s="647"/>
      <c r="AJ16" s="647"/>
      <c r="AK16" s="647"/>
      <c r="AL16" s="611">
        <v>0.2</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131</v>
      </c>
      <c r="BH16" s="609"/>
      <c r="BI16" s="609"/>
      <c r="BJ16" s="609"/>
      <c r="BK16" s="609"/>
      <c r="BL16" s="609"/>
      <c r="BM16" s="609"/>
      <c r="BN16" s="610"/>
      <c r="BO16" s="646" t="s">
        <v>131</v>
      </c>
      <c r="BP16" s="646"/>
      <c r="BQ16" s="646"/>
      <c r="BR16" s="646"/>
      <c r="BS16" s="647" t="s">
        <v>131</v>
      </c>
      <c r="BT16" s="647"/>
      <c r="BU16" s="647"/>
      <c r="BV16" s="647"/>
      <c r="BW16" s="647"/>
      <c r="BX16" s="647"/>
      <c r="BY16" s="647"/>
      <c r="BZ16" s="647"/>
      <c r="CA16" s="647"/>
      <c r="CB16" s="687"/>
      <c r="CD16" s="605" t="s">
        <v>267</v>
      </c>
      <c r="CE16" s="606"/>
      <c r="CF16" s="606"/>
      <c r="CG16" s="606"/>
      <c r="CH16" s="606"/>
      <c r="CI16" s="606"/>
      <c r="CJ16" s="606"/>
      <c r="CK16" s="606"/>
      <c r="CL16" s="606"/>
      <c r="CM16" s="606"/>
      <c r="CN16" s="606"/>
      <c r="CO16" s="606"/>
      <c r="CP16" s="606"/>
      <c r="CQ16" s="607"/>
      <c r="CR16" s="608">
        <v>23133</v>
      </c>
      <c r="CS16" s="609"/>
      <c r="CT16" s="609"/>
      <c r="CU16" s="609"/>
      <c r="CV16" s="609"/>
      <c r="CW16" s="609"/>
      <c r="CX16" s="609"/>
      <c r="CY16" s="610"/>
      <c r="CZ16" s="646">
        <v>0.7</v>
      </c>
      <c r="DA16" s="646"/>
      <c r="DB16" s="646"/>
      <c r="DC16" s="646"/>
      <c r="DD16" s="614" t="s">
        <v>131</v>
      </c>
      <c r="DE16" s="609"/>
      <c r="DF16" s="609"/>
      <c r="DG16" s="609"/>
      <c r="DH16" s="609"/>
      <c r="DI16" s="609"/>
      <c r="DJ16" s="609"/>
      <c r="DK16" s="609"/>
      <c r="DL16" s="609"/>
      <c r="DM16" s="609"/>
      <c r="DN16" s="609"/>
      <c r="DO16" s="609"/>
      <c r="DP16" s="610"/>
      <c r="DQ16" s="614">
        <v>11250</v>
      </c>
      <c r="DR16" s="609"/>
      <c r="DS16" s="609"/>
      <c r="DT16" s="609"/>
      <c r="DU16" s="609"/>
      <c r="DV16" s="609"/>
      <c r="DW16" s="609"/>
      <c r="DX16" s="609"/>
      <c r="DY16" s="609"/>
      <c r="DZ16" s="609"/>
      <c r="EA16" s="609"/>
      <c r="EB16" s="609"/>
      <c r="EC16" s="645"/>
    </row>
    <row r="17" spans="2:133" ht="11.25" customHeight="1" x14ac:dyDescent="0.2">
      <c r="B17" s="605" t="s">
        <v>268</v>
      </c>
      <c r="C17" s="606"/>
      <c r="D17" s="606"/>
      <c r="E17" s="606"/>
      <c r="F17" s="606"/>
      <c r="G17" s="606"/>
      <c r="H17" s="606"/>
      <c r="I17" s="606"/>
      <c r="J17" s="606"/>
      <c r="K17" s="606"/>
      <c r="L17" s="606"/>
      <c r="M17" s="606"/>
      <c r="N17" s="606"/>
      <c r="O17" s="606"/>
      <c r="P17" s="606"/>
      <c r="Q17" s="607"/>
      <c r="R17" s="608">
        <v>2403</v>
      </c>
      <c r="S17" s="609"/>
      <c r="T17" s="609"/>
      <c r="U17" s="609"/>
      <c r="V17" s="609"/>
      <c r="W17" s="609"/>
      <c r="X17" s="609"/>
      <c r="Y17" s="610"/>
      <c r="Z17" s="646">
        <v>0.1</v>
      </c>
      <c r="AA17" s="646"/>
      <c r="AB17" s="646"/>
      <c r="AC17" s="646"/>
      <c r="AD17" s="647">
        <v>2403</v>
      </c>
      <c r="AE17" s="647"/>
      <c r="AF17" s="647"/>
      <c r="AG17" s="647"/>
      <c r="AH17" s="647"/>
      <c r="AI17" s="647"/>
      <c r="AJ17" s="647"/>
      <c r="AK17" s="647"/>
      <c r="AL17" s="611">
        <v>0.1</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239</v>
      </c>
      <c r="BH17" s="609"/>
      <c r="BI17" s="609"/>
      <c r="BJ17" s="609"/>
      <c r="BK17" s="609"/>
      <c r="BL17" s="609"/>
      <c r="BM17" s="609"/>
      <c r="BN17" s="610"/>
      <c r="BO17" s="646" t="s">
        <v>239</v>
      </c>
      <c r="BP17" s="646"/>
      <c r="BQ17" s="646"/>
      <c r="BR17" s="646"/>
      <c r="BS17" s="647" t="s">
        <v>239</v>
      </c>
      <c r="BT17" s="647"/>
      <c r="BU17" s="647"/>
      <c r="BV17" s="647"/>
      <c r="BW17" s="647"/>
      <c r="BX17" s="647"/>
      <c r="BY17" s="647"/>
      <c r="BZ17" s="647"/>
      <c r="CA17" s="647"/>
      <c r="CB17" s="687"/>
      <c r="CD17" s="605" t="s">
        <v>270</v>
      </c>
      <c r="CE17" s="606"/>
      <c r="CF17" s="606"/>
      <c r="CG17" s="606"/>
      <c r="CH17" s="606"/>
      <c r="CI17" s="606"/>
      <c r="CJ17" s="606"/>
      <c r="CK17" s="606"/>
      <c r="CL17" s="606"/>
      <c r="CM17" s="606"/>
      <c r="CN17" s="606"/>
      <c r="CO17" s="606"/>
      <c r="CP17" s="606"/>
      <c r="CQ17" s="607"/>
      <c r="CR17" s="608">
        <v>336032</v>
      </c>
      <c r="CS17" s="609"/>
      <c r="CT17" s="609"/>
      <c r="CU17" s="609"/>
      <c r="CV17" s="609"/>
      <c r="CW17" s="609"/>
      <c r="CX17" s="609"/>
      <c r="CY17" s="610"/>
      <c r="CZ17" s="646">
        <v>9.6999999999999993</v>
      </c>
      <c r="DA17" s="646"/>
      <c r="DB17" s="646"/>
      <c r="DC17" s="646"/>
      <c r="DD17" s="614" t="s">
        <v>239</v>
      </c>
      <c r="DE17" s="609"/>
      <c r="DF17" s="609"/>
      <c r="DG17" s="609"/>
      <c r="DH17" s="609"/>
      <c r="DI17" s="609"/>
      <c r="DJ17" s="609"/>
      <c r="DK17" s="609"/>
      <c r="DL17" s="609"/>
      <c r="DM17" s="609"/>
      <c r="DN17" s="609"/>
      <c r="DO17" s="609"/>
      <c r="DP17" s="610"/>
      <c r="DQ17" s="614">
        <v>336032</v>
      </c>
      <c r="DR17" s="609"/>
      <c r="DS17" s="609"/>
      <c r="DT17" s="609"/>
      <c r="DU17" s="609"/>
      <c r="DV17" s="609"/>
      <c r="DW17" s="609"/>
      <c r="DX17" s="609"/>
      <c r="DY17" s="609"/>
      <c r="DZ17" s="609"/>
      <c r="EA17" s="609"/>
      <c r="EB17" s="609"/>
      <c r="EC17" s="645"/>
    </row>
    <row r="18" spans="2:133" ht="11.25" customHeight="1" x14ac:dyDescent="0.2">
      <c r="B18" s="605" t="s">
        <v>271</v>
      </c>
      <c r="C18" s="606"/>
      <c r="D18" s="606"/>
      <c r="E18" s="606"/>
      <c r="F18" s="606"/>
      <c r="G18" s="606"/>
      <c r="H18" s="606"/>
      <c r="I18" s="606"/>
      <c r="J18" s="606"/>
      <c r="K18" s="606"/>
      <c r="L18" s="606"/>
      <c r="M18" s="606"/>
      <c r="N18" s="606"/>
      <c r="O18" s="606"/>
      <c r="P18" s="606"/>
      <c r="Q18" s="607"/>
      <c r="R18" s="608">
        <v>464</v>
      </c>
      <c r="S18" s="609"/>
      <c r="T18" s="609"/>
      <c r="U18" s="609"/>
      <c r="V18" s="609"/>
      <c r="W18" s="609"/>
      <c r="X18" s="609"/>
      <c r="Y18" s="610"/>
      <c r="Z18" s="646">
        <v>0</v>
      </c>
      <c r="AA18" s="646"/>
      <c r="AB18" s="646"/>
      <c r="AC18" s="646"/>
      <c r="AD18" s="647">
        <v>464</v>
      </c>
      <c r="AE18" s="647"/>
      <c r="AF18" s="647"/>
      <c r="AG18" s="647"/>
      <c r="AH18" s="647"/>
      <c r="AI18" s="647"/>
      <c r="AJ18" s="647"/>
      <c r="AK18" s="647"/>
      <c r="AL18" s="611">
        <v>0</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239</v>
      </c>
      <c r="BH18" s="609"/>
      <c r="BI18" s="609"/>
      <c r="BJ18" s="609"/>
      <c r="BK18" s="609"/>
      <c r="BL18" s="609"/>
      <c r="BM18" s="609"/>
      <c r="BN18" s="610"/>
      <c r="BO18" s="646" t="s">
        <v>239</v>
      </c>
      <c r="BP18" s="646"/>
      <c r="BQ18" s="646"/>
      <c r="BR18" s="646"/>
      <c r="BS18" s="647" t="s">
        <v>239</v>
      </c>
      <c r="BT18" s="647"/>
      <c r="BU18" s="647"/>
      <c r="BV18" s="647"/>
      <c r="BW18" s="647"/>
      <c r="BX18" s="647"/>
      <c r="BY18" s="647"/>
      <c r="BZ18" s="647"/>
      <c r="CA18" s="647"/>
      <c r="CB18" s="687"/>
      <c r="CD18" s="605" t="s">
        <v>273</v>
      </c>
      <c r="CE18" s="606"/>
      <c r="CF18" s="606"/>
      <c r="CG18" s="606"/>
      <c r="CH18" s="606"/>
      <c r="CI18" s="606"/>
      <c r="CJ18" s="606"/>
      <c r="CK18" s="606"/>
      <c r="CL18" s="606"/>
      <c r="CM18" s="606"/>
      <c r="CN18" s="606"/>
      <c r="CO18" s="606"/>
      <c r="CP18" s="606"/>
      <c r="CQ18" s="607"/>
      <c r="CR18" s="608" t="s">
        <v>131</v>
      </c>
      <c r="CS18" s="609"/>
      <c r="CT18" s="609"/>
      <c r="CU18" s="609"/>
      <c r="CV18" s="609"/>
      <c r="CW18" s="609"/>
      <c r="CX18" s="609"/>
      <c r="CY18" s="610"/>
      <c r="CZ18" s="646" t="s">
        <v>239</v>
      </c>
      <c r="DA18" s="646"/>
      <c r="DB18" s="646"/>
      <c r="DC18" s="646"/>
      <c r="DD18" s="614" t="s">
        <v>239</v>
      </c>
      <c r="DE18" s="609"/>
      <c r="DF18" s="609"/>
      <c r="DG18" s="609"/>
      <c r="DH18" s="609"/>
      <c r="DI18" s="609"/>
      <c r="DJ18" s="609"/>
      <c r="DK18" s="609"/>
      <c r="DL18" s="609"/>
      <c r="DM18" s="609"/>
      <c r="DN18" s="609"/>
      <c r="DO18" s="609"/>
      <c r="DP18" s="610"/>
      <c r="DQ18" s="614" t="s">
        <v>239</v>
      </c>
      <c r="DR18" s="609"/>
      <c r="DS18" s="609"/>
      <c r="DT18" s="609"/>
      <c r="DU18" s="609"/>
      <c r="DV18" s="609"/>
      <c r="DW18" s="609"/>
      <c r="DX18" s="609"/>
      <c r="DY18" s="609"/>
      <c r="DZ18" s="609"/>
      <c r="EA18" s="609"/>
      <c r="EB18" s="609"/>
      <c r="EC18" s="645"/>
    </row>
    <row r="19" spans="2:133" ht="11.25" customHeight="1" x14ac:dyDescent="0.2">
      <c r="B19" s="605" t="s">
        <v>274</v>
      </c>
      <c r="C19" s="606"/>
      <c r="D19" s="606"/>
      <c r="E19" s="606"/>
      <c r="F19" s="606"/>
      <c r="G19" s="606"/>
      <c r="H19" s="606"/>
      <c r="I19" s="606"/>
      <c r="J19" s="606"/>
      <c r="K19" s="606"/>
      <c r="L19" s="606"/>
      <c r="M19" s="606"/>
      <c r="N19" s="606"/>
      <c r="O19" s="606"/>
      <c r="P19" s="606"/>
      <c r="Q19" s="607"/>
      <c r="R19" s="608">
        <v>464</v>
      </c>
      <c r="S19" s="609"/>
      <c r="T19" s="609"/>
      <c r="U19" s="609"/>
      <c r="V19" s="609"/>
      <c r="W19" s="609"/>
      <c r="X19" s="609"/>
      <c r="Y19" s="610"/>
      <c r="Z19" s="646">
        <v>0</v>
      </c>
      <c r="AA19" s="646"/>
      <c r="AB19" s="646"/>
      <c r="AC19" s="646"/>
      <c r="AD19" s="647">
        <v>464</v>
      </c>
      <c r="AE19" s="647"/>
      <c r="AF19" s="647"/>
      <c r="AG19" s="647"/>
      <c r="AH19" s="647"/>
      <c r="AI19" s="647"/>
      <c r="AJ19" s="647"/>
      <c r="AK19" s="647"/>
      <c r="AL19" s="611">
        <v>0</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433</v>
      </c>
      <c r="BH19" s="609"/>
      <c r="BI19" s="609"/>
      <c r="BJ19" s="609"/>
      <c r="BK19" s="609"/>
      <c r="BL19" s="609"/>
      <c r="BM19" s="609"/>
      <c r="BN19" s="610"/>
      <c r="BO19" s="646">
        <v>0.2</v>
      </c>
      <c r="BP19" s="646"/>
      <c r="BQ19" s="646"/>
      <c r="BR19" s="646"/>
      <c r="BS19" s="647" t="s">
        <v>239</v>
      </c>
      <c r="BT19" s="647"/>
      <c r="BU19" s="647"/>
      <c r="BV19" s="647"/>
      <c r="BW19" s="647"/>
      <c r="BX19" s="647"/>
      <c r="BY19" s="647"/>
      <c r="BZ19" s="647"/>
      <c r="CA19" s="647"/>
      <c r="CB19" s="687"/>
      <c r="CD19" s="605" t="s">
        <v>276</v>
      </c>
      <c r="CE19" s="606"/>
      <c r="CF19" s="606"/>
      <c r="CG19" s="606"/>
      <c r="CH19" s="606"/>
      <c r="CI19" s="606"/>
      <c r="CJ19" s="606"/>
      <c r="CK19" s="606"/>
      <c r="CL19" s="606"/>
      <c r="CM19" s="606"/>
      <c r="CN19" s="606"/>
      <c r="CO19" s="606"/>
      <c r="CP19" s="606"/>
      <c r="CQ19" s="607"/>
      <c r="CR19" s="608" t="s">
        <v>140</v>
      </c>
      <c r="CS19" s="609"/>
      <c r="CT19" s="609"/>
      <c r="CU19" s="609"/>
      <c r="CV19" s="609"/>
      <c r="CW19" s="609"/>
      <c r="CX19" s="609"/>
      <c r="CY19" s="610"/>
      <c r="CZ19" s="646" t="s">
        <v>239</v>
      </c>
      <c r="DA19" s="646"/>
      <c r="DB19" s="646"/>
      <c r="DC19" s="646"/>
      <c r="DD19" s="614" t="s">
        <v>239</v>
      </c>
      <c r="DE19" s="609"/>
      <c r="DF19" s="609"/>
      <c r="DG19" s="609"/>
      <c r="DH19" s="609"/>
      <c r="DI19" s="609"/>
      <c r="DJ19" s="609"/>
      <c r="DK19" s="609"/>
      <c r="DL19" s="609"/>
      <c r="DM19" s="609"/>
      <c r="DN19" s="609"/>
      <c r="DO19" s="609"/>
      <c r="DP19" s="610"/>
      <c r="DQ19" s="614" t="s">
        <v>131</v>
      </c>
      <c r="DR19" s="609"/>
      <c r="DS19" s="609"/>
      <c r="DT19" s="609"/>
      <c r="DU19" s="609"/>
      <c r="DV19" s="609"/>
      <c r="DW19" s="609"/>
      <c r="DX19" s="609"/>
      <c r="DY19" s="609"/>
      <c r="DZ19" s="609"/>
      <c r="EA19" s="609"/>
      <c r="EB19" s="609"/>
      <c r="EC19" s="645"/>
    </row>
    <row r="20" spans="2:133" ht="11.25" customHeight="1" x14ac:dyDescent="0.2">
      <c r="B20" s="675" t="s">
        <v>277</v>
      </c>
      <c r="C20" s="676"/>
      <c r="D20" s="676"/>
      <c r="E20" s="676"/>
      <c r="F20" s="676"/>
      <c r="G20" s="676"/>
      <c r="H20" s="676"/>
      <c r="I20" s="676"/>
      <c r="J20" s="676"/>
      <c r="K20" s="676"/>
      <c r="L20" s="676"/>
      <c r="M20" s="676"/>
      <c r="N20" s="676"/>
      <c r="O20" s="676"/>
      <c r="P20" s="676"/>
      <c r="Q20" s="677"/>
      <c r="R20" s="608" t="s">
        <v>239</v>
      </c>
      <c r="S20" s="609"/>
      <c r="T20" s="609"/>
      <c r="U20" s="609"/>
      <c r="V20" s="609"/>
      <c r="W20" s="609"/>
      <c r="X20" s="609"/>
      <c r="Y20" s="610"/>
      <c r="Z20" s="646" t="s">
        <v>239</v>
      </c>
      <c r="AA20" s="646"/>
      <c r="AB20" s="646"/>
      <c r="AC20" s="646"/>
      <c r="AD20" s="647" t="s">
        <v>239</v>
      </c>
      <c r="AE20" s="647"/>
      <c r="AF20" s="647"/>
      <c r="AG20" s="647"/>
      <c r="AH20" s="647"/>
      <c r="AI20" s="647"/>
      <c r="AJ20" s="647"/>
      <c r="AK20" s="647"/>
      <c r="AL20" s="611" t="s">
        <v>239</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433</v>
      </c>
      <c r="BH20" s="609"/>
      <c r="BI20" s="609"/>
      <c r="BJ20" s="609"/>
      <c r="BK20" s="609"/>
      <c r="BL20" s="609"/>
      <c r="BM20" s="609"/>
      <c r="BN20" s="610"/>
      <c r="BO20" s="646">
        <v>0.2</v>
      </c>
      <c r="BP20" s="646"/>
      <c r="BQ20" s="646"/>
      <c r="BR20" s="646"/>
      <c r="BS20" s="647" t="s">
        <v>131</v>
      </c>
      <c r="BT20" s="647"/>
      <c r="BU20" s="647"/>
      <c r="BV20" s="647"/>
      <c r="BW20" s="647"/>
      <c r="BX20" s="647"/>
      <c r="BY20" s="647"/>
      <c r="BZ20" s="647"/>
      <c r="CA20" s="647"/>
      <c r="CB20" s="687"/>
      <c r="CD20" s="605" t="s">
        <v>279</v>
      </c>
      <c r="CE20" s="606"/>
      <c r="CF20" s="606"/>
      <c r="CG20" s="606"/>
      <c r="CH20" s="606"/>
      <c r="CI20" s="606"/>
      <c r="CJ20" s="606"/>
      <c r="CK20" s="606"/>
      <c r="CL20" s="606"/>
      <c r="CM20" s="606"/>
      <c r="CN20" s="606"/>
      <c r="CO20" s="606"/>
      <c r="CP20" s="606"/>
      <c r="CQ20" s="607"/>
      <c r="CR20" s="608">
        <v>3449890</v>
      </c>
      <c r="CS20" s="609"/>
      <c r="CT20" s="609"/>
      <c r="CU20" s="609"/>
      <c r="CV20" s="609"/>
      <c r="CW20" s="609"/>
      <c r="CX20" s="609"/>
      <c r="CY20" s="610"/>
      <c r="CZ20" s="646">
        <v>100</v>
      </c>
      <c r="DA20" s="646"/>
      <c r="DB20" s="646"/>
      <c r="DC20" s="646"/>
      <c r="DD20" s="614">
        <v>356351</v>
      </c>
      <c r="DE20" s="609"/>
      <c r="DF20" s="609"/>
      <c r="DG20" s="609"/>
      <c r="DH20" s="609"/>
      <c r="DI20" s="609"/>
      <c r="DJ20" s="609"/>
      <c r="DK20" s="609"/>
      <c r="DL20" s="609"/>
      <c r="DM20" s="609"/>
      <c r="DN20" s="609"/>
      <c r="DO20" s="609"/>
      <c r="DP20" s="610"/>
      <c r="DQ20" s="614">
        <v>2839245</v>
      </c>
      <c r="DR20" s="609"/>
      <c r="DS20" s="609"/>
      <c r="DT20" s="609"/>
      <c r="DU20" s="609"/>
      <c r="DV20" s="609"/>
      <c r="DW20" s="609"/>
      <c r="DX20" s="609"/>
      <c r="DY20" s="609"/>
      <c r="DZ20" s="609"/>
      <c r="EA20" s="609"/>
      <c r="EB20" s="609"/>
      <c r="EC20" s="645"/>
    </row>
    <row r="21" spans="2:133" ht="11.25" customHeight="1" x14ac:dyDescent="0.2">
      <c r="B21" s="605" t="s">
        <v>280</v>
      </c>
      <c r="C21" s="606"/>
      <c r="D21" s="606"/>
      <c r="E21" s="606"/>
      <c r="F21" s="606"/>
      <c r="G21" s="606"/>
      <c r="H21" s="606"/>
      <c r="I21" s="606"/>
      <c r="J21" s="606"/>
      <c r="K21" s="606"/>
      <c r="L21" s="606"/>
      <c r="M21" s="606"/>
      <c r="N21" s="606"/>
      <c r="O21" s="606"/>
      <c r="P21" s="606"/>
      <c r="Q21" s="607"/>
      <c r="R21" s="608">
        <v>2019915</v>
      </c>
      <c r="S21" s="609"/>
      <c r="T21" s="609"/>
      <c r="U21" s="609"/>
      <c r="V21" s="609"/>
      <c r="W21" s="609"/>
      <c r="X21" s="609"/>
      <c r="Y21" s="610"/>
      <c r="Z21" s="646">
        <v>51.6</v>
      </c>
      <c r="AA21" s="646"/>
      <c r="AB21" s="646"/>
      <c r="AC21" s="646"/>
      <c r="AD21" s="647">
        <v>1824076</v>
      </c>
      <c r="AE21" s="647"/>
      <c r="AF21" s="647"/>
      <c r="AG21" s="647"/>
      <c r="AH21" s="647"/>
      <c r="AI21" s="647"/>
      <c r="AJ21" s="647"/>
      <c r="AK21" s="647"/>
      <c r="AL21" s="611">
        <v>82.7</v>
      </c>
      <c r="AM21" s="612"/>
      <c r="AN21" s="612"/>
      <c r="AO21" s="648"/>
      <c r="AP21" s="605" t="s">
        <v>281</v>
      </c>
      <c r="AQ21" s="685"/>
      <c r="AR21" s="685"/>
      <c r="AS21" s="685"/>
      <c r="AT21" s="685"/>
      <c r="AU21" s="685"/>
      <c r="AV21" s="685"/>
      <c r="AW21" s="685"/>
      <c r="AX21" s="685"/>
      <c r="AY21" s="685"/>
      <c r="AZ21" s="685"/>
      <c r="BA21" s="685"/>
      <c r="BB21" s="685"/>
      <c r="BC21" s="685"/>
      <c r="BD21" s="685"/>
      <c r="BE21" s="685"/>
      <c r="BF21" s="686"/>
      <c r="BG21" s="608">
        <v>433</v>
      </c>
      <c r="BH21" s="609"/>
      <c r="BI21" s="609"/>
      <c r="BJ21" s="609"/>
      <c r="BK21" s="609"/>
      <c r="BL21" s="609"/>
      <c r="BM21" s="609"/>
      <c r="BN21" s="610"/>
      <c r="BO21" s="646">
        <v>0.2</v>
      </c>
      <c r="BP21" s="646"/>
      <c r="BQ21" s="646"/>
      <c r="BR21" s="646"/>
      <c r="BS21" s="647" t="s">
        <v>239</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282</v>
      </c>
      <c r="C22" s="606"/>
      <c r="D22" s="606"/>
      <c r="E22" s="606"/>
      <c r="F22" s="606"/>
      <c r="G22" s="606"/>
      <c r="H22" s="606"/>
      <c r="I22" s="606"/>
      <c r="J22" s="606"/>
      <c r="K22" s="606"/>
      <c r="L22" s="606"/>
      <c r="M22" s="606"/>
      <c r="N22" s="606"/>
      <c r="O22" s="606"/>
      <c r="P22" s="606"/>
      <c r="Q22" s="607"/>
      <c r="R22" s="608">
        <v>1824076</v>
      </c>
      <c r="S22" s="609"/>
      <c r="T22" s="609"/>
      <c r="U22" s="609"/>
      <c r="V22" s="609"/>
      <c r="W22" s="609"/>
      <c r="X22" s="609"/>
      <c r="Y22" s="610"/>
      <c r="Z22" s="646">
        <v>46.6</v>
      </c>
      <c r="AA22" s="646"/>
      <c r="AB22" s="646"/>
      <c r="AC22" s="646"/>
      <c r="AD22" s="647">
        <v>1824076</v>
      </c>
      <c r="AE22" s="647"/>
      <c r="AF22" s="647"/>
      <c r="AG22" s="647"/>
      <c r="AH22" s="647"/>
      <c r="AI22" s="647"/>
      <c r="AJ22" s="647"/>
      <c r="AK22" s="647"/>
      <c r="AL22" s="611">
        <v>82.7</v>
      </c>
      <c r="AM22" s="612"/>
      <c r="AN22" s="612"/>
      <c r="AO22" s="648"/>
      <c r="AP22" s="605" t="s">
        <v>283</v>
      </c>
      <c r="AQ22" s="685"/>
      <c r="AR22" s="685"/>
      <c r="AS22" s="685"/>
      <c r="AT22" s="685"/>
      <c r="AU22" s="685"/>
      <c r="AV22" s="685"/>
      <c r="AW22" s="685"/>
      <c r="AX22" s="685"/>
      <c r="AY22" s="685"/>
      <c r="AZ22" s="685"/>
      <c r="BA22" s="685"/>
      <c r="BB22" s="685"/>
      <c r="BC22" s="685"/>
      <c r="BD22" s="685"/>
      <c r="BE22" s="685"/>
      <c r="BF22" s="686"/>
      <c r="BG22" s="608" t="s">
        <v>239</v>
      </c>
      <c r="BH22" s="609"/>
      <c r="BI22" s="609"/>
      <c r="BJ22" s="609"/>
      <c r="BK22" s="609"/>
      <c r="BL22" s="609"/>
      <c r="BM22" s="609"/>
      <c r="BN22" s="610"/>
      <c r="BO22" s="646" t="s">
        <v>140</v>
      </c>
      <c r="BP22" s="646"/>
      <c r="BQ22" s="646"/>
      <c r="BR22" s="646"/>
      <c r="BS22" s="647" t="s">
        <v>239</v>
      </c>
      <c r="BT22" s="647"/>
      <c r="BU22" s="647"/>
      <c r="BV22" s="647"/>
      <c r="BW22" s="647"/>
      <c r="BX22" s="647"/>
      <c r="BY22" s="647"/>
      <c r="BZ22" s="647"/>
      <c r="CA22" s="647"/>
      <c r="CB22" s="687"/>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285</v>
      </c>
      <c r="C23" s="606"/>
      <c r="D23" s="606"/>
      <c r="E23" s="606"/>
      <c r="F23" s="606"/>
      <c r="G23" s="606"/>
      <c r="H23" s="606"/>
      <c r="I23" s="606"/>
      <c r="J23" s="606"/>
      <c r="K23" s="606"/>
      <c r="L23" s="606"/>
      <c r="M23" s="606"/>
      <c r="N23" s="606"/>
      <c r="O23" s="606"/>
      <c r="P23" s="606"/>
      <c r="Q23" s="607"/>
      <c r="R23" s="608">
        <v>195839</v>
      </c>
      <c r="S23" s="609"/>
      <c r="T23" s="609"/>
      <c r="U23" s="609"/>
      <c r="V23" s="609"/>
      <c r="W23" s="609"/>
      <c r="X23" s="609"/>
      <c r="Y23" s="610"/>
      <c r="Z23" s="646">
        <v>5</v>
      </c>
      <c r="AA23" s="646"/>
      <c r="AB23" s="646"/>
      <c r="AC23" s="646"/>
      <c r="AD23" s="647" t="s">
        <v>239</v>
      </c>
      <c r="AE23" s="647"/>
      <c r="AF23" s="647"/>
      <c r="AG23" s="647"/>
      <c r="AH23" s="647"/>
      <c r="AI23" s="647"/>
      <c r="AJ23" s="647"/>
      <c r="AK23" s="647"/>
      <c r="AL23" s="611" t="s">
        <v>239</v>
      </c>
      <c r="AM23" s="612"/>
      <c r="AN23" s="612"/>
      <c r="AO23" s="648"/>
      <c r="AP23" s="605" t="s">
        <v>286</v>
      </c>
      <c r="AQ23" s="685"/>
      <c r="AR23" s="685"/>
      <c r="AS23" s="685"/>
      <c r="AT23" s="685"/>
      <c r="AU23" s="685"/>
      <c r="AV23" s="685"/>
      <c r="AW23" s="685"/>
      <c r="AX23" s="685"/>
      <c r="AY23" s="685"/>
      <c r="AZ23" s="685"/>
      <c r="BA23" s="685"/>
      <c r="BB23" s="685"/>
      <c r="BC23" s="685"/>
      <c r="BD23" s="685"/>
      <c r="BE23" s="685"/>
      <c r="BF23" s="686"/>
      <c r="BG23" s="608" t="s">
        <v>239</v>
      </c>
      <c r="BH23" s="609"/>
      <c r="BI23" s="609"/>
      <c r="BJ23" s="609"/>
      <c r="BK23" s="609"/>
      <c r="BL23" s="609"/>
      <c r="BM23" s="609"/>
      <c r="BN23" s="610"/>
      <c r="BO23" s="646" t="s">
        <v>239</v>
      </c>
      <c r="BP23" s="646"/>
      <c r="BQ23" s="646"/>
      <c r="BR23" s="646"/>
      <c r="BS23" s="647" t="s">
        <v>239</v>
      </c>
      <c r="BT23" s="647"/>
      <c r="BU23" s="647"/>
      <c r="BV23" s="647"/>
      <c r="BW23" s="647"/>
      <c r="BX23" s="647"/>
      <c r="BY23" s="647"/>
      <c r="BZ23" s="647"/>
      <c r="CA23" s="647"/>
      <c r="CB23" s="687"/>
      <c r="CD23" s="660" t="s">
        <v>225</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698" t="s">
        <v>290</v>
      </c>
      <c r="DM23" s="699"/>
      <c r="DN23" s="699"/>
      <c r="DO23" s="699"/>
      <c r="DP23" s="699"/>
      <c r="DQ23" s="699"/>
      <c r="DR23" s="699"/>
      <c r="DS23" s="699"/>
      <c r="DT23" s="699"/>
      <c r="DU23" s="699"/>
      <c r="DV23" s="700"/>
      <c r="DW23" s="660" t="s">
        <v>291</v>
      </c>
      <c r="DX23" s="661"/>
      <c r="DY23" s="661"/>
      <c r="DZ23" s="661"/>
      <c r="EA23" s="661"/>
      <c r="EB23" s="661"/>
      <c r="EC23" s="662"/>
    </row>
    <row r="24" spans="2:133" ht="11.25" customHeight="1" x14ac:dyDescent="0.2">
      <c r="B24" s="605" t="s">
        <v>292</v>
      </c>
      <c r="C24" s="606"/>
      <c r="D24" s="606"/>
      <c r="E24" s="606"/>
      <c r="F24" s="606"/>
      <c r="G24" s="606"/>
      <c r="H24" s="606"/>
      <c r="I24" s="606"/>
      <c r="J24" s="606"/>
      <c r="K24" s="606"/>
      <c r="L24" s="606"/>
      <c r="M24" s="606"/>
      <c r="N24" s="606"/>
      <c r="O24" s="606"/>
      <c r="P24" s="606"/>
      <c r="Q24" s="607"/>
      <c r="R24" s="608" t="s">
        <v>131</v>
      </c>
      <c r="S24" s="609"/>
      <c r="T24" s="609"/>
      <c r="U24" s="609"/>
      <c r="V24" s="609"/>
      <c r="W24" s="609"/>
      <c r="X24" s="609"/>
      <c r="Y24" s="610"/>
      <c r="Z24" s="646" t="s">
        <v>239</v>
      </c>
      <c r="AA24" s="646"/>
      <c r="AB24" s="646"/>
      <c r="AC24" s="646"/>
      <c r="AD24" s="647" t="s">
        <v>239</v>
      </c>
      <c r="AE24" s="647"/>
      <c r="AF24" s="647"/>
      <c r="AG24" s="647"/>
      <c r="AH24" s="647"/>
      <c r="AI24" s="647"/>
      <c r="AJ24" s="647"/>
      <c r="AK24" s="647"/>
      <c r="AL24" s="611" t="s">
        <v>131</v>
      </c>
      <c r="AM24" s="612"/>
      <c r="AN24" s="612"/>
      <c r="AO24" s="648"/>
      <c r="AP24" s="605" t="s">
        <v>293</v>
      </c>
      <c r="AQ24" s="685"/>
      <c r="AR24" s="685"/>
      <c r="AS24" s="685"/>
      <c r="AT24" s="685"/>
      <c r="AU24" s="685"/>
      <c r="AV24" s="685"/>
      <c r="AW24" s="685"/>
      <c r="AX24" s="685"/>
      <c r="AY24" s="685"/>
      <c r="AZ24" s="685"/>
      <c r="BA24" s="685"/>
      <c r="BB24" s="685"/>
      <c r="BC24" s="685"/>
      <c r="BD24" s="685"/>
      <c r="BE24" s="685"/>
      <c r="BF24" s="686"/>
      <c r="BG24" s="608" t="s">
        <v>239</v>
      </c>
      <c r="BH24" s="609"/>
      <c r="BI24" s="609"/>
      <c r="BJ24" s="609"/>
      <c r="BK24" s="609"/>
      <c r="BL24" s="609"/>
      <c r="BM24" s="609"/>
      <c r="BN24" s="610"/>
      <c r="BO24" s="646" t="s">
        <v>131</v>
      </c>
      <c r="BP24" s="646"/>
      <c r="BQ24" s="646"/>
      <c r="BR24" s="646"/>
      <c r="BS24" s="647" t="s">
        <v>131</v>
      </c>
      <c r="BT24" s="647"/>
      <c r="BU24" s="647"/>
      <c r="BV24" s="647"/>
      <c r="BW24" s="647"/>
      <c r="BX24" s="647"/>
      <c r="BY24" s="647"/>
      <c r="BZ24" s="647"/>
      <c r="CA24" s="647"/>
      <c r="CB24" s="687"/>
      <c r="CD24" s="666" t="s">
        <v>294</v>
      </c>
      <c r="CE24" s="667"/>
      <c r="CF24" s="667"/>
      <c r="CG24" s="667"/>
      <c r="CH24" s="667"/>
      <c r="CI24" s="667"/>
      <c r="CJ24" s="667"/>
      <c r="CK24" s="667"/>
      <c r="CL24" s="667"/>
      <c r="CM24" s="667"/>
      <c r="CN24" s="667"/>
      <c r="CO24" s="667"/>
      <c r="CP24" s="667"/>
      <c r="CQ24" s="668"/>
      <c r="CR24" s="663">
        <v>1128470</v>
      </c>
      <c r="CS24" s="664"/>
      <c r="CT24" s="664"/>
      <c r="CU24" s="664"/>
      <c r="CV24" s="664"/>
      <c r="CW24" s="664"/>
      <c r="CX24" s="664"/>
      <c r="CY24" s="689"/>
      <c r="CZ24" s="690">
        <v>32.700000000000003</v>
      </c>
      <c r="DA24" s="672"/>
      <c r="DB24" s="672"/>
      <c r="DC24" s="692"/>
      <c r="DD24" s="688">
        <v>954364</v>
      </c>
      <c r="DE24" s="664"/>
      <c r="DF24" s="664"/>
      <c r="DG24" s="664"/>
      <c r="DH24" s="664"/>
      <c r="DI24" s="664"/>
      <c r="DJ24" s="664"/>
      <c r="DK24" s="689"/>
      <c r="DL24" s="688">
        <v>919932</v>
      </c>
      <c r="DM24" s="664"/>
      <c r="DN24" s="664"/>
      <c r="DO24" s="664"/>
      <c r="DP24" s="664"/>
      <c r="DQ24" s="664"/>
      <c r="DR24" s="664"/>
      <c r="DS24" s="664"/>
      <c r="DT24" s="664"/>
      <c r="DU24" s="664"/>
      <c r="DV24" s="689"/>
      <c r="DW24" s="690">
        <v>41.4</v>
      </c>
      <c r="DX24" s="672"/>
      <c r="DY24" s="672"/>
      <c r="DZ24" s="672"/>
      <c r="EA24" s="672"/>
      <c r="EB24" s="672"/>
      <c r="EC24" s="691"/>
    </row>
    <row r="25" spans="2:133" ht="11.25" customHeight="1" x14ac:dyDescent="0.2">
      <c r="B25" s="605" t="s">
        <v>295</v>
      </c>
      <c r="C25" s="606"/>
      <c r="D25" s="606"/>
      <c r="E25" s="606"/>
      <c r="F25" s="606"/>
      <c r="G25" s="606"/>
      <c r="H25" s="606"/>
      <c r="I25" s="606"/>
      <c r="J25" s="606"/>
      <c r="K25" s="606"/>
      <c r="L25" s="606"/>
      <c r="M25" s="606"/>
      <c r="N25" s="606"/>
      <c r="O25" s="606"/>
      <c r="P25" s="606"/>
      <c r="Q25" s="607"/>
      <c r="R25" s="608">
        <v>2399327</v>
      </c>
      <c r="S25" s="609"/>
      <c r="T25" s="609"/>
      <c r="U25" s="609"/>
      <c r="V25" s="609"/>
      <c r="W25" s="609"/>
      <c r="X25" s="609"/>
      <c r="Y25" s="610"/>
      <c r="Z25" s="646">
        <v>61.3</v>
      </c>
      <c r="AA25" s="646"/>
      <c r="AB25" s="646"/>
      <c r="AC25" s="646"/>
      <c r="AD25" s="647">
        <v>2203488</v>
      </c>
      <c r="AE25" s="647"/>
      <c r="AF25" s="647"/>
      <c r="AG25" s="647"/>
      <c r="AH25" s="647"/>
      <c r="AI25" s="647"/>
      <c r="AJ25" s="647"/>
      <c r="AK25" s="647"/>
      <c r="AL25" s="611">
        <v>99.9</v>
      </c>
      <c r="AM25" s="612"/>
      <c r="AN25" s="612"/>
      <c r="AO25" s="648"/>
      <c r="AP25" s="605" t="s">
        <v>296</v>
      </c>
      <c r="AQ25" s="685"/>
      <c r="AR25" s="685"/>
      <c r="AS25" s="685"/>
      <c r="AT25" s="685"/>
      <c r="AU25" s="685"/>
      <c r="AV25" s="685"/>
      <c r="AW25" s="685"/>
      <c r="AX25" s="685"/>
      <c r="AY25" s="685"/>
      <c r="AZ25" s="685"/>
      <c r="BA25" s="685"/>
      <c r="BB25" s="685"/>
      <c r="BC25" s="685"/>
      <c r="BD25" s="685"/>
      <c r="BE25" s="685"/>
      <c r="BF25" s="686"/>
      <c r="BG25" s="608" t="s">
        <v>239</v>
      </c>
      <c r="BH25" s="609"/>
      <c r="BI25" s="609"/>
      <c r="BJ25" s="609"/>
      <c r="BK25" s="609"/>
      <c r="BL25" s="609"/>
      <c r="BM25" s="609"/>
      <c r="BN25" s="610"/>
      <c r="BO25" s="646" t="s">
        <v>131</v>
      </c>
      <c r="BP25" s="646"/>
      <c r="BQ25" s="646"/>
      <c r="BR25" s="646"/>
      <c r="BS25" s="647" t="s">
        <v>239</v>
      </c>
      <c r="BT25" s="647"/>
      <c r="BU25" s="647"/>
      <c r="BV25" s="647"/>
      <c r="BW25" s="647"/>
      <c r="BX25" s="647"/>
      <c r="BY25" s="647"/>
      <c r="BZ25" s="647"/>
      <c r="CA25" s="647"/>
      <c r="CB25" s="687"/>
      <c r="CD25" s="605" t="s">
        <v>297</v>
      </c>
      <c r="CE25" s="606"/>
      <c r="CF25" s="606"/>
      <c r="CG25" s="606"/>
      <c r="CH25" s="606"/>
      <c r="CI25" s="606"/>
      <c r="CJ25" s="606"/>
      <c r="CK25" s="606"/>
      <c r="CL25" s="606"/>
      <c r="CM25" s="606"/>
      <c r="CN25" s="606"/>
      <c r="CO25" s="606"/>
      <c r="CP25" s="606"/>
      <c r="CQ25" s="607"/>
      <c r="CR25" s="608">
        <v>621362</v>
      </c>
      <c r="CS25" s="621"/>
      <c r="CT25" s="621"/>
      <c r="CU25" s="621"/>
      <c r="CV25" s="621"/>
      <c r="CW25" s="621"/>
      <c r="CX25" s="621"/>
      <c r="CY25" s="622"/>
      <c r="CZ25" s="611">
        <v>18</v>
      </c>
      <c r="DA25" s="623"/>
      <c r="DB25" s="623"/>
      <c r="DC25" s="624"/>
      <c r="DD25" s="614">
        <v>578776</v>
      </c>
      <c r="DE25" s="621"/>
      <c r="DF25" s="621"/>
      <c r="DG25" s="621"/>
      <c r="DH25" s="621"/>
      <c r="DI25" s="621"/>
      <c r="DJ25" s="621"/>
      <c r="DK25" s="622"/>
      <c r="DL25" s="614">
        <v>545819</v>
      </c>
      <c r="DM25" s="621"/>
      <c r="DN25" s="621"/>
      <c r="DO25" s="621"/>
      <c r="DP25" s="621"/>
      <c r="DQ25" s="621"/>
      <c r="DR25" s="621"/>
      <c r="DS25" s="621"/>
      <c r="DT25" s="621"/>
      <c r="DU25" s="621"/>
      <c r="DV25" s="622"/>
      <c r="DW25" s="611">
        <v>24.6</v>
      </c>
      <c r="DX25" s="623"/>
      <c r="DY25" s="623"/>
      <c r="DZ25" s="623"/>
      <c r="EA25" s="623"/>
      <c r="EB25" s="623"/>
      <c r="EC25" s="635"/>
    </row>
    <row r="26" spans="2:133" ht="11.25" customHeight="1" x14ac:dyDescent="0.2">
      <c r="B26" s="605" t="s">
        <v>298</v>
      </c>
      <c r="C26" s="606"/>
      <c r="D26" s="606"/>
      <c r="E26" s="606"/>
      <c r="F26" s="606"/>
      <c r="G26" s="606"/>
      <c r="H26" s="606"/>
      <c r="I26" s="606"/>
      <c r="J26" s="606"/>
      <c r="K26" s="606"/>
      <c r="L26" s="606"/>
      <c r="M26" s="606"/>
      <c r="N26" s="606"/>
      <c r="O26" s="606"/>
      <c r="P26" s="606"/>
      <c r="Q26" s="607"/>
      <c r="R26" s="608" t="s">
        <v>239</v>
      </c>
      <c r="S26" s="609"/>
      <c r="T26" s="609"/>
      <c r="U26" s="609"/>
      <c r="V26" s="609"/>
      <c r="W26" s="609"/>
      <c r="X26" s="609"/>
      <c r="Y26" s="610"/>
      <c r="Z26" s="646" t="s">
        <v>140</v>
      </c>
      <c r="AA26" s="646"/>
      <c r="AB26" s="646"/>
      <c r="AC26" s="646"/>
      <c r="AD26" s="647" t="s">
        <v>239</v>
      </c>
      <c r="AE26" s="647"/>
      <c r="AF26" s="647"/>
      <c r="AG26" s="647"/>
      <c r="AH26" s="647"/>
      <c r="AI26" s="647"/>
      <c r="AJ26" s="647"/>
      <c r="AK26" s="647"/>
      <c r="AL26" s="611" t="s">
        <v>131</v>
      </c>
      <c r="AM26" s="612"/>
      <c r="AN26" s="612"/>
      <c r="AO26" s="648"/>
      <c r="AP26" s="605" t="s">
        <v>299</v>
      </c>
      <c r="AQ26" s="685"/>
      <c r="AR26" s="685"/>
      <c r="AS26" s="685"/>
      <c r="AT26" s="685"/>
      <c r="AU26" s="685"/>
      <c r="AV26" s="685"/>
      <c r="AW26" s="685"/>
      <c r="AX26" s="685"/>
      <c r="AY26" s="685"/>
      <c r="AZ26" s="685"/>
      <c r="BA26" s="685"/>
      <c r="BB26" s="685"/>
      <c r="BC26" s="685"/>
      <c r="BD26" s="685"/>
      <c r="BE26" s="685"/>
      <c r="BF26" s="686"/>
      <c r="BG26" s="608" t="s">
        <v>131</v>
      </c>
      <c r="BH26" s="609"/>
      <c r="BI26" s="609"/>
      <c r="BJ26" s="609"/>
      <c r="BK26" s="609"/>
      <c r="BL26" s="609"/>
      <c r="BM26" s="609"/>
      <c r="BN26" s="610"/>
      <c r="BO26" s="646" t="s">
        <v>239</v>
      </c>
      <c r="BP26" s="646"/>
      <c r="BQ26" s="646"/>
      <c r="BR26" s="646"/>
      <c r="BS26" s="647" t="s">
        <v>239</v>
      </c>
      <c r="BT26" s="647"/>
      <c r="BU26" s="647"/>
      <c r="BV26" s="647"/>
      <c r="BW26" s="647"/>
      <c r="BX26" s="647"/>
      <c r="BY26" s="647"/>
      <c r="BZ26" s="647"/>
      <c r="CA26" s="647"/>
      <c r="CB26" s="687"/>
      <c r="CD26" s="605" t="s">
        <v>300</v>
      </c>
      <c r="CE26" s="606"/>
      <c r="CF26" s="606"/>
      <c r="CG26" s="606"/>
      <c r="CH26" s="606"/>
      <c r="CI26" s="606"/>
      <c r="CJ26" s="606"/>
      <c r="CK26" s="606"/>
      <c r="CL26" s="606"/>
      <c r="CM26" s="606"/>
      <c r="CN26" s="606"/>
      <c r="CO26" s="606"/>
      <c r="CP26" s="606"/>
      <c r="CQ26" s="607"/>
      <c r="CR26" s="608">
        <v>346131</v>
      </c>
      <c r="CS26" s="609"/>
      <c r="CT26" s="609"/>
      <c r="CU26" s="609"/>
      <c r="CV26" s="609"/>
      <c r="CW26" s="609"/>
      <c r="CX26" s="609"/>
      <c r="CY26" s="610"/>
      <c r="CZ26" s="611">
        <v>10</v>
      </c>
      <c r="DA26" s="623"/>
      <c r="DB26" s="623"/>
      <c r="DC26" s="624"/>
      <c r="DD26" s="614">
        <v>315088</v>
      </c>
      <c r="DE26" s="609"/>
      <c r="DF26" s="609"/>
      <c r="DG26" s="609"/>
      <c r="DH26" s="609"/>
      <c r="DI26" s="609"/>
      <c r="DJ26" s="609"/>
      <c r="DK26" s="610"/>
      <c r="DL26" s="614" t="s">
        <v>131</v>
      </c>
      <c r="DM26" s="609"/>
      <c r="DN26" s="609"/>
      <c r="DO26" s="609"/>
      <c r="DP26" s="609"/>
      <c r="DQ26" s="609"/>
      <c r="DR26" s="609"/>
      <c r="DS26" s="609"/>
      <c r="DT26" s="609"/>
      <c r="DU26" s="609"/>
      <c r="DV26" s="610"/>
      <c r="DW26" s="611" t="s">
        <v>239</v>
      </c>
      <c r="DX26" s="623"/>
      <c r="DY26" s="623"/>
      <c r="DZ26" s="623"/>
      <c r="EA26" s="623"/>
      <c r="EB26" s="623"/>
      <c r="EC26" s="635"/>
    </row>
    <row r="27" spans="2:133" ht="11.25" customHeight="1" x14ac:dyDescent="0.2">
      <c r="B27" s="605" t="s">
        <v>301</v>
      </c>
      <c r="C27" s="606"/>
      <c r="D27" s="606"/>
      <c r="E27" s="606"/>
      <c r="F27" s="606"/>
      <c r="G27" s="606"/>
      <c r="H27" s="606"/>
      <c r="I27" s="606"/>
      <c r="J27" s="606"/>
      <c r="K27" s="606"/>
      <c r="L27" s="606"/>
      <c r="M27" s="606"/>
      <c r="N27" s="606"/>
      <c r="O27" s="606"/>
      <c r="P27" s="606"/>
      <c r="Q27" s="607"/>
      <c r="R27" s="608">
        <v>24949</v>
      </c>
      <c r="S27" s="609"/>
      <c r="T27" s="609"/>
      <c r="U27" s="609"/>
      <c r="V27" s="609"/>
      <c r="W27" s="609"/>
      <c r="X27" s="609"/>
      <c r="Y27" s="610"/>
      <c r="Z27" s="646">
        <v>0.6</v>
      </c>
      <c r="AA27" s="646"/>
      <c r="AB27" s="646"/>
      <c r="AC27" s="646"/>
      <c r="AD27" s="647" t="s">
        <v>239</v>
      </c>
      <c r="AE27" s="647"/>
      <c r="AF27" s="647"/>
      <c r="AG27" s="647"/>
      <c r="AH27" s="647"/>
      <c r="AI27" s="647"/>
      <c r="AJ27" s="647"/>
      <c r="AK27" s="647"/>
      <c r="AL27" s="611" t="s">
        <v>131</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203183</v>
      </c>
      <c r="BH27" s="609"/>
      <c r="BI27" s="609"/>
      <c r="BJ27" s="609"/>
      <c r="BK27" s="609"/>
      <c r="BL27" s="609"/>
      <c r="BM27" s="609"/>
      <c r="BN27" s="610"/>
      <c r="BO27" s="646">
        <v>100</v>
      </c>
      <c r="BP27" s="646"/>
      <c r="BQ27" s="646"/>
      <c r="BR27" s="646"/>
      <c r="BS27" s="647" t="s">
        <v>239</v>
      </c>
      <c r="BT27" s="647"/>
      <c r="BU27" s="647"/>
      <c r="BV27" s="647"/>
      <c r="BW27" s="647"/>
      <c r="BX27" s="647"/>
      <c r="BY27" s="647"/>
      <c r="BZ27" s="647"/>
      <c r="CA27" s="647"/>
      <c r="CB27" s="687"/>
      <c r="CD27" s="605" t="s">
        <v>303</v>
      </c>
      <c r="CE27" s="606"/>
      <c r="CF27" s="606"/>
      <c r="CG27" s="606"/>
      <c r="CH27" s="606"/>
      <c r="CI27" s="606"/>
      <c r="CJ27" s="606"/>
      <c r="CK27" s="606"/>
      <c r="CL27" s="606"/>
      <c r="CM27" s="606"/>
      <c r="CN27" s="606"/>
      <c r="CO27" s="606"/>
      <c r="CP27" s="606"/>
      <c r="CQ27" s="607"/>
      <c r="CR27" s="608">
        <v>171076</v>
      </c>
      <c r="CS27" s="621"/>
      <c r="CT27" s="621"/>
      <c r="CU27" s="621"/>
      <c r="CV27" s="621"/>
      <c r="CW27" s="621"/>
      <c r="CX27" s="621"/>
      <c r="CY27" s="622"/>
      <c r="CZ27" s="611">
        <v>5</v>
      </c>
      <c r="DA27" s="623"/>
      <c r="DB27" s="623"/>
      <c r="DC27" s="624"/>
      <c r="DD27" s="614">
        <v>39556</v>
      </c>
      <c r="DE27" s="621"/>
      <c r="DF27" s="621"/>
      <c r="DG27" s="621"/>
      <c r="DH27" s="621"/>
      <c r="DI27" s="621"/>
      <c r="DJ27" s="621"/>
      <c r="DK27" s="622"/>
      <c r="DL27" s="614">
        <v>38345</v>
      </c>
      <c r="DM27" s="621"/>
      <c r="DN27" s="621"/>
      <c r="DO27" s="621"/>
      <c r="DP27" s="621"/>
      <c r="DQ27" s="621"/>
      <c r="DR27" s="621"/>
      <c r="DS27" s="621"/>
      <c r="DT27" s="621"/>
      <c r="DU27" s="621"/>
      <c r="DV27" s="622"/>
      <c r="DW27" s="611">
        <v>1.7</v>
      </c>
      <c r="DX27" s="623"/>
      <c r="DY27" s="623"/>
      <c r="DZ27" s="623"/>
      <c r="EA27" s="623"/>
      <c r="EB27" s="623"/>
      <c r="EC27" s="635"/>
    </row>
    <row r="28" spans="2:133" ht="11.25" customHeight="1" x14ac:dyDescent="0.2">
      <c r="B28" s="605" t="s">
        <v>304</v>
      </c>
      <c r="C28" s="606"/>
      <c r="D28" s="606"/>
      <c r="E28" s="606"/>
      <c r="F28" s="606"/>
      <c r="G28" s="606"/>
      <c r="H28" s="606"/>
      <c r="I28" s="606"/>
      <c r="J28" s="606"/>
      <c r="K28" s="606"/>
      <c r="L28" s="606"/>
      <c r="M28" s="606"/>
      <c r="N28" s="606"/>
      <c r="O28" s="606"/>
      <c r="P28" s="606"/>
      <c r="Q28" s="607"/>
      <c r="R28" s="608">
        <v>20944</v>
      </c>
      <c r="S28" s="609"/>
      <c r="T28" s="609"/>
      <c r="U28" s="609"/>
      <c r="V28" s="609"/>
      <c r="W28" s="609"/>
      <c r="X28" s="609"/>
      <c r="Y28" s="610"/>
      <c r="Z28" s="646">
        <v>0.5</v>
      </c>
      <c r="AA28" s="646"/>
      <c r="AB28" s="646"/>
      <c r="AC28" s="646"/>
      <c r="AD28" s="647">
        <v>86</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336032</v>
      </c>
      <c r="CS28" s="609"/>
      <c r="CT28" s="609"/>
      <c r="CU28" s="609"/>
      <c r="CV28" s="609"/>
      <c r="CW28" s="609"/>
      <c r="CX28" s="609"/>
      <c r="CY28" s="610"/>
      <c r="CZ28" s="611">
        <v>9.6999999999999993</v>
      </c>
      <c r="DA28" s="623"/>
      <c r="DB28" s="623"/>
      <c r="DC28" s="624"/>
      <c r="DD28" s="614">
        <v>336032</v>
      </c>
      <c r="DE28" s="609"/>
      <c r="DF28" s="609"/>
      <c r="DG28" s="609"/>
      <c r="DH28" s="609"/>
      <c r="DI28" s="609"/>
      <c r="DJ28" s="609"/>
      <c r="DK28" s="610"/>
      <c r="DL28" s="614">
        <v>335768</v>
      </c>
      <c r="DM28" s="609"/>
      <c r="DN28" s="609"/>
      <c r="DO28" s="609"/>
      <c r="DP28" s="609"/>
      <c r="DQ28" s="609"/>
      <c r="DR28" s="609"/>
      <c r="DS28" s="609"/>
      <c r="DT28" s="609"/>
      <c r="DU28" s="609"/>
      <c r="DV28" s="610"/>
      <c r="DW28" s="611">
        <v>15.1</v>
      </c>
      <c r="DX28" s="623"/>
      <c r="DY28" s="623"/>
      <c r="DZ28" s="623"/>
      <c r="EA28" s="623"/>
      <c r="EB28" s="623"/>
      <c r="EC28" s="635"/>
    </row>
    <row r="29" spans="2:133" ht="11.25" customHeight="1" x14ac:dyDescent="0.2">
      <c r="B29" s="605" t="s">
        <v>306</v>
      </c>
      <c r="C29" s="606"/>
      <c r="D29" s="606"/>
      <c r="E29" s="606"/>
      <c r="F29" s="606"/>
      <c r="G29" s="606"/>
      <c r="H29" s="606"/>
      <c r="I29" s="606"/>
      <c r="J29" s="606"/>
      <c r="K29" s="606"/>
      <c r="L29" s="606"/>
      <c r="M29" s="606"/>
      <c r="N29" s="606"/>
      <c r="O29" s="606"/>
      <c r="P29" s="606"/>
      <c r="Q29" s="607"/>
      <c r="R29" s="608">
        <v>2329</v>
      </c>
      <c r="S29" s="609"/>
      <c r="T29" s="609"/>
      <c r="U29" s="609"/>
      <c r="V29" s="609"/>
      <c r="W29" s="609"/>
      <c r="X29" s="609"/>
      <c r="Y29" s="610"/>
      <c r="Z29" s="646">
        <v>0.1</v>
      </c>
      <c r="AA29" s="646"/>
      <c r="AB29" s="646"/>
      <c r="AC29" s="646"/>
      <c r="AD29" s="647" t="s">
        <v>239</v>
      </c>
      <c r="AE29" s="647"/>
      <c r="AF29" s="647"/>
      <c r="AG29" s="647"/>
      <c r="AH29" s="647"/>
      <c r="AI29" s="647"/>
      <c r="AJ29" s="647"/>
      <c r="AK29" s="647"/>
      <c r="AL29" s="611" t="s">
        <v>239</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307</v>
      </c>
      <c r="CE29" s="628"/>
      <c r="CF29" s="605" t="s">
        <v>308</v>
      </c>
      <c r="CG29" s="606"/>
      <c r="CH29" s="606"/>
      <c r="CI29" s="606"/>
      <c r="CJ29" s="606"/>
      <c r="CK29" s="606"/>
      <c r="CL29" s="606"/>
      <c r="CM29" s="606"/>
      <c r="CN29" s="606"/>
      <c r="CO29" s="606"/>
      <c r="CP29" s="606"/>
      <c r="CQ29" s="607"/>
      <c r="CR29" s="608">
        <v>336032</v>
      </c>
      <c r="CS29" s="621"/>
      <c r="CT29" s="621"/>
      <c r="CU29" s="621"/>
      <c r="CV29" s="621"/>
      <c r="CW29" s="621"/>
      <c r="CX29" s="621"/>
      <c r="CY29" s="622"/>
      <c r="CZ29" s="611">
        <v>9.6999999999999993</v>
      </c>
      <c r="DA29" s="623"/>
      <c r="DB29" s="623"/>
      <c r="DC29" s="624"/>
      <c r="DD29" s="614">
        <v>336032</v>
      </c>
      <c r="DE29" s="621"/>
      <c r="DF29" s="621"/>
      <c r="DG29" s="621"/>
      <c r="DH29" s="621"/>
      <c r="DI29" s="621"/>
      <c r="DJ29" s="621"/>
      <c r="DK29" s="622"/>
      <c r="DL29" s="614">
        <v>335768</v>
      </c>
      <c r="DM29" s="621"/>
      <c r="DN29" s="621"/>
      <c r="DO29" s="621"/>
      <c r="DP29" s="621"/>
      <c r="DQ29" s="621"/>
      <c r="DR29" s="621"/>
      <c r="DS29" s="621"/>
      <c r="DT29" s="621"/>
      <c r="DU29" s="621"/>
      <c r="DV29" s="622"/>
      <c r="DW29" s="611">
        <v>15.1</v>
      </c>
      <c r="DX29" s="623"/>
      <c r="DY29" s="623"/>
      <c r="DZ29" s="623"/>
      <c r="EA29" s="623"/>
      <c r="EB29" s="623"/>
      <c r="EC29" s="635"/>
    </row>
    <row r="30" spans="2:133" ht="11.25" customHeight="1" x14ac:dyDescent="0.2">
      <c r="B30" s="605" t="s">
        <v>309</v>
      </c>
      <c r="C30" s="606"/>
      <c r="D30" s="606"/>
      <c r="E30" s="606"/>
      <c r="F30" s="606"/>
      <c r="G30" s="606"/>
      <c r="H30" s="606"/>
      <c r="I30" s="606"/>
      <c r="J30" s="606"/>
      <c r="K30" s="606"/>
      <c r="L30" s="606"/>
      <c r="M30" s="606"/>
      <c r="N30" s="606"/>
      <c r="O30" s="606"/>
      <c r="P30" s="606"/>
      <c r="Q30" s="607"/>
      <c r="R30" s="608">
        <v>353797</v>
      </c>
      <c r="S30" s="609"/>
      <c r="T30" s="609"/>
      <c r="U30" s="609"/>
      <c r="V30" s="609"/>
      <c r="W30" s="609"/>
      <c r="X30" s="609"/>
      <c r="Y30" s="610"/>
      <c r="Z30" s="646">
        <v>9</v>
      </c>
      <c r="AA30" s="646"/>
      <c r="AB30" s="646"/>
      <c r="AC30" s="646"/>
      <c r="AD30" s="647" t="s">
        <v>239</v>
      </c>
      <c r="AE30" s="647"/>
      <c r="AF30" s="647"/>
      <c r="AG30" s="647"/>
      <c r="AH30" s="647"/>
      <c r="AI30" s="647"/>
      <c r="AJ30" s="647"/>
      <c r="AK30" s="647"/>
      <c r="AL30" s="611" t="s">
        <v>239</v>
      </c>
      <c r="AM30" s="612"/>
      <c r="AN30" s="612"/>
      <c r="AO30" s="648"/>
      <c r="AP30" s="660" t="s">
        <v>225</v>
      </c>
      <c r="AQ30" s="661"/>
      <c r="AR30" s="661"/>
      <c r="AS30" s="661"/>
      <c r="AT30" s="661"/>
      <c r="AU30" s="661"/>
      <c r="AV30" s="661"/>
      <c r="AW30" s="661"/>
      <c r="AX30" s="661"/>
      <c r="AY30" s="661"/>
      <c r="AZ30" s="661"/>
      <c r="BA30" s="661"/>
      <c r="BB30" s="661"/>
      <c r="BC30" s="661"/>
      <c r="BD30" s="661"/>
      <c r="BE30" s="661"/>
      <c r="BF30" s="662"/>
      <c r="BG30" s="660" t="s">
        <v>310</v>
      </c>
      <c r="BH30" s="683"/>
      <c r="BI30" s="683"/>
      <c r="BJ30" s="683"/>
      <c r="BK30" s="683"/>
      <c r="BL30" s="683"/>
      <c r="BM30" s="683"/>
      <c r="BN30" s="683"/>
      <c r="BO30" s="683"/>
      <c r="BP30" s="683"/>
      <c r="BQ30" s="684"/>
      <c r="BR30" s="660" t="s">
        <v>311</v>
      </c>
      <c r="BS30" s="683"/>
      <c r="BT30" s="683"/>
      <c r="BU30" s="683"/>
      <c r="BV30" s="683"/>
      <c r="BW30" s="683"/>
      <c r="BX30" s="683"/>
      <c r="BY30" s="683"/>
      <c r="BZ30" s="683"/>
      <c r="CA30" s="683"/>
      <c r="CB30" s="684"/>
      <c r="CD30" s="629"/>
      <c r="CE30" s="630"/>
      <c r="CF30" s="605" t="s">
        <v>312</v>
      </c>
      <c r="CG30" s="606"/>
      <c r="CH30" s="606"/>
      <c r="CI30" s="606"/>
      <c r="CJ30" s="606"/>
      <c r="CK30" s="606"/>
      <c r="CL30" s="606"/>
      <c r="CM30" s="606"/>
      <c r="CN30" s="606"/>
      <c r="CO30" s="606"/>
      <c r="CP30" s="606"/>
      <c r="CQ30" s="607"/>
      <c r="CR30" s="608">
        <v>329160</v>
      </c>
      <c r="CS30" s="609"/>
      <c r="CT30" s="609"/>
      <c r="CU30" s="609"/>
      <c r="CV30" s="609"/>
      <c r="CW30" s="609"/>
      <c r="CX30" s="609"/>
      <c r="CY30" s="610"/>
      <c r="CZ30" s="611">
        <v>9.5</v>
      </c>
      <c r="DA30" s="623"/>
      <c r="DB30" s="623"/>
      <c r="DC30" s="624"/>
      <c r="DD30" s="614">
        <v>329160</v>
      </c>
      <c r="DE30" s="609"/>
      <c r="DF30" s="609"/>
      <c r="DG30" s="609"/>
      <c r="DH30" s="609"/>
      <c r="DI30" s="609"/>
      <c r="DJ30" s="609"/>
      <c r="DK30" s="610"/>
      <c r="DL30" s="614">
        <v>328896</v>
      </c>
      <c r="DM30" s="609"/>
      <c r="DN30" s="609"/>
      <c r="DO30" s="609"/>
      <c r="DP30" s="609"/>
      <c r="DQ30" s="609"/>
      <c r="DR30" s="609"/>
      <c r="DS30" s="609"/>
      <c r="DT30" s="609"/>
      <c r="DU30" s="609"/>
      <c r="DV30" s="610"/>
      <c r="DW30" s="611">
        <v>14.8</v>
      </c>
      <c r="DX30" s="623"/>
      <c r="DY30" s="623"/>
      <c r="DZ30" s="623"/>
      <c r="EA30" s="623"/>
      <c r="EB30" s="623"/>
      <c r="EC30" s="635"/>
    </row>
    <row r="31" spans="2:133" ht="11.25" customHeight="1" x14ac:dyDescent="0.2">
      <c r="B31" s="675" t="s">
        <v>313</v>
      </c>
      <c r="C31" s="676"/>
      <c r="D31" s="676"/>
      <c r="E31" s="676"/>
      <c r="F31" s="676"/>
      <c r="G31" s="676"/>
      <c r="H31" s="676"/>
      <c r="I31" s="676"/>
      <c r="J31" s="676"/>
      <c r="K31" s="676"/>
      <c r="L31" s="676"/>
      <c r="M31" s="676"/>
      <c r="N31" s="676"/>
      <c r="O31" s="676"/>
      <c r="P31" s="676"/>
      <c r="Q31" s="677"/>
      <c r="R31" s="608" t="s">
        <v>131</v>
      </c>
      <c r="S31" s="609"/>
      <c r="T31" s="609"/>
      <c r="U31" s="609"/>
      <c r="V31" s="609"/>
      <c r="W31" s="609"/>
      <c r="X31" s="609"/>
      <c r="Y31" s="610"/>
      <c r="Z31" s="646" t="s">
        <v>239</v>
      </c>
      <c r="AA31" s="646"/>
      <c r="AB31" s="646"/>
      <c r="AC31" s="646"/>
      <c r="AD31" s="647" t="s">
        <v>140</v>
      </c>
      <c r="AE31" s="647"/>
      <c r="AF31" s="647"/>
      <c r="AG31" s="647"/>
      <c r="AH31" s="647"/>
      <c r="AI31" s="647"/>
      <c r="AJ31" s="647"/>
      <c r="AK31" s="647"/>
      <c r="AL31" s="611" t="s">
        <v>239</v>
      </c>
      <c r="AM31" s="612"/>
      <c r="AN31" s="612"/>
      <c r="AO31" s="648"/>
      <c r="AP31" s="678" t="s">
        <v>314</v>
      </c>
      <c r="AQ31" s="679"/>
      <c r="AR31" s="679"/>
      <c r="AS31" s="679"/>
      <c r="AT31" s="680" t="s">
        <v>315</v>
      </c>
      <c r="AU31" s="212"/>
      <c r="AV31" s="212"/>
      <c r="AW31" s="212"/>
      <c r="AX31" s="666" t="s">
        <v>191</v>
      </c>
      <c r="AY31" s="667"/>
      <c r="AZ31" s="667"/>
      <c r="BA31" s="667"/>
      <c r="BB31" s="667"/>
      <c r="BC31" s="667"/>
      <c r="BD31" s="667"/>
      <c r="BE31" s="667"/>
      <c r="BF31" s="668"/>
      <c r="BG31" s="670">
        <v>98.8</v>
      </c>
      <c r="BH31" s="671"/>
      <c r="BI31" s="671"/>
      <c r="BJ31" s="671"/>
      <c r="BK31" s="671"/>
      <c r="BL31" s="671"/>
      <c r="BM31" s="672">
        <v>96</v>
      </c>
      <c r="BN31" s="671"/>
      <c r="BO31" s="671"/>
      <c r="BP31" s="671"/>
      <c r="BQ31" s="673"/>
      <c r="BR31" s="670">
        <v>98.9</v>
      </c>
      <c r="BS31" s="671"/>
      <c r="BT31" s="671"/>
      <c r="BU31" s="671"/>
      <c r="BV31" s="671"/>
      <c r="BW31" s="671"/>
      <c r="BX31" s="672">
        <v>96.4</v>
      </c>
      <c r="BY31" s="671"/>
      <c r="BZ31" s="671"/>
      <c r="CA31" s="671"/>
      <c r="CB31" s="673"/>
      <c r="CD31" s="629"/>
      <c r="CE31" s="630"/>
      <c r="CF31" s="605" t="s">
        <v>316</v>
      </c>
      <c r="CG31" s="606"/>
      <c r="CH31" s="606"/>
      <c r="CI31" s="606"/>
      <c r="CJ31" s="606"/>
      <c r="CK31" s="606"/>
      <c r="CL31" s="606"/>
      <c r="CM31" s="606"/>
      <c r="CN31" s="606"/>
      <c r="CO31" s="606"/>
      <c r="CP31" s="606"/>
      <c r="CQ31" s="607"/>
      <c r="CR31" s="608">
        <v>6872</v>
      </c>
      <c r="CS31" s="621"/>
      <c r="CT31" s="621"/>
      <c r="CU31" s="621"/>
      <c r="CV31" s="621"/>
      <c r="CW31" s="621"/>
      <c r="CX31" s="621"/>
      <c r="CY31" s="622"/>
      <c r="CZ31" s="611">
        <v>0.2</v>
      </c>
      <c r="DA31" s="623"/>
      <c r="DB31" s="623"/>
      <c r="DC31" s="624"/>
      <c r="DD31" s="614">
        <v>6872</v>
      </c>
      <c r="DE31" s="621"/>
      <c r="DF31" s="621"/>
      <c r="DG31" s="621"/>
      <c r="DH31" s="621"/>
      <c r="DI31" s="621"/>
      <c r="DJ31" s="621"/>
      <c r="DK31" s="622"/>
      <c r="DL31" s="614">
        <v>6872</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317</v>
      </c>
      <c r="C32" s="606"/>
      <c r="D32" s="606"/>
      <c r="E32" s="606"/>
      <c r="F32" s="606"/>
      <c r="G32" s="606"/>
      <c r="H32" s="606"/>
      <c r="I32" s="606"/>
      <c r="J32" s="606"/>
      <c r="K32" s="606"/>
      <c r="L32" s="606"/>
      <c r="M32" s="606"/>
      <c r="N32" s="606"/>
      <c r="O32" s="606"/>
      <c r="P32" s="606"/>
      <c r="Q32" s="607"/>
      <c r="R32" s="608">
        <v>207345</v>
      </c>
      <c r="S32" s="609"/>
      <c r="T32" s="609"/>
      <c r="U32" s="609"/>
      <c r="V32" s="609"/>
      <c r="W32" s="609"/>
      <c r="X32" s="609"/>
      <c r="Y32" s="610"/>
      <c r="Z32" s="646">
        <v>5.3</v>
      </c>
      <c r="AA32" s="646"/>
      <c r="AB32" s="646"/>
      <c r="AC32" s="646"/>
      <c r="AD32" s="647" t="s">
        <v>239</v>
      </c>
      <c r="AE32" s="647"/>
      <c r="AF32" s="647"/>
      <c r="AG32" s="647"/>
      <c r="AH32" s="647"/>
      <c r="AI32" s="647"/>
      <c r="AJ32" s="647"/>
      <c r="AK32" s="647"/>
      <c r="AL32" s="611" t="s">
        <v>239</v>
      </c>
      <c r="AM32" s="612"/>
      <c r="AN32" s="612"/>
      <c r="AO32" s="648"/>
      <c r="AP32" s="649"/>
      <c r="AQ32" s="650"/>
      <c r="AR32" s="650"/>
      <c r="AS32" s="650"/>
      <c r="AT32" s="681"/>
      <c r="AU32" s="208" t="s">
        <v>318</v>
      </c>
      <c r="AX32" s="605" t="s">
        <v>319</v>
      </c>
      <c r="AY32" s="606"/>
      <c r="AZ32" s="606"/>
      <c r="BA32" s="606"/>
      <c r="BB32" s="606"/>
      <c r="BC32" s="606"/>
      <c r="BD32" s="606"/>
      <c r="BE32" s="606"/>
      <c r="BF32" s="607"/>
      <c r="BG32" s="674">
        <v>99.6</v>
      </c>
      <c r="BH32" s="621"/>
      <c r="BI32" s="621"/>
      <c r="BJ32" s="621"/>
      <c r="BK32" s="621"/>
      <c r="BL32" s="621"/>
      <c r="BM32" s="612">
        <v>98.4</v>
      </c>
      <c r="BN32" s="621"/>
      <c r="BO32" s="621"/>
      <c r="BP32" s="621"/>
      <c r="BQ32" s="644"/>
      <c r="BR32" s="674">
        <v>99.7</v>
      </c>
      <c r="BS32" s="621"/>
      <c r="BT32" s="621"/>
      <c r="BU32" s="621"/>
      <c r="BV32" s="621"/>
      <c r="BW32" s="621"/>
      <c r="BX32" s="612">
        <v>98.1</v>
      </c>
      <c r="BY32" s="621"/>
      <c r="BZ32" s="621"/>
      <c r="CA32" s="621"/>
      <c r="CB32" s="644"/>
      <c r="CD32" s="631"/>
      <c r="CE32" s="632"/>
      <c r="CF32" s="605" t="s">
        <v>320</v>
      </c>
      <c r="CG32" s="606"/>
      <c r="CH32" s="606"/>
      <c r="CI32" s="606"/>
      <c r="CJ32" s="606"/>
      <c r="CK32" s="606"/>
      <c r="CL32" s="606"/>
      <c r="CM32" s="606"/>
      <c r="CN32" s="606"/>
      <c r="CO32" s="606"/>
      <c r="CP32" s="606"/>
      <c r="CQ32" s="607"/>
      <c r="CR32" s="608" t="s">
        <v>131</v>
      </c>
      <c r="CS32" s="609"/>
      <c r="CT32" s="609"/>
      <c r="CU32" s="609"/>
      <c r="CV32" s="609"/>
      <c r="CW32" s="609"/>
      <c r="CX32" s="609"/>
      <c r="CY32" s="610"/>
      <c r="CZ32" s="611" t="s">
        <v>131</v>
      </c>
      <c r="DA32" s="623"/>
      <c r="DB32" s="623"/>
      <c r="DC32" s="624"/>
      <c r="DD32" s="614" t="s">
        <v>239</v>
      </c>
      <c r="DE32" s="609"/>
      <c r="DF32" s="609"/>
      <c r="DG32" s="609"/>
      <c r="DH32" s="609"/>
      <c r="DI32" s="609"/>
      <c r="DJ32" s="609"/>
      <c r="DK32" s="610"/>
      <c r="DL32" s="614" t="s">
        <v>131</v>
      </c>
      <c r="DM32" s="609"/>
      <c r="DN32" s="609"/>
      <c r="DO32" s="609"/>
      <c r="DP32" s="609"/>
      <c r="DQ32" s="609"/>
      <c r="DR32" s="609"/>
      <c r="DS32" s="609"/>
      <c r="DT32" s="609"/>
      <c r="DU32" s="609"/>
      <c r="DV32" s="610"/>
      <c r="DW32" s="611" t="s">
        <v>140</v>
      </c>
      <c r="DX32" s="623"/>
      <c r="DY32" s="623"/>
      <c r="DZ32" s="623"/>
      <c r="EA32" s="623"/>
      <c r="EB32" s="623"/>
      <c r="EC32" s="635"/>
    </row>
    <row r="33" spans="2:133" ht="11.25" customHeight="1" x14ac:dyDescent="0.2">
      <c r="B33" s="605" t="s">
        <v>321</v>
      </c>
      <c r="C33" s="606"/>
      <c r="D33" s="606"/>
      <c r="E33" s="606"/>
      <c r="F33" s="606"/>
      <c r="G33" s="606"/>
      <c r="H33" s="606"/>
      <c r="I33" s="606"/>
      <c r="J33" s="606"/>
      <c r="K33" s="606"/>
      <c r="L33" s="606"/>
      <c r="M33" s="606"/>
      <c r="N33" s="606"/>
      <c r="O33" s="606"/>
      <c r="P33" s="606"/>
      <c r="Q33" s="607"/>
      <c r="R33" s="608">
        <v>3339</v>
      </c>
      <c r="S33" s="609"/>
      <c r="T33" s="609"/>
      <c r="U33" s="609"/>
      <c r="V33" s="609"/>
      <c r="W33" s="609"/>
      <c r="X33" s="609"/>
      <c r="Y33" s="610"/>
      <c r="Z33" s="646">
        <v>0.1</v>
      </c>
      <c r="AA33" s="646"/>
      <c r="AB33" s="646"/>
      <c r="AC33" s="646"/>
      <c r="AD33" s="647" t="s">
        <v>239</v>
      </c>
      <c r="AE33" s="647"/>
      <c r="AF33" s="647"/>
      <c r="AG33" s="647"/>
      <c r="AH33" s="647"/>
      <c r="AI33" s="647"/>
      <c r="AJ33" s="647"/>
      <c r="AK33" s="647"/>
      <c r="AL33" s="611" t="s">
        <v>239</v>
      </c>
      <c r="AM33" s="612"/>
      <c r="AN33" s="612"/>
      <c r="AO33" s="648"/>
      <c r="AP33" s="651"/>
      <c r="AQ33" s="652"/>
      <c r="AR33" s="652"/>
      <c r="AS33" s="652"/>
      <c r="AT33" s="682"/>
      <c r="AU33" s="213"/>
      <c r="AV33" s="213"/>
      <c r="AW33" s="213"/>
      <c r="AX33" s="589" t="s">
        <v>322</v>
      </c>
      <c r="AY33" s="590"/>
      <c r="AZ33" s="590"/>
      <c r="BA33" s="590"/>
      <c r="BB33" s="590"/>
      <c r="BC33" s="590"/>
      <c r="BD33" s="590"/>
      <c r="BE33" s="590"/>
      <c r="BF33" s="591"/>
      <c r="BG33" s="669">
        <v>98.1</v>
      </c>
      <c r="BH33" s="593"/>
      <c r="BI33" s="593"/>
      <c r="BJ33" s="593"/>
      <c r="BK33" s="593"/>
      <c r="BL33" s="593"/>
      <c r="BM33" s="639">
        <v>94.1</v>
      </c>
      <c r="BN33" s="593"/>
      <c r="BO33" s="593"/>
      <c r="BP33" s="593"/>
      <c r="BQ33" s="656"/>
      <c r="BR33" s="669">
        <v>98.3</v>
      </c>
      <c r="BS33" s="593"/>
      <c r="BT33" s="593"/>
      <c r="BU33" s="593"/>
      <c r="BV33" s="593"/>
      <c r="BW33" s="593"/>
      <c r="BX33" s="639">
        <v>94.8</v>
      </c>
      <c r="BY33" s="593"/>
      <c r="BZ33" s="593"/>
      <c r="CA33" s="593"/>
      <c r="CB33" s="656"/>
      <c r="CD33" s="605" t="s">
        <v>323</v>
      </c>
      <c r="CE33" s="606"/>
      <c r="CF33" s="606"/>
      <c r="CG33" s="606"/>
      <c r="CH33" s="606"/>
      <c r="CI33" s="606"/>
      <c r="CJ33" s="606"/>
      <c r="CK33" s="606"/>
      <c r="CL33" s="606"/>
      <c r="CM33" s="606"/>
      <c r="CN33" s="606"/>
      <c r="CO33" s="606"/>
      <c r="CP33" s="606"/>
      <c r="CQ33" s="607"/>
      <c r="CR33" s="608">
        <v>1941936</v>
      </c>
      <c r="CS33" s="621"/>
      <c r="CT33" s="621"/>
      <c r="CU33" s="621"/>
      <c r="CV33" s="621"/>
      <c r="CW33" s="621"/>
      <c r="CX33" s="621"/>
      <c r="CY33" s="622"/>
      <c r="CZ33" s="611">
        <v>56.3</v>
      </c>
      <c r="DA33" s="623"/>
      <c r="DB33" s="623"/>
      <c r="DC33" s="624"/>
      <c r="DD33" s="614">
        <v>1661014</v>
      </c>
      <c r="DE33" s="621"/>
      <c r="DF33" s="621"/>
      <c r="DG33" s="621"/>
      <c r="DH33" s="621"/>
      <c r="DI33" s="621"/>
      <c r="DJ33" s="621"/>
      <c r="DK33" s="622"/>
      <c r="DL33" s="614">
        <v>805152</v>
      </c>
      <c r="DM33" s="621"/>
      <c r="DN33" s="621"/>
      <c r="DO33" s="621"/>
      <c r="DP33" s="621"/>
      <c r="DQ33" s="621"/>
      <c r="DR33" s="621"/>
      <c r="DS33" s="621"/>
      <c r="DT33" s="621"/>
      <c r="DU33" s="621"/>
      <c r="DV33" s="622"/>
      <c r="DW33" s="611">
        <v>36.200000000000003</v>
      </c>
      <c r="DX33" s="623"/>
      <c r="DY33" s="623"/>
      <c r="DZ33" s="623"/>
      <c r="EA33" s="623"/>
      <c r="EB33" s="623"/>
      <c r="EC33" s="635"/>
    </row>
    <row r="34" spans="2:133" ht="11.25" customHeight="1" x14ac:dyDescent="0.2">
      <c r="B34" s="605" t="s">
        <v>324</v>
      </c>
      <c r="C34" s="606"/>
      <c r="D34" s="606"/>
      <c r="E34" s="606"/>
      <c r="F34" s="606"/>
      <c r="G34" s="606"/>
      <c r="H34" s="606"/>
      <c r="I34" s="606"/>
      <c r="J34" s="606"/>
      <c r="K34" s="606"/>
      <c r="L34" s="606"/>
      <c r="M34" s="606"/>
      <c r="N34" s="606"/>
      <c r="O34" s="606"/>
      <c r="P34" s="606"/>
      <c r="Q34" s="607"/>
      <c r="R34" s="608">
        <v>116222</v>
      </c>
      <c r="S34" s="609"/>
      <c r="T34" s="609"/>
      <c r="U34" s="609"/>
      <c r="V34" s="609"/>
      <c r="W34" s="609"/>
      <c r="X34" s="609"/>
      <c r="Y34" s="610"/>
      <c r="Z34" s="646">
        <v>3</v>
      </c>
      <c r="AA34" s="646"/>
      <c r="AB34" s="646"/>
      <c r="AC34" s="646"/>
      <c r="AD34" s="647" t="s">
        <v>239</v>
      </c>
      <c r="AE34" s="647"/>
      <c r="AF34" s="647"/>
      <c r="AG34" s="647"/>
      <c r="AH34" s="647"/>
      <c r="AI34" s="647"/>
      <c r="AJ34" s="647"/>
      <c r="AK34" s="647"/>
      <c r="AL34" s="611" t="s">
        <v>131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325</v>
      </c>
      <c r="CE34" s="606"/>
      <c r="CF34" s="606"/>
      <c r="CG34" s="606"/>
      <c r="CH34" s="606"/>
      <c r="CI34" s="606"/>
      <c r="CJ34" s="606"/>
      <c r="CK34" s="606"/>
      <c r="CL34" s="606"/>
      <c r="CM34" s="606"/>
      <c r="CN34" s="606"/>
      <c r="CO34" s="606"/>
      <c r="CP34" s="606"/>
      <c r="CQ34" s="607"/>
      <c r="CR34" s="608">
        <v>612365</v>
      </c>
      <c r="CS34" s="609"/>
      <c r="CT34" s="609"/>
      <c r="CU34" s="609"/>
      <c r="CV34" s="609"/>
      <c r="CW34" s="609"/>
      <c r="CX34" s="609"/>
      <c r="CY34" s="610"/>
      <c r="CZ34" s="611">
        <v>17.8</v>
      </c>
      <c r="DA34" s="623"/>
      <c r="DB34" s="623"/>
      <c r="DC34" s="624"/>
      <c r="DD34" s="614">
        <v>470384</v>
      </c>
      <c r="DE34" s="609"/>
      <c r="DF34" s="609"/>
      <c r="DG34" s="609"/>
      <c r="DH34" s="609"/>
      <c r="DI34" s="609"/>
      <c r="DJ34" s="609"/>
      <c r="DK34" s="610"/>
      <c r="DL34" s="614">
        <v>286084</v>
      </c>
      <c r="DM34" s="609"/>
      <c r="DN34" s="609"/>
      <c r="DO34" s="609"/>
      <c r="DP34" s="609"/>
      <c r="DQ34" s="609"/>
      <c r="DR34" s="609"/>
      <c r="DS34" s="609"/>
      <c r="DT34" s="609"/>
      <c r="DU34" s="609"/>
      <c r="DV34" s="610"/>
      <c r="DW34" s="611">
        <v>12.9</v>
      </c>
      <c r="DX34" s="623"/>
      <c r="DY34" s="623"/>
      <c r="DZ34" s="623"/>
      <c r="EA34" s="623"/>
      <c r="EB34" s="623"/>
      <c r="EC34" s="635"/>
    </row>
    <row r="35" spans="2:133" ht="11.25" customHeight="1" x14ac:dyDescent="0.2">
      <c r="B35" s="605" t="s">
        <v>326</v>
      </c>
      <c r="C35" s="606"/>
      <c r="D35" s="606"/>
      <c r="E35" s="606"/>
      <c r="F35" s="606"/>
      <c r="G35" s="606"/>
      <c r="H35" s="606"/>
      <c r="I35" s="606"/>
      <c r="J35" s="606"/>
      <c r="K35" s="606"/>
      <c r="L35" s="606"/>
      <c r="M35" s="606"/>
      <c r="N35" s="606"/>
      <c r="O35" s="606"/>
      <c r="P35" s="606"/>
      <c r="Q35" s="607"/>
      <c r="R35" s="608">
        <v>65996</v>
      </c>
      <c r="S35" s="609"/>
      <c r="T35" s="609"/>
      <c r="U35" s="609"/>
      <c r="V35" s="609"/>
      <c r="W35" s="609"/>
      <c r="X35" s="609"/>
      <c r="Y35" s="610"/>
      <c r="Z35" s="646">
        <v>1.7</v>
      </c>
      <c r="AA35" s="646"/>
      <c r="AB35" s="646"/>
      <c r="AC35" s="646"/>
      <c r="AD35" s="647" t="s">
        <v>239</v>
      </c>
      <c r="AE35" s="647"/>
      <c r="AF35" s="647"/>
      <c r="AG35" s="647"/>
      <c r="AH35" s="647"/>
      <c r="AI35" s="647"/>
      <c r="AJ35" s="647"/>
      <c r="AK35" s="647"/>
      <c r="AL35" s="611" t="s">
        <v>239</v>
      </c>
      <c r="AM35" s="612"/>
      <c r="AN35" s="612"/>
      <c r="AO35" s="648"/>
      <c r="AP35" s="216"/>
      <c r="AQ35" s="660" t="s">
        <v>327</v>
      </c>
      <c r="AR35" s="661"/>
      <c r="AS35" s="661"/>
      <c r="AT35" s="661"/>
      <c r="AU35" s="661"/>
      <c r="AV35" s="661"/>
      <c r="AW35" s="661"/>
      <c r="AX35" s="661"/>
      <c r="AY35" s="661"/>
      <c r="AZ35" s="661"/>
      <c r="BA35" s="661"/>
      <c r="BB35" s="661"/>
      <c r="BC35" s="661"/>
      <c r="BD35" s="661"/>
      <c r="BE35" s="661"/>
      <c r="BF35" s="662"/>
      <c r="BG35" s="660" t="s">
        <v>328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329</v>
      </c>
      <c r="CE35" s="606"/>
      <c r="CF35" s="606"/>
      <c r="CG35" s="606"/>
      <c r="CH35" s="606"/>
      <c r="CI35" s="606"/>
      <c r="CJ35" s="606"/>
      <c r="CK35" s="606"/>
      <c r="CL35" s="606"/>
      <c r="CM35" s="606"/>
      <c r="CN35" s="606"/>
      <c r="CO35" s="606"/>
      <c r="CP35" s="606"/>
      <c r="CQ35" s="607"/>
      <c r="CR35" s="608">
        <v>148019</v>
      </c>
      <c r="CS35" s="621"/>
      <c r="CT35" s="621"/>
      <c r="CU35" s="621"/>
      <c r="CV35" s="621"/>
      <c r="CW35" s="621"/>
      <c r="CX35" s="621"/>
      <c r="CY35" s="622"/>
      <c r="CZ35" s="611">
        <v>4.3</v>
      </c>
      <c r="DA35" s="623"/>
      <c r="DB35" s="623"/>
      <c r="DC35" s="624"/>
      <c r="DD35" s="614">
        <v>100561</v>
      </c>
      <c r="DE35" s="621"/>
      <c r="DF35" s="621"/>
      <c r="DG35" s="621"/>
      <c r="DH35" s="621"/>
      <c r="DI35" s="621"/>
      <c r="DJ35" s="621"/>
      <c r="DK35" s="622"/>
      <c r="DL35" s="614">
        <v>53583</v>
      </c>
      <c r="DM35" s="621"/>
      <c r="DN35" s="621"/>
      <c r="DO35" s="621"/>
      <c r="DP35" s="621"/>
      <c r="DQ35" s="621"/>
      <c r="DR35" s="621"/>
      <c r="DS35" s="621"/>
      <c r="DT35" s="621"/>
      <c r="DU35" s="621"/>
      <c r="DV35" s="622"/>
      <c r="DW35" s="611">
        <v>2.4</v>
      </c>
      <c r="DX35" s="623"/>
      <c r="DY35" s="623"/>
      <c r="DZ35" s="623"/>
      <c r="EA35" s="623"/>
      <c r="EB35" s="623"/>
      <c r="EC35" s="635"/>
    </row>
    <row r="36" spans="2:133" ht="11.25" customHeight="1" x14ac:dyDescent="0.2">
      <c r="B36" s="605" t="s">
        <v>330</v>
      </c>
      <c r="C36" s="606"/>
      <c r="D36" s="606"/>
      <c r="E36" s="606"/>
      <c r="F36" s="606"/>
      <c r="G36" s="606"/>
      <c r="H36" s="606"/>
      <c r="I36" s="606"/>
      <c r="J36" s="606"/>
      <c r="K36" s="606"/>
      <c r="L36" s="606"/>
      <c r="M36" s="606"/>
      <c r="N36" s="606"/>
      <c r="O36" s="606"/>
      <c r="P36" s="606"/>
      <c r="Q36" s="607"/>
      <c r="R36" s="608">
        <v>583648</v>
      </c>
      <c r="S36" s="609"/>
      <c r="T36" s="609"/>
      <c r="U36" s="609"/>
      <c r="V36" s="609"/>
      <c r="W36" s="609"/>
      <c r="X36" s="609"/>
      <c r="Y36" s="610"/>
      <c r="Z36" s="646">
        <v>14.9</v>
      </c>
      <c r="AA36" s="646"/>
      <c r="AB36" s="646"/>
      <c r="AC36" s="646"/>
      <c r="AD36" s="647" t="s">
        <v>131</v>
      </c>
      <c r="AE36" s="647"/>
      <c r="AF36" s="647"/>
      <c r="AG36" s="647"/>
      <c r="AH36" s="647"/>
      <c r="AI36" s="647"/>
      <c r="AJ36" s="647"/>
      <c r="AK36" s="647"/>
      <c r="AL36" s="611" t="s">
        <v>239</v>
      </c>
      <c r="AM36" s="612"/>
      <c r="AN36" s="612"/>
      <c r="AO36" s="648"/>
      <c r="AP36" s="216"/>
      <c r="AQ36" s="657" t="s">
        <v>331</v>
      </c>
      <c r="AR36" s="658"/>
      <c r="AS36" s="658"/>
      <c r="AT36" s="658"/>
      <c r="AU36" s="658"/>
      <c r="AV36" s="658"/>
      <c r="AW36" s="658"/>
      <c r="AX36" s="658"/>
      <c r="AY36" s="659"/>
      <c r="AZ36" s="663">
        <v>309227</v>
      </c>
      <c r="BA36" s="664"/>
      <c r="BB36" s="664"/>
      <c r="BC36" s="664"/>
      <c r="BD36" s="664"/>
      <c r="BE36" s="664"/>
      <c r="BF36" s="665"/>
      <c r="BG36" s="666" t="s">
        <v>332</v>
      </c>
      <c r="BH36" s="667"/>
      <c r="BI36" s="667"/>
      <c r="BJ36" s="667"/>
      <c r="BK36" s="667"/>
      <c r="BL36" s="667"/>
      <c r="BM36" s="667"/>
      <c r="BN36" s="667"/>
      <c r="BO36" s="667"/>
      <c r="BP36" s="667"/>
      <c r="BQ36" s="667"/>
      <c r="BR36" s="667"/>
      <c r="BS36" s="667"/>
      <c r="BT36" s="667"/>
      <c r="BU36" s="668"/>
      <c r="BV36" s="663">
        <v>37745</v>
      </c>
      <c r="BW36" s="664"/>
      <c r="BX36" s="664"/>
      <c r="BY36" s="664"/>
      <c r="BZ36" s="664"/>
      <c r="CA36" s="664"/>
      <c r="CB36" s="665"/>
      <c r="CD36" s="605" t="s">
        <v>333</v>
      </c>
      <c r="CE36" s="606"/>
      <c r="CF36" s="606"/>
      <c r="CG36" s="606"/>
      <c r="CH36" s="606"/>
      <c r="CI36" s="606"/>
      <c r="CJ36" s="606"/>
      <c r="CK36" s="606"/>
      <c r="CL36" s="606"/>
      <c r="CM36" s="606"/>
      <c r="CN36" s="606"/>
      <c r="CO36" s="606"/>
      <c r="CP36" s="606"/>
      <c r="CQ36" s="607"/>
      <c r="CR36" s="608">
        <v>514411</v>
      </c>
      <c r="CS36" s="609"/>
      <c r="CT36" s="609"/>
      <c r="CU36" s="609"/>
      <c r="CV36" s="609"/>
      <c r="CW36" s="609"/>
      <c r="CX36" s="609"/>
      <c r="CY36" s="610"/>
      <c r="CZ36" s="611">
        <v>14.9</v>
      </c>
      <c r="DA36" s="623"/>
      <c r="DB36" s="623"/>
      <c r="DC36" s="624"/>
      <c r="DD36" s="614">
        <v>466256</v>
      </c>
      <c r="DE36" s="609"/>
      <c r="DF36" s="609"/>
      <c r="DG36" s="609"/>
      <c r="DH36" s="609"/>
      <c r="DI36" s="609"/>
      <c r="DJ36" s="609"/>
      <c r="DK36" s="610"/>
      <c r="DL36" s="614">
        <v>300301</v>
      </c>
      <c r="DM36" s="609"/>
      <c r="DN36" s="609"/>
      <c r="DO36" s="609"/>
      <c r="DP36" s="609"/>
      <c r="DQ36" s="609"/>
      <c r="DR36" s="609"/>
      <c r="DS36" s="609"/>
      <c r="DT36" s="609"/>
      <c r="DU36" s="609"/>
      <c r="DV36" s="610"/>
      <c r="DW36" s="611">
        <v>13.5</v>
      </c>
      <c r="DX36" s="623"/>
      <c r="DY36" s="623"/>
      <c r="DZ36" s="623"/>
      <c r="EA36" s="623"/>
      <c r="EB36" s="623"/>
      <c r="EC36" s="635"/>
    </row>
    <row r="37" spans="2:133" ht="11.25" customHeight="1" x14ac:dyDescent="0.2">
      <c r="B37" s="605" t="s">
        <v>334</v>
      </c>
      <c r="C37" s="606"/>
      <c r="D37" s="606"/>
      <c r="E37" s="606"/>
      <c r="F37" s="606"/>
      <c r="G37" s="606"/>
      <c r="H37" s="606"/>
      <c r="I37" s="606"/>
      <c r="J37" s="606"/>
      <c r="K37" s="606"/>
      <c r="L37" s="606"/>
      <c r="M37" s="606"/>
      <c r="N37" s="606"/>
      <c r="O37" s="606"/>
      <c r="P37" s="606"/>
      <c r="Q37" s="607"/>
      <c r="R37" s="608">
        <v>25747</v>
      </c>
      <c r="S37" s="609"/>
      <c r="T37" s="609"/>
      <c r="U37" s="609"/>
      <c r="V37" s="609"/>
      <c r="W37" s="609"/>
      <c r="X37" s="609"/>
      <c r="Y37" s="610"/>
      <c r="Z37" s="646">
        <v>0.7</v>
      </c>
      <c r="AA37" s="646"/>
      <c r="AB37" s="646"/>
      <c r="AC37" s="646"/>
      <c r="AD37" s="647">
        <v>1832</v>
      </c>
      <c r="AE37" s="647"/>
      <c r="AF37" s="647"/>
      <c r="AG37" s="647"/>
      <c r="AH37" s="647"/>
      <c r="AI37" s="647"/>
      <c r="AJ37" s="647"/>
      <c r="AK37" s="647"/>
      <c r="AL37" s="611">
        <v>0.1</v>
      </c>
      <c r="AM37" s="612"/>
      <c r="AN37" s="612"/>
      <c r="AO37" s="648"/>
      <c r="AQ37" s="641" t="s">
        <v>335</v>
      </c>
      <c r="AR37" s="642"/>
      <c r="AS37" s="642"/>
      <c r="AT37" s="642"/>
      <c r="AU37" s="642"/>
      <c r="AV37" s="642"/>
      <c r="AW37" s="642"/>
      <c r="AX37" s="642"/>
      <c r="AY37" s="643"/>
      <c r="AZ37" s="608">
        <v>43156</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25974</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73448</v>
      </c>
      <c r="CS37" s="621"/>
      <c r="CT37" s="621"/>
      <c r="CU37" s="621"/>
      <c r="CV37" s="621"/>
      <c r="CW37" s="621"/>
      <c r="CX37" s="621"/>
      <c r="CY37" s="622"/>
      <c r="CZ37" s="611">
        <v>2.1</v>
      </c>
      <c r="DA37" s="623"/>
      <c r="DB37" s="623"/>
      <c r="DC37" s="624"/>
      <c r="DD37" s="614">
        <v>52859</v>
      </c>
      <c r="DE37" s="621"/>
      <c r="DF37" s="621"/>
      <c r="DG37" s="621"/>
      <c r="DH37" s="621"/>
      <c r="DI37" s="621"/>
      <c r="DJ37" s="621"/>
      <c r="DK37" s="622"/>
      <c r="DL37" s="614">
        <v>48645</v>
      </c>
      <c r="DM37" s="621"/>
      <c r="DN37" s="621"/>
      <c r="DO37" s="621"/>
      <c r="DP37" s="621"/>
      <c r="DQ37" s="621"/>
      <c r="DR37" s="621"/>
      <c r="DS37" s="621"/>
      <c r="DT37" s="621"/>
      <c r="DU37" s="621"/>
      <c r="DV37" s="622"/>
      <c r="DW37" s="611">
        <v>2.2000000000000002</v>
      </c>
      <c r="DX37" s="623"/>
      <c r="DY37" s="623"/>
      <c r="DZ37" s="623"/>
      <c r="EA37" s="623"/>
      <c r="EB37" s="623"/>
      <c r="EC37" s="635"/>
    </row>
    <row r="38" spans="2:133" ht="11.25" customHeight="1" x14ac:dyDescent="0.2">
      <c r="B38" s="605" t="s">
        <v>338</v>
      </c>
      <c r="C38" s="606"/>
      <c r="D38" s="606"/>
      <c r="E38" s="606"/>
      <c r="F38" s="606"/>
      <c r="G38" s="606"/>
      <c r="H38" s="606"/>
      <c r="I38" s="606"/>
      <c r="J38" s="606"/>
      <c r="K38" s="606"/>
      <c r="L38" s="606"/>
      <c r="M38" s="606"/>
      <c r="N38" s="606"/>
      <c r="O38" s="606"/>
      <c r="P38" s="606"/>
      <c r="Q38" s="607"/>
      <c r="R38" s="608">
        <v>110962</v>
      </c>
      <c r="S38" s="609"/>
      <c r="T38" s="609"/>
      <c r="U38" s="609"/>
      <c r="V38" s="609"/>
      <c r="W38" s="609"/>
      <c r="X38" s="609"/>
      <c r="Y38" s="610"/>
      <c r="Z38" s="646">
        <v>2.8</v>
      </c>
      <c r="AA38" s="646"/>
      <c r="AB38" s="646"/>
      <c r="AC38" s="646"/>
      <c r="AD38" s="647" t="s">
        <v>239</v>
      </c>
      <c r="AE38" s="647"/>
      <c r="AF38" s="647"/>
      <c r="AG38" s="647"/>
      <c r="AH38" s="647"/>
      <c r="AI38" s="647"/>
      <c r="AJ38" s="647"/>
      <c r="AK38" s="647"/>
      <c r="AL38" s="611" t="s">
        <v>131</v>
      </c>
      <c r="AM38" s="612"/>
      <c r="AN38" s="612"/>
      <c r="AO38" s="648"/>
      <c r="AQ38" s="641" t="s">
        <v>339</v>
      </c>
      <c r="AR38" s="642"/>
      <c r="AS38" s="642"/>
      <c r="AT38" s="642"/>
      <c r="AU38" s="642"/>
      <c r="AV38" s="642"/>
      <c r="AW38" s="642"/>
      <c r="AX38" s="642"/>
      <c r="AY38" s="643"/>
      <c r="AZ38" s="608">
        <v>115</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487</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309227</v>
      </c>
      <c r="CS38" s="609"/>
      <c r="CT38" s="609"/>
      <c r="CU38" s="609"/>
      <c r="CV38" s="609"/>
      <c r="CW38" s="609"/>
      <c r="CX38" s="609"/>
      <c r="CY38" s="610"/>
      <c r="CZ38" s="611">
        <v>9</v>
      </c>
      <c r="DA38" s="623"/>
      <c r="DB38" s="623"/>
      <c r="DC38" s="624"/>
      <c r="DD38" s="614">
        <v>267077</v>
      </c>
      <c r="DE38" s="609"/>
      <c r="DF38" s="609"/>
      <c r="DG38" s="609"/>
      <c r="DH38" s="609"/>
      <c r="DI38" s="609"/>
      <c r="DJ38" s="609"/>
      <c r="DK38" s="610"/>
      <c r="DL38" s="614">
        <v>165184</v>
      </c>
      <c r="DM38" s="609"/>
      <c r="DN38" s="609"/>
      <c r="DO38" s="609"/>
      <c r="DP38" s="609"/>
      <c r="DQ38" s="609"/>
      <c r="DR38" s="609"/>
      <c r="DS38" s="609"/>
      <c r="DT38" s="609"/>
      <c r="DU38" s="609"/>
      <c r="DV38" s="610"/>
      <c r="DW38" s="611">
        <v>7.4</v>
      </c>
      <c r="DX38" s="623"/>
      <c r="DY38" s="623"/>
      <c r="DZ38" s="623"/>
      <c r="EA38" s="623"/>
      <c r="EB38" s="623"/>
      <c r="EC38" s="635"/>
    </row>
    <row r="39" spans="2:133" ht="11.25" customHeight="1" x14ac:dyDescent="0.2">
      <c r="B39" s="605" t="s">
        <v>342</v>
      </c>
      <c r="C39" s="606"/>
      <c r="D39" s="606"/>
      <c r="E39" s="606"/>
      <c r="F39" s="606"/>
      <c r="G39" s="606"/>
      <c r="H39" s="606"/>
      <c r="I39" s="606"/>
      <c r="J39" s="606"/>
      <c r="K39" s="606"/>
      <c r="L39" s="606"/>
      <c r="M39" s="606"/>
      <c r="N39" s="606"/>
      <c r="O39" s="606"/>
      <c r="P39" s="606"/>
      <c r="Q39" s="607"/>
      <c r="R39" s="608" t="s">
        <v>131</v>
      </c>
      <c r="S39" s="609"/>
      <c r="T39" s="609"/>
      <c r="U39" s="609"/>
      <c r="V39" s="609"/>
      <c r="W39" s="609"/>
      <c r="X39" s="609"/>
      <c r="Y39" s="610"/>
      <c r="Z39" s="646" t="s">
        <v>239</v>
      </c>
      <c r="AA39" s="646"/>
      <c r="AB39" s="646"/>
      <c r="AC39" s="646"/>
      <c r="AD39" s="647" t="s">
        <v>140</v>
      </c>
      <c r="AE39" s="647"/>
      <c r="AF39" s="647"/>
      <c r="AG39" s="647"/>
      <c r="AH39" s="647"/>
      <c r="AI39" s="647"/>
      <c r="AJ39" s="647"/>
      <c r="AK39" s="647"/>
      <c r="AL39" s="611" t="s">
        <v>239</v>
      </c>
      <c r="AM39" s="612"/>
      <c r="AN39" s="612"/>
      <c r="AO39" s="648"/>
      <c r="AQ39" s="641" t="s">
        <v>343</v>
      </c>
      <c r="AR39" s="642"/>
      <c r="AS39" s="642"/>
      <c r="AT39" s="642"/>
      <c r="AU39" s="642"/>
      <c r="AV39" s="642"/>
      <c r="AW39" s="642"/>
      <c r="AX39" s="642"/>
      <c r="AY39" s="643"/>
      <c r="AZ39" s="608" t="s">
        <v>131</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737</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357914</v>
      </c>
      <c r="CS39" s="621"/>
      <c r="CT39" s="621"/>
      <c r="CU39" s="621"/>
      <c r="CV39" s="621"/>
      <c r="CW39" s="621"/>
      <c r="CX39" s="621"/>
      <c r="CY39" s="622"/>
      <c r="CZ39" s="611">
        <v>10.4</v>
      </c>
      <c r="DA39" s="623"/>
      <c r="DB39" s="623"/>
      <c r="DC39" s="624"/>
      <c r="DD39" s="614">
        <v>356736</v>
      </c>
      <c r="DE39" s="621"/>
      <c r="DF39" s="621"/>
      <c r="DG39" s="621"/>
      <c r="DH39" s="621"/>
      <c r="DI39" s="621"/>
      <c r="DJ39" s="621"/>
      <c r="DK39" s="622"/>
      <c r="DL39" s="614" t="s">
        <v>239</v>
      </c>
      <c r="DM39" s="621"/>
      <c r="DN39" s="621"/>
      <c r="DO39" s="621"/>
      <c r="DP39" s="621"/>
      <c r="DQ39" s="621"/>
      <c r="DR39" s="621"/>
      <c r="DS39" s="621"/>
      <c r="DT39" s="621"/>
      <c r="DU39" s="621"/>
      <c r="DV39" s="622"/>
      <c r="DW39" s="611" t="s">
        <v>239</v>
      </c>
      <c r="DX39" s="623"/>
      <c r="DY39" s="623"/>
      <c r="DZ39" s="623"/>
      <c r="EA39" s="623"/>
      <c r="EB39" s="623"/>
      <c r="EC39" s="635"/>
    </row>
    <row r="40" spans="2:133" ht="11.25" customHeight="1" x14ac:dyDescent="0.2">
      <c r="B40" s="605" t="s">
        <v>346</v>
      </c>
      <c r="C40" s="606"/>
      <c r="D40" s="606"/>
      <c r="E40" s="606"/>
      <c r="F40" s="606"/>
      <c r="G40" s="606"/>
      <c r="H40" s="606"/>
      <c r="I40" s="606"/>
      <c r="J40" s="606"/>
      <c r="K40" s="606"/>
      <c r="L40" s="606"/>
      <c r="M40" s="606"/>
      <c r="N40" s="606"/>
      <c r="O40" s="606"/>
      <c r="P40" s="606"/>
      <c r="Q40" s="607"/>
      <c r="R40" s="608">
        <v>16762</v>
      </c>
      <c r="S40" s="609"/>
      <c r="T40" s="609"/>
      <c r="U40" s="609"/>
      <c r="V40" s="609"/>
      <c r="W40" s="609"/>
      <c r="X40" s="609"/>
      <c r="Y40" s="610"/>
      <c r="Z40" s="646">
        <v>0.4</v>
      </c>
      <c r="AA40" s="646"/>
      <c r="AB40" s="646"/>
      <c r="AC40" s="646"/>
      <c r="AD40" s="647" t="s">
        <v>239</v>
      </c>
      <c r="AE40" s="647"/>
      <c r="AF40" s="647"/>
      <c r="AG40" s="647"/>
      <c r="AH40" s="647"/>
      <c r="AI40" s="647"/>
      <c r="AJ40" s="647"/>
      <c r="AK40" s="647"/>
      <c r="AL40" s="611" t="s">
        <v>239</v>
      </c>
      <c r="AM40" s="612"/>
      <c r="AN40" s="612"/>
      <c r="AO40" s="648"/>
      <c r="AQ40" s="641" t="s">
        <v>347</v>
      </c>
      <c r="AR40" s="642"/>
      <c r="AS40" s="642"/>
      <c r="AT40" s="642"/>
      <c r="AU40" s="642"/>
      <c r="AV40" s="642"/>
      <c r="AW40" s="642"/>
      <c r="AX40" s="642"/>
      <c r="AY40" s="643"/>
      <c r="AZ40" s="608" t="s">
        <v>131</v>
      </c>
      <c r="BA40" s="609"/>
      <c r="BB40" s="609"/>
      <c r="BC40" s="609"/>
      <c r="BD40" s="621"/>
      <c r="BE40" s="621"/>
      <c r="BF40" s="644"/>
      <c r="BG40" s="649" t="s">
        <v>348</v>
      </c>
      <c r="BH40" s="650"/>
      <c r="BI40" s="650"/>
      <c r="BJ40" s="650"/>
      <c r="BK40" s="650"/>
      <c r="BL40" s="217"/>
      <c r="BM40" s="606" t="s">
        <v>349</v>
      </c>
      <c r="BN40" s="606"/>
      <c r="BO40" s="606"/>
      <c r="BP40" s="606"/>
      <c r="BQ40" s="606"/>
      <c r="BR40" s="606"/>
      <c r="BS40" s="606"/>
      <c r="BT40" s="606"/>
      <c r="BU40" s="607"/>
      <c r="BV40" s="608">
        <v>73</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t="s">
        <v>239</v>
      </c>
      <c r="CS40" s="609"/>
      <c r="CT40" s="609"/>
      <c r="CU40" s="609"/>
      <c r="CV40" s="609"/>
      <c r="CW40" s="609"/>
      <c r="CX40" s="609"/>
      <c r="CY40" s="610"/>
      <c r="CZ40" s="611" t="s">
        <v>239</v>
      </c>
      <c r="DA40" s="623"/>
      <c r="DB40" s="623"/>
      <c r="DC40" s="624"/>
      <c r="DD40" s="614" t="s">
        <v>131</v>
      </c>
      <c r="DE40" s="609"/>
      <c r="DF40" s="609"/>
      <c r="DG40" s="609"/>
      <c r="DH40" s="609"/>
      <c r="DI40" s="609"/>
      <c r="DJ40" s="609"/>
      <c r="DK40" s="610"/>
      <c r="DL40" s="614" t="s">
        <v>131</v>
      </c>
      <c r="DM40" s="609"/>
      <c r="DN40" s="609"/>
      <c r="DO40" s="609"/>
      <c r="DP40" s="609"/>
      <c r="DQ40" s="609"/>
      <c r="DR40" s="609"/>
      <c r="DS40" s="609"/>
      <c r="DT40" s="609"/>
      <c r="DU40" s="609"/>
      <c r="DV40" s="610"/>
      <c r="DW40" s="611" t="s">
        <v>131</v>
      </c>
      <c r="DX40" s="623"/>
      <c r="DY40" s="623"/>
      <c r="DZ40" s="623"/>
      <c r="EA40" s="623"/>
      <c r="EB40" s="623"/>
      <c r="EC40" s="635"/>
    </row>
    <row r="41" spans="2:133" ht="11.25" customHeight="1" x14ac:dyDescent="0.2">
      <c r="B41" s="589" t="s">
        <v>351</v>
      </c>
      <c r="C41" s="590"/>
      <c r="D41" s="590"/>
      <c r="E41" s="590"/>
      <c r="F41" s="590"/>
      <c r="G41" s="590"/>
      <c r="H41" s="590"/>
      <c r="I41" s="590"/>
      <c r="J41" s="590"/>
      <c r="K41" s="590"/>
      <c r="L41" s="590"/>
      <c r="M41" s="590"/>
      <c r="N41" s="590"/>
      <c r="O41" s="590"/>
      <c r="P41" s="590"/>
      <c r="Q41" s="591"/>
      <c r="R41" s="592">
        <v>3914605</v>
      </c>
      <c r="S41" s="633"/>
      <c r="T41" s="633"/>
      <c r="U41" s="633"/>
      <c r="V41" s="633"/>
      <c r="W41" s="633"/>
      <c r="X41" s="633"/>
      <c r="Y41" s="636"/>
      <c r="Z41" s="637">
        <v>100</v>
      </c>
      <c r="AA41" s="637"/>
      <c r="AB41" s="637"/>
      <c r="AC41" s="637"/>
      <c r="AD41" s="638">
        <v>2205406</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103076</v>
      </c>
      <c r="BA41" s="609"/>
      <c r="BB41" s="609"/>
      <c r="BC41" s="609"/>
      <c r="BD41" s="621"/>
      <c r="BE41" s="621"/>
      <c r="BF41" s="644"/>
      <c r="BG41" s="649"/>
      <c r="BH41" s="650"/>
      <c r="BI41" s="650"/>
      <c r="BJ41" s="650"/>
      <c r="BK41" s="650"/>
      <c r="BL41" s="217"/>
      <c r="BM41" s="606" t="s">
        <v>353</v>
      </c>
      <c r="BN41" s="606"/>
      <c r="BO41" s="606"/>
      <c r="BP41" s="606"/>
      <c r="BQ41" s="606"/>
      <c r="BR41" s="606"/>
      <c r="BS41" s="606"/>
      <c r="BT41" s="606"/>
      <c r="BU41" s="607"/>
      <c r="BV41" s="608" t="s">
        <v>131</v>
      </c>
      <c r="BW41" s="609"/>
      <c r="BX41" s="609"/>
      <c r="BY41" s="609"/>
      <c r="BZ41" s="609"/>
      <c r="CA41" s="609"/>
      <c r="CB41" s="645"/>
      <c r="CD41" s="605" t="s">
        <v>354</v>
      </c>
      <c r="CE41" s="606"/>
      <c r="CF41" s="606"/>
      <c r="CG41" s="606"/>
      <c r="CH41" s="606"/>
      <c r="CI41" s="606"/>
      <c r="CJ41" s="606"/>
      <c r="CK41" s="606"/>
      <c r="CL41" s="606"/>
      <c r="CM41" s="606"/>
      <c r="CN41" s="606"/>
      <c r="CO41" s="606"/>
      <c r="CP41" s="606"/>
      <c r="CQ41" s="607"/>
      <c r="CR41" s="608" t="s">
        <v>131</v>
      </c>
      <c r="CS41" s="621"/>
      <c r="CT41" s="621"/>
      <c r="CU41" s="621"/>
      <c r="CV41" s="621"/>
      <c r="CW41" s="621"/>
      <c r="CX41" s="621"/>
      <c r="CY41" s="622"/>
      <c r="CZ41" s="611" t="s">
        <v>131</v>
      </c>
      <c r="DA41" s="623"/>
      <c r="DB41" s="623"/>
      <c r="DC41" s="624"/>
      <c r="DD41" s="614" t="s">
        <v>131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355</v>
      </c>
      <c r="AR42" s="654"/>
      <c r="AS42" s="654"/>
      <c r="AT42" s="654"/>
      <c r="AU42" s="654"/>
      <c r="AV42" s="654"/>
      <c r="AW42" s="654"/>
      <c r="AX42" s="654"/>
      <c r="AY42" s="655"/>
      <c r="AZ42" s="592">
        <v>162880</v>
      </c>
      <c r="BA42" s="633"/>
      <c r="BB42" s="633"/>
      <c r="BC42" s="633"/>
      <c r="BD42" s="593"/>
      <c r="BE42" s="593"/>
      <c r="BF42" s="656"/>
      <c r="BG42" s="651"/>
      <c r="BH42" s="652"/>
      <c r="BI42" s="652"/>
      <c r="BJ42" s="652"/>
      <c r="BK42" s="652"/>
      <c r="BL42" s="218"/>
      <c r="BM42" s="590" t="s">
        <v>356</v>
      </c>
      <c r="BN42" s="590"/>
      <c r="BO42" s="590"/>
      <c r="BP42" s="590"/>
      <c r="BQ42" s="590"/>
      <c r="BR42" s="590"/>
      <c r="BS42" s="590"/>
      <c r="BT42" s="590"/>
      <c r="BU42" s="591"/>
      <c r="BV42" s="592">
        <v>377</v>
      </c>
      <c r="BW42" s="633"/>
      <c r="BX42" s="633"/>
      <c r="BY42" s="633"/>
      <c r="BZ42" s="633"/>
      <c r="CA42" s="633"/>
      <c r="CB42" s="634"/>
      <c r="CD42" s="605" t="s">
        <v>357</v>
      </c>
      <c r="CE42" s="606"/>
      <c r="CF42" s="606"/>
      <c r="CG42" s="606"/>
      <c r="CH42" s="606"/>
      <c r="CI42" s="606"/>
      <c r="CJ42" s="606"/>
      <c r="CK42" s="606"/>
      <c r="CL42" s="606"/>
      <c r="CM42" s="606"/>
      <c r="CN42" s="606"/>
      <c r="CO42" s="606"/>
      <c r="CP42" s="606"/>
      <c r="CQ42" s="607"/>
      <c r="CR42" s="608">
        <v>379484</v>
      </c>
      <c r="CS42" s="621"/>
      <c r="CT42" s="621"/>
      <c r="CU42" s="621"/>
      <c r="CV42" s="621"/>
      <c r="CW42" s="621"/>
      <c r="CX42" s="621"/>
      <c r="CY42" s="622"/>
      <c r="CZ42" s="611">
        <v>11</v>
      </c>
      <c r="DA42" s="623"/>
      <c r="DB42" s="623"/>
      <c r="DC42" s="624"/>
      <c r="DD42" s="614">
        <v>223867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358</v>
      </c>
      <c r="CD43" s="605" t="s">
        <v>359</v>
      </c>
      <c r="CE43" s="606"/>
      <c r="CF43" s="606"/>
      <c r="CG43" s="606"/>
      <c r="CH43" s="606"/>
      <c r="CI43" s="606"/>
      <c r="CJ43" s="606"/>
      <c r="CK43" s="606"/>
      <c r="CL43" s="606"/>
      <c r="CM43" s="606"/>
      <c r="CN43" s="606"/>
      <c r="CO43" s="606"/>
      <c r="CP43" s="606"/>
      <c r="CQ43" s="607"/>
      <c r="CR43" s="608">
        <v>26794</v>
      </c>
      <c r="CS43" s="621"/>
      <c r="CT43" s="621"/>
      <c r="CU43" s="621"/>
      <c r="CV43" s="621"/>
      <c r="CW43" s="621"/>
      <c r="CX43" s="621"/>
      <c r="CY43" s="622"/>
      <c r="CZ43" s="611">
        <v>0.8</v>
      </c>
      <c r="DA43" s="623"/>
      <c r="DB43" s="623"/>
      <c r="DC43" s="624"/>
      <c r="DD43" s="614">
        <v>26794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361</v>
      </c>
      <c r="CG44" s="606"/>
      <c r="CH44" s="606"/>
      <c r="CI44" s="606"/>
      <c r="CJ44" s="606"/>
      <c r="CK44" s="606"/>
      <c r="CL44" s="606"/>
      <c r="CM44" s="606"/>
      <c r="CN44" s="606"/>
      <c r="CO44" s="606"/>
      <c r="CP44" s="606"/>
      <c r="CQ44" s="607"/>
      <c r="CR44" s="608">
        <v>356351</v>
      </c>
      <c r="CS44" s="609"/>
      <c r="CT44" s="609"/>
      <c r="CU44" s="609"/>
      <c r="CV44" s="609"/>
      <c r="CW44" s="609"/>
      <c r="CX44" s="609"/>
      <c r="CY44" s="610"/>
      <c r="CZ44" s="611">
        <v>10.3</v>
      </c>
      <c r="DA44" s="612"/>
      <c r="DB44" s="612"/>
      <c r="DC44" s="613"/>
      <c r="DD44" s="614">
        <v>212617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363</v>
      </c>
      <c r="CG45" s="606"/>
      <c r="CH45" s="606"/>
      <c r="CI45" s="606"/>
      <c r="CJ45" s="606"/>
      <c r="CK45" s="606"/>
      <c r="CL45" s="606"/>
      <c r="CM45" s="606"/>
      <c r="CN45" s="606"/>
      <c r="CO45" s="606"/>
      <c r="CP45" s="606"/>
      <c r="CQ45" s="607"/>
      <c r="CR45" s="608">
        <v>160241</v>
      </c>
      <c r="CS45" s="621"/>
      <c r="CT45" s="621"/>
      <c r="CU45" s="621"/>
      <c r="CV45" s="621"/>
      <c r="CW45" s="621"/>
      <c r="CX45" s="621"/>
      <c r="CY45" s="622"/>
      <c r="CZ45" s="611">
        <v>4.5999999999999996</v>
      </c>
      <c r="DA45" s="623"/>
      <c r="DB45" s="623"/>
      <c r="DC45" s="624"/>
      <c r="DD45" s="614">
        <v>70724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364</v>
      </c>
      <c r="CG46" s="606"/>
      <c r="CH46" s="606"/>
      <c r="CI46" s="606"/>
      <c r="CJ46" s="606"/>
      <c r="CK46" s="606"/>
      <c r="CL46" s="606"/>
      <c r="CM46" s="606"/>
      <c r="CN46" s="606"/>
      <c r="CO46" s="606"/>
      <c r="CP46" s="606"/>
      <c r="CQ46" s="607"/>
      <c r="CR46" s="608">
        <v>194512</v>
      </c>
      <c r="CS46" s="609"/>
      <c r="CT46" s="609"/>
      <c r="CU46" s="609"/>
      <c r="CV46" s="609"/>
      <c r="CW46" s="609"/>
      <c r="CX46" s="609"/>
      <c r="CY46" s="610"/>
      <c r="CZ46" s="611">
        <v>5.6</v>
      </c>
      <c r="DA46" s="612"/>
      <c r="DB46" s="612"/>
      <c r="DC46" s="613"/>
      <c r="DD46" s="614">
        <v>140295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365</v>
      </c>
      <c r="CG47" s="606"/>
      <c r="CH47" s="606"/>
      <c r="CI47" s="606"/>
      <c r="CJ47" s="606"/>
      <c r="CK47" s="606"/>
      <c r="CL47" s="606"/>
      <c r="CM47" s="606"/>
      <c r="CN47" s="606"/>
      <c r="CO47" s="606"/>
      <c r="CP47" s="606"/>
      <c r="CQ47" s="607"/>
      <c r="CR47" s="608">
        <v>23133</v>
      </c>
      <c r="CS47" s="621"/>
      <c r="CT47" s="621"/>
      <c r="CU47" s="621"/>
      <c r="CV47" s="621"/>
      <c r="CW47" s="621"/>
      <c r="CX47" s="621"/>
      <c r="CY47" s="622"/>
      <c r="CZ47" s="611">
        <v>0.7</v>
      </c>
      <c r="DA47" s="623"/>
      <c r="DB47" s="623"/>
      <c r="DC47" s="624"/>
      <c r="DD47" s="614">
        <v>11250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366</v>
      </c>
      <c r="CG48" s="606"/>
      <c r="CH48" s="606"/>
      <c r="CI48" s="606"/>
      <c r="CJ48" s="606"/>
      <c r="CK48" s="606"/>
      <c r="CL48" s="606"/>
      <c r="CM48" s="606"/>
      <c r="CN48" s="606"/>
      <c r="CO48" s="606"/>
      <c r="CP48" s="606"/>
      <c r="CQ48" s="607"/>
      <c r="CR48" s="608" t="s">
        <v>131</v>
      </c>
      <c r="CS48" s="609"/>
      <c r="CT48" s="609"/>
      <c r="CU48" s="609"/>
      <c r="CV48" s="609"/>
      <c r="CW48" s="609"/>
      <c r="CX48" s="609"/>
      <c r="CY48" s="610"/>
      <c r="CZ48" s="611" t="s">
        <v>131</v>
      </c>
      <c r="DA48" s="612"/>
      <c r="DB48" s="612"/>
      <c r="DC48" s="613"/>
      <c r="DD48" s="614" t="s">
        <v>131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367</v>
      </c>
      <c r="CE49" s="590"/>
      <c r="CF49" s="590"/>
      <c r="CG49" s="590"/>
      <c r="CH49" s="590"/>
      <c r="CI49" s="590"/>
      <c r="CJ49" s="590"/>
      <c r="CK49" s="590"/>
      <c r="CL49" s="590"/>
      <c r="CM49" s="590"/>
      <c r="CN49" s="590"/>
      <c r="CO49" s="590"/>
      <c r="CP49" s="590"/>
      <c r="CQ49" s="591"/>
      <c r="CR49" s="592">
        <v>3449890</v>
      </c>
      <c r="CS49" s="593"/>
      <c r="CT49" s="593"/>
      <c r="CU49" s="593"/>
      <c r="CV49" s="593"/>
      <c r="CW49" s="593"/>
      <c r="CX49" s="593"/>
      <c r="CY49" s="594"/>
      <c r="CZ49" s="595">
        <v>100</v>
      </c>
      <c r="DA49" s="596"/>
      <c r="DB49" s="596"/>
      <c r="DC49" s="597"/>
      <c r="DD49" s="598">
        <v>2839245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32/2ODuE7mXCmnxS/lY6nu8IuOIdAE2iZAd4KcdjbHpVdRAfsjM/PWbveWG/7Y7LGPYsLJ8oIffcl56WGTLawA==" saltValue="KNwu5Z5skHZJj+0ZfCGP8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369</v>
      </c>
      <c r="DK2" s="1079"/>
      <c r="DL2" s="1079"/>
      <c r="DM2" s="1079"/>
      <c r="DN2" s="1079"/>
      <c r="DO2" s="1080"/>
      <c r="DP2" s="222"/>
      <c r="DQ2" s="1078" t="s">
        <v>370</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373</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081"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71" t="s">
        <v>387</v>
      </c>
      <c r="DH5" s="1072"/>
      <c r="DI5" s="1072"/>
      <c r="DJ5" s="1072"/>
      <c r="DK5" s="1073"/>
      <c r="DL5" s="1071" t="s">
        <v>388</v>
      </c>
      <c r="DM5" s="1072"/>
      <c r="DN5" s="1072"/>
      <c r="DO5" s="1072"/>
      <c r="DP5" s="1073"/>
      <c r="DQ5" s="988" t="s">
        <v>389</v>
      </c>
      <c r="DR5" s="989"/>
      <c r="DS5" s="989"/>
      <c r="DT5" s="989"/>
      <c r="DU5" s="990"/>
      <c r="DV5" s="988" t="s">
        <v>380</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390</v>
      </c>
      <c r="C7" s="1035"/>
      <c r="D7" s="1035"/>
      <c r="E7" s="1035"/>
      <c r="F7" s="1035"/>
      <c r="G7" s="1035"/>
      <c r="H7" s="1035"/>
      <c r="I7" s="1035"/>
      <c r="J7" s="1035"/>
      <c r="K7" s="1035"/>
      <c r="L7" s="1035"/>
      <c r="M7" s="1035"/>
      <c r="N7" s="1035"/>
      <c r="O7" s="1035"/>
      <c r="P7" s="1036"/>
      <c r="Q7" s="1089">
        <v>3899</v>
      </c>
      <c r="R7" s="1090"/>
      <c r="S7" s="1090"/>
      <c r="T7" s="1090"/>
      <c r="U7" s="1090"/>
      <c r="V7" s="1090">
        <v>3434</v>
      </c>
      <c r="W7" s="1090"/>
      <c r="X7" s="1090"/>
      <c r="Y7" s="1090"/>
      <c r="Z7" s="1090"/>
      <c r="AA7" s="1090">
        <v>465</v>
      </c>
      <c r="AB7" s="1090"/>
      <c r="AC7" s="1090"/>
      <c r="AD7" s="1090"/>
      <c r="AE7" s="1091"/>
      <c r="AF7" s="1092">
        <v>407</v>
      </c>
      <c r="AG7" s="1093"/>
      <c r="AH7" s="1093"/>
      <c r="AI7" s="1093"/>
      <c r="AJ7" s="1094"/>
      <c r="AK7" s="1095" t="s">
        <v>583</v>
      </c>
      <c r="AL7" s="1096"/>
      <c r="AM7" s="1096"/>
      <c r="AN7" s="1096"/>
      <c r="AO7" s="1096"/>
      <c r="AP7" s="1096">
        <v>2444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t="s">
        <v>391</v>
      </c>
      <c r="C8" s="1018"/>
      <c r="D8" s="1018"/>
      <c r="E8" s="1018"/>
      <c r="F8" s="1018"/>
      <c r="G8" s="1018"/>
      <c r="H8" s="1018"/>
      <c r="I8" s="1018"/>
      <c r="J8" s="1018"/>
      <c r="K8" s="1018"/>
      <c r="L8" s="1018"/>
      <c r="M8" s="1018"/>
      <c r="N8" s="1018"/>
      <c r="O8" s="1018"/>
      <c r="P8" s="1019"/>
      <c r="Q8" s="1025">
        <v>17</v>
      </c>
      <c r="R8" s="1026"/>
      <c r="S8" s="1026"/>
      <c r="T8" s="1026"/>
      <c r="U8" s="1026"/>
      <c r="V8" s="1026">
        <v>17</v>
      </c>
      <c r="W8" s="1026"/>
      <c r="X8" s="1026"/>
      <c r="Y8" s="1026"/>
      <c r="Z8" s="1026"/>
      <c r="AA8" s="1026">
        <v>0</v>
      </c>
      <c r="AB8" s="1026"/>
      <c r="AC8" s="1026"/>
      <c r="AD8" s="1026"/>
      <c r="AE8" s="1027"/>
      <c r="AF8" s="1022">
        <v>0</v>
      </c>
      <c r="AG8" s="1023"/>
      <c r="AH8" s="1023"/>
      <c r="AI8" s="1023"/>
      <c r="AJ8" s="1024"/>
      <c r="AK8" s="1067" t="s">
        <v>583</v>
      </c>
      <c r="AL8" s="1068"/>
      <c r="AM8" s="1068"/>
      <c r="AN8" s="1068"/>
      <c r="AO8" s="1068"/>
      <c r="AP8" s="1068" t="s">
        <v>583</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393</v>
      </c>
      <c r="B23" s="924" t="s">
        <v>394</v>
      </c>
      <c r="C23" s="925"/>
      <c r="D23" s="925"/>
      <c r="E23" s="925"/>
      <c r="F23" s="925"/>
      <c r="G23" s="925"/>
      <c r="H23" s="925"/>
      <c r="I23" s="925"/>
      <c r="J23" s="925"/>
      <c r="K23" s="925"/>
      <c r="L23" s="925"/>
      <c r="M23" s="925"/>
      <c r="N23" s="925"/>
      <c r="O23" s="925"/>
      <c r="P23" s="935"/>
      <c r="Q23" s="1054">
        <v>3916</v>
      </c>
      <c r="R23" s="1048"/>
      <c r="S23" s="1048"/>
      <c r="T23" s="1048"/>
      <c r="U23" s="1048"/>
      <c r="V23" s="1048">
        <v>3451</v>
      </c>
      <c r="W23" s="1048"/>
      <c r="X23" s="1048"/>
      <c r="Y23" s="1048"/>
      <c r="Z23" s="1048"/>
      <c r="AA23" s="1048">
        <v>465</v>
      </c>
      <c r="AB23" s="1048"/>
      <c r="AC23" s="1048"/>
      <c r="AD23" s="1048"/>
      <c r="AE23" s="1055"/>
      <c r="AF23" s="1056">
        <v>407</v>
      </c>
      <c r="AG23" s="1048"/>
      <c r="AH23" s="1048"/>
      <c r="AI23" s="1048"/>
      <c r="AJ23" s="1057"/>
      <c r="AK23" s="1058"/>
      <c r="AL23" s="1059"/>
      <c r="AM23" s="1059"/>
      <c r="AN23" s="1059"/>
      <c r="AO23" s="1059"/>
      <c r="AP23" s="1048">
        <v>2444</v>
      </c>
      <c r="AQ23" s="1048"/>
      <c r="AR23" s="1048"/>
      <c r="AS23" s="1048"/>
      <c r="AT23" s="1048"/>
      <c r="AU23" s="1049"/>
      <c r="AV23" s="1049"/>
      <c r="AW23" s="1049"/>
      <c r="AX23" s="1049"/>
      <c r="AY23" s="1050"/>
      <c r="AZ23" s="1051" t="s">
        <v>131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395</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396</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373</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2" t="s">
        <v>400</v>
      </c>
      <c r="AG26" s="995"/>
      <c r="AH26" s="995"/>
      <c r="AI26" s="995"/>
      <c r="AJ26" s="1043"/>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380</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405</v>
      </c>
      <c r="C28" s="1035"/>
      <c r="D28" s="1035"/>
      <c r="E28" s="1035"/>
      <c r="F28" s="1035"/>
      <c r="G28" s="1035"/>
      <c r="H28" s="1035"/>
      <c r="I28" s="1035"/>
      <c r="J28" s="1035"/>
      <c r="K28" s="1035"/>
      <c r="L28" s="1035"/>
      <c r="M28" s="1035"/>
      <c r="N28" s="1035"/>
      <c r="O28" s="1035"/>
      <c r="P28" s="1036"/>
      <c r="Q28" s="1037">
        <v>448</v>
      </c>
      <c r="R28" s="1038"/>
      <c r="S28" s="1038"/>
      <c r="T28" s="1038"/>
      <c r="U28" s="1038"/>
      <c r="V28" s="1038">
        <v>410</v>
      </c>
      <c r="W28" s="1038"/>
      <c r="X28" s="1038"/>
      <c r="Y28" s="1038"/>
      <c r="Z28" s="1038"/>
      <c r="AA28" s="1038">
        <v>38</v>
      </c>
      <c r="AB28" s="1038"/>
      <c r="AC28" s="1038"/>
      <c r="AD28" s="1038"/>
      <c r="AE28" s="1039"/>
      <c r="AF28" s="1040">
        <v>38</v>
      </c>
      <c r="AG28" s="1038"/>
      <c r="AH28" s="1038"/>
      <c r="AI28" s="1038"/>
      <c r="AJ28" s="1041"/>
      <c r="AK28" s="1029">
        <v>55</v>
      </c>
      <c r="AL28" s="1030"/>
      <c r="AM28" s="1030"/>
      <c r="AN28" s="1030"/>
      <c r="AO28" s="1030"/>
      <c r="AP28" s="1030" t="s">
        <v>583</v>
      </c>
      <c r="AQ28" s="1030"/>
      <c r="AR28" s="1030"/>
      <c r="AS28" s="1030"/>
      <c r="AT28" s="1030"/>
      <c r="AU28" s="1030" t="s">
        <v>583</v>
      </c>
      <c r="AV28" s="1030"/>
      <c r="AW28" s="1030"/>
      <c r="AX28" s="1030"/>
      <c r="AY28" s="1030"/>
      <c r="AZ28" s="1031" t="s">
        <v>583</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406</v>
      </c>
      <c r="C29" s="1018"/>
      <c r="D29" s="1018"/>
      <c r="E29" s="1018"/>
      <c r="F29" s="1018"/>
      <c r="G29" s="1018"/>
      <c r="H29" s="1018"/>
      <c r="I29" s="1018"/>
      <c r="J29" s="1018"/>
      <c r="K29" s="1018"/>
      <c r="L29" s="1018"/>
      <c r="M29" s="1018"/>
      <c r="N29" s="1018"/>
      <c r="O29" s="1018"/>
      <c r="P29" s="1019"/>
      <c r="Q29" s="1025">
        <v>64</v>
      </c>
      <c r="R29" s="1026"/>
      <c r="S29" s="1026"/>
      <c r="T29" s="1026"/>
      <c r="U29" s="1026"/>
      <c r="V29" s="1026">
        <v>64</v>
      </c>
      <c r="W29" s="1026"/>
      <c r="X29" s="1026"/>
      <c r="Y29" s="1026"/>
      <c r="Z29" s="1026"/>
      <c r="AA29" s="1026">
        <v>0</v>
      </c>
      <c r="AB29" s="1026"/>
      <c r="AC29" s="1026"/>
      <c r="AD29" s="1026"/>
      <c r="AE29" s="1027"/>
      <c r="AF29" s="1022">
        <v>0</v>
      </c>
      <c r="AG29" s="1023"/>
      <c r="AH29" s="1023"/>
      <c r="AI29" s="1023"/>
      <c r="AJ29" s="1024"/>
      <c r="AK29" s="967">
        <v>34</v>
      </c>
      <c r="AL29" s="958"/>
      <c r="AM29" s="958"/>
      <c r="AN29" s="958"/>
      <c r="AO29" s="958"/>
      <c r="AP29" s="958" t="s">
        <v>583</v>
      </c>
      <c r="AQ29" s="958"/>
      <c r="AR29" s="958"/>
      <c r="AS29" s="958"/>
      <c r="AT29" s="958"/>
      <c r="AU29" s="958" t="s">
        <v>583</v>
      </c>
      <c r="AV29" s="958"/>
      <c r="AW29" s="958"/>
      <c r="AX29" s="958"/>
      <c r="AY29" s="958"/>
      <c r="AZ29" s="1028" t="s">
        <v>583</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407</v>
      </c>
      <c r="C30" s="1018"/>
      <c r="D30" s="1018"/>
      <c r="E30" s="1018"/>
      <c r="F30" s="1018"/>
      <c r="G30" s="1018"/>
      <c r="H30" s="1018"/>
      <c r="I30" s="1018"/>
      <c r="J30" s="1018"/>
      <c r="K30" s="1018"/>
      <c r="L30" s="1018"/>
      <c r="M30" s="1018"/>
      <c r="N30" s="1018"/>
      <c r="O30" s="1018"/>
      <c r="P30" s="1019"/>
      <c r="Q30" s="1025">
        <v>61</v>
      </c>
      <c r="R30" s="1026"/>
      <c r="S30" s="1026"/>
      <c r="T30" s="1026"/>
      <c r="U30" s="1026"/>
      <c r="V30" s="1026">
        <v>61</v>
      </c>
      <c r="W30" s="1026"/>
      <c r="X30" s="1026"/>
      <c r="Y30" s="1026"/>
      <c r="Z30" s="1026"/>
      <c r="AA30" s="1026">
        <v>0</v>
      </c>
      <c r="AB30" s="1026"/>
      <c r="AC30" s="1026"/>
      <c r="AD30" s="1026"/>
      <c r="AE30" s="1027"/>
      <c r="AF30" s="1022">
        <v>0</v>
      </c>
      <c r="AG30" s="1023"/>
      <c r="AH30" s="1023"/>
      <c r="AI30" s="1023"/>
      <c r="AJ30" s="1024"/>
      <c r="AK30" s="967">
        <v>22</v>
      </c>
      <c r="AL30" s="958"/>
      <c r="AM30" s="958"/>
      <c r="AN30" s="958"/>
      <c r="AO30" s="958"/>
      <c r="AP30" s="958" t="s">
        <v>583</v>
      </c>
      <c r="AQ30" s="958"/>
      <c r="AR30" s="958"/>
      <c r="AS30" s="958"/>
      <c r="AT30" s="958"/>
      <c r="AU30" s="958" t="s">
        <v>583</v>
      </c>
      <c r="AV30" s="958"/>
      <c r="AW30" s="958"/>
      <c r="AX30" s="958"/>
      <c r="AY30" s="958"/>
      <c r="AZ30" s="1028" t="s">
        <v>583</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408</v>
      </c>
      <c r="C31" s="1018"/>
      <c r="D31" s="1018"/>
      <c r="E31" s="1018"/>
      <c r="F31" s="1018"/>
      <c r="G31" s="1018"/>
      <c r="H31" s="1018"/>
      <c r="I31" s="1018"/>
      <c r="J31" s="1018"/>
      <c r="K31" s="1018"/>
      <c r="L31" s="1018"/>
      <c r="M31" s="1018"/>
      <c r="N31" s="1018"/>
      <c r="O31" s="1018"/>
      <c r="P31" s="1019"/>
      <c r="Q31" s="1025">
        <v>533</v>
      </c>
      <c r="R31" s="1026"/>
      <c r="S31" s="1026"/>
      <c r="T31" s="1026"/>
      <c r="U31" s="1026"/>
      <c r="V31" s="1026">
        <v>503</v>
      </c>
      <c r="W31" s="1026"/>
      <c r="X31" s="1026"/>
      <c r="Y31" s="1026"/>
      <c r="Z31" s="1026"/>
      <c r="AA31" s="1026">
        <v>30</v>
      </c>
      <c r="AB31" s="1026"/>
      <c r="AC31" s="1026"/>
      <c r="AD31" s="1026"/>
      <c r="AE31" s="1027"/>
      <c r="AF31" s="1022">
        <v>30</v>
      </c>
      <c r="AG31" s="1023"/>
      <c r="AH31" s="1023"/>
      <c r="AI31" s="1023"/>
      <c r="AJ31" s="1024"/>
      <c r="AK31" s="967">
        <v>43</v>
      </c>
      <c r="AL31" s="958"/>
      <c r="AM31" s="958"/>
      <c r="AN31" s="958"/>
      <c r="AO31" s="958"/>
      <c r="AP31" s="958" t="s">
        <v>583</v>
      </c>
      <c r="AQ31" s="958"/>
      <c r="AR31" s="958"/>
      <c r="AS31" s="958"/>
      <c r="AT31" s="958"/>
      <c r="AU31" s="958" t="s">
        <v>583</v>
      </c>
      <c r="AV31" s="958"/>
      <c r="AW31" s="958"/>
      <c r="AX31" s="958"/>
      <c r="AY31" s="958"/>
      <c r="AZ31" s="1028" t="s">
        <v>583</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409</v>
      </c>
      <c r="C32" s="1018"/>
      <c r="D32" s="1018"/>
      <c r="E32" s="1018"/>
      <c r="F32" s="1018"/>
      <c r="G32" s="1018"/>
      <c r="H32" s="1018"/>
      <c r="I32" s="1018"/>
      <c r="J32" s="1018"/>
      <c r="K32" s="1018"/>
      <c r="L32" s="1018"/>
      <c r="M32" s="1018"/>
      <c r="N32" s="1018"/>
      <c r="O32" s="1018"/>
      <c r="P32" s="1019"/>
      <c r="Q32" s="1025">
        <v>111</v>
      </c>
      <c r="R32" s="1026"/>
      <c r="S32" s="1026"/>
      <c r="T32" s="1026"/>
      <c r="U32" s="1026"/>
      <c r="V32" s="1026">
        <v>110</v>
      </c>
      <c r="W32" s="1026"/>
      <c r="X32" s="1026"/>
      <c r="Y32" s="1026"/>
      <c r="Z32" s="1026"/>
      <c r="AA32" s="1026">
        <v>1</v>
      </c>
      <c r="AB32" s="1026"/>
      <c r="AC32" s="1026"/>
      <c r="AD32" s="1026"/>
      <c r="AE32" s="1027"/>
      <c r="AF32" s="1022">
        <v>1</v>
      </c>
      <c r="AG32" s="1023"/>
      <c r="AH32" s="1023"/>
      <c r="AI32" s="1023"/>
      <c r="AJ32" s="1024"/>
      <c r="AK32" s="967">
        <v>74</v>
      </c>
      <c r="AL32" s="958"/>
      <c r="AM32" s="958"/>
      <c r="AN32" s="958"/>
      <c r="AO32" s="958"/>
      <c r="AP32" s="958" t="s">
        <v>583</v>
      </c>
      <c r="AQ32" s="958"/>
      <c r="AR32" s="958"/>
      <c r="AS32" s="958"/>
      <c r="AT32" s="958"/>
      <c r="AU32" s="958" t="s">
        <v>583</v>
      </c>
      <c r="AV32" s="958"/>
      <c r="AW32" s="958"/>
      <c r="AX32" s="958"/>
      <c r="AY32" s="958"/>
      <c r="AZ32" s="1028" t="s">
        <v>583</v>
      </c>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410</v>
      </c>
      <c r="C33" s="1018"/>
      <c r="D33" s="1018"/>
      <c r="E33" s="1018"/>
      <c r="F33" s="1018"/>
      <c r="G33" s="1018"/>
      <c r="H33" s="1018"/>
      <c r="I33" s="1018"/>
      <c r="J33" s="1018"/>
      <c r="K33" s="1018"/>
      <c r="L33" s="1018"/>
      <c r="M33" s="1018"/>
      <c r="N33" s="1018"/>
      <c r="O33" s="1018"/>
      <c r="P33" s="1019"/>
      <c r="Q33" s="1025">
        <v>73</v>
      </c>
      <c r="R33" s="1026"/>
      <c r="S33" s="1026"/>
      <c r="T33" s="1026"/>
      <c r="U33" s="1026"/>
      <c r="V33" s="1026">
        <v>66</v>
      </c>
      <c r="W33" s="1026"/>
      <c r="X33" s="1026"/>
      <c r="Y33" s="1026"/>
      <c r="Z33" s="1026"/>
      <c r="AA33" s="1026">
        <v>7</v>
      </c>
      <c r="AB33" s="1026"/>
      <c r="AC33" s="1026"/>
      <c r="AD33" s="1026"/>
      <c r="AE33" s="1027"/>
      <c r="AF33" s="1022">
        <v>7</v>
      </c>
      <c r="AG33" s="1023"/>
      <c r="AH33" s="1023"/>
      <c r="AI33" s="1023"/>
      <c r="AJ33" s="1024"/>
      <c r="AK33" s="967">
        <v>43</v>
      </c>
      <c r="AL33" s="958"/>
      <c r="AM33" s="958"/>
      <c r="AN33" s="958"/>
      <c r="AO33" s="958"/>
      <c r="AP33" s="958">
        <v>331</v>
      </c>
      <c r="AQ33" s="958"/>
      <c r="AR33" s="958"/>
      <c r="AS33" s="958"/>
      <c r="AT33" s="958"/>
      <c r="AU33" s="958">
        <v>166</v>
      </c>
      <c r="AV33" s="958"/>
      <c r="AW33" s="958"/>
      <c r="AX33" s="958"/>
      <c r="AY33" s="958"/>
      <c r="AZ33" s="1028" t="s">
        <v>583</v>
      </c>
      <c r="BA33" s="1028"/>
      <c r="BB33" s="1028"/>
      <c r="BC33" s="1028"/>
      <c r="BD33" s="1028"/>
      <c r="BE33" s="959" t="s">
        <v>411</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412</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393</v>
      </c>
      <c r="B63" s="924" t="s">
        <v>413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75</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414</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416</v>
      </c>
      <c r="B66" s="983"/>
      <c r="C66" s="983"/>
      <c r="D66" s="983"/>
      <c r="E66" s="983"/>
      <c r="F66" s="983"/>
      <c r="G66" s="983"/>
      <c r="H66" s="983"/>
      <c r="I66" s="983"/>
      <c r="J66" s="983"/>
      <c r="K66" s="983"/>
      <c r="L66" s="983"/>
      <c r="M66" s="983"/>
      <c r="N66" s="983"/>
      <c r="O66" s="983"/>
      <c r="P66" s="984"/>
      <c r="Q66" s="988" t="s">
        <v>397</v>
      </c>
      <c r="R66" s="989"/>
      <c r="S66" s="989"/>
      <c r="T66" s="989"/>
      <c r="U66" s="990"/>
      <c r="V66" s="988" t="s">
        <v>398</v>
      </c>
      <c r="W66" s="989"/>
      <c r="X66" s="989"/>
      <c r="Y66" s="989"/>
      <c r="Z66" s="990"/>
      <c r="AA66" s="988" t="s">
        <v>417</v>
      </c>
      <c r="AB66" s="989"/>
      <c r="AC66" s="989"/>
      <c r="AD66" s="989"/>
      <c r="AE66" s="990"/>
      <c r="AF66" s="994" t="s">
        <v>418</v>
      </c>
      <c r="AG66" s="995"/>
      <c r="AH66" s="995"/>
      <c r="AI66" s="995"/>
      <c r="AJ66" s="996"/>
      <c r="AK66" s="988" t="s">
        <v>419</v>
      </c>
      <c r="AL66" s="983"/>
      <c r="AM66" s="983"/>
      <c r="AN66" s="983"/>
      <c r="AO66" s="984"/>
      <c r="AP66" s="988" t="s">
        <v>420</v>
      </c>
      <c r="AQ66" s="989"/>
      <c r="AR66" s="989"/>
      <c r="AS66" s="989"/>
      <c r="AT66" s="990"/>
      <c r="AU66" s="988" t="s">
        <v>421</v>
      </c>
      <c r="AV66" s="989"/>
      <c r="AW66" s="989"/>
      <c r="AX66" s="989"/>
      <c r="AY66" s="990"/>
      <c r="AZ66" s="988" t="s">
        <v>380</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584</v>
      </c>
      <c r="C68" s="973"/>
      <c r="D68" s="973"/>
      <c r="E68" s="973"/>
      <c r="F68" s="973"/>
      <c r="G68" s="973"/>
      <c r="H68" s="973"/>
      <c r="I68" s="973"/>
      <c r="J68" s="973"/>
      <c r="K68" s="973"/>
      <c r="L68" s="973"/>
      <c r="M68" s="973"/>
      <c r="N68" s="973"/>
      <c r="O68" s="973"/>
      <c r="P68" s="974"/>
      <c r="Q68" s="975">
        <v>5966</v>
      </c>
      <c r="R68" s="969"/>
      <c r="S68" s="969"/>
      <c r="T68" s="969"/>
      <c r="U68" s="969"/>
      <c r="V68" s="969">
        <v>5266</v>
      </c>
      <c r="W68" s="969"/>
      <c r="X68" s="969"/>
      <c r="Y68" s="969"/>
      <c r="Z68" s="969"/>
      <c r="AA68" s="969">
        <v>700</v>
      </c>
      <c r="AB68" s="969"/>
      <c r="AC68" s="969"/>
      <c r="AD68" s="969"/>
      <c r="AE68" s="969"/>
      <c r="AF68" s="969">
        <v>700</v>
      </c>
      <c r="AG68" s="969"/>
      <c r="AH68" s="969"/>
      <c r="AI68" s="969"/>
      <c r="AJ68" s="969"/>
      <c r="AK68" s="969">
        <v>1</v>
      </c>
      <c r="AL68" s="969"/>
      <c r="AM68" s="969"/>
      <c r="AN68" s="969"/>
      <c r="AO68" s="969"/>
      <c r="AP68" s="969" t="s">
        <v>583</v>
      </c>
      <c r="AQ68" s="969"/>
      <c r="AR68" s="969"/>
      <c r="AS68" s="969"/>
      <c r="AT68" s="969"/>
      <c r="AU68" s="969" t="s">
        <v>583</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585</v>
      </c>
      <c r="C69" s="962"/>
      <c r="D69" s="962"/>
      <c r="E69" s="962"/>
      <c r="F69" s="962"/>
      <c r="G69" s="962"/>
      <c r="H69" s="962"/>
      <c r="I69" s="962"/>
      <c r="J69" s="962"/>
      <c r="K69" s="962"/>
      <c r="L69" s="962"/>
      <c r="M69" s="962"/>
      <c r="N69" s="962"/>
      <c r="O69" s="962"/>
      <c r="P69" s="963"/>
      <c r="Q69" s="964">
        <v>495</v>
      </c>
      <c r="R69" s="958"/>
      <c r="S69" s="958"/>
      <c r="T69" s="958"/>
      <c r="U69" s="958"/>
      <c r="V69" s="958">
        <v>488</v>
      </c>
      <c r="W69" s="958"/>
      <c r="X69" s="958"/>
      <c r="Y69" s="958"/>
      <c r="Z69" s="958"/>
      <c r="AA69" s="958">
        <v>7</v>
      </c>
      <c r="AB69" s="958"/>
      <c r="AC69" s="958"/>
      <c r="AD69" s="958"/>
      <c r="AE69" s="958"/>
      <c r="AF69" s="958">
        <v>7</v>
      </c>
      <c r="AG69" s="958"/>
      <c r="AH69" s="958"/>
      <c r="AI69" s="958"/>
      <c r="AJ69" s="958"/>
      <c r="AK69" s="958">
        <v>49</v>
      </c>
      <c r="AL69" s="958"/>
      <c r="AM69" s="958"/>
      <c r="AN69" s="958"/>
      <c r="AO69" s="958"/>
      <c r="AP69" s="958">
        <v>539</v>
      </c>
      <c r="AQ69" s="958"/>
      <c r="AR69" s="958"/>
      <c r="AS69" s="958"/>
      <c r="AT69" s="958"/>
      <c r="AU69" s="958" t="s">
        <v>583</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586</v>
      </c>
      <c r="C70" s="962"/>
      <c r="D70" s="962"/>
      <c r="E70" s="962"/>
      <c r="F70" s="962"/>
      <c r="G70" s="962"/>
      <c r="H70" s="962"/>
      <c r="I70" s="962"/>
      <c r="J70" s="962"/>
      <c r="K70" s="962"/>
      <c r="L70" s="962"/>
      <c r="M70" s="962"/>
      <c r="N70" s="962"/>
      <c r="O70" s="962"/>
      <c r="P70" s="963"/>
      <c r="Q70" s="964">
        <v>350</v>
      </c>
      <c r="R70" s="958"/>
      <c r="S70" s="958"/>
      <c r="T70" s="958"/>
      <c r="U70" s="958"/>
      <c r="V70" s="958">
        <v>347</v>
      </c>
      <c r="W70" s="958"/>
      <c r="X70" s="958"/>
      <c r="Y70" s="958"/>
      <c r="Z70" s="958"/>
      <c r="AA70" s="958">
        <v>3</v>
      </c>
      <c r="AB70" s="958"/>
      <c r="AC70" s="958"/>
      <c r="AD70" s="958"/>
      <c r="AE70" s="958"/>
      <c r="AF70" s="958">
        <v>3</v>
      </c>
      <c r="AG70" s="958"/>
      <c r="AH70" s="958"/>
      <c r="AI70" s="958"/>
      <c r="AJ70" s="958"/>
      <c r="AK70" s="958">
        <v>67</v>
      </c>
      <c r="AL70" s="958"/>
      <c r="AM70" s="958"/>
      <c r="AN70" s="958"/>
      <c r="AO70" s="958"/>
      <c r="AP70" s="958" t="s">
        <v>583</v>
      </c>
      <c r="AQ70" s="958"/>
      <c r="AR70" s="958"/>
      <c r="AS70" s="958"/>
      <c r="AT70" s="958"/>
      <c r="AU70" s="958" t="s">
        <v>583</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587</v>
      </c>
      <c r="C71" s="962"/>
      <c r="D71" s="962"/>
      <c r="E71" s="962"/>
      <c r="F71" s="962"/>
      <c r="G71" s="962"/>
      <c r="H71" s="962"/>
      <c r="I71" s="962"/>
      <c r="J71" s="962"/>
      <c r="K71" s="962"/>
      <c r="L71" s="962"/>
      <c r="M71" s="962"/>
      <c r="N71" s="962"/>
      <c r="O71" s="962"/>
      <c r="P71" s="963"/>
      <c r="Q71" s="964">
        <v>104</v>
      </c>
      <c r="R71" s="958"/>
      <c r="S71" s="958"/>
      <c r="T71" s="958"/>
      <c r="U71" s="958"/>
      <c r="V71" s="958">
        <v>103</v>
      </c>
      <c r="W71" s="958"/>
      <c r="X71" s="958"/>
      <c r="Y71" s="958"/>
      <c r="Z71" s="958"/>
      <c r="AA71" s="958">
        <v>1</v>
      </c>
      <c r="AB71" s="958"/>
      <c r="AC71" s="958"/>
      <c r="AD71" s="958"/>
      <c r="AE71" s="958"/>
      <c r="AF71" s="958">
        <v>1</v>
      </c>
      <c r="AG71" s="958"/>
      <c r="AH71" s="958"/>
      <c r="AI71" s="958"/>
      <c r="AJ71" s="958"/>
      <c r="AK71" s="958">
        <v>5</v>
      </c>
      <c r="AL71" s="958"/>
      <c r="AM71" s="958"/>
      <c r="AN71" s="958"/>
      <c r="AO71" s="958"/>
      <c r="AP71" s="958" t="s">
        <v>583</v>
      </c>
      <c r="AQ71" s="958"/>
      <c r="AR71" s="958"/>
      <c r="AS71" s="958"/>
      <c r="AT71" s="958"/>
      <c r="AU71" s="958" t="s">
        <v>583</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588</v>
      </c>
      <c r="C72" s="962"/>
      <c r="D72" s="962"/>
      <c r="E72" s="962"/>
      <c r="F72" s="962"/>
      <c r="G72" s="962"/>
      <c r="H72" s="962"/>
      <c r="I72" s="962"/>
      <c r="J72" s="962"/>
      <c r="K72" s="962"/>
      <c r="L72" s="962"/>
      <c r="M72" s="962"/>
      <c r="N72" s="962"/>
      <c r="O72" s="962"/>
      <c r="P72" s="963"/>
      <c r="Q72" s="964">
        <v>433</v>
      </c>
      <c r="R72" s="958"/>
      <c r="S72" s="958"/>
      <c r="T72" s="958"/>
      <c r="U72" s="958"/>
      <c r="V72" s="958">
        <v>432</v>
      </c>
      <c r="W72" s="958"/>
      <c r="X72" s="958"/>
      <c r="Y72" s="958"/>
      <c r="Z72" s="958"/>
      <c r="AA72" s="958">
        <v>5</v>
      </c>
      <c r="AB72" s="958"/>
      <c r="AC72" s="958"/>
      <c r="AD72" s="958"/>
      <c r="AE72" s="958"/>
      <c r="AF72" s="958">
        <v>5</v>
      </c>
      <c r="AG72" s="958"/>
      <c r="AH72" s="958"/>
      <c r="AI72" s="958"/>
      <c r="AJ72" s="958"/>
      <c r="AK72" s="958" t="s">
        <v>583</v>
      </c>
      <c r="AL72" s="958"/>
      <c r="AM72" s="958"/>
      <c r="AN72" s="958"/>
      <c r="AO72" s="958"/>
      <c r="AP72" s="958">
        <v>546</v>
      </c>
      <c r="AQ72" s="958"/>
      <c r="AR72" s="958"/>
      <c r="AS72" s="958"/>
      <c r="AT72" s="958"/>
      <c r="AU72" s="958" t="s">
        <v>583</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589</v>
      </c>
      <c r="C73" s="962"/>
      <c r="D73" s="962"/>
      <c r="E73" s="962"/>
      <c r="F73" s="962"/>
      <c r="G73" s="962"/>
      <c r="H73" s="962"/>
      <c r="I73" s="962"/>
      <c r="J73" s="962"/>
      <c r="K73" s="962"/>
      <c r="L73" s="962"/>
      <c r="M73" s="962"/>
      <c r="N73" s="962"/>
      <c r="O73" s="962"/>
      <c r="P73" s="963"/>
      <c r="Q73" s="964">
        <v>124</v>
      </c>
      <c r="R73" s="958"/>
      <c r="S73" s="958"/>
      <c r="T73" s="958"/>
      <c r="U73" s="958"/>
      <c r="V73" s="958">
        <v>113</v>
      </c>
      <c r="W73" s="958"/>
      <c r="X73" s="958"/>
      <c r="Y73" s="958"/>
      <c r="Z73" s="958"/>
      <c r="AA73" s="958">
        <v>11</v>
      </c>
      <c r="AB73" s="958"/>
      <c r="AC73" s="958"/>
      <c r="AD73" s="958"/>
      <c r="AE73" s="958"/>
      <c r="AF73" s="958">
        <v>11</v>
      </c>
      <c r="AG73" s="958"/>
      <c r="AH73" s="958"/>
      <c r="AI73" s="958"/>
      <c r="AJ73" s="958"/>
      <c r="AK73" s="958" t="s">
        <v>583</v>
      </c>
      <c r="AL73" s="958"/>
      <c r="AM73" s="958"/>
      <c r="AN73" s="958"/>
      <c r="AO73" s="958"/>
      <c r="AP73" s="958" t="s">
        <v>583</v>
      </c>
      <c r="AQ73" s="958"/>
      <c r="AR73" s="958"/>
      <c r="AS73" s="958"/>
      <c r="AT73" s="958"/>
      <c r="AU73" s="958" t="s">
        <v>583</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590</v>
      </c>
      <c r="C74" s="962"/>
      <c r="D74" s="962"/>
      <c r="E74" s="962"/>
      <c r="F74" s="962"/>
      <c r="G74" s="962"/>
      <c r="H74" s="962"/>
      <c r="I74" s="962"/>
      <c r="J74" s="962"/>
      <c r="K74" s="962"/>
      <c r="L74" s="962"/>
      <c r="M74" s="962"/>
      <c r="N74" s="962"/>
      <c r="O74" s="962"/>
      <c r="P74" s="963"/>
      <c r="Q74" s="964">
        <v>116</v>
      </c>
      <c r="R74" s="958"/>
      <c r="S74" s="958"/>
      <c r="T74" s="958"/>
      <c r="U74" s="958"/>
      <c r="V74" s="958">
        <v>110</v>
      </c>
      <c r="W74" s="958"/>
      <c r="X74" s="958"/>
      <c r="Y74" s="958"/>
      <c r="Z74" s="958"/>
      <c r="AA74" s="958">
        <v>6</v>
      </c>
      <c r="AB74" s="958"/>
      <c r="AC74" s="958"/>
      <c r="AD74" s="958"/>
      <c r="AE74" s="958"/>
      <c r="AF74" s="958">
        <v>6</v>
      </c>
      <c r="AG74" s="958"/>
      <c r="AH74" s="958"/>
      <c r="AI74" s="958"/>
      <c r="AJ74" s="958"/>
      <c r="AK74" s="958">
        <v>14</v>
      </c>
      <c r="AL74" s="958"/>
      <c r="AM74" s="958"/>
      <c r="AN74" s="958"/>
      <c r="AO74" s="958"/>
      <c r="AP74" s="958" t="s">
        <v>583</v>
      </c>
      <c r="AQ74" s="958"/>
      <c r="AR74" s="958"/>
      <c r="AS74" s="958"/>
      <c r="AT74" s="958"/>
      <c r="AU74" s="958" t="s">
        <v>583</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591</v>
      </c>
      <c r="C75" s="962"/>
      <c r="D75" s="962"/>
      <c r="E75" s="962"/>
      <c r="F75" s="962"/>
      <c r="G75" s="962"/>
      <c r="H75" s="962"/>
      <c r="I75" s="962"/>
      <c r="J75" s="962"/>
      <c r="K75" s="962"/>
      <c r="L75" s="962"/>
      <c r="M75" s="962"/>
      <c r="N75" s="962"/>
      <c r="O75" s="962"/>
      <c r="P75" s="963"/>
      <c r="Q75" s="965">
        <v>156662</v>
      </c>
      <c r="R75" s="966"/>
      <c r="S75" s="966"/>
      <c r="T75" s="966"/>
      <c r="U75" s="967"/>
      <c r="V75" s="968">
        <v>152216</v>
      </c>
      <c r="W75" s="966"/>
      <c r="X75" s="966"/>
      <c r="Y75" s="966"/>
      <c r="Z75" s="967"/>
      <c r="AA75" s="968">
        <v>4445</v>
      </c>
      <c r="AB75" s="966"/>
      <c r="AC75" s="966"/>
      <c r="AD75" s="966"/>
      <c r="AE75" s="967"/>
      <c r="AF75" s="968">
        <v>4445</v>
      </c>
      <c r="AG75" s="966"/>
      <c r="AH75" s="966"/>
      <c r="AI75" s="966"/>
      <c r="AJ75" s="967"/>
      <c r="AK75" s="958" t="s">
        <v>583</v>
      </c>
      <c r="AL75" s="958"/>
      <c r="AM75" s="958"/>
      <c r="AN75" s="958"/>
      <c r="AO75" s="958"/>
      <c r="AP75" s="968" t="s">
        <v>583</v>
      </c>
      <c r="AQ75" s="966"/>
      <c r="AR75" s="966"/>
      <c r="AS75" s="966"/>
      <c r="AT75" s="967"/>
      <c r="AU75" s="968" t="s">
        <v>583</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592</v>
      </c>
      <c r="C76" s="962"/>
      <c r="D76" s="962"/>
      <c r="E76" s="962"/>
      <c r="F76" s="962"/>
      <c r="G76" s="962"/>
      <c r="H76" s="962"/>
      <c r="I76" s="962"/>
      <c r="J76" s="962"/>
      <c r="K76" s="962"/>
      <c r="L76" s="962"/>
      <c r="M76" s="962"/>
      <c r="N76" s="962"/>
      <c r="O76" s="962"/>
      <c r="P76" s="963"/>
      <c r="Q76" s="965">
        <v>187</v>
      </c>
      <c r="R76" s="966"/>
      <c r="S76" s="966"/>
      <c r="T76" s="966"/>
      <c r="U76" s="967"/>
      <c r="V76" s="968">
        <v>175</v>
      </c>
      <c r="W76" s="966"/>
      <c r="X76" s="966"/>
      <c r="Y76" s="966"/>
      <c r="Z76" s="967"/>
      <c r="AA76" s="968">
        <v>11</v>
      </c>
      <c r="AB76" s="966"/>
      <c r="AC76" s="966"/>
      <c r="AD76" s="966"/>
      <c r="AE76" s="967"/>
      <c r="AF76" s="968">
        <v>8</v>
      </c>
      <c r="AG76" s="966"/>
      <c r="AH76" s="966"/>
      <c r="AI76" s="966"/>
      <c r="AJ76" s="967"/>
      <c r="AK76" s="958" t="s">
        <v>583</v>
      </c>
      <c r="AL76" s="958"/>
      <c r="AM76" s="958"/>
      <c r="AN76" s="958"/>
      <c r="AO76" s="958"/>
      <c r="AP76" s="968" t="s">
        <v>583</v>
      </c>
      <c r="AQ76" s="966"/>
      <c r="AR76" s="966"/>
      <c r="AS76" s="966"/>
      <c r="AT76" s="967"/>
      <c r="AU76" s="968" t="s">
        <v>583</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593</v>
      </c>
      <c r="C77" s="962"/>
      <c r="D77" s="962"/>
      <c r="E77" s="962"/>
      <c r="F77" s="962"/>
      <c r="G77" s="962"/>
      <c r="H77" s="962"/>
      <c r="I77" s="962"/>
      <c r="J77" s="962"/>
      <c r="K77" s="962"/>
      <c r="L77" s="962"/>
      <c r="M77" s="962"/>
      <c r="N77" s="962"/>
      <c r="O77" s="962"/>
      <c r="P77" s="963"/>
      <c r="Q77" s="965">
        <v>7</v>
      </c>
      <c r="R77" s="966"/>
      <c r="S77" s="966"/>
      <c r="T77" s="966"/>
      <c r="U77" s="967"/>
      <c r="V77" s="968">
        <v>7</v>
      </c>
      <c r="W77" s="966"/>
      <c r="X77" s="966"/>
      <c r="Y77" s="966"/>
      <c r="Z77" s="967"/>
      <c r="AA77" s="968">
        <v>1</v>
      </c>
      <c r="AB77" s="966"/>
      <c r="AC77" s="966"/>
      <c r="AD77" s="966"/>
      <c r="AE77" s="967"/>
      <c r="AF77" s="968">
        <v>1</v>
      </c>
      <c r="AG77" s="966"/>
      <c r="AH77" s="966"/>
      <c r="AI77" s="966"/>
      <c r="AJ77" s="967"/>
      <c r="AK77" s="958" t="s">
        <v>583</v>
      </c>
      <c r="AL77" s="958"/>
      <c r="AM77" s="958"/>
      <c r="AN77" s="958"/>
      <c r="AO77" s="958"/>
      <c r="AP77" s="968" t="s">
        <v>583</v>
      </c>
      <c r="AQ77" s="966"/>
      <c r="AR77" s="966"/>
      <c r="AS77" s="966"/>
      <c r="AT77" s="967"/>
      <c r="AU77" s="968" t="s">
        <v>583</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594</v>
      </c>
      <c r="C78" s="962"/>
      <c r="D78" s="962"/>
      <c r="E78" s="962"/>
      <c r="F78" s="962"/>
      <c r="G78" s="962"/>
      <c r="H78" s="962"/>
      <c r="I78" s="962"/>
      <c r="J78" s="962"/>
      <c r="K78" s="962"/>
      <c r="L78" s="962"/>
      <c r="M78" s="962"/>
      <c r="N78" s="962"/>
      <c r="O78" s="962"/>
      <c r="P78" s="963"/>
      <c r="Q78" s="964">
        <v>58</v>
      </c>
      <c r="R78" s="958"/>
      <c r="S78" s="958"/>
      <c r="T78" s="958"/>
      <c r="U78" s="958"/>
      <c r="V78" s="958">
        <v>63</v>
      </c>
      <c r="W78" s="958"/>
      <c r="X78" s="958"/>
      <c r="Y78" s="958"/>
      <c r="Z78" s="958"/>
      <c r="AA78" s="958">
        <v>11</v>
      </c>
      <c r="AB78" s="958"/>
      <c r="AC78" s="958"/>
      <c r="AD78" s="958"/>
      <c r="AE78" s="958"/>
      <c r="AF78" s="958">
        <v>11</v>
      </c>
      <c r="AG78" s="958"/>
      <c r="AH78" s="958"/>
      <c r="AI78" s="958"/>
      <c r="AJ78" s="958"/>
      <c r="AK78" s="958" t="s">
        <v>583</v>
      </c>
      <c r="AL78" s="958"/>
      <c r="AM78" s="958"/>
      <c r="AN78" s="958"/>
      <c r="AO78" s="958"/>
      <c r="AP78" s="958" t="s">
        <v>583</v>
      </c>
      <c r="AQ78" s="958"/>
      <c r="AR78" s="958"/>
      <c r="AS78" s="958"/>
      <c r="AT78" s="958"/>
      <c r="AU78" s="958" t="s">
        <v>583</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393</v>
      </c>
      <c r="B88" s="924" t="s">
        <v>422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24" t="s">
        <v>423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431</v>
      </c>
      <c r="AB109" s="883"/>
      <c r="AC109" s="883"/>
      <c r="AD109" s="883"/>
      <c r="AE109" s="884"/>
      <c r="AF109" s="885" t="s">
        <v>432</v>
      </c>
      <c r="AG109" s="883"/>
      <c r="AH109" s="883"/>
      <c r="AI109" s="883"/>
      <c r="AJ109" s="884"/>
      <c r="AK109" s="885" t="s">
        <v>310</v>
      </c>
      <c r="AL109" s="883"/>
      <c r="AM109" s="883"/>
      <c r="AN109" s="883"/>
      <c r="AO109" s="884"/>
      <c r="AP109" s="885" t="s">
        <v>433</v>
      </c>
      <c r="AQ109" s="883"/>
      <c r="AR109" s="883"/>
      <c r="AS109" s="883"/>
      <c r="AT109" s="916"/>
      <c r="AU109" s="882" t="s">
        <v>430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431</v>
      </c>
      <c r="BR109" s="883"/>
      <c r="BS109" s="883"/>
      <c r="BT109" s="883"/>
      <c r="BU109" s="884"/>
      <c r="BV109" s="885" t="s">
        <v>432</v>
      </c>
      <c r="BW109" s="883"/>
      <c r="BX109" s="883"/>
      <c r="BY109" s="883"/>
      <c r="BZ109" s="884"/>
      <c r="CA109" s="885" t="s">
        <v>310</v>
      </c>
      <c r="CB109" s="883"/>
      <c r="CC109" s="883"/>
      <c r="CD109" s="883"/>
      <c r="CE109" s="884"/>
      <c r="CF109" s="923" t="s">
        <v>433</v>
      </c>
      <c r="CG109" s="923"/>
      <c r="CH109" s="923"/>
      <c r="CI109" s="923"/>
      <c r="CJ109" s="923"/>
      <c r="CK109" s="885" t="s">
        <v>434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431</v>
      </c>
      <c r="DH109" s="883"/>
      <c r="DI109" s="883"/>
      <c r="DJ109" s="883"/>
      <c r="DK109" s="884"/>
      <c r="DL109" s="885" t="s">
        <v>432</v>
      </c>
      <c r="DM109" s="883"/>
      <c r="DN109" s="883"/>
      <c r="DO109" s="883"/>
      <c r="DP109" s="884"/>
      <c r="DQ109" s="885" t="s">
        <v>310</v>
      </c>
      <c r="DR109" s="883"/>
      <c r="DS109" s="883"/>
      <c r="DT109" s="883"/>
      <c r="DU109" s="884"/>
      <c r="DV109" s="885" t="s">
        <v>433</v>
      </c>
      <c r="DW109" s="883"/>
      <c r="DX109" s="883"/>
      <c r="DY109" s="883"/>
      <c r="DZ109" s="916"/>
    </row>
    <row r="110" spans="1:131" s="224" customFormat="1" ht="26.25" customHeight="1" x14ac:dyDescent="0.2">
      <c r="A110" s="794" t="s">
        <v>435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349049</v>
      </c>
      <c r="AB110" s="876"/>
      <c r="AC110" s="876"/>
      <c r="AD110" s="876"/>
      <c r="AE110" s="877"/>
      <c r="AF110" s="878">
        <v>346208</v>
      </c>
      <c r="AG110" s="876"/>
      <c r="AH110" s="876"/>
      <c r="AI110" s="876"/>
      <c r="AJ110" s="877"/>
      <c r="AK110" s="878">
        <v>336032</v>
      </c>
      <c r="AL110" s="876"/>
      <c r="AM110" s="876"/>
      <c r="AN110" s="876"/>
      <c r="AO110" s="877"/>
      <c r="AP110" s="879">
        <v>17.3</v>
      </c>
      <c r="AQ110" s="880"/>
      <c r="AR110" s="880"/>
      <c r="AS110" s="880"/>
      <c r="AT110" s="881"/>
      <c r="AU110" s="917" t="s">
        <v>76</v>
      </c>
      <c r="AV110" s="918"/>
      <c r="AW110" s="918"/>
      <c r="AX110" s="918"/>
      <c r="AY110" s="918"/>
      <c r="AZ110" s="847" t="s">
        <v>436</v>
      </c>
      <c r="BA110" s="795"/>
      <c r="BB110" s="795"/>
      <c r="BC110" s="795"/>
      <c r="BD110" s="795"/>
      <c r="BE110" s="795"/>
      <c r="BF110" s="795"/>
      <c r="BG110" s="795"/>
      <c r="BH110" s="795"/>
      <c r="BI110" s="795"/>
      <c r="BJ110" s="795"/>
      <c r="BK110" s="795"/>
      <c r="BL110" s="795"/>
      <c r="BM110" s="795"/>
      <c r="BN110" s="795"/>
      <c r="BO110" s="795"/>
      <c r="BP110" s="796"/>
      <c r="BQ110" s="848">
        <v>2708123</v>
      </c>
      <c r="BR110" s="829"/>
      <c r="BS110" s="829"/>
      <c r="BT110" s="829"/>
      <c r="BU110" s="829"/>
      <c r="BV110" s="829">
        <v>2662088</v>
      </c>
      <c r="BW110" s="829"/>
      <c r="BX110" s="829"/>
      <c r="BY110" s="829"/>
      <c r="BZ110" s="829"/>
      <c r="CA110" s="829">
        <v>2443890</v>
      </c>
      <c r="CB110" s="829"/>
      <c r="CC110" s="829"/>
      <c r="CD110" s="829"/>
      <c r="CE110" s="829"/>
      <c r="CF110" s="853">
        <v>125.5</v>
      </c>
      <c r="CG110" s="854"/>
      <c r="CH110" s="854"/>
      <c r="CI110" s="854"/>
      <c r="CJ110" s="854"/>
      <c r="CK110" s="913" t="s">
        <v>437</v>
      </c>
      <c r="CL110" s="806"/>
      <c r="CM110" s="847" t="s">
        <v>438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439</v>
      </c>
      <c r="DH110" s="829"/>
      <c r="DI110" s="829"/>
      <c r="DJ110" s="829"/>
      <c r="DK110" s="829"/>
      <c r="DL110" s="829" t="s">
        <v>439</v>
      </c>
      <c r="DM110" s="829"/>
      <c r="DN110" s="829"/>
      <c r="DO110" s="829"/>
      <c r="DP110" s="829"/>
      <c r="DQ110" s="829" t="s">
        <v>439</v>
      </c>
      <c r="DR110" s="829"/>
      <c r="DS110" s="829"/>
      <c r="DT110" s="829"/>
      <c r="DU110" s="829"/>
      <c r="DV110" s="830" t="s">
        <v>439</v>
      </c>
      <c r="DW110" s="830"/>
      <c r="DX110" s="830"/>
      <c r="DY110" s="830"/>
      <c r="DZ110" s="831"/>
    </row>
    <row r="111" spans="1:131" s="224" customFormat="1" ht="26.25" customHeight="1" x14ac:dyDescent="0.2">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439</v>
      </c>
      <c r="AB111" s="906"/>
      <c r="AC111" s="906"/>
      <c r="AD111" s="906"/>
      <c r="AE111" s="907"/>
      <c r="AF111" s="908" t="s">
        <v>439</v>
      </c>
      <c r="AG111" s="906"/>
      <c r="AH111" s="906"/>
      <c r="AI111" s="906"/>
      <c r="AJ111" s="907"/>
      <c r="AK111" s="908" t="s">
        <v>414</v>
      </c>
      <c r="AL111" s="906"/>
      <c r="AM111" s="906"/>
      <c r="AN111" s="906"/>
      <c r="AO111" s="907"/>
      <c r="AP111" s="909" t="s">
        <v>131</v>
      </c>
      <c r="AQ111" s="910"/>
      <c r="AR111" s="910"/>
      <c r="AS111" s="910"/>
      <c r="AT111" s="911"/>
      <c r="AU111" s="919"/>
      <c r="AV111" s="920"/>
      <c r="AW111" s="920"/>
      <c r="AX111" s="920"/>
      <c r="AY111" s="920"/>
      <c r="AZ111" s="802" t="s">
        <v>441</v>
      </c>
      <c r="BA111" s="739"/>
      <c r="BB111" s="739"/>
      <c r="BC111" s="739"/>
      <c r="BD111" s="739"/>
      <c r="BE111" s="739"/>
      <c r="BF111" s="739"/>
      <c r="BG111" s="739"/>
      <c r="BH111" s="739"/>
      <c r="BI111" s="739"/>
      <c r="BJ111" s="739"/>
      <c r="BK111" s="739"/>
      <c r="BL111" s="739"/>
      <c r="BM111" s="739"/>
      <c r="BN111" s="739"/>
      <c r="BO111" s="739"/>
      <c r="BP111" s="740"/>
      <c r="BQ111" s="803" t="s">
        <v>439</v>
      </c>
      <c r="BR111" s="804"/>
      <c r="BS111" s="804"/>
      <c r="BT111" s="804"/>
      <c r="BU111" s="804"/>
      <c r="BV111" s="804" t="s">
        <v>439</v>
      </c>
      <c r="BW111" s="804"/>
      <c r="BX111" s="804"/>
      <c r="BY111" s="804"/>
      <c r="BZ111" s="804"/>
      <c r="CA111" s="804" t="s">
        <v>414</v>
      </c>
      <c r="CB111" s="804"/>
      <c r="CC111" s="804"/>
      <c r="CD111" s="804"/>
      <c r="CE111" s="804"/>
      <c r="CF111" s="862" t="s">
        <v>131</v>
      </c>
      <c r="CG111" s="863"/>
      <c r="CH111" s="863"/>
      <c r="CI111" s="863"/>
      <c r="CJ111" s="863"/>
      <c r="CK111" s="914"/>
      <c r="CL111" s="808"/>
      <c r="CM111" s="802" t="s">
        <v>442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439</v>
      </c>
      <c r="DH111" s="804"/>
      <c r="DI111" s="804"/>
      <c r="DJ111" s="804"/>
      <c r="DK111" s="804"/>
      <c r="DL111" s="804" t="s">
        <v>439</v>
      </c>
      <c r="DM111" s="804"/>
      <c r="DN111" s="804"/>
      <c r="DO111" s="804"/>
      <c r="DP111" s="804"/>
      <c r="DQ111" s="804" t="s">
        <v>439</v>
      </c>
      <c r="DR111" s="804"/>
      <c r="DS111" s="804"/>
      <c r="DT111" s="804"/>
      <c r="DU111" s="804"/>
      <c r="DV111" s="781" t="s">
        <v>131</v>
      </c>
      <c r="DW111" s="781"/>
      <c r="DX111" s="781"/>
      <c r="DY111" s="781"/>
      <c r="DZ111" s="782"/>
    </row>
    <row r="112" spans="1:131" s="224" customFormat="1" ht="26.25" customHeight="1" x14ac:dyDescent="0.2">
      <c r="A112" s="899" t="s">
        <v>443</v>
      </c>
      <c r="B112" s="900"/>
      <c r="C112" s="739" t="s">
        <v>444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414</v>
      </c>
      <c r="AB112" s="767"/>
      <c r="AC112" s="767"/>
      <c r="AD112" s="767"/>
      <c r="AE112" s="768"/>
      <c r="AF112" s="769" t="s">
        <v>439</v>
      </c>
      <c r="AG112" s="767"/>
      <c r="AH112" s="767"/>
      <c r="AI112" s="767"/>
      <c r="AJ112" s="768"/>
      <c r="AK112" s="769" t="s">
        <v>131</v>
      </c>
      <c r="AL112" s="767"/>
      <c r="AM112" s="767"/>
      <c r="AN112" s="767"/>
      <c r="AO112" s="768"/>
      <c r="AP112" s="811" t="s">
        <v>439</v>
      </c>
      <c r="AQ112" s="812"/>
      <c r="AR112" s="812"/>
      <c r="AS112" s="812"/>
      <c r="AT112" s="813"/>
      <c r="AU112" s="919"/>
      <c r="AV112" s="920"/>
      <c r="AW112" s="920"/>
      <c r="AX112" s="920"/>
      <c r="AY112" s="920"/>
      <c r="AZ112" s="802" t="s">
        <v>445</v>
      </c>
      <c r="BA112" s="739"/>
      <c r="BB112" s="739"/>
      <c r="BC112" s="739"/>
      <c r="BD112" s="739"/>
      <c r="BE112" s="739"/>
      <c r="BF112" s="739"/>
      <c r="BG112" s="739"/>
      <c r="BH112" s="739"/>
      <c r="BI112" s="739"/>
      <c r="BJ112" s="739"/>
      <c r="BK112" s="739"/>
      <c r="BL112" s="739"/>
      <c r="BM112" s="739"/>
      <c r="BN112" s="739"/>
      <c r="BO112" s="739"/>
      <c r="BP112" s="740"/>
      <c r="BQ112" s="803">
        <v>326515</v>
      </c>
      <c r="BR112" s="804"/>
      <c r="BS112" s="804"/>
      <c r="BT112" s="804"/>
      <c r="BU112" s="804"/>
      <c r="BV112" s="804">
        <v>273316</v>
      </c>
      <c r="BW112" s="804"/>
      <c r="BX112" s="804"/>
      <c r="BY112" s="804"/>
      <c r="BZ112" s="804"/>
      <c r="CA112" s="804">
        <v>259866</v>
      </c>
      <c r="CB112" s="804"/>
      <c r="CC112" s="804"/>
      <c r="CD112" s="804"/>
      <c r="CE112" s="804"/>
      <c r="CF112" s="862">
        <v>13.3</v>
      </c>
      <c r="CG112" s="863"/>
      <c r="CH112" s="863"/>
      <c r="CI112" s="863"/>
      <c r="CJ112" s="863"/>
      <c r="CK112" s="914"/>
      <c r="CL112" s="808"/>
      <c r="CM112" s="802" t="s">
        <v>446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414</v>
      </c>
      <c r="DH112" s="804"/>
      <c r="DI112" s="804"/>
      <c r="DJ112" s="804"/>
      <c r="DK112" s="804"/>
      <c r="DL112" s="804" t="s">
        <v>131</v>
      </c>
      <c r="DM112" s="804"/>
      <c r="DN112" s="804"/>
      <c r="DO112" s="804"/>
      <c r="DP112" s="804"/>
      <c r="DQ112" s="804" t="s">
        <v>131</v>
      </c>
      <c r="DR112" s="804"/>
      <c r="DS112" s="804"/>
      <c r="DT112" s="804"/>
      <c r="DU112" s="804"/>
      <c r="DV112" s="781" t="s">
        <v>439</v>
      </c>
      <c r="DW112" s="781"/>
      <c r="DX112" s="781"/>
      <c r="DY112" s="781"/>
      <c r="DZ112" s="782"/>
    </row>
    <row r="113" spans="1:130" s="224" customFormat="1" ht="26.25" customHeight="1" x14ac:dyDescent="0.2">
      <c r="A113" s="901"/>
      <c r="B113" s="902"/>
      <c r="C113" s="739" t="s">
        <v>447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15764</v>
      </c>
      <c r="AB113" s="906"/>
      <c r="AC113" s="906"/>
      <c r="AD113" s="906"/>
      <c r="AE113" s="907"/>
      <c r="AF113" s="908">
        <v>20663</v>
      </c>
      <c r="AG113" s="906"/>
      <c r="AH113" s="906"/>
      <c r="AI113" s="906"/>
      <c r="AJ113" s="907"/>
      <c r="AK113" s="908">
        <v>25058</v>
      </c>
      <c r="AL113" s="906"/>
      <c r="AM113" s="906"/>
      <c r="AN113" s="906"/>
      <c r="AO113" s="907"/>
      <c r="AP113" s="909">
        <v>1.3</v>
      </c>
      <c r="AQ113" s="910"/>
      <c r="AR113" s="910"/>
      <c r="AS113" s="910"/>
      <c r="AT113" s="911"/>
      <c r="AU113" s="919"/>
      <c r="AV113" s="920"/>
      <c r="AW113" s="920"/>
      <c r="AX113" s="920"/>
      <c r="AY113" s="920"/>
      <c r="AZ113" s="802" t="s">
        <v>448</v>
      </c>
      <c r="BA113" s="739"/>
      <c r="BB113" s="739"/>
      <c r="BC113" s="739"/>
      <c r="BD113" s="739"/>
      <c r="BE113" s="739"/>
      <c r="BF113" s="739"/>
      <c r="BG113" s="739"/>
      <c r="BH113" s="739"/>
      <c r="BI113" s="739"/>
      <c r="BJ113" s="739"/>
      <c r="BK113" s="739"/>
      <c r="BL113" s="739"/>
      <c r="BM113" s="739"/>
      <c r="BN113" s="739"/>
      <c r="BO113" s="739"/>
      <c r="BP113" s="740"/>
      <c r="BQ113" s="803">
        <v>143060</v>
      </c>
      <c r="BR113" s="804"/>
      <c r="BS113" s="804"/>
      <c r="BT113" s="804"/>
      <c r="BU113" s="804"/>
      <c r="BV113" s="804">
        <v>127969</v>
      </c>
      <c r="BW113" s="804"/>
      <c r="BX113" s="804"/>
      <c r="BY113" s="804"/>
      <c r="BZ113" s="804"/>
      <c r="CA113" s="804">
        <v>112768</v>
      </c>
      <c r="CB113" s="804"/>
      <c r="CC113" s="804"/>
      <c r="CD113" s="804"/>
      <c r="CE113" s="804"/>
      <c r="CF113" s="862">
        <v>5.8</v>
      </c>
      <c r="CG113" s="863"/>
      <c r="CH113" s="863"/>
      <c r="CI113" s="863"/>
      <c r="CJ113" s="863"/>
      <c r="CK113" s="914"/>
      <c r="CL113" s="808"/>
      <c r="CM113" s="802" t="s">
        <v>449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131</v>
      </c>
      <c r="DH113" s="767"/>
      <c r="DI113" s="767"/>
      <c r="DJ113" s="767"/>
      <c r="DK113" s="768"/>
      <c r="DL113" s="769" t="s">
        <v>439</v>
      </c>
      <c r="DM113" s="767"/>
      <c r="DN113" s="767"/>
      <c r="DO113" s="767"/>
      <c r="DP113" s="768"/>
      <c r="DQ113" s="769" t="s">
        <v>439</v>
      </c>
      <c r="DR113" s="767"/>
      <c r="DS113" s="767"/>
      <c r="DT113" s="767"/>
      <c r="DU113" s="768"/>
      <c r="DV113" s="811" t="s">
        <v>131</v>
      </c>
      <c r="DW113" s="812"/>
      <c r="DX113" s="812"/>
      <c r="DY113" s="812"/>
      <c r="DZ113" s="813"/>
    </row>
    <row r="114" spans="1:130" s="224" customFormat="1" ht="26.25" customHeight="1" x14ac:dyDescent="0.2">
      <c r="A114" s="901"/>
      <c r="B114" s="902"/>
      <c r="C114" s="739" t="s">
        <v>450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23050</v>
      </c>
      <c r="AB114" s="767"/>
      <c r="AC114" s="767"/>
      <c r="AD114" s="767"/>
      <c r="AE114" s="768"/>
      <c r="AF114" s="769">
        <v>13899</v>
      </c>
      <c r="AG114" s="767"/>
      <c r="AH114" s="767"/>
      <c r="AI114" s="767"/>
      <c r="AJ114" s="768"/>
      <c r="AK114" s="769">
        <v>12547</v>
      </c>
      <c r="AL114" s="767"/>
      <c r="AM114" s="767"/>
      <c r="AN114" s="767"/>
      <c r="AO114" s="768"/>
      <c r="AP114" s="811">
        <v>0.6</v>
      </c>
      <c r="AQ114" s="812"/>
      <c r="AR114" s="812"/>
      <c r="AS114" s="812"/>
      <c r="AT114" s="813"/>
      <c r="AU114" s="919"/>
      <c r="AV114" s="920"/>
      <c r="AW114" s="920"/>
      <c r="AX114" s="920"/>
      <c r="AY114" s="920"/>
      <c r="AZ114" s="802" t="s">
        <v>451</v>
      </c>
      <c r="BA114" s="739"/>
      <c r="BB114" s="739"/>
      <c r="BC114" s="739"/>
      <c r="BD114" s="739"/>
      <c r="BE114" s="739"/>
      <c r="BF114" s="739"/>
      <c r="BG114" s="739"/>
      <c r="BH114" s="739"/>
      <c r="BI114" s="739"/>
      <c r="BJ114" s="739"/>
      <c r="BK114" s="739"/>
      <c r="BL114" s="739"/>
      <c r="BM114" s="739"/>
      <c r="BN114" s="739"/>
      <c r="BO114" s="739"/>
      <c r="BP114" s="740"/>
      <c r="BQ114" s="803">
        <v>541709</v>
      </c>
      <c r="BR114" s="804"/>
      <c r="BS114" s="804"/>
      <c r="BT114" s="804"/>
      <c r="BU114" s="804"/>
      <c r="BV114" s="804">
        <v>480138</v>
      </c>
      <c r="BW114" s="804"/>
      <c r="BX114" s="804"/>
      <c r="BY114" s="804"/>
      <c r="BZ114" s="804"/>
      <c r="CA114" s="804">
        <v>435081</v>
      </c>
      <c r="CB114" s="804"/>
      <c r="CC114" s="804"/>
      <c r="CD114" s="804"/>
      <c r="CE114" s="804"/>
      <c r="CF114" s="862">
        <v>22.3</v>
      </c>
      <c r="CG114" s="863"/>
      <c r="CH114" s="863"/>
      <c r="CI114" s="863"/>
      <c r="CJ114" s="863"/>
      <c r="CK114" s="914"/>
      <c r="CL114" s="808"/>
      <c r="CM114" s="802" t="s">
        <v>452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439</v>
      </c>
      <c r="DH114" s="767"/>
      <c r="DI114" s="767"/>
      <c r="DJ114" s="767"/>
      <c r="DK114" s="768"/>
      <c r="DL114" s="769" t="s">
        <v>439</v>
      </c>
      <c r="DM114" s="767"/>
      <c r="DN114" s="767"/>
      <c r="DO114" s="767"/>
      <c r="DP114" s="768"/>
      <c r="DQ114" s="769" t="s">
        <v>131</v>
      </c>
      <c r="DR114" s="767"/>
      <c r="DS114" s="767"/>
      <c r="DT114" s="767"/>
      <c r="DU114" s="768"/>
      <c r="DV114" s="811" t="s">
        <v>439</v>
      </c>
      <c r="DW114" s="812"/>
      <c r="DX114" s="812"/>
      <c r="DY114" s="812"/>
      <c r="DZ114" s="813"/>
    </row>
    <row r="115" spans="1:130" s="224" customFormat="1" ht="26.25" customHeight="1" x14ac:dyDescent="0.2">
      <c r="A115" s="901"/>
      <c r="B115" s="902"/>
      <c r="C115" s="739" t="s">
        <v>453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439</v>
      </c>
      <c r="AB115" s="906"/>
      <c r="AC115" s="906"/>
      <c r="AD115" s="906"/>
      <c r="AE115" s="907"/>
      <c r="AF115" s="908" t="s">
        <v>439</v>
      </c>
      <c r="AG115" s="906"/>
      <c r="AH115" s="906"/>
      <c r="AI115" s="906"/>
      <c r="AJ115" s="907"/>
      <c r="AK115" s="908" t="s">
        <v>439</v>
      </c>
      <c r="AL115" s="906"/>
      <c r="AM115" s="906"/>
      <c r="AN115" s="906"/>
      <c r="AO115" s="907"/>
      <c r="AP115" s="909" t="s">
        <v>414</v>
      </c>
      <c r="AQ115" s="910"/>
      <c r="AR115" s="910"/>
      <c r="AS115" s="910"/>
      <c r="AT115" s="911"/>
      <c r="AU115" s="919"/>
      <c r="AV115" s="920"/>
      <c r="AW115" s="920"/>
      <c r="AX115" s="920"/>
      <c r="AY115" s="920"/>
      <c r="AZ115" s="802" t="s">
        <v>454</v>
      </c>
      <c r="BA115" s="739"/>
      <c r="BB115" s="739"/>
      <c r="BC115" s="739"/>
      <c r="BD115" s="739"/>
      <c r="BE115" s="739"/>
      <c r="BF115" s="739"/>
      <c r="BG115" s="739"/>
      <c r="BH115" s="739"/>
      <c r="BI115" s="739"/>
      <c r="BJ115" s="739"/>
      <c r="BK115" s="739"/>
      <c r="BL115" s="739"/>
      <c r="BM115" s="739"/>
      <c r="BN115" s="739"/>
      <c r="BO115" s="739"/>
      <c r="BP115" s="740"/>
      <c r="BQ115" s="803" t="s">
        <v>131</v>
      </c>
      <c r="BR115" s="804"/>
      <c r="BS115" s="804"/>
      <c r="BT115" s="804"/>
      <c r="BU115" s="804"/>
      <c r="BV115" s="804" t="s">
        <v>414</v>
      </c>
      <c r="BW115" s="804"/>
      <c r="BX115" s="804"/>
      <c r="BY115" s="804"/>
      <c r="BZ115" s="804"/>
      <c r="CA115" s="804" t="s">
        <v>439</v>
      </c>
      <c r="CB115" s="804"/>
      <c r="CC115" s="804"/>
      <c r="CD115" s="804"/>
      <c r="CE115" s="804"/>
      <c r="CF115" s="862" t="s">
        <v>414</v>
      </c>
      <c r="CG115" s="863"/>
      <c r="CH115" s="863"/>
      <c r="CI115" s="863"/>
      <c r="CJ115" s="863"/>
      <c r="CK115" s="914"/>
      <c r="CL115" s="808"/>
      <c r="CM115" s="802" t="s">
        <v>455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439</v>
      </c>
      <c r="DH115" s="767"/>
      <c r="DI115" s="767"/>
      <c r="DJ115" s="767"/>
      <c r="DK115" s="768"/>
      <c r="DL115" s="769" t="s">
        <v>131</v>
      </c>
      <c r="DM115" s="767"/>
      <c r="DN115" s="767"/>
      <c r="DO115" s="767"/>
      <c r="DP115" s="768"/>
      <c r="DQ115" s="769" t="s">
        <v>439</v>
      </c>
      <c r="DR115" s="767"/>
      <c r="DS115" s="767"/>
      <c r="DT115" s="767"/>
      <c r="DU115" s="768"/>
      <c r="DV115" s="811" t="s">
        <v>414</v>
      </c>
      <c r="DW115" s="812"/>
      <c r="DX115" s="812"/>
      <c r="DY115" s="812"/>
      <c r="DZ115" s="813"/>
    </row>
    <row r="116" spans="1:130" s="224" customFormat="1" ht="26.25" customHeight="1" x14ac:dyDescent="0.2">
      <c r="A116" s="903"/>
      <c r="B116" s="904"/>
      <c r="C116" s="826" t="s">
        <v>456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439</v>
      </c>
      <c r="AB116" s="767"/>
      <c r="AC116" s="767"/>
      <c r="AD116" s="767"/>
      <c r="AE116" s="768"/>
      <c r="AF116" s="769" t="s">
        <v>439</v>
      </c>
      <c r="AG116" s="767"/>
      <c r="AH116" s="767"/>
      <c r="AI116" s="767"/>
      <c r="AJ116" s="768"/>
      <c r="AK116" s="769" t="s">
        <v>131</v>
      </c>
      <c r="AL116" s="767"/>
      <c r="AM116" s="767"/>
      <c r="AN116" s="767"/>
      <c r="AO116" s="768"/>
      <c r="AP116" s="811" t="s">
        <v>131</v>
      </c>
      <c r="AQ116" s="812"/>
      <c r="AR116" s="812"/>
      <c r="AS116" s="812"/>
      <c r="AT116" s="813"/>
      <c r="AU116" s="919"/>
      <c r="AV116" s="920"/>
      <c r="AW116" s="920"/>
      <c r="AX116" s="920"/>
      <c r="AY116" s="920"/>
      <c r="AZ116" s="896" t="s">
        <v>457</v>
      </c>
      <c r="BA116" s="897"/>
      <c r="BB116" s="897"/>
      <c r="BC116" s="897"/>
      <c r="BD116" s="897"/>
      <c r="BE116" s="897"/>
      <c r="BF116" s="897"/>
      <c r="BG116" s="897"/>
      <c r="BH116" s="897"/>
      <c r="BI116" s="897"/>
      <c r="BJ116" s="897"/>
      <c r="BK116" s="897"/>
      <c r="BL116" s="897"/>
      <c r="BM116" s="897"/>
      <c r="BN116" s="897"/>
      <c r="BO116" s="897"/>
      <c r="BP116" s="898"/>
      <c r="BQ116" s="803" t="s">
        <v>131</v>
      </c>
      <c r="BR116" s="804"/>
      <c r="BS116" s="804"/>
      <c r="BT116" s="804"/>
      <c r="BU116" s="804"/>
      <c r="BV116" s="804" t="s">
        <v>131</v>
      </c>
      <c r="BW116" s="804"/>
      <c r="BX116" s="804"/>
      <c r="BY116" s="804"/>
      <c r="BZ116" s="804"/>
      <c r="CA116" s="804" t="s">
        <v>439</v>
      </c>
      <c r="CB116" s="804"/>
      <c r="CC116" s="804"/>
      <c r="CD116" s="804"/>
      <c r="CE116" s="804"/>
      <c r="CF116" s="862" t="s">
        <v>439</v>
      </c>
      <c r="CG116" s="863"/>
      <c r="CH116" s="863"/>
      <c r="CI116" s="863"/>
      <c r="CJ116" s="863"/>
      <c r="CK116" s="914"/>
      <c r="CL116" s="808"/>
      <c r="CM116" s="802" t="s">
        <v>458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439</v>
      </c>
      <c r="DH116" s="767"/>
      <c r="DI116" s="767"/>
      <c r="DJ116" s="767"/>
      <c r="DK116" s="768"/>
      <c r="DL116" s="769" t="s">
        <v>131</v>
      </c>
      <c r="DM116" s="767"/>
      <c r="DN116" s="767"/>
      <c r="DO116" s="767"/>
      <c r="DP116" s="768"/>
      <c r="DQ116" s="769" t="s">
        <v>131</v>
      </c>
      <c r="DR116" s="767"/>
      <c r="DS116" s="767"/>
      <c r="DT116" s="767"/>
      <c r="DU116" s="768"/>
      <c r="DV116" s="811" t="s">
        <v>439</v>
      </c>
      <c r="DW116" s="812"/>
      <c r="DX116" s="812"/>
      <c r="DY116" s="812"/>
      <c r="DZ116" s="813"/>
    </row>
    <row r="117" spans="1:130" s="224" customFormat="1" ht="26.25" customHeight="1" x14ac:dyDescent="0.2">
      <c r="A117" s="882" t="s">
        <v>191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459</v>
      </c>
      <c r="Z117" s="884"/>
      <c r="AA117" s="889">
        <v>387863</v>
      </c>
      <c r="AB117" s="890"/>
      <c r="AC117" s="890"/>
      <c r="AD117" s="890"/>
      <c r="AE117" s="891"/>
      <c r="AF117" s="892">
        <v>380770</v>
      </c>
      <c r="AG117" s="890"/>
      <c r="AH117" s="890"/>
      <c r="AI117" s="890"/>
      <c r="AJ117" s="891"/>
      <c r="AK117" s="892">
        <v>373637</v>
      </c>
      <c r="AL117" s="890"/>
      <c r="AM117" s="890"/>
      <c r="AN117" s="890"/>
      <c r="AO117" s="891"/>
      <c r="AP117" s="893"/>
      <c r="AQ117" s="894"/>
      <c r="AR117" s="894"/>
      <c r="AS117" s="894"/>
      <c r="AT117" s="895"/>
      <c r="AU117" s="919"/>
      <c r="AV117" s="920"/>
      <c r="AW117" s="920"/>
      <c r="AX117" s="920"/>
      <c r="AY117" s="920"/>
      <c r="AZ117" s="850" t="s">
        <v>460</v>
      </c>
      <c r="BA117" s="851"/>
      <c r="BB117" s="851"/>
      <c r="BC117" s="851"/>
      <c r="BD117" s="851"/>
      <c r="BE117" s="851"/>
      <c r="BF117" s="851"/>
      <c r="BG117" s="851"/>
      <c r="BH117" s="851"/>
      <c r="BI117" s="851"/>
      <c r="BJ117" s="851"/>
      <c r="BK117" s="851"/>
      <c r="BL117" s="851"/>
      <c r="BM117" s="851"/>
      <c r="BN117" s="851"/>
      <c r="BO117" s="851"/>
      <c r="BP117" s="852"/>
      <c r="BQ117" s="803" t="s">
        <v>461</v>
      </c>
      <c r="BR117" s="804"/>
      <c r="BS117" s="804"/>
      <c r="BT117" s="804"/>
      <c r="BU117" s="804"/>
      <c r="BV117" s="804" t="s">
        <v>462</v>
      </c>
      <c r="BW117" s="804"/>
      <c r="BX117" s="804"/>
      <c r="BY117" s="804"/>
      <c r="BZ117" s="804"/>
      <c r="CA117" s="804" t="s">
        <v>463</v>
      </c>
      <c r="CB117" s="804"/>
      <c r="CC117" s="804"/>
      <c r="CD117" s="804"/>
      <c r="CE117" s="804"/>
      <c r="CF117" s="862" t="s">
        <v>414</v>
      </c>
      <c r="CG117" s="863"/>
      <c r="CH117" s="863"/>
      <c r="CI117" s="863"/>
      <c r="CJ117" s="863"/>
      <c r="CK117" s="914"/>
      <c r="CL117" s="808"/>
      <c r="CM117" s="802" t="s">
        <v>464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131</v>
      </c>
      <c r="DH117" s="767"/>
      <c r="DI117" s="767"/>
      <c r="DJ117" s="767"/>
      <c r="DK117" s="768"/>
      <c r="DL117" s="769" t="s">
        <v>465</v>
      </c>
      <c r="DM117" s="767"/>
      <c r="DN117" s="767"/>
      <c r="DO117" s="767"/>
      <c r="DP117" s="768"/>
      <c r="DQ117" s="769" t="s">
        <v>131</v>
      </c>
      <c r="DR117" s="767"/>
      <c r="DS117" s="767"/>
      <c r="DT117" s="767"/>
      <c r="DU117" s="768"/>
      <c r="DV117" s="811" t="s">
        <v>131</v>
      </c>
      <c r="DW117" s="812"/>
      <c r="DX117" s="812"/>
      <c r="DY117" s="812"/>
      <c r="DZ117" s="813"/>
    </row>
    <row r="118" spans="1:130" s="224" customFormat="1" ht="26.25" customHeight="1" x14ac:dyDescent="0.2">
      <c r="A118" s="882" t="s">
        <v>434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431</v>
      </c>
      <c r="AB118" s="883"/>
      <c r="AC118" s="883"/>
      <c r="AD118" s="883"/>
      <c r="AE118" s="884"/>
      <c r="AF118" s="885" t="s">
        <v>432</v>
      </c>
      <c r="AG118" s="883"/>
      <c r="AH118" s="883"/>
      <c r="AI118" s="883"/>
      <c r="AJ118" s="884"/>
      <c r="AK118" s="885" t="s">
        <v>310</v>
      </c>
      <c r="AL118" s="883"/>
      <c r="AM118" s="883"/>
      <c r="AN118" s="883"/>
      <c r="AO118" s="884"/>
      <c r="AP118" s="886" t="s">
        <v>433</v>
      </c>
      <c r="AQ118" s="887"/>
      <c r="AR118" s="887"/>
      <c r="AS118" s="887"/>
      <c r="AT118" s="888"/>
      <c r="AU118" s="919"/>
      <c r="AV118" s="920"/>
      <c r="AW118" s="920"/>
      <c r="AX118" s="920"/>
      <c r="AY118" s="920"/>
      <c r="AZ118" s="825" t="s">
        <v>466</v>
      </c>
      <c r="BA118" s="826"/>
      <c r="BB118" s="826"/>
      <c r="BC118" s="826"/>
      <c r="BD118" s="826"/>
      <c r="BE118" s="826"/>
      <c r="BF118" s="826"/>
      <c r="BG118" s="826"/>
      <c r="BH118" s="826"/>
      <c r="BI118" s="826"/>
      <c r="BJ118" s="826"/>
      <c r="BK118" s="826"/>
      <c r="BL118" s="826"/>
      <c r="BM118" s="826"/>
      <c r="BN118" s="826"/>
      <c r="BO118" s="826"/>
      <c r="BP118" s="827"/>
      <c r="BQ118" s="866" t="s">
        <v>131</v>
      </c>
      <c r="BR118" s="832"/>
      <c r="BS118" s="832"/>
      <c r="BT118" s="832"/>
      <c r="BU118" s="832"/>
      <c r="BV118" s="832" t="s">
        <v>131</v>
      </c>
      <c r="BW118" s="832"/>
      <c r="BX118" s="832"/>
      <c r="BY118" s="832"/>
      <c r="BZ118" s="832"/>
      <c r="CA118" s="832" t="s">
        <v>461</v>
      </c>
      <c r="CB118" s="832"/>
      <c r="CC118" s="832"/>
      <c r="CD118" s="832"/>
      <c r="CE118" s="832"/>
      <c r="CF118" s="862" t="s">
        <v>131</v>
      </c>
      <c r="CG118" s="863"/>
      <c r="CH118" s="863"/>
      <c r="CI118" s="863"/>
      <c r="CJ118" s="863"/>
      <c r="CK118" s="914"/>
      <c r="CL118" s="808"/>
      <c r="CM118" s="802" t="s">
        <v>467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414</v>
      </c>
      <c r="DH118" s="767"/>
      <c r="DI118" s="767"/>
      <c r="DJ118" s="767"/>
      <c r="DK118" s="768"/>
      <c r="DL118" s="769" t="s">
        <v>462</v>
      </c>
      <c r="DM118" s="767"/>
      <c r="DN118" s="767"/>
      <c r="DO118" s="767"/>
      <c r="DP118" s="768"/>
      <c r="DQ118" s="769" t="s">
        <v>468</v>
      </c>
      <c r="DR118" s="767"/>
      <c r="DS118" s="767"/>
      <c r="DT118" s="767"/>
      <c r="DU118" s="768"/>
      <c r="DV118" s="811" t="s">
        <v>463</v>
      </c>
      <c r="DW118" s="812"/>
      <c r="DX118" s="812"/>
      <c r="DY118" s="812"/>
      <c r="DZ118" s="813"/>
    </row>
    <row r="119" spans="1:130" s="224" customFormat="1" ht="26.25" customHeight="1" x14ac:dyDescent="0.2">
      <c r="A119" s="805" t="s">
        <v>437</v>
      </c>
      <c r="B119" s="806"/>
      <c r="C119" s="847" t="s">
        <v>438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131</v>
      </c>
      <c r="AB119" s="876"/>
      <c r="AC119" s="876"/>
      <c r="AD119" s="876"/>
      <c r="AE119" s="877"/>
      <c r="AF119" s="878" t="s">
        <v>462</v>
      </c>
      <c r="AG119" s="876"/>
      <c r="AH119" s="876"/>
      <c r="AI119" s="876"/>
      <c r="AJ119" s="877"/>
      <c r="AK119" s="878" t="s">
        <v>131</v>
      </c>
      <c r="AL119" s="876"/>
      <c r="AM119" s="876"/>
      <c r="AN119" s="876"/>
      <c r="AO119" s="877"/>
      <c r="AP119" s="879" t="s">
        <v>131</v>
      </c>
      <c r="AQ119" s="880"/>
      <c r="AR119" s="880"/>
      <c r="AS119" s="880"/>
      <c r="AT119" s="881"/>
      <c r="AU119" s="921"/>
      <c r="AV119" s="922"/>
      <c r="AW119" s="922"/>
      <c r="AX119" s="922"/>
      <c r="AY119" s="922"/>
      <c r="AZ119" s="245" t="s">
        <v>191</v>
      </c>
      <c r="BA119" s="245"/>
      <c r="BB119" s="245"/>
      <c r="BC119" s="245"/>
      <c r="BD119" s="245"/>
      <c r="BE119" s="245"/>
      <c r="BF119" s="245"/>
      <c r="BG119" s="245"/>
      <c r="BH119" s="245"/>
      <c r="BI119" s="245"/>
      <c r="BJ119" s="245"/>
      <c r="BK119" s="245"/>
      <c r="BL119" s="245"/>
      <c r="BM119" s="245"/>
      <c r="BN119" s="245"/>
      <c r="BO119" s="864" t="s">
        <v>469</v>
      </c>
      <c r="BP119" s="865"/>
      <c r="BQ119" s="866">
        <v>3719407</v>
      </c>
      <c r="BR119" s="832"/>
      <c r="BS119" s="832"/>
      <c r="BT119" s="832"/>
      <c r="BU119" s="832"/>
      <c r="BV119" s="832">
        <v>3543511</v>
      </c>
      <c r="BW119" s="832"/>
      <c r="BX119" s="832"/>
      <c r="BY119" s="832"/>
      <c r="BZ119" s="832"/>
      <c r="CA119" s="832">
        <v>3251605</v>
      </c>
      <c r="CB119" s="832"/>
      <c r="CC119" s="832"/>
      <c r="CD119" s="832"/>
      <c r="CE119" s="832"/>
      <c r="CF119" s="735"/>
      <c r="CG119" s="736"/>
      <c r="CH119" s="736"/>
      <c r="CI119" s="736"/>
      <c r="CJ119" s="821"/>
      <c r="CK119" s="915"/>
      <c r="CL119" s="810"/>
      <c r="CM119" s="825" t="s">
        <v>470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131</v>
      </c>
      <c r="DH119" s="751"/>
      <c r="DI119" s="751"/>
      <c r="DJ119" s="751"/>
      <c r="DK119" s="752"/>
      <c r="DL119" s="753" t="s">
        <v>131</v>
      </c>
      <c r="DM119" s="751"/>
      <c r="DN119" s="751"/>
      <c r="DO119" s="751"/>
      <c r="DP119" s="752"/>
      <c r="DQ119" s="753" t="s">
        <v>131</v>
      </c>
      <c r="DR119" s="751"/>
      <c r="DS119" s="751"/>
      <c r="DT119" s="751"/>
      <c r="DU119" s="752"/>
      <c r="DV119" s="835" t="s">
        <v>463</v>
      </c>
      <c r="DW119" s="836"/>
      <c r="DX119" s="836"/>
      <c r="DY119" s="836"/>
      <c r="DZ119" s="837"/>
    </row>
    <row r="120" spans="1:130" s="224" customFormat="1" ht="26.25" customHeight="1" x14ac:dyDescent="0.2">
      <c r="A120" s="807"/>
      <c r="B120" s="808"/>
      <c r="C120" s="802" t="s">
        <v>442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462</v>
      </c>
      <c r="AB120" s="767"/>
      <c r="AC120" s="767"/>
      <c r="AD120" s="767"/>
      <c r="AE120" s="768"/>
      <c r="AF120" s="769" t="s">
        <v>414</v>
      </c>
      <c r="AG120" s="767"/>
      <c r="AH120" s="767"/>
      <c r="AI120" s="767"/>
      <c r="AJ120" s="768"/>
      <c r="AK120" s="769" t="s">
        <v>414</v>
      </c>
      <c r="AL120" s="767"/>
      <c r="AM120" s="767"/>
      <c r="AN120" s="767"/>
      <c r="AO120" s="768"/>
      <c r="AP120" s="811" t="s">
        <v>131</v>
      </c>
      <c r="AQ120" s="812"/>
      <c r="AR120" s="812"/>
      <c r="AS120" s="812"/>
      <c r="AT120" s="813"/>
      <c r="AU120" s="867" t="s">
        <v>471</v>
      </c>
      <c r="AV120" s="868"/>
      <c r="AW120" s="868"/>
      <c r="AX120" s="868"/>
      <c r="AY120" s="869"/>
      <c r="AZ120" s="847" t="s">
        <v>472</v>
      </c>
      <c r="BA120" s="795"/>
      <c r="BB120" s="795"/>
      <c r="BC120" s="795"/>
      <c r="BD120" s="795"/>
      <c r="BE120" s="795"/>
      <c r="BF120" s="795"/>
      <c r="BG120" s="795"/>
      <c r="BH120" s="795"/>
      <c r="BI120" s="795"/>
      <c r="BJ120" s="795"/>
      <c r="BK120" s="795"/>
      <c r="BL120" s="795"/>
      <c r="BM120" s="795"/>
      <c r="BN120" s="795"/>
      <c r="BO120" s="795"/>
      <c r="BP120" s="796"/>
      <c r="BQ120" s="848">
        <v>3162913</v>
      </c>
      <c r="BR120" s="829"/>
      <c r="BS120" s="829"/>
      <c r="BT120" s="829"/>
      <c r="BU120" s="829"/>
      <c r="BV120" s="829">
        <v>3342541</v>
      </c>
      <c r="BW120" s="829"/>
      <c r="BX120" s="829"/>
      <c r="BY120" s="829"/>
      <c r="BZ120" s="829"/>
      <c r="CA120" s="829">
        <v>3406092</v>
      </c>
      <c r="CB120" s="829"/>
      <c r="CC120" s="829"/>
      <c r="CD120" s="829"/>
      <c r="CE120" s="829"/>
      <c r="CF120" s="853">
        <v>174.9</v>
      </c>
      <c r="CG120" s="854"/>
      <c r="CH120" s="854"/>
      <c r="CI120" s="854"/>
      <c r="CJ120" s="854"/>
      <c r="CK120" s="855" t="s">
        <v>473</v>
      </c>
      <c r="CL120" s="839"/>
      <c r="CM120" s="839"/>
      <c r="CN120" s="839"/>
      <c r="CO120" s="840"/>
      <c r="CP120" s="859" t="s">
        <v>474</v>
      </c>
      <c r="CQ120" s="860"/>
      <c r="CR120" s="860"/>
      <c r="CS120" s="860"/>
      <c r="CT120" s="860"/>
      <c r="CU120" s="860"/>
      <c r="CV120" s="860"/>
      <c r="CW120" s="860"/>
      <c r="CX120" s="860"/>
      <c r="CY120" s="860"/>
      <c r="CZ120" s="860"/>
      <c r="DA120" s="860"/>
      <c r="DB120" s="860"/>
      <c r="DC120" s="860"/>
      <c r="DD120" s="860"/>
      <c r="DE120" s="860"/>
      <c r="DF120" s="861"/>
      <c r="DG120" s="848">
        <v>326515</v>
      </c>
      <c r="DH120" s="829"/>
      <c r="DI120" s="829"/>
      <c r="DJ120" s="829"/>
      <c r="DK120" s="829"/>
      <c r="DL120" s="829">
        <v>273316</v>
      </c>
      <c r="DM120" s="829"/>
      <c r="DN120" s="829"/>
      <c r="DO120" s="829"/>
      <c r="DP120" s="829"/>
      <c r="DQ120" s="829">
        <v>259866</v>
      </c>
      <c r="DR120" s="829"/>
      <c r="DS120" s="829"/>
      <c r="DT120" s="829"/>
      <c r="DU120" s="829"/>
      <c r="DV120" s="830">
        <v>13.3</v>
      </c>
      <c r="DW120" s="830"/>
      <c r="DX120" s="830"/>
      <c r="DY120" s="830"/>
      <c r="DZ120" s="831"/>
    </row>
    <row r="121" spans="1:130" s="224" customFormat="1" ht="26.25" customHeight="1" x14ac:dyDescent="0.2">
      <c r="A121" s="807"/>
      <c r="B121" s="808"/>
      <c r="C121" s="850" t="s">
        <v>475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131</v>
      </c>
      <c r="AB121" s="767"/>
      <c r="AC121" s="767"/>
      <c r="AD121" s="767"/>
      <c r="AE121" s="768"/>
      <c r="AF121" s="769" t="s">
        <v>131</v>
      </c>
      <c r="AG121" s="767"/>
      <c r="AH121" s="767"/>
      <c r="AI121" s="767"/>
      <c r="AJ121" s="768"/>
      <c r="AK121" s="769" t="s">
        <v>468</v>
      </c>
      <c r="AL121" s="767"/>
      <c r="AM121" s="767"/>
      <c r="AN121" s="767"/>
      <c r="AO121" s="768"/>
      <c r="AP121" s="811" t="s">
        <v>131</v>
      </c>
      <c r="AQ121" s="812"/>
      <c r="AR121" s="812"/>
      <c r="AS121" s="812"/>
      <c r="AT121" s="813"/>
      <c r="AU121" s="870"/>
      <c r="AV121" s="871"/>
      <c r="AW121" s="871"/>
      <c r="AX121" s="871"/>
      <c r="AY121" s="872"/>
      <c r="AZ121" s="802" t="s">
        <v>476</v>
      </c>
      <c r="BA121" s="739"/>
      <c r="BB121" s="739"/>
      <c r="BC121" s="739"/>
      <c r="BD121" s="739"/>
      <c r="BE121" s="739"/>
      <c r="BF121" s="739"/>
      <c r="BG121" s="739"/>
      <c r="BH121" s="739"/>
      <c r="BI121" s="739"/>
      <c r="BJ121" s="739"/>
      <c r="BK121" s="739"/>
      <c r="BL121" s="739"/>
      <c r="BM121" s="739"/>
      <c r="BN121" s="739"/>
      <c r="BO121" s="739"/>
      <c r="BP121" s="740"/>
      <c r="BQ121" s="803" t="s">
        <v>131</v>
      </c>
      <c r="BR121" s="804"/>
      <c r="BS121" s="804"/>
      <c r="BT121" s="804"/>
      <c r="BU121" s="804"/>
      <c r="BV121" s="804" t="s">
        <v>465</v>
      </c>
      <c r="BW121" s="804"/>
      <c r="BX121" s="804"/>
      <c r="BY121" s="804"/>
      <c r="BZ121" s="804"/>
      <c r="CA121" s="804" t="s">
        <v>131</v>
      </c>
      <c r="CB121" s="804"/>
      <c r="CC121" s="804"/>
      <c r="CD121" s="804"/>
      <c r="CE121" s="804"/>
      <c r="CF121" s="862" t="s">
        <v>462</v>
      </c>
      <c r="CG121" s="863"/>
      <c r="CH121" s="863"/>
      <c r="CI121" s="863"/>
      <c r="CJ121" s="863"/>
      <c r="CK121" s="856"/>
      <c r="CL121" s="842"/>
      <c r="CM121" s="842"/>
      <c r="CN121" s="842"/>
      <c r="CO121" s="843"/>
      <c r="CP121" s="822" t="s">
        <v>477</v>
      </c>
      <c r="CQ121" s="823"/>
      <c r="CR121" s="823"/>
      <c r="CS121" s="823"/>
      <c r="CT121" s="823"/>
      <c r="CU121" s="823"/>
      <c r="CV121" s="823"/>
      <c r="CW121" s="823"/>
      <c r="CX121" s="823"/>
      <c r="CY121" s="823"/>
      <c r="CZ121" s="823"/>
      <c r="DA121" s="823"/>
      <c r="DB121" s="823"/>
      <c r="DC121" s="823"/>
      <c r="DD121" s="823"/>
      <c r="DE121" s="823"/>
      <c r="DF121" s="824"/>
      <c r="DG121" s="803" t="s">
        <v>461</v>
      </c>
      <c r="DH121" s="804"/>
      <c r="DI121" s="804"/>
      <c r="DJ121" s="804"/>
      <c r="DK121" s="804"/>
      <c r="DL121" s="804" t="s">
        <v>131</v>
      </c>
      <c r="DM121" s="804"/>
      <c r="DN121" s="804"/>
      <c r="DO121" s="804"/>
      <c r="DP121" s="804"/>
      <c r="DQ121" s="804" t="s">
        <v>131</v>
      </c>
      <c r="DR121" s="804"/>
      <c r="DS121" s="804"/>
      <c r="DT121" s="804"/>
      <c r="DU121" s="804"/>
      <c r="DV121" s="781" t="s">
        <v>465</v>
      </c>
      <c r="DW121" s="781"/>
      <c r="DX121" s="781"/>
      <c r="DY121" s="781"/>
      <c r="DZ121" s="782"/>
    </row>
    <row r="122" spans="1:130" s="224" customFormat="1" ht="26.25" customHeight="1" x14ac:dyDescent="0.2">
      <c r="A122" s="807"/>
      <c r="B122" s="808"/>
      <c r="C122" s="802" t="s">
        <v>452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131</v>
      </c>
      <c r="AB122" s="767"/>
      <c r="AC122" s="767"/>
      <c r="AD122" s="767"/>
      <c r="AE122" s="768"/>
      <c r="AF122" s="769" t="s">
        <v>465</v>
      </c>
      <c r="AG122" s="767"/>
      <c r="AH122" s="767"/>
      <c r="AI122" s="767"/>
      <c r="AJ122" s="768"/>
      <c r="AK122" s="769" t="s">
        <v>131</v>
      </c>
      <c r="AL122" s="767"/>
      <c r="AM122" s="767"/>
      <c r="AN122" s="767"/>
      <c r="AO122" s="768"/>
      <c r="AP122" s="811" t="s">
        <v>131</v>
      </c>
      <c r="AQ122" s="812"/>
      <c r="AR122" s="812"/>
      <c r="AS122" s="812"/>
      <c r="AT122" s="813"/>
      <c r="AU122" s="870"/>
      <c r="AV122" s="871"/>
      <c r="AW122" s="871"/>
      <c r="AX122" s="871"/>
      <c r="AY122" s="872"/>
      <c r="AZ122" s="825" t="s">
        <v>478</v>
      </c>
      <c r="BA122" s="826"/>
      <c r="BB122" s="826"/>
      <c r="BC122" s="826"/>
      <c r="BD122" s="826"/>
      <c r="BE122" s="826"/>
      <c r="BF122" s="826"/>
      <c r="BG122" s="826"/>
      <c r="BH122" s="826"/>
      <c r="BI122" s="826"/>
      <c r="BJ122" s="826"/>
      <c r="BK122" s="826"/>
      <c r="BL122" s="826"/>
      <c r="BM122" s="826"/>
      <c r="BN122" s="826"/>
      <c r="BO122" s="826"/>
      <c r="BP122" s="827"/>
      <c r="BQ122" s="866">
        <v>2329108</v>
      </c>
      <c r="BR122" s="832"/>
      <c r="BS122" s="832"/>
      <c r="BT122" s="832"/>
      <c r="BU122" s="832"/>
      <c r="BV122" s="832">
        <v>2260518</v>
      </c>
      <c r="BW122" s="832"/>
      <c r="BX122" s="832"/>
      <c r="BY122" s="832"/>
      <c r="BZ122" s="832"/>
      <c r="CA122" s="832">
        <v>2069151</v>
      </c>
      <c r="CB122" s="832"/>
      <c r="CC122" s="832"/>
      <c r="CD122" s="832"/>
      <c r="CE122" s="832"/>
      <c r="CF122" s="833">
        <v>106.2</v>
      </c>
      <c r="CG122" s="834"/>
      <c r="CH122" s="834"/>
      <c r="CI122" s="834"/>
      <c r="CJ122" s="834"/>
      <c r="CK122" s="856"/>
      <c r="CL122" s="842"/>
      <c r="CM122" s="842"/>
      <c r="CN122" s="842"/>
      <c r="CO122" s="843"/>
      <c r="CP122" s="822" t="s">
        <v>409</v>
      </c>
      <c r="CQ122" s="823"/>
      <c r="CR122" s="823"/>
      <c r="CS122" s="823"/>
      <c r="CT122" s="823"/>
      <c r="CU122" s="823"/>
      <c r="CV122" s="823"/>
      <c r="CW122" s="823"/>
      <c r="CX122" s="823"/>
      <c r="CY122" s="823"/>
      <c r="CZ122" s="823"/>
      <c r="DA122" s="823"/>
      <c r="DB122" s="823"/>
      <c r="DC122" s="823"/>
      <c r="DD122" s="823"/>
      <c r="DE122" s="823"/>
      <c r="DF122" s="824"/>
      <c r="DG122" s="803" t="s">
        <v>414</v>
      </c>
      <c r="DH122" s="804"/>
      <c r="DI122" s="804"/>
      <c r="DJ122" s="804"/>
      <c r="DK122" s="804"/>
      <c r="DL122" s="804" t="s">
        <v>131</v>
      </c>
      <c r="DM122" s="804"/>
      <c r="DN122" s="804"/>
      <c r="DO122" s="804"/>
      <c r="DP122" s="804"/>
      <c r="DQ122" s="804" t="s">
        <v>462</v>
      </c>
      <c r="DR122" s="804"/>
      <c r="DS122" s="804"/>
      <c r="DT122" s="804"/>
      <c r="DU122" s="804"/>
      <c r="DV122" s="781" t="s">
        <v>131</v>
      </c>
      <c r="DW122" s="781"/>
      <c r="DX122" s="781"/>
      <c r="DY122" s="781"/>
      <c r="DZ122" s="782"/>
    </row>
    <row r="123" spans="1:130" s="224" customFormat="1" ht="26.25" customHeight="1" x14ac:dyDescent="0.2">
      <c r="A123" s="807"/>
      <c r="B123" s="808"/>
      <c r="C123" s="802" t="s">
        <v>458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461</v>
      </c>
      <c r="AB123" s="767"/>
      <c r="AC123" s="767"/>
      <c r="AD123" s="767"/>
      <c r="AE123" s="768"/>
      <c r="AF123" s="769" t="s">
        <v>131</v>
      </c>
      <c r="AG123" s="767"/>
      <c r="AH123" s="767"/>
      <c r="AI123" s="767"/>
      <c r="AJ123" s="768"/>
      <c r="AK123" s="769" t="s">
        <v>131</v>
      </c>
      <c r="AL123" s="767"/>
      <c r="AM123" s="767"/>
      <c r="AN123" s="767"/>
      <c r="AO123" s="768"/>
      <c r="AP123" s="811" t="s">
        <v>131</v>
      </c>
      <c r="AQ123" s="812"/>
      <c r="AR123" s="812"/>
      <c r="AS123" s="812"/>
      <c r="AT123" s="813"/>
      <c r="AU123" s="873"/>
      <c r="AV123" s="874"/>
      <c r="AW123" s="874"/>
      <c r="AX123" s="874"/>
      <c r="AY123" s="874"/>
      <c r="AZ123" s="245" t="s">
        <v>191</v>
      </c>
      <c r="BA123" s="245"/>
      <c r="BB123" s="245"/>
      <c r="BC123" s="245"/>
      <c r="BD123" s="245"/>
      <c r="BE123" s="245"/>
      <c r="BF123" s="245"/>
      <c r="BG123" s="245"/>
      <c r="BH123" s="245"/>
      <c r="BI123" s="245"/>
      <c r="BJ123" s="245"/>
      <c r="BK123" s="245"/>
      <c r="BL123" s="245"/>
      <c r="BM123" s="245"/>
      <c r="BN123" s="245"/>
      <c r="BO123" s="864" t="s">
        <v>479</v>
      </c>
      <c r="BP123" s="865"/>
      <c r="BQ123" s="819">
        <v>5492021</v>
      </c>
      <c r="BR123" s="820"/>
      <c r="BS123" s="820"/>
      <c r="BT123" s="820"/>
      <c r="BU123" s="820"/>
      <c r="BV123" s="820">
        <v>5603059</v>
      </c>
      <c r="BW123" s="820"/>
      <c r="BX123" s="820"/>
      <c r="BY123" s="820"/>
      <c r="BZ123" s="820"/>
      <c r="CA123" s="820">
        <v>5475243</v>
      </c>
      <c r="CB123" s="820"/>
      <c r="CC123" s="820"/>
      <c r="CD123" s="820"/>
      <c r="CE123" s="820"/>
      <c r="CF123" s="735"/>
      <c r="CG123" s="736"/>
      <c r="CH123" s="736"/>
      <c r="CI123" s="736"/>
      <c r="CJ123" s="821"/>
      <c r="CK123" s="856"/>
      <c r="CL123" s="842"/>
      <c r="CM123" s="842"/>
      <c r="CN123" s="842"/>
      <c r="CO123" s="843"/>
      <c r="CP123" s="822" t="s">
        <v>480</v>
      </c>
      <c r="CQ123" s="823"/>
      <c r="CR123" s="823"/>
      <c r="CS123" s="823"/>
      <c r="CT123" s="823"/>
      <c r="CU123" s="823"/>
      <c r="CV123" s="823"/>
      <c r="CW123" s="823"/>
      <c r="CX123" s="823"/>
      <c r="CY123" s="823"/>
      <c r="CZ123" s="823"/>
      <c r="DA123" s="823"/>
      <c r="DB123" s="823"/>
      <c r="DC123" s="823"/>
      <c r="DD123" s="823"/>
      <c r="DE123" s="823"/>
      <c r="DF123" s="824"/>
      <c r="DG123" s="766" t="s">
        <v>468</v>
      </c>
      <c r="DH123" s="767"/>
      <c r="DI123" s="767"/>
      <c r="DJ123" s="767"/>
      <c r="DK123" s="768"/>
      <c r="DL123" s="769" t="s">
        <v>461</v>
      </c>
      <c r="DM123" s="767"/>
      <c r="DN123" s="767"/>
      <c r="DO123" s="767"/>
      <c r="DP123" s="768"/>
      <c r="DQ123" s="769" t="s">
        <v>463</v>
      </c>
      <c r="DR123" s="767"/>
      <c r="DS123" s="767"/>
      <c r="DT123" s="767"/>
      <c r="DU123" s="768"/>
      <c r="DV123" s="811" t="s">
        <v>131</v>
      </c>
      <c r="DW123" s="812"/>
      <c r="DX123" s="812"/>
      <c r="DY123" s="812"/>
      <c r="DZ123" s="813"/>
    </row>
    <row r="124" spans="1:130" s="224" customFormat="1" ht="26.25" customHeight="1" thickBot="1" x14ac:dyDescent="0.25">
      <c r="A124" s="807"/>
      <c r="B124" s="808"/>
      <c r="C124" s="802" t="s">
        <v>464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131</v>
      </c>
      <c r="AB124" s="767"/>
      <c r="AC124" s="767"/>
      <c r="AD124" s="767"/>
      <c r="AE124" s="768"/>
      <c r="AF124" s="769" t="s">
        <v>414</v>
      </c>
      <c r="AG124" s="767"/>
      <c r="AH124" s="767"/>
      <c r="AI124" s="767"/>
      <c r="AJ124" s="768"/>
      <c r="AK124" s="769" t="s">
        <v>131</v>
      </c>
      <c r="AL124" s="767"/>
      <c r="AM124" s="767"/>
      <c r="AN124" s="767"/>
      <c r="AO124" s="768"/>
      <c r="AP124" s="811" t="s">
        <v>481</v>
      </c>
      <c r="AQ124" s="812"/>
      <c r="AR124" s="812"/>
      <c r="AS124" s="812"/>
      <c r="AT124" s="813"/>
      <c r="AU124" s="814" t="s">
        <v>482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131</v>
      </c>
      <c r="BR124" s="818"/>
      <c r="BS124" s="818"/>
      <c r="BT124" s="818"/>
      <c r="BU124" s="818"/>
      <c r="BV124" s="818" t="s">
        <v>131</v>
      </c>
      <c r="BW124" s="818"/>
      <c r="BX124" s="818"/>
      <c r="BY124" s="818"/>
      <c r="BZ124" s="818"/>
      <c r="CA124" s="818" t="s">
        <v>462</v>
      </c>
      <c r="CB124" s="818"/>
      <c r="CC124" s="818"/>
      <c r="CD124" s="818"/>
      <c r="CE124" s="818"/>
      <c r="CF124" s="713"/>
      <c r="CG124" s="714"/>
      <c r="CH124" s="714"/>
      <c r="CI124" s="714"/>
      <c r="CJ124" s="849"/>
      <c r="CK124" s="857"/>
      <c r="CL124" s="857"/>
      <c r="CM124" s="857"/>
      <c r="CN124" s="857"/>
      <c r="CO124" s="858"/>
      <c r="CP124" s="822" t="s">
        <v>483</v>
      </c>
      <c r="CQ124" s="823"/>
      <c r="CR124" s="823"/>
      <c r="CS124" s="823"/>
      <c r="CT124" s="823"/>
      <c r="CU124" s="823"/>
      <c r="CV124" s="823"/>
      <c r="CW124" s="823"/>
      <c r="CX124" s="823"/>
      <c r="CY124" s="823"/>
      <c r="CZ124" s="823"/>
      <c r="DA124" s="823"/>
      <c r="DB124" s="823"/>
      <c r="DC124" s="823"/>
      <c r="DD124" s="823"/>
      <c r="DE124" s="823"/>
      <c r="DF124" s="824"/>
      <c r="DG124" s="750" t="s">
        <v>463</v>
      </c>
      <c r="DH124" s="751"/>
      <c r="DI124" s="751"/>
      <c r="DJ124" s="751"/>
      <c r="DK124" s="752"/>
      <c r="DL124" s="753" t="s">
        <v>131</v>
      </c>
      <c r="DM124" s="751"/>
      <c r="DN124" s="751"/>
      <c r="DO124" s="751"/>
      <c r="DP124" s="752"/>
      <c r="DQ124" s="753" t="s">
        <v>131</v>
      </c>
      <c r="DR124" s="751"/>
      <c r="DS124" s="751"/>
      <c r="DT124" s="751"/>
      <c r="DU124" s="752"/>
      <c r="DV124" s="835" t="s">
        <v>414</v>
      </c>
      <c r="DW124" s="836"/>
      <c r="DX124" s="836"/>
      <c r="DY124" s="836"/>
      <c r="DZ124" s="837"/>
    </row>
    <row r="125" spans="1:130" s="224" customFormat="1" ht="26.25" customHeight="1" x14ac:dyDescent="0.2">
      <c r="A125" s="807"/>
      <c r="B125" s="808"/>
      <c r="C125" s="802" t="s">
        <v>467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131</v>
      </c>
      <c r="AB125" s="767"/>
      <c r="AC125" s="767"/>
      <c r="AD125" s="767"/>
      <c r="AE125" s="768"/>
      <c r="AF125" s="769" t="s">
        <v>131</v>
      </c>
      <c r="AG125" s="767"/>
      <c r="AH125" s="767"/>
      <c r="AI125" s="767"/>
      <c r="AJ125" s="768"/>
      <c r="AK125" s="769" t="s">
        <v>414</v>
      </c>
      <c r="AL125" s="767"/>
      <c r="AM125" s="767"/>
      <c r="AN125" s="767"/>
      <c r="AO125" s="768"/>
      <c r="AP125" s="811" t="s">
        <v>414</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484</v>
      </c>
      <c r="CL125" s="839"/>
      <c r="CM125" s="839"/>
      <c r="CN125" s="839"/>
      <c r="CO125" s="840"/>
      <c r="CP125" s="847" t="s">
        <v>485</v>
      </c>
      <c r="CQ125" s="795"/>
      <c r="CR125" s="795"/>
      <c r="CS125" s="795"/>
      <c r="CT125" s="795"/>
      <c r="CU125" s="795"/>
      <c r="CV125" s="795"/>
      <c r="CW125" s="795"/>
      <c r="CX125" s="795"/>
      <c r="CY125" s="795"/>
      <c r="CZ125" s="795"/>
      <c r="DA125" s="795"/>
      <c r="DB125" s="795"/>
      <c r="DC125" s="795"/>
      <c r="DD125" s="795"/>
      <c r="DE125" s="795"/>
      <c r="DF125" s="796"/>
      <c r="DG125" s="848" t="s">
        <v>131</v>
      </c>
      <c r="DH125" s="829"/>
      <c r="DI125" s="829"/>
      <c r="DJ125" s="829"/>
      <c r="DK125" s="829"/>
      <c r="DL125" s="829" t="s">
        <v>131</v>
      </c>
      <c r="DM125" s="829"/>
      <c r="DN125" s="829"/>
      <c r="DO125" s="829"/>
      <c r="DP125" s="829"/>
      <c r="DQ125" s="829" t="s">
        <v>461</v>
      </c>
      <c r="DR125" s="829"/>
      <c r="DS125" s="829"/>
      <c r="DT125" s="829"/>
      <c r="DU125" s="829"/>
      <c r="DV125" s="830" t="s">
        <v>131</v>
      </c>
      <c r="DW125" s="830"/>
      <c r="DX125" s="830"/>
      <c r="DY125" s="830"/>
      <c r="DZ125" s="831"/>
    </row>
    <row r="126" spans="1:130" s="224" customFormat="1" ht="26.25" customHeight="1" thickBot="1" x14ac:dyDescent="0.25">
      <c r="A126" s="807"/>
      <c r="B126" s="808"/>
      <c r="C126" s="802" t="s">
        <v>470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131</v>
      </c>
      <c r="AB126" s="767"/>
      <c r="AC126" s="767"/>
      <c r="AD126" s="767"/>
      <c r="AE126" s="768"/>
      <c r="AF126" s="769" t="s">
        <v>463</v>
      </c>
      <c r="AG126" s="767"/>
      <c r="AH126" s="767"/>
      <c r="AI126" s="767"/>
      <c r="AJ126" s="768"/>
      <c r="AK126" s="769" t="s">
        <v>468</v>
      </c>
      <c r="AL126" s="767"/>
      <c r="AM126" s="767"/>
      <c r="AN126" s="767"/>
      <c r="AO126" s="768"/>
      <c r="AP126" s="811" t="s">
        <v>131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486</v>
      </c>
      <c r="CQ126" s="739"/>
      <c r="CR126" s="739"/>
      <c r="CS126" s="739"/>
      <c r="CT126" s="739"/>
      <c r="CU126" s="739"/>
      <c r="CV126" s="739"/>
      <c r="CW126" s="739"/>
      <c r="CX126" s="739"/>
      <c r="CY126" s="739"/>
      <c r="CZ126" s="739"/>
      <c r="DA126" s="739"/>
      <c r="DB126" s="739"/>
      <c r="DC126" s="739"/>
      <c r="DD126" s="739"/>
      <c r="DE126" s="739"/>
      <c r="DF126" s="740"/>
      <c r="DG126" s="803" t="s">
        <v>461</v>
      </c>
      <c r="DH126" s="804"/>
      <c r="DI126" s="804"/>
      <c r="DJ126" s="804"/>
      <c r="DK126" s="804"/>
      <c r="DL126" s="804" t="s">
        <v>414</v>
      </c>
      <c r="DM126" s="804"/>
      <c r="DN126" s="804"/>
      <c r="DO126" s="804"/>
      <c r="DP126" s="804"/>
      <c r="DQ126" s="804" t="s">
        <v>131</v>
      </c>
      <c r="DR126" s="804"/>
      <c r="DS126" s="804"/>
      <c r="DT126" s="804"/>
      <c r="DU126" s="804"/>
      <c r="DV126" s="781" t="s">
        <v>131</v>
      </c>
      <c r="DW126" s="781"/>
      <c r="DX126" s="781"/>
      <c r="DY126" s="781"/>
      <c r="DZ126" s="782"/>
    </row>
    <row r="127" spans="1:130" s="224" customFormat="1" ht="26.25" customHeight="1" x14ac:dyDescent="0.2">
      <c r="A127" s="809"/>
      <c r="B127" s="810"/>
      <c r="C127" s="825" t="s">
        <v>487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463</v>
      </c>
      <c r="AB127" s="767"/>
      <c r="AC127" s="767"/>
      <c r="AD127" s="767"/>
      <c r="AE127" s="768"/>
      <c r="AF127" s="769" t="s">
        <v>463</v>
      </c>
      <c r="AG127" s="767"/>
      <c r="AH127" s="767"/>
      <c r="AI127" s="767"/>
      <c r="AJ127" s="768"/>
      <c r="AK127" s="769" t="s">
        <v>463</v>
      </c>
      <c r="AL127" s="767"/>
      <c r="AM127" s="767"/>
      <c r="AN127" s="767"/>
      <c r="AO127" s="768"/>
      <c r="AP127" s="811" t="s">
        <v>468</v>
      </c>
      <c r="AQ127" s="812"/>
      <c r="AR127" s="812"/>
      <c r="AS127" s="812"/>
      <c r="AT127" s="813"/>
      <c r="AU127" s="226"/>
      <c r="AV127" s="226"/>
      <c r="AW127" s="226"/>
      <c r="AX127" s="828" t="s">
        <v>488</v>
      </c>
      <c r="AY127" s="799"/>
      <c r="AZ127" s="799"/>
      <c r="BA127" s="799"/>
      <c r="BB127" s="799"/>
      <c r="BC127" s="799"/>
      <c r="BD127" s="799"/>
      <c r="BE127" s="800"/>
      <c r="BF127" s="798" t="s">
        <v>489</v>
      </c>
      <c r="BG127" s="799"/>
      <c r="BH127" s="799"/>
      <c r="BI127" s="799"/>
      <c r="BJ127" s="799"/>
      <c r="BK127" s="799"/>
      <c r="BL127" s="800"/>
      <c r="BM127" s="798" t="s">
        <v>490</v>
      </c>
      <c r="BN127" s="799"/>
      <c r="BO127" s="799"/>
      <c r="BP127" s="799"/>
      <c r="BQ127" s="799"/>
      <c r="BR127" s="799"/>
      <c r="BS127" s="800"/>
      <c r="BT127" s="798" t="s">
        <v>491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492</v>
      </c>
      <c r="CQ127" s="739"/>
      <c r="CR127" s="739"/>
      <c r="CS127" s="739"/>
      <c r="CT127" s="739"/>
      <c r="CU127" s="739"/>
      <c r="CV127" s="739"/>
      <c r="CW127" s="739"/>
      <c r="CX127" s="739"/>
      <c r="CY127" s="739"/>
      <c r="CZ127" s="739"/>
      <c r="DA127" s="739"/>
      <c r="DB127" s="739"/>
      <c r="DC127" s="739"/>
      <c r="DD127" s="739"/>
      <c r="DE127" s="739"/>
      <c r="DF127" s="740"/>
      <c r="DG127" s="803" t="s">
        <v>131</v>
      </c>
      <c r="DH127" s="804"/>
      <c r="DI127" s="804"/>
      <c r="DJ127" s="804"/>
      <c r="DK127" s="804"/>
      <c r="DL127" s="804" t="s">
        <v>481</v>
      </c>
      <c r="DM127" s="804"/>
      <c r="DN127" s="804"/>
      <c r="DO127" s="804"/>
      <c r="DP127" s="804"/>
      <c r="DQ127" s="804" t="s">
        <v>131</v>
      </c>
      <c r="DR127" s="804"/>
      <c r="DS127" s="804"/>
      <c r="DT127" s="804"/>
      <c r="DU127" s="804"/>
      <c r="DV127" s="781" t="s">
        <v>461</v>
      </c>
      <c r="DW127" s="781"/>
      <c r="DX127" s="781"/>
      <c r="DY127" s="781"/>
      <c r="DZ127" s="782"/>
    </row>
    <row r="128" spans="1:130" s="224" customFormat="1" ht="26.25" customHeight="1" thickBot="1" x14ac:dyDescent="0.25">
      <c r="A128" s="783" t="s">
        <v>493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494</v>
      </c>
      <c r="X128" s="785"/>
      <c r="Y128" s="785"/>
      <c r="Z128" s="786"/>
      <c r="AA128" s="787" t="s">
        <v>131</v>
      </c>
      <c r="AB128" s="788"/>
      <c r="AC128" s="788"/>
      <c r="AD128" s="788"/>
      <c r="AE128" s="789"/>
      <c r="AF128" s="790" t="s">
        <v>463</v>
      </c>
      <c r="AG128" s="788"/>
      <c r="AH128" s="788"/>
      <c r="AI128" s="788"/>
      <c r="AJ128" s="789"/>
      <c r="AK128" s="790" t="s">
        <v>131</v>
      </c>
      <c r="AL128" s="788"/>
      <c r="AM128" s="788"/>
      <c r="AN128" s="788"/>
      <c r="AO128" s="789"/>
      <c r="AP128" s="791"/>
      <c r="AQ128" s="792"/>
      <c r="AR128" s="792"/>
      <c r="AS128" s="792"/>
      <c r="AT128" s="793"/>
      <c r="AU128" s="226"/>
      <c r="AV128" s="226"/>
      <c r="AW128" s="226"/>
      <c r="AX128" s="794" t="s">
        <v>495</v>
      </c>
      <c r="AY128" s="795"/>
      <c r="AZ128" s="795"/>
      <c r="BA128" s="795"/>
      <c r="BB128" s="795"/>
      <c r="BC128" s="795"/>
      <c r="BD128" s="795"/>
      <c r="BE128" s="796"/>
      <c r="BF128" s="773" t="s">
        <v>131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496</v>
      </c>
      <c r="CQ128" s="717"/>
      <c r="CR128" s="717"/>
      <c r="CS128" s="717"/>
      <c r="CT128" s="717"/>
      <c r="CU128" s="717"/>
      <c r="CV128" s="717"/>
      <c r="CW128" s="717"/>
      <c r="CX128" s="717"/>
      <c r="CY128" s="717"/>
      <c r="CZ128" s="717"/>
      <c r="DA128" s="717"/>
      <c r="DB128" s="717"/>
      <c r="DC128" s="717"/>
      <c r="DD128" s="717"/>
      <c r="DE128" s="717"/>
      <c r="DF128" s="718"/>
      <c r="DG128" s="777" t="s">
        <v>463</v>
      </c>
      <c r="DH128" s="778"/>
      <c r="DI128" s="778"/>
      <c r="DJ128" s="778"/>
      <c r="DK128" s="778"/>
      <c r="DL128" s="778" t="s">
        <v>131</v>
      </c>
      <c r="DM128" s="778"/>
      <c r="DN128" s="778"/>
      <c r="DO128" s="778"/>
      <c r="DP128" s="778"/>
      <c r="DQ128" s="778" t="s">
        <v>131</v>
      </c>
      <c r="DR128" s="778"/>
      <c r="DS128" s="778"/>
      <c r="DT128" s="778"/>
      <c r="DU128" s="778"/>
      <c r="DV128" s="779" t="s">
        <v>131</v>
      </c>
      <c r="DW128" s="779"/>
      <c r="DX128" s="779"/>
      <c r="DY128" s="779"/>
      <c r="DZ128" s="780"/>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497</v>
      </c>
      <c r="X129" s="764"/>
      <c r="Y129" s="764"/>
      <c r="Z129" s="765"/>
      <c r="AA129" s="766">
        <v>2063121</v>
      </c>
      <c r="AB129" s="767"/>
      <c r="AC129" s="767"/>
      <c r="AD129" s="767"/>
      <c r="AE129" s="768"/>
      <c r="AF129" s="769">
        <v>2254190</v>
      </c>
      <c r="AG129" s="767"/>
      <c r="AH129" s="767"/>
      <c r="AI129" s="767"/>
      <c r="AJ129" s="768"/>
      <c r="AK129" s="769">
        <v>2218267</v>
      </c>
      <c r="AL129" s="767"/>
      <c r="AM129" s="767"/>
      <c r="AN129" s="767"/>
      <c r="AO129" s="768"/>
      <c r="AP129" s="770"/>
      <c r="AQ129" s="771"/>
      <c r="AR129" s="771"/>
      <c r="AS129" s="771"/>
      <c r="AT129" s="772"/>
      <c r="AU129" s="227"/>
      <c r="AV129" s="227"/>
      <c r="AW129" s="227"/>
      <c r="AX129" s="738" t="s">
        <v>498</v>
      </c>
      <c r="AY129" s="739"/>
      <c r="AZ129" s="739"/>
      <c r="BA129" s="739"/>
      <c r="BB129" s="739"/>
      <c r="BC129" s="739"/>
      <c r="BD129" s="739"/>
      <c r="BE129" s="740"/>
      <c r="BF129" s="757" t="s">
        <v>131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499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500</v>
      </c>
      <c r="X130" s="764"/>
      <c r="Y130" s="764"/>
      <c r="Z130" s="765"/>
      <c r="AA130" s="766">
        <v>282692</v>
      </c>
      <c r="AB130" s="767"/>
      <c r="AC130" s="767"/>
      <c r="AD130" s="767"/>
      <c r="AE130" s="768"/>
      <c r="AF130" s="769">
        <v>276971</v>
      </c>
      <c r="AG130" s="767"/>
      <c r="AH130" s="767"/>
      <c r="AI130" s="767"/>
      <c r="AJ130" s="768"/>
      <c r="AK130" s="769">
        <v>270758</v>
      </c>
      <c r="AL130" s="767"/>
      <c r="AM130" s="767"/>
      <c r="AN130" s="767"/>
      <c r="AO130" s="768"/>
      <c r="AP130" s="770"/>
      <c r="AQ130" s="771"/>
      <c r="AR130" s="771"/>
      <c r="AS130" s="771"/>
      <c r="AT130" s="772"/>
      <c r="AU130" s="227"/>
      <c r="AV130" s="227"/>
      <c r="AW130" s="227"/>
      <c r="AX130" s="738" t="s">
        <v>501</v>
      </c>
      <c r="AY130" s="739"/>
      <c r="AZ130" s="739"/>
      <c r="BA130" s="739"/>
      <c r="BB130" s="739"/>
      <c r="BC130" s="739"/>
      <c r="BD130" s="739"/>
      <c r="BE130" s="740"/>
      <c r="BF130" s="741">
        <v>5.4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502</v>
      </c>
      <c r="X131" s="748"/>
      <c r="Y131" s="748"/>
      <c r="Z131" s="749"/>
      <c r="AA131" s="750">
        <v>1780429</v>
      </c>
      <c r="AB131" s="751"/>
      <c r="AC131" s="751"/>
      <c r="AD131" s="751"/>
      <c r="AE131" s="752"/>
      <c r="AF131" s="753">
        <v>1977219</v>
      </c>
      <c r="AG131" s="751"/>
      <c r="AH131" s="751"/>
      <c r="AI131" s="751"/>
      <c r="AJ131" s="752"/>
      <c r="AK131" s="753">
        <v>1947509</v>
      </c>
      <c r="AL131" s="751"/>
      <c r="AM131" s="751"/>
      <c r="AN131" s="751"/>
      <c r="AO131" s="752"/>
      <c r="AP131" s="754"/>
      <c r="AQ131" s="755"/>
      <c r="AR131" s="755"/>
      <c r="AS131" s="755"/>
      <c r="AT131" s="756"/>
      <c r="AU131" s="227"/>
      <c r="AV131" s="227"/>
      <c r="AW131" s="227"/>
      <c r="AX131" s="716" t="s">
        <v>503</v>
      </c>
      <c r="AY131" s="717"/>
      <c r="AZ131" s="717"/>
      <c r="BA131" s="717"/>
      <c r="BB131" s="717"/>
      <c r="BC131" s="717"/>
      <c r="BD131" s="717"/>
      <c r="BE131" s="718"/>
      <c r="BF131" s="719" t="s">
        <v>131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505</v>
      </c>
      <c r="W132" s="729"/>
      <c r="X132" s="729"/>
      <c r="Y132" s="729"/>
      <c r="Z132" s="730"/>
      <c r="AA132" s="731">
        <v>5.9070594779999999</v>
      </c>
      <c r="AB132" s="732"/>
      <c r="AC132" s="732"/>
      <c r="AD132" s="732"/>
      <c r="AE132" s="733"/>
      <c r="AF132" s="734">
        <v>5.2497472460000001</v>
      </c>
      <c r="AG132" s="732"/>
      <c r="AH132" s="732"/>
      <c r="AI132" s="732"/>
      <c r="AJ132" s="733"/>
      <c r="AK132" s="734">
        <v>5.2825943290000001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506</v>
      </c>
      <c r="W133" s="708"/>
      <c r="X133" s="708"/>
      <c r="Y133" s="708"/>
      <c r="Z133" s="709"/>
      <c r="AA133" s="710">
        <v>5.9</v>
      </c>
      <c r="AB133" s="711"/>
      <c r="AC133" s="711"/>
      <c r="AD133" s="711"/>
      <c r="AE133" s="712"/>
      <c r="AF133" s="710">
        <v>5.7</v>
      </c>
      <c r="AG133" s="711"/>
      <c r="AH133" s="711"/>
      <c r="AI133" s="711"/>
      <c r="AJ133" s="712"/>
      <c r="AK133" s="710">
        <v>5.4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0nJSNwpXUElcvRiKfy0FXhGYODt0in+Uq6T/zrJaCUmRfubrLPYXTX7uiAxtedvHmXf5QiOapOcSSo9K4uueg==" saltValue="EK2rm/E6QEnRq+KCagRo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Gat5wIXpjLAEYnoTmsd5qMC/7u1kQn8NBqAVtVD2hKpfvpHgn5kiocavZMPtjh857X42LrE7Y+ILAmNI6UyBQ==" saltValue="vdeDuIGACaCPe4dHvoKI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wWU8OOG7iPY0aTG1T8TNkTSSF8yM1bXFaM4/zKhF2jCxHlLUtzhnSSRPhVBTuQ4RT8HnfWvX9M1SbjnLY1J2w==" saltValue="kzdL0Fo9CY69uMWtMaBz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509</v>
      </c>
      <c r="AL6" s="260"/>
      <c r="AM6" s="260"/>
      <c r="AN6" s="260"/>
    </row>
    <row r="7" spans="1:46" ht="13.5" customHeight="1" x14ac:dyDescent="0.2">
      <c r="A7" s="259"/>
      <c r="AK7" s="262"/>
      <c r="AL7" s="263"/>
      <c r="AM7" s="263"/>
      <c r="AN7" s="264"/>
      <c r="AO7" s="1105" t="s">
        <v>510</v>
      </c>
      <c r="AP7" s="265"/>
      <c r="AQ7" s="266" t="s">
        <v>511</v>
      </c>
      <c r="AR7" s="267"/>
    </row>
    <row r="8" spans="1:46" ht="13.2" x14ac:dyDescent="0.2">
      <c r="A8" s="259"/>
      <c r="AK8" s="268"/>
      <c r="AL8" s="269"/>
      <c r="AM8" s="269"/>
      <c r="AN8" s="270"/>
      <c r="AO8" s="1106"/>
      <c r="AP8" s="271" t="s">
        <v>512</v>
      </c>
      <c r="AQ8" s="272" t="s">
        <v>513</v>
      </c>
      <c r="AR8" s="273" t="s">
        <v>514</v>
      </c>
    </row>
    <row r="9" spans="1:46" ht="13.2" x14ac:dyDescent="0.2">
      <c r="A9" s="259"/>
      <c r="AK9" s="1117" t="s">
        <v>515</v>
      </c>
      <c r="AL9" s="1118"/>
      <c r="AM9" s="1118"/>
      <c r="AN9" s="1119"/>
      <c r="AO9" s="274">
        <v>621362</v>
      </c>
      <c r="AP9" s="274">
        <v>254032</v>
      </c>
      <c r="AQ9" s="275">
        <v>255467</v>
      </c>
      <c r="AR9" s="276">
        <v>-0.6</v>
      </c>
    </row>
    <row r="10" spans="1:46" ht="13.5" customHeight="1" x14ac:dyDescent="0.2">
      <c r="A10" s="259"/>
      <c r="AK10" s="1117" t="s">
        <v>516</v>
      </c>
      <c r="AL10" s="1118"/>
      <c r="AM10" s="1118"/>
      <c r="AN10" s="1119"/>
      <c r="AO10" s="277">
        <v>6383</v>
      </c>
      <c r="AP10" s="277">
        <v>2610</v>
      </c>
      <c r="AQ10" s="278">
        <v>29275</v>
      </c>
      <c r="AR10" s="279">
        <v>-91.1</v>
      </c>
    </row>
    <row r="11" spans="1:46" ht="13.5" customHeight="1" x14ac:dyDescent="0.2">
      <c r="A11" s="259"/>
      <c r="AK11" s="1117" t="s">
        <v>517</v>
      </c>
      <c r="AL11" s="1118"/>
      <c r="AM11" s="1118"/>
      <c r="AN11" s="1119"/>
      <c r="AO11" s="277" t="s">
        <v>518</v>
      </c>
      <c r="AP11" s="277" t="s">
        <v>518</v>
      </c>
      <c r="AQ11" s="278">
        <v>3959</v>
      </c>
      <c r="AR11" s="279" t="s">
        <v>518</v>
      </c>
    </row>
    <row r="12" spans="1:46" ht="13.5" customHeight="1" x14ac:dyDescent="0.2">
      <c r="A12" s="259"/>
      <c r="AK12" s="1117" t="s">
        <v>519</v>
      </c>
      <c r="AL12" s="1118"/>
      <c r="AM12" s="1118"/>
      <c r="AN12" s="1119"/>
      <c r="AO12" s="277" t="s">
        <v>518</v>
      </c>
      <c r="AP12" s="277" t="s">
        <v>518</v>
      </c>
      <c r="AQ12" s="278" t="s">
        <v>518</v>
      </c>
      <c r="AR12" s="279" t="s">
        <v>518</v>
      </c>
    </row>
    <row r="13" spans="1:46" ht="13.5" customHeight="1" x14ac:dyDescent="0.2">
      <c r="A13" s="259"/>
      <c r="AK13" s="1117" t="s">
        <v>520</v>
      </c>
      <c r="AL13" s="1118"/>
      <c r="AM13" s="1118"/>
      <c r="AN13" s="1119"/>
      <c r="AO13" s="277" t="s">
        <v>518</v>
      </c>
      <c r="AP13" s="277" t="s">
        <v>518</v>
      </c>
      <c r="AQ13" s="278">
        <v>9349</v>
      </c>
      <c r="AR13" s="279" t="s">
        <v>518</v>
      </c>
    </row>
    <row r="14" spans="1:46" ht="13.5" customHeight="1" x14ac:dyDescent="0.2">
      <c r="A14" s="259"/>
      <c r="AK14" s="1117" t="s">
        <v>521</v>
      </c>
      <c r="AL14" s="1118"/>
      <c r="AM14" s="1118"/>
      <c r="AN14" s="1119"/>
      <c r="AO14" s="277">
        <v>26794</v>
      </c>
      <c r="AP14" s="277">
        <v>10954</v>
      </c>
      <c r="AQ14" s="278">
        <v>4659</v>
      </c>
      <c r="AR14" s="279">
        <v>135.1</v>
      </c>
    </row>
    <row r="15" spans="1:46" ht="13.5" customHeight="1" x14ac:dyDescent="0.2">
      <c r="A15" s="259"/>
      <c r="AK15" s="1120" t="s">
        <v>522</v>
      </c>
      <c r="AL15" s="1121"/>
      <c r="AM15" s="1121"/>
      <c r="AN15" s="1122"/>
      <c r="AO15" s="277">
        <v>-44938</v>
      </c>
      <c r="AP15" s="277">
        <v>-18372</v>
      </c>
      <c r="AQ15" s="278">
        <v>-18111</v>
      </c>
      <c r="AR15" s="279">
        <v>1.4</v>
      </c>
    </row>
    <row r="16" spans="1:46" ht="13.2" x14ac:dyDescent="0.2">
      <c r="A16" s="259"/>
      <c r="AK16" s="1120" t="s">
        <v>191</v>
      </c>
      <c r="AL16" s="1121"/>
      <c r="AM16" s="1121"/>
      <c r="AN16" s="1122"/>
      <c r="AO16" s="277">
        <v>609601</v>
      </c>
      <c r="AP16" s="277">
        <v>249224</v>
      </c>
      <c r="AQ16" s="278">
        <v>284598</v>
      </c>
      <c r="AR16" s="279">
        <v>-12.4</v>
      </c>
    </row>
    <row r="17" spans="1:46" ht="13.2" x14ac:dyDescent="0.2">
      <c r="A17" s="259"/>
    </row>
    <row r="18" spans="1:46" ht="13.2" x14ac:dyDescent="0.2">
      <c r="A18" s="259"/>
      <c r="AQ18" s="280"/>
      <c r="AR18" s="280"/>
    </row>
    <row r="19" spans="1:46" ht="13.2" x14ac:dyDescent="0.2">
      <c r="A19" s="259"/>
      <c r="AK19" s="255" t="s">
        <v>523</v>
      </c>
    </row>
    <row r="20" spans="1:46" ht="13.2" x14ac:dyDescent="0.2">
      <c r="A20" s="259"/>
      <c r="AK20" s="281"/>
      <c r="AL20" s="282"/>
      <c r="AM20" s="282"/>
      <c r="AN20" s="283"/>
      <c r="AO20" s="284" t="s">
        <v>524</v>
      </c>
      <c r="AP20" s="285" t="s">
        <v>525</v>
      </c>
      <c r="AQ20" s="286" t="s">
        <v>526</v>
      </c>
      <c r="AR20" s="287"/>
    </row>
    <row r="21" spans="1:46" s="260" customFormat="1" ht="13.2" x14ac:dyDescent="0.2">
      <c r="A21" s="288"/>
      <c r="AK21" s="1123" t="s">
        <v>527</v>
      </c>
      <c r="AL21" s="1124"/>
      <c r="AM21" s="1124"/>
      <c r="AN21" s="1125"/>
      <c r="AO21" s="289">
        <v>23.3</v>
      </c>
      <c r="AP21" s="290">
        <v>25.07</v>
      </c>
      <c r="AQ21" s="291">
        <v>-1.77</v>
      </c>
      <c r="AS21" s="292"/>
      <c r="AT21" s="288"/>
    </row>
    <row r="22" spans="1:46" s="260" customFormat="1" ht="13.2" x14ac:dyDescent="0.2">
      <c r="A22" s="288"/>
      <c r="AK22" s="1123" t="s">
        <v>528</v>
      </c>
      <c r="AL22" s="1124"/>
      <c r="AM22" s="1124"/>
      <c r="AN22" s="1125"/>
      <c r="AO22" s="293">
        <v>99.5</v>
      </c>
      <c r="AP22" s="294">
        <v>94.5</v>
      </c>
      <c r="AQ22" s="295">
        <v>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529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531</v>
      </c>
      <c r="AL29" s="260"/>
      <c r="AM29" s="260"/>
      <c r="AN29" s="260"/>
      <c r="AS29" s="302"/>
    </row>
    <row r="30" spans="1:46" ht="13.5" customHeight="1" x14ac:dyDescent="0.2">
      <c r="A30" s="259"/>
      <c r="AK30" s="262"/>
      <c r="AL30" s="263"/>
      <c r="AM30" s="263"/>
      <c r="AN30" s="264"/>
      <c r="AO30" s="1105" t="s">
        <v>510</v>
      </c>
      <c r="AP30" s="265"/>
      <c r="AQ30" s="266" t="s">
        <v>511</v>
      </c>
      <c r="AR30" s="267"/>
    </row>
    <row r="31" spans="1:46" ht="13.2" x14ac:dyDescent="0.2">
      <c r="A31" s="259"/>
      <c r="AK31" s="268"/>
      <c r="AL31" s="269"/>
      <c r="AM31" s="269"/>
      <c r="AN31" s="270"/>
      <c r="AO31" s="1106"/>
      <c r="AP31" s="271" t="s">
        <v>512</v>
      </c>
      <c r="AQ31" s="272" t="s">
        <v>513</v>
      </c>
      <c r="AR31" s="273" t="s">
        <v>514</v>
      </c>
    </row>
    <row r="32" spans="1:46" ht="27" customHeight="1" x14ac:dyDescent="0.2">
      <c r="A32" s="259"/>
      <c r="AK32" s="1107" t="s">
        <v>532</v>
      </c>
      <c r="AL32" s="1108"/>
      <c r="AM32" s="1108"/>
      <c r="AN32" s="1109"/>
      <c r="AO32" s="303">
        <v>336032</v>
      </c>
      <c r="AP32" s="303">
        <v>137380</v>
      </c>
      <c r="AQ32" s="304">
        <v>156764</v>
      </c>
      <c r="AR32" s="305">
        <v>-12.4</v>
      </c>
    </row>
    <row r="33" spans="1:46" ht="13.5" customHeight="1" x14ac:dyDescent="0.2">
      <c r="A33" s="259"/>
      <c r="AK33" s="1107" t="s">
        <v>533</v>
      </c>
      <c r="AL33" s="1108"/>
      <c r="AM33" s="1108"/>
      <c r="AN33" s="1109"/>
      <c r="AO33" s="303" t="s">
        <v>518</v>
      </c>
      <c r="AP33" s="303" t="s">
        <v>518</v>
      </c>
      <c r="AQ33" s="304" t="s">
        <v>518</v>
      </c>
      <c r="AR33" s="305" t="s">
        <v>518</v>
      </c>
    </row>
    <row r="34" spans="1:46" ht="27" customHeight="1" x14ac:dyDescent="0.2">
      <c r="A34" s="259"/>
      <c r="AK34" s="1107" t="s">
        <v>534</v>
      </c>
      <c r="AL34" s="1108"/>
      <c r="AM34" s="1108"/>
      <c r="AN34" s="1109"/>
      <c r="AO34" s="303" t="s">
        <v>518</v>
      </c>
      <c r="AP34" s="303" t="s">
        <v>518</v>
      </c>
      <c r="AQ34" s="304" t="s">
        <v>518</v>
      </c>
      <c r="AR34" s="305" t="s">
        <v>518</v>
      </c>
    </row>
    <row r="35" spans="1:46" ht="27" customHeight="1" x14ac:dyDescent="0.2">
      <c r="A35" s="259"/>
      <c r="AK35" s="1107" t="s">
        <v>535</v>
      </c>
      <c r="AL35" s="1108"/>
      <c r="AM35" s="1108"/>
      <c r="AN35" s="1109"/>
      <c r="AO35" s="303">
        <v>25058</v>
      </c>
      <c r="AP35" s="303">
        <v>10244</v>
      </c>
      <c r="AQ35" s="304">
        <v>30923</v>
      </c>
      <c r="AR35" s="305">
        <v>-66.900000000000006</v>
      </c>
    </row>
    <row r="36" spans="1:46" ht="27" customHeight="1" x14ac:dyDescent="0.2">
      <c r="A36" s="259"/>
      <c r="AK36" s="1107" t="s">
        <v>536</v>
      </c>
      <c r="AL36" s="1108"/>
      <c r="AM36" s="1108"/>
      <c r="AN36" s="1109"/>
      <c r="AO36" s="303">
        <v>12547</v>
      </c>
      <c r="AP36" s="303">
        <v>5130</v>
      </c>
      <c r="AQ36" s="304">
        <v>4657</v>
      </c>
      <c r="AR36" s="305">
        <v>10.199999999999999</v>
      </c>
    </row>
    <row r="37" spans="1:46" ht="13.5" customHeight="1" x14ac:dyDescent="0.2">
      <c r="A37" s="259"/>
      <c r="AK37" s="1107" t="s">
        <v>537</v>
      </c>
      <c r="AL37" s="1108"/>
      <c r="AM37" s="1108"/>
      <c r="AN37" s="1109"/>
      <c r="AO37" s="303" t="s">
        <v>518</v>
      </c>
      <c r="AP37" s="303" t="s">
        <v>518</v>
      </c>
      <c r="AQ37" s="304">
        <v>888</v>
      </c>
      <c r="AR37" s="305" t="s">
        <v>518</v>
      </c>
    </row>
    <row r="38" spans="1:46" ht="27" customHeight="1" x14ac:dyDescent="0.2">
      <c r="A38" s="259"/>
      <c r="AK38" s="1110" t="s">
        <v>538</v>
      </c>
      <c r="AL38" s="1111"/>
      <c r="AM38" s="1111"/>
      <c r="AN38" s="1112"/>
      <c r="AO38" s="306" t="s">
        <v>518</v>
      </c>
      <c r="AP38" s="306" t="s">
        <v>518</v>
      </c>
      <c r="AQ38" s="307">
        <v>21</v>
      </c>
      <c r="AR38" s="295" t="s">
        <v>518</v>
      </c>
      <c r="AS38" s="302"/>
    </row>
    <row r="39" spans="1:46" ht="13.2" x14ac:dyDescent="0.2">
      <c r="A39" s="259"/>
      <c r="AK39" s="1110" t="s">
        <v>539</v>
      </c>
      <c r="AL39" s="1111"/>
      <c r="AM39" s="1111"/>
      <c r="AN39" s="1112"/>
      <c r="AO39" s="303" t="s">
        <v>518</v>
      </c>
      <c r="AP39" s="303" t="s">
        <v>518</v>
      </c>
      <c r="AQ39" s="304">
        <v>-6724</v>
      </c>
      <c r="AR39" s="305" t="s">
        <v>518</v>
      </c>
      <c r="AS39" s="302"/>
    </row>
    <row r="40" spans="1:46" ht="27" customHeight="1" x14ac:dyDescent="0.2">
      <c r="A40" s="259"/>
      <c r="AK40" s="1107" t="s">
        <v>540</v>
      </c>
      <c r="AL40" s="1108"/>
      <c r="AM40" s="1108"/>
      <c r="AN40" s="1109"/>
      <c r="AO40" s="303">
        <v>-270758</v>
      </c>
      <c r="AP40" s="303">
        <v>-110694</v>
      </c>
      <c r="AQ40" s="304">
        <v>-136123</v>
      </c>
      <c r="AR40" s="305">
        <v>-18.7</v>
      </c>
      <c r="AS40" s="302"/>
    </row>
    <row r="41" spans="1:46" ht="13.2" x14ac:dyDescent="0.2">
      <c r="A41" s="259"/>
      <c r="AK41" s="1113" t="s">
        <v>302</v>
      </c>
      <c r="AL41" s="1114"/>
      <c r="AM41" s="1114"/>
      <c r="AN41" s="1115"/>
      <c r="AO41" s="303">
        <v>102879</v>
      </c>
      <c r="AP41" s="303">
        <v>42060</v>
      </c>
      <c r="AQ41" s="304">
        <v>50405</v>
      </c>
      <c r="AR41" s="305">
        <v>-16.600000000000001</v>
      </c>
      <c r="AS41" s="302"/>
    </row>
    <row r="42" spans="1:46" ht="13.2" x14ac:dyDescent="0.2">
      <c r="A42" s="259"/>
      <c r="AK42" s="308" t="s">
        <v>541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542</v>
      </c>
    </row>
    <row r="48" spans="1:46" ht="13.2" x14ac:dyDescent="0.2">
      <c r="A48" s="259"/>
      <c r="AK48" s="313" t="s">
        <v>543</v>
      </c>
      <c r="AL48" s="313"/>
      <c r="AM48" s="313"/>
      <c r="AN48" s="313"/>
      <c r="AO48" s="313"/>
      <c r="AP48" s="313"/>
      <c r="AQ48" s="314"/>
      <c r="AR48" s="313"/>
    </row>
    <row r="49" spans="1:44" ht="13.5" customHeight="1" x14ac:dyDescent="0.2">
      <c r="A49" s="259"/>
      <c r="AK49" s="315"/>
      <c r="AL49" s="316"/>
      <c r="AM49" s="1100" t="s">
        <v>510</v>
      </c>
      <c r="AN49" s="1102" t="s">
        <v>544</v>
      </c>
      <c r="AO49" s="1103"/>
      <c r="AP49" s="1103"/>
      <c r="AQ49" s="1103"/>
      <c r="AR49" s="1104"/>
    </row>
    <row r="50" spans="1:44" ht="13.2" x14ac:dyDescent="0.2">
      <c r="A50" s="259"/>
      <c r="AK50" s="317"/>
      <c r="AL50" s="318"/>
      <c r="AM50" s="1101"/>
      <c r="AN50" s="319" t="s">
        <v>545</v>
      </c>
      <c r="AO50" s="320" t="s">
        <v>546</v>
      </c>
      <c r="AP50" s="321" t="s">
        <v>547</v>
      </c>
      <c r="AQ50" s="322" t="s">
        <v>548</v>
      </c>
      <c r="AR50" s="323" t="s">
        <v>549</v>
      </c>
    </row>
    <row r="51" spans="1:44" ht="13.2" x14ac:dyDescent="0.2">
      <c r="A51" s="259"/>
      <c r="AK51" s="315" t="s">
        <v>550</v>
      </c>
      <c r="AL51" s="316"/>
      <c r="AM51" s="324">
        <v>388093</v>
      </c>
      <c r="AN51" s="325">
        <v>141433</v>
      </c>
      <c r="AO51" s="326">
        <v>-17.600000000000001</v>
      </c>
      <c r="AP51" s="327">
        <v>289738</v>
      </c>
      <c r="AQ51" s="328">
        <v>-8.6999999999999993</v>
      </c>
      <c r="AR51" s="329">
        <v>-8.9</v>
      </c>
    </row>
    <row r="52" spans="1:44" ht="13.2" x14ac:dyDescent="0.2">
      <c r="A52" s="259"/>
      <c r="AK52" s="330"/>
      <c r="AL52" s="331" t="s">
        <v>551</v>
      </c>
      <c r="AM52" s="332">
        <v>190074</v>
      </c>
      <c r="AN52" s="333">
        <v>69269</v>
      </c>
      <c r="AO52" s="334">
        <v>-13.6</v>
      </c>
      <c r="AP52" s="335">
        <v>156238</v>
      </c>
      <c r="AQ52" s="336">
        <v>-4.9000000000000004</v>
      </c>
      <c r="AR52" s="337">
        <v>-8.6999999999999993</v>
      </c>
    </row>
    <row r="53" spans="1:44" ht="13.2" x14ac:dyDescent="0.2">
      <c r="A53" s="259"/>
      <c r="AK53" s="315" t="s">
        <v>552</v>
      </c>
      <c r="AL53" s="316"/>
      <c r="AM53" s="324">
        <v>526338</v>
      </c>
      <c r="AN53" s="325">
        <v>199220</v>
      </c>
      <c r="AO53" s="326">
        <v>40.9</v>
      </c>
      <c r="AP53" s="327">
        <v>316937</v>
      </c>
      <c r="AQ53" s="328">
        <v>9.4</v>
      </c>
      <c r="AR53" s="329">
        <v>31.5</v>
      </c>
    </row>
    <row r="54" spans="1:44" ht="13.2" x14ac:dyDescent="0.2">
      <c r="A54" s="259"/>
      <c r="AK54" s="330"/>
      <c r="AL54" s="331" t="s">
        <v>551</v>
      </c>
      <c r="AM54" s="332">
        <v>145954</v>
      </c>
      <c r="AN54" s="333">
        <v>55244</v>
      </c>
      <c r="AO54" s="334">
        <v>-20.2</v>
      </c>
      <c r="AP54" s="335">
        <v>199150</v>
      </c>
      <c r="AQ54" s="336">
        <v>27.5</v>
      </c>
      <c r="AR54" s="337">
        <v>-47.7</v>
      </c>
    </row>
    <row r="55" spans="1:44" ht="13.2" x14ac:dyDescent="0.2">
      <c r="A55" s="259"/>
      <c r="AK55" s="315" t="s">
        <v>553</v>
      </c>
      <c r="AL55" s="316"/>
      <c r="AM55" s="324">
        <v>295250</v>
      </c>
      <c r="AN55" s="325">
        <v>114394</v>
      </c>
      <c r="AO55" s="326">
        <v>-42.6</v>
      </c>
      <c r="AP55" s="327">
        <v>332350</v>
      </c>
      <c r="AQ55" s="328">
        <v>4.9000000000000004</v>
      </c>
      <c r="AR55" s="329">
        <v>-47.5</v>
      </c>
    </row>
    <row r="56" spans="1:44" ht="13.2" x14ac:dyDescent="0.2">
      <c r="A56" s="259"/>
      <c r="AK56" s="330"/>
      <c r="AL56" s="331" t="s">
        <v>551</v>
      </c>
      <c r="AM56" s="332">
        <v>120602</v>
      </c>
      <c r="AN56" s="333">
        <v>46727</v>
      </c>
      <c r="AO56" s="334">
        <v>-15.4</v>
      </c>
      <c r="AP56" s="335">
        <v>200453</v>
      </c>
      <c r="AQ56" s="336">
        <v>0.7</v>
      </c>
      <c r="AR56" s="337">
        <v>-16.100000000000001</v>
      </c>
    </row>
    <row r="57" spans="1:44" ht="13.2" x14ac:dyDescent="0.2">
      <c r="A57" s="259"/>
      <c r="AK57" s="315" t="s">
        <v>554</v>
      </c>
      <c r="AL57" s="316"/>
      <c r="AM57" s="324">
        <v>463504</v>
      </c>
      <c r="AN57" s="325">
        <v>183276</v>
      </c>
      <c r="AO57" s="326">
        <v>60.2</v>
      </c>
      <c r="AP57" s="327">
        <v>362690</v>
      </c>
      <c r="AQ57" s="328">
        <v>9.1</v>
      </c>
      <c r="AR57" s="329">
        <v>51.1</v>
      </c>
    </row>
    <row r="58" spans="1:44" ht="13.2" x14ac:dyDescent="0.2">
      <c r="A58" s="259"/>
      <c r="AK58" s="330"/>
      <c r="AL58" s="331" t="s">
        <v>551</v>
      </c>
      <c r="AM58" s="332">
        <v>215242</v>
      </c>
      <c r="AN58" s="333">
        <v>85110</v>
      </c>
      <c r="AO58" s="334">
        <v>82.1</v>
      </c>
      <c r="AP58" s="335">
        <v>172580</v>
      </c>
      <c r="AQ58" s="336">
        <v>-13.9</v>
      </c>
      <c r="AR58" s="337">
        <v>96</v>
      </c>
    </row>
    <row r="59" spans="1:44" ht="13.2" x14ac:dyDescent="0.2">
      <c r="A59" s="259"/>
      <c r="AK59" s="315" t="s">
        <v>555</v>
      </c>
      <c r="AL59" s="316"/>
      <c r="AM59" s="324">
        <v>356351</v>
      </c>
      <c r="AN59" s="325">
        <v>145687</v>
      </c>
      <c r="AO59" s="326">
        <v>-20.5</v>
      </c>
      <c r="AP59" s="327">
        <v>296093</v>
      </c>
      <c r="AQ59" s="328">
        <v>-18.399999999999999</v>
      </c>
      <c r="AR59" s="329">
        <v>-2.1</v>
      </c>
    </row>
    <row r="60" spans="1:44" ht="13.2" x14ac:dyDescent="0.2">
      <c r="A60" s="259"/>
      <c r="AK60" s="330"/>
      <c r="AL60" s="331" t="s">
        <v>551</v>
      </c>
      <c r="AM60" s="332">
        <v>194512</v>
      </c>
      <c r="AN60" s="333">
        <v>79522</v>
      </c>
      <c r="AO60" s="334">
        <v>-6.6</v>
      </c>
      <c r="AP60" s="335">
        <v>140545</v>
      </c>
      <c r="AQ60" s="336">
        <v>-18.600000000000001</v>
      </c>
      <c r="AR60" s="337">
        <v>12</v>
      </c>
    </row>
    <row r="61" spans="1:44" ht="13.2" x14ac:dyDescent="0.2">
      <c r="A61" s="259"/>
      <c r="AK61" s="315" t="s">
        <v>556</v>
      </c>
      <c r="AL61" s="338"/>
      <c r="AM61" s="324">
        <v>405907</v>
      </c>
      <c r="AN61" s="325">
        <v>156802</v>
      </c>
      <c r="AO61" s="326">
        <v>4.0999999999999996</v>
      </c>
      <c r="AP61" s="327">
        <v>319562</v>
      </c>
      <c r="AQ61" s="339">
        <v>-0.7</v>
      </c>
      <c r="AR61" s="329">
        <v>4.8</v>
      </c>
    </row>
    <row r="62" spans="1:44" ht="13.2" x14ac:dyDescent="0.2">
      <c r="A62" s="259"/>
      <c r="AK62" s="330"/>
      <c r="AL62" s="331" t="s">
        <v>551</v>
      </c>
      <c r="AM62" s="332">
        <v>173277</v>
      </c>
      <c r="AN62" s="333">
        <v>67174</v>
      </c>
      <c r="AO62" s="334">
        <v>5.3</v>
      </c>
      <c r="AP62" s="335">
        <v>173793</v>
      </c>
      <c r="AQ62" s="336">
        <v>-1.8</v>
      </c>
      <c r="AR62" s="337">
        <v>7.1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hrVX38ScBRiGdnW6gU8+DK9EiIQLeK6dziRYQPLIbL9YEVnG3E79AVAENxWvW3Wat3LpgPEGZonft4UlNkIZag==" saltValue="o/cGR5PrrP4S1UkfFEtS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558</v>
      </c>
    </row>
    <row r="121" spans="125:125" ht="13.5" hidden="1" customHeight="1" x14ac:dyDescent="0.2">
      <c r="DU121" s="253"/>
    </row>
  </sheetData>
  <sheetProtection algorithmName="SHA-512" hashValue="kFr+aIZH9OJVFwP62cq2Qwgz7JV25DwucRSK+qaaae0HycHmAngW+JBKiwQgCl5DX59T9F+MpOjzloAH56dPSg==" saltValue="CwGei2dqCBc+nLUao8YG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559</v>
      </c>
    </row>
  </sheetData>
  <sheetProtection algorithmName="SHA-512" hashValue="XcZ5otKLT8aPPItuYUYCmd7QIQja08U5qDZ0181/8YXEz0hpQE4oH7lgHZCfDy59ZS2G0GsqcBFe01rWh+MRfw==" saltValue="7ADA2kw2S9k8l8CdtJKX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26" t="s">
        <v>3</v>
      </c>
      <c r="D47" s="1126"/>
      <c r="E47" s="1127"/>
      <c r="F47" s="11">
        <v>60.66</v>
      </c>
      <c r="G47" s="12">
        <v>60.59</v>
      </c>
      <c r="H47" s="12">
        <v>57.28</v>
      </c>
      <c r="I47" s="12">
        <v>52.45</v>
      </c>
      <c r="J47" s="13">
        <v>53.32</v>
      </c>
    </row>
    <row r="48" spans="2:10" ht="57.75" customHeight="1" x14ac:dyDescent="0.2">
      <c r="B48" s="14"/>
      <c r="C48" s="1128" t="s">
        <v>4</v>
      </c>
      <c r="D48" s="1128"/>
      <c r="E48" s="1129"/>
      <c r="F48" s="15">
        <v>14.8</v>
      </c>
      <c r="G48" s="16">
        <v>20.149999999999999</v>
      </c>
      <c r="H48" s="16">
        <v>19.190000000000001</v>
      </c>
      <c r="I48" s="16">
        <v>24.4</v>
      </c>
      <c r="J48" s="17">
        <v>18.34</v>
      </c>
    </row>
    <row r="49" spans="2:10" ht="57.75" customHeight="1" thickBot="1" x14ac:dyDescent="0.25">
      <c r="B49" s="18"/>
      <c r="C49" s="1130" t="s">
        <v>5</v>
      </c>
      <c r="D49" s="1130"/>
      <c r="E49" s="1131"/>
      <c r="F49" s="19" t="s">
        <v>565</v>
      </c>
      <c r="G49" s="20">
        <v>5.41</v>
      </c>
      <c r="H49" s="20">
        <v>0.17</v>
      </c>
      <c r="I49" s="20">
        <v>6.86</v>
      </c>
      <c r="J49" s="21" t="s">
        <v>566</v>
      </c>
    </row>
    <row r="50" spans="2:10" ht="13.2" x14ac:dyDescent="0.2"/>
  </sheetData>
  <sheetProtection algorithmName="SHA-512" hashValue="AhgC/py/i8sw4u97juCNS6/5vDbN+yva3gn6DvV9fWFI7BpFsHaiaRlH+VCEhC584W7OaNGu9Ca/ekYHbcnSFA==" saltValue="PxlZHhJswB3wUNXCV/Qo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36" t="s">
        <v>567</v>
      </c>
      <c r="D34" s="1136"/>
      <c r="E34" s="1137"/>
      <c r="F34" s="32">
        <v>14.79</v>
      </c>
      <c r="G34" s="33">
        <v>20.14</v>
      </c>
      <c r="H34" s="33">
        <v>19.170000000000002</v>
      </c>
      <c r="I34" s="33">
        <v>24.39</v>
      </c>
      <c r="J34" s="34">
        <v>18.329999999999998</v>
      </c>
      <c r="K34" s="22"/>
      <c r="L34" s="22"/>
      <c r="M34" s="22"/>
      <c r="N34" s="22"/>
      <c r="O34" s="22"/>
      <c r="P34" s="22"/>
    </row>
    <row r="35" spans="1:16" ht="39" customHeight="1" x14ac:dyDescent="0.2">
      <c r="A35" s="22"/>
      <c r="B35" s="35"/>
      <c r="C35" s="1132" t="s">
        <v>568</v>
      </c>
      <c r="D35" s="1132"/>
      <c r="E35" s="1133"/>
      <c r="F35" s="36">
        <v>1.4</v>
      </c>
      <c r="G35" s="37">
        <v>1.52</v>
      </c>
      <c r="H35" s="37">
        <v>1.83</v>
      </c>
      <c r="I35" s="37">
        <v>1.99</v>
      </c>
      <c r="J35" s="38">
        <v>1.7</v>
      </c>
      <c r="K35" s="22"/>
      <c r="L35" s="22"/>
      <c r="M35" s="22"/>
      <c r="N35" s="22"/>
      <c r="O35" s="22"/>
      <c r="P35" s="22"/>
    </row>
    <row r="36" spans="1:16" ht="39" customHeight="1" x14ac:dyDescent="0.2">
      <c r="A36" s="22"/>
      <c r="B36" s="35"/>
      <c r="C36" s="1132" t="s">
        <v>569</v>
      </c>
      <c r="D36" s="1132"/>
      <c r="E36" s="1133"/>
      <c r="F36" s="36">
        <v>0.46</v>
      </c>
      <c r="G36" s="37">
        <v>0.69</v>
      </c>
      <c r="H36" s="37">
        <v>1.17</v>
      </c>
      <c r="I36" s="37">
        <v>0.75</v>
      </c>
      <c r="J36" s="38">
        <v>1.35</v>
      </c>
      <c r="K36" s="22"/>
      <c r="L36" s="22"/>
      <c r="M36" s="22"/>
      <c r="N36" s="22"/>
      <c r="O36" s="22"/>
      <c r="P36" s="22"/>
    </row>
    <row r="37" spans="1:16" ht="39" customHeight="1" x14ac:dyDescent="0.2">
      <c r="A37" s="22"/>
      <c r="B37" s="35"/>
      <c r="C37" s="1132" t="s">
        <v>570</v>
      </c>
      <c r="D37" s="1132"/>
      <c r="E37" s="1133"/>
      <c r="F37" s="36">
        <v>0.06</v>
      </c>
      <c r="G37" s="37">
        <v>0.17</v>
      </c>
      <c r="H37" s="37">
        <v>0.17</v>
      </c>
      <c r="I37" s="37">
        <v>0.25</v>
      </c>
      <c r="J37" s="38">
        <v>0.28999999999999998</v>
      </c>
      <c r="K37" s="22"/>
      <c r="L37" s="22"/>
      <c r="M37" s="22"/>
      <c r="N37" s="22"/>
      <c r="O37" s="22"/>
      <c r="P37" s="22"/>
    </row>
    <row r="38" spans="1:16" ht="39" customHeight="1" x14ac:dyDescent="0.2">
      <c r="A38" s="22"/>
      <c r="B38" s="35"/>
      <c r="C38" s="1132" t="s">
        <v>571</v>
      </c>
      <c r="D38" s="1132"/>
      <c r="E38" s="1133"/>
      <c r="F38" s="36">
        <v>0.03</v>
      </c>
      <c r="G38" s="37">
        <v>0.02</v>
      </c>
      <c r="H38" s="37">
        <v>0.02</v>
      </c>
      <c r="I38" s="37">
        <v>0.02</v>
      </c>
      <c r="J38" s="38">
        <v>0.02</v>
      </c>
      <c r="K38" s="22"/>
      <c r="L38" s="22"/>
      <c r="M38" s="22"/>
      <c r="N38" s="22"/>
      <c r="O38" s="22"/>
      <c r="P38" s="22"/>
    </row>
    <row r="39" spans="1:16" ht="39" customHeight="1" x14ac:dyDescent="0.2">
      <c r="A39" s="22"/>
      <c r="B39" s="35"/>
      <c r="C39" s="1132" t="s">
        <v>572</v>
      </c>
      <c r="D39" s="1132"/>
      <c r="E39" s="1133"/>
      <c r="F39" s="36">
        <v>0</v>
      </c>
      <c r="G39" s="37">
        <v>0</v>
      </c>
      <c r="H39" s="37">
        <v>0</v>
      </c>
      <c r="I39" s="37">
        <v>0</v>
      </c>
      <c r="J39" s="38">
        <v>0</v>
      </c>
      <c r="K39" s="22"/>
      <c r="L39" s="22"/>
      <c r="M39" s="22"/>
      <c r="N39" s="22"/>
      <c r="O39" s="22"/>
      <c r="P39" s="22"/>
    </row>
    <row r="40" spans="1:16" ht="39" customHeight="1" x14ac:dyDescent="0.2">
      <c r="A40" s="22"/>
      <c r="B40" s="35"/>
      <c r="C40" s="1132" t="s">
        <v>573</v>
      </c>
      <c r="D40" s="1132"/>
      <c r="E40" s="1133"/>
      <c r="F40" s="36">
        <v>0</v>
      </c>
      <c r="G40" s="37">
        <v>0</v>
      </c>
      <c r="H40" s="37">
        <v>0</v>
      </c>
      <c r="I40" s="37">
        <v>0.01</v>
      </c>
      <c r="J40" s="38">
        <v>0</v>
      </c>
      <c r="K40" s="22"/>
      <c r="L40" s="22"/>
      <c r="M40" s="22"/>
      <c r="N40" s="22"/>
      <c r="O40" s="22"/>
      <c r="P40" s="22"/>
    </row>
    <row r="41" spans="1:16" ht="39" customHeight="1" x14ac:dyDescent="0.2">
      <c r="A41" s="22"/>
      <c r="B41" s="35"/>
      <c r="C41" s="1132" t="s">
        <v>574</v>
      </c>
      <c r="D41" s="1132"/>
      <c r="E41" s="1133"/>
      <c r="F41" s="36">
        <v>0</v>
      </c>
      <c r="G41" s="37">
        <v>0</v>
      </c>
      <c r="H41" s="37">
        <v>0</v>
      </c>
      <c r="I41" s="37">
        <v>0</v>
      </c>
      <c r="J41" s="38">
        <v>0</v>
      </c>
      <c r="K41" s="22"/>
      <c r="L41" s="22"/>
      <c r="M41" s="22"/>
      <c r="N41" s="22"/>
      <c r="O41" s="22"/>
      <c r="P41" s="22"/>
    </row>
    <row r="42" spans="1:16" ht="39" customHeight="1" x14ac:dyDescent="0.2">
      <c r="A42" s="22"/>
      <c r="B42" s="39"/>
      <c r="C42" s="1132" t="s">
        <v>575</v>
      </c>
      <c r="D42" s="1132"/>
      <c r="E42" s="1133"/>
      <c r="F42" s="36" t="s">
        <v>518</v>
      </c>
      <c r="G42" s="37" t="s">
        <v>518</v>
      </c>
      <c r="H42" s="37" t="s">
        <v>518</v>
      </c>
      <c r="I42" s="37" t="s">
        <v>518</v>
      </c>
      <c r="J42" s="38" t="s">
        <v>518</v>
      </c>
      <c r="K42" s="22"/>
      <c r="L42" s="22"/>
      <c r="M42" s="22"/>
      <c r="N42" s="22"/>
      <c r="O42" s="22"/>
      <c r="P42" s="22"/>
    </row>
    <row r="43" spans="1:16" ht="39" customHeight="1" thickBot="1" x14ac:dyDescent="0.25">
      <c r="A43" s="22"/>
      <c r="B43" s="40"/>
      <c r="C43" s="1134" t="s">
        <v>576</v>
      </c>
      <c r="D43" s="1134"/>
      <c r="E43" s="1135"/>
      <c r="F43" s="41" t="s">
        <v>518</v>
      </c>
      <c r="G43" s="42" t="s">
        <v>518</v>
      </c>
      <c r="H43" s="42" t="s">
        <v>518</v>
      </c>
      <c r="I43" s="42" t="s">
        <v>518</v>
      </c>
      <c r="J43" s="43" t="s">
        <v>518</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Amwo0NK0PK2KM0HMQXkU0KCh7JGy08e6By/ypf7U9XaZ01kcgFxMvv1mbuGhnydOMtFlZF5vn56rDtkLiqoaw==" saltValue="6kAkHswv2i+stE+fqwwq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61" t="s">
        <v>10</v>
      </c>
      <c r="C45" s="1162"/>
      <c r="D45" s="56"/>
      <c r="E45" s="1167" t="s">
        <v>11</v>
      </c>
      <c r="F45" s="1167"/>
      <c r="G45" s="1167"/>
      <c r="H45" s="1167"/>
      <c r="I45" s="1167"/>
      <c r="J45" s="1168"/>
      <c r="K45" s="57">
        <v>370</v>
      </c>
      <c r="L45" s="58">
        <v>357</v>
      </c>
      <c r="M45" s="58">
        <v>349</v>
      </c>
      <c r="N45" s="58">
        <v>346</v>
      </c>
      <c r="O45" s="59">
        <v>336</v>
      </c>
      <c r="P45" s="46"/>
      <c r="Q45" s="46"/>
      <c r="R45" s="46"/>
      <c r="S45" s="46"/>
      <c r="T45" s="46"/>
      <c r="U45" s="46"/>
    </row>
    <row r="46" spans="1:21" ht="30.75" customHeight="1" x14ac:dyDescent="0.2">
      <c r="A46" s="46"/>
      <c r="B46" s="1163"/>
      <c r="C46" s="1164"/>
      <c r="D46" s="60"/>
      <c r="E46" s="1140" t="s">
        <v>12</v>
      </c>
      <c r="F46" s="1140"/>
      <c r="G46" s="1140"/>
      <c r="H46" s="1140"/>
      <c r="I46" s="1140"/>
      <c r="J46" s="1141"/>
      <c r="K46" s="61" t="s">
        <v>518</v>
      </c>
      <c r="L46" s="62" t="s">
        <v>518</v>
      </c>
      <c r="M46" s="62" t="s">
        <v>518</v>
      </c>
      <c r="N46" s="62" t="s">
        <v>518</v>
      </c>
      <c r="O46" s="63" t="s">
        <v>518</v>
      </c>
      <c r="P46" s="46"/>
      <c r="Q46" s="46"/>
      <c r="R46" s="46"/>
      <c r="S46" s="46"/>
      <c r="T46" s="46"/>
      <c r="U46" s="46"/>
    </row>
    <row r="47" spans="1:21" ht="30.75" customHeight="1" x14ac:dyDescent="0.2">
      <c r="A47" s="46"/>
      <c r="B47" s="1163"/>
      <c r="C47" s="1164"/>
      <c r="D47" s="60"/>
      <c r="E47" s="1140" t="s">
        <v>13</v>
      </c>
      <c r="F47" s="1140"/>
      <c r="G47" s="1140"/>
      <c r="H47" s="1140"/>
      <c r="I47" s="1140"/>
      <c r="J47" s="1141"/>
      <c r="K47" s="61" t="s">
        <v>518</v>
      </c>
      <c r="L47" s="62" t="s">
        <v>518</v>
      </c>
      <c r="M47" s="62" t="s">
        <v>518</v>
      </c>
      <c r="N47" s="62" t="s">
        <v>518</v>
      </c>
      <c r="O47" s="63" t="s">
        <v>518</v>
      </c>
      <c r="P47" s="46"/>
      <c r="Q47" s="46"/>
      <c r="R47" s="46"/>
      <c r="S47" s="46"/>
      <c r="T47" s="46"/>
      <c r="U47" s="46"/>
    </row>
    <row r="48" spans="1:21" ht="30.75" customHeight="1" x14ac:dyDescent="0.2">
      <c r="A48" s="46"/>
      <c r="B48" s="1163"/>
      <c r="C48" s="1164"/>
      <c r="D48" s="60"/>
      <c r="E48" s="1140" t="s">
        <v>14</v>
      </c>
      <c r="F48" s="1140"/>
      <c r="G48" s="1140"/>
      <c r="H48" s="1140"/>
      <c r="I48" s="1140"/>
      <c r="J48" s="1141"/>
      <c r="K48" s="61">
        <v>13</v>
      </c>
      <c r="L48" s="62">
        <v>10</v>
      </c>
      <c r="M48" s="62">
        <v>16</v>
      </c>
      <c r="N48" s="62">
        <v>21</v>
      </c>
      <c r="O48" s="63">
        <v>25</v>
      </c>
      <c r="P48" s="46"/>
      <c r="Q48" s="46"/>
      <c r="R48" s="46"/>
      <c r="S48" s="46"/>
      <c r="T48" s="46"/>
      <c r="U48" s="46"/>
    </row>
    <row r="49" spans="1:21" ht="30.75" customHeight="1" x14ac:dyDescent="0.2">
      <c r="A49" s="46"/>
      <c r="B49" s="1163"/>
      <c r="C49" s="1164"/>
      <c r="D49" s="60"/>
      <c r="E49" s="1140" t="s">
        <v>15</v>
      </c>
      <c r="F49" s="1140"/>
      <c r="G49" s="1140"/>
      <c r="H49" s="1140"/>
      <c r="I49" s="1140"/>
      <c r="J49" s="1141"/>
      <c r="K49" s="61">
        <v>25</v>
      </c>
      <c r="L49" s="62">
        <v>27</v>
      </c>
      <c r="M49" s="62">
        <v>23</v>
      </c>
      <c r="N49" s="62">
        <v>14</v>
      </c>
      <c r="O49" s="63">
        <v>13</v>
      </c>
      <c r="P49" s="46"/>
      <c r="Q49" s="46"/>
      <c r="R49" s="46"/>
      <c r="S49" s="46"/>
      <c r="T49" s="46"/>
      <c r="U49" s="46"/>
    </row>
    <row r="50" spans="1:21" ht="30.75" customHeight="1" x14ac:dyDescent="0.2">
      <c r="A50" s="46"/>
      <c r="B50" s="1163"/>
      <c r="C50" s="1164"/>
      <c r="D50" s="60"/>
      <c r="E50" s="1140" t="s">
        <v>16</v>
      </c>
      <c r="F50" s="1140"/>
      <c r="G50" s="1140"/>
      <c r="H50" s="1140"/>
      <c r="I50" s="1140"/>
      <c r="J50" s="1141"/>
      <c r="K50" s="61" t="s">
        <v>518</v>
      </c>
      <c r="L50" s="62" t="s">
        <v>518</v>
      </c>
      <c r="M50" s="62" t="s">
        <v>518</v>
      </c>
      <c r="N50" s="62" t="s">
        <v>518</v>
      </c>
      <c r="O50" s="63" t="s">
        <v>518</v>
      </c>
      <c r="P50" s="46"/>
      <c r="Q50" s="46"/>
      <c r="R50" s="46"/>
      <c r="S50" s="46"/>
      <c r="T50" s="46"/>
      <c r="U50" s="46"/>
    </row>
    <row r="51" spans="1:21" ht="30.75" customHeight="1" x14ac:dyDescent="0.2">
      <c r="A51" s="46"/>
      <c r="B51" s="1165"/>
      <c r="C51" s="1166"/>
      <c r="D51" s="64"/>
      <c r="E51" s="1140" t="s">
        <v>17</v>
      </c>
      <c r="F51" s="1140"/>
      <c r="G51" s="1140"/>
      <c r="H51" s="1140"/>
      <c r="I51" s="1140"/>
      <c r="J51" s="1141"/>
      <c r="K51" s="61" t="s">
        <v>518</v>
      </c>
      <c r="L51" s="62" t="s">
        <v>518</v>
      </c>
      <c r="M51" s="62" t="s">
        <v>518</v>
      </c>
      <c r="N51" s="62" t="s">
        <v>518</v>
      </c>
      <c r="O51" s="63" t="s">
        <v>518</v>
      </c>
      <c r="P51" s="46"/>
      <c r="Q51" s="46"/>
      <c r="R51" s="46"/>
      <c r="S51" s="46"/>
      <c r="T51" s="46"/>
      <c r="U51" s="46"/>
    </row>
    <row r="52" spans="1:21" ht="30.75" customHeight="1" x14ac:dyDescent="0.2">
      <c r="A52" s="46"/>
      <c r="B52" s="1138" t="s">
        <v>18</v>
      </c>
      <c r="C52" s="1139"/>
      <c r="D52" s="64"/>
      <c r="E52" s="1140" t="s">
        <v>19</v>
      </c>
      <c r="F52" s="1140"/>
      <c r="G52" s="1140"/>
      <c r="H52" s="1140"/>
      <c r="I52" s="1140"/>
      <c r="J52" s="1141"/>
      <c r="K52" s="61">
        <v>309</v>
      </c>
      <c r="L52" s="62">
        <v>295</v>
      </c>
      <c r="M52" s="62">
        <v>282</v>
      </c>
      <c r="N52" s="62">
        <v>277</v>
      </c>
      <c r="O52" s="63">
        <v>271</v>
      </c>
      <c r="P52" s="46"/>
      <c r="Q52" s="46"/>
      <c r="R52" s="46"/>
      <c r="S52" s="46"/>
      <c r="T52" s="46"/>
      <c r="U52" s="46"/>
    </row>
    <row r="53" spans="1:21" ht="30.75" customHeight="1" thickBot="1" x14ac:dyDescent="0.25">
      <c r="A53" s="46"/>
      <c r="B53" s="1142" t="s">
        <v>20</v>
      </c>
      <c r="C53" s="1143"/>
      <c r="D53" s="65"/>
      <c r="E53" s="1144" t="s">
        <v>21</v>
      </c>
      <c r="F53" s="1144"/>
      <c r="G53" s="1144"/>
      <c r="H53" s="1144"/>
      <c r="I53" s="1144"/>
      <c r="J53" s="1145"/>
      <c r="K53" s="66">
        <v>99</v>
      </c>
      <c r="L53" s="67">
        <v>99</v>
      </c>
      <c r="M53" s="67">
        <v>106</v>
      </c>
      <c r="N53" s="67">
        <v>104</v>
      </c>
      <c r="O53" s="68">
        <v>103</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5">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46" t="s">
        <v>25</v>
      </c>
      <c r="C58" s="1147"/>
      <c r="D58" s="1152" t="s">
        <v>26</v>
      </c>
      <c r="E58" s="1153"/>
      <c r="F58" s="1153"/>
      <c r="G58" s="1153"/>
      <c r="H58" s="1153"/>
      <c r="I58" s="1153"/>
      <c r="J58" s="1154"/>
      <c r="K58" s="81"/>
      <c r="L58" s="82"/>
      <c r="M58" s="82"/>
      <c r="N58" s="82"/>
      <c r="O58" s="83"/>
    </row>
    <row r="59" spans="1:21" ht="31.5" customHeight="1" x14ac:dyDescent="0.2">
      <c r="B59" s="1148"/>
      <c r="C59" s="1149"/>
      <c r="D59" s="1155" t="s">
        <v>27</v>
      </c>
      <c r="E59" s="1156"/>
      <c r="F59" s="1156"/>
      <c r="G59" s="1156"/>
      <c r="H59" s="1156"/>
      <c r="I59" s="1156"/>
      <c r="J59" s="1157"/>
      <c r="K59" s="84"/>
      <c r="L59" s="85"/>
      <c r="M59" s="85"/>
      <c r="N59" s="85"/>
      <c r="O59" s="86"/>
    </row>
    <row r="60" spans="1:21" ht="31.5" customHeight="1" thickBot="1" x14ac:dyDescent="0.25">
      <c r="B60" s="1150"/>
      <c r="C60" s="1151"/>
      <c r="D60" s="1158" t="s">
        <v>28</v>
      </c>
      <c r="E60" s="1159"/>
      <c r="F60" s="1159"/>
      <c r="G60" s="1159"/>
      <c r="H60" s="1159"/>
      <c r="I60" s="1159"/>
      <c r="J60" s="1160"/>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zeebbl7HZlmGX9te1ytiCIYsj+vPkSB4glBVB+hcUfK6lQlx852N4ju2VLjDFVTta5cdDnsGlhAlCdYS0edgQ==" saltValue="wz1EZEuxo8h7d6vCWYhL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560</v>
      </c>
      <c r="J40" s="101" t="s">
        <v>561</v>
      </c>
      <c r="K40" s="101" t="s">
        <v>562</v>
      </c>
      <c r="L40" s="101" t="s">
        <v>563</v>
      </c>
      <c r="M40" s="102" t="s">
        <v>564</v>
      </c>
    </row>
    <row r="41" spans="2:13" ht="27.75" customHeight="1" x14ac:dyDescent="0.2">
      <c r="B41" s="1181" t="s">
        <v>31</v>
      </c>
      <c r="C41" s="1182"/>
      <c r="D41" s="103"/>
      <c r="E41" s="1183" t="s">
        <v>32</v>
      </c>
      <c r="F41" s="1183"/>
      <c r="G41" s="1183"/>
      <c r="H41" s="1184"/>
      <c r="I41" s="342">
        <v>2955</v>
      </c>
      <c r="J41" s="343">
        <v>2855</v>
      </c>
      <c r="K41" s="343">
        <v>2708</v>
      </c>
      <c r="L41" s="343">
        <v>2662</v>
      </c>
      <c r="M41" s="344">
        <v>2444</v>
      </c>
    </row>
    <row r="42" spans="2:13" ht="27.75" customHeight="1" x14ac:dyDescent="0.2">
      <c r="B42" s="1171"/>
      <c r="C42" s="1172"/>
      <c r="D42" s="104"/>
      <c r="E42" s="1175" t="s">
        <v>33</v>
      </c>
      <c r="F42" s="1175"/>
      <c r="G42" s="1175"/>
      <c r="H42" s="1176"/>
      <c r="I42" s="345" t="s">
        <v>518</v>
      </c>
      <c r="J42" s="346" t="s">
        <v>518</v>
      </c>
      <c r="K42" s="346" t="s">
        <v>518</v>
      </c>
      <c r="L42" s="346" t="s">
        <v>518</v>
      </c>
      <c r="M42" s="347" t="s">
        <v>518</v>
      </c>
    </row>
    <row r="43" spans="2:13" ht="27.75" customHeight="1" x14ac:dyDescent="0.2">
      <c r="B43" s="1171"/>
      <c r="C43" s="1172"/>
      <c r="D43" s="104"/>
      <c r="E43" s="1175" t="s">
        <v>34</v>
      </c>
      <c r="F43" s="1175"/>
      <c r="G43" s="1175"/>
      <c r="H43" s="1176"/>
      <c r="I43" s="345">
        <v>372</v>
      </c>
      <c r="J43" s="346">
        <v>362</v>
      </c>
      <c r="K43" s="346">
        <v>327</v>
      </c>
      <c r="L43" s="346">
        <v>273</v>
      </c>
      <c r="M43" s="347">
        <v>260</v>
      </c>
    </row>
    <row r="44" spans="2:13" ht="27.75" customHeight="1" x14ac:dyDescent="0.2">
      <c r="B44" s="1171"/>
      <c r="C44" s="1172"/>
      <c r="D44" s="104"/>
      <c r="E44" s="1175" t="s">
        <v>35</v>
      </c>
      <c r="F44" s="1175"/>
      <c r="G44" s="1175"/>
      <c r="H44" s="1176"/>
      <c r="I44" s="345">
        <v>193</v>
      </c>
      <c r="J44" s="346">
        <v>167</v>
      </c>
      <c r="K44" s="346">
        <v>143</v>
      </c>
      <c r="L44" s="346">
        <v>128</v>
      </c>
      <c r="M44" s="347">
        <v>113</v>
      </c>
    </row>
    <row r="45" spans="2:13" ht="27.75" customHeight="1" x14ac:dyDescent="0.2">
      <c r="B45" s="1171"/>
      <c r="C45" s="1172"/>
      <c r="D45" s="104"/>
      <c r="E45" s="1175" t="s">
        <v>36</v>
      </c>
      <c r="F45" s="1175"/>
      <c r="G45" s="1175"/>
      <c r="H45" s="1176"/>
      <c r="I45" s="345">
        <v>584</v>
      </c>
      <c r="J45" s="346">
        <v>557</v>
      </c>
      <c r="K45" s="346">
        <v>542</v>
      </c>
      <c r="L45" s="346">
        <v>480</v>
      </c>
      <c r="M45" s="347">
        <v>435</v>
      </c>
    </row>
    <row r="46" spans="2:13" ht="27.75" customHeight="1" x14ac:dyDescent="0.2">
      <c r="B46" s="1171"/>
      <c r="C46" s="1172"/>
      <c r="D46" s="105"/>
      <c r="E46" s="1175" t="s">
        <v>37</v>
      </c>
      <c r="F46" s="1175"/>
      <c r="G46" s="1175"/>
      <c r="H46" s="1176"/>
      <c r="I46" s="345" t="s">
        <v>518</v>
      </c>
      <c r="J46" s="346" t="s">
        <v>518</v>
      </c>
      <c r="K46" s="346" t="s">
        <v>518</v>
      </c>
      <c r="L46" s="346" t="s">
        <v>518</v>
      </c>
      <c r="M46" s="347" t="s">
        <v>518</v>
      </c>
    </row>
    <row r="47" spans="2:13" ht="27.75" customHeight="1" x14ac:dyDescent="0.2">
      <c r="B47" s="1171"/>
      <c r="C47" s="1172"/>
      <c r="D47" s="106"/>
      <c r="E47" s="1185" t="s">
        <v>38</v>
      </c>
      <c r="F47" s="1186"/>
      <c r="G47" s="1186"/>
      <c r="H47" s="1187"/>
      <c r="I47" s="345" t="s">
        <v>518</v>
      </c>
      <c r="J47" s="346" t="s">
        <v>518</v>
      </c>
      <c r="K47" s="346" t="s">
        <v>518</v>
      </c>
      <c r="L47" s="346" t="s">
        <v>518</v>
      </c>
      <c r="M47" s="347" t="s">
        <v>518</v>
      </c>
    </row>
    <row r="48" spans="2:13" ht="27.75" customHeight="1" x14ac:dyDescent="0.2">
      <c r="B48" s="1171"/>
      <c r="C48" s="1172"/>
      <c r="D48" s="104"/>
      <c r="E48" s="1175" t="s">
        <v>39</v>
      </c>
      <c r="F48" s="1175"/>
      <c r="G48" s="1175"/>
      <c r="H48" s="1176"/>
      <c r="I48" s="345" t="s">
        <v>518</v>
      </c>
      <c r="J48" s="346" t="s">
        <v>518</v>
      </c>
      <c r="K48" s="346" t="s">
        <v>518</v>
      </c>
      <c r="L48" s="346" t="s">
        <v>518</v>
      </c>
      <c r="M48" s="347" t="s">
        <v>518</v>
      </c>
    </row>
    <row r="49" spans="2:13" ht="27.75" customHeight="1" x14ac:dyDescent="0.2">
      <c r="B49" s="1173"/>
      <c r="C49" s="1174"/>
      <c r="D49" s="104"/>
      <c r="E49" s="1175" t="s">
        <v>40</v>
      </c>
      <c r="F49" s="1175"/>
      <c r="G49" s="1175"/>
      <c r="H49" s="1176"/>
      <c r="I49" s="345" t="s">
        <v>518</v>
      </c>
      <c r="J49" s="346" t="s">
        <v>518</v>
      </c>
      <c r="K49" s="346" t="s">
        <v>518</v>
      </c>
      <c r="L49" s="346" t="s">
        <v>518</v>
      </c>
      <c r="M49" s="347" t="s">
        <v>518</v>
      </c>
    </row>
    <row r="50" spans="2:13" ht="27.75" customHeight="1" x14ac:dyDescent="0.2">
      <c r="B50" s="1169" t="s">
        <v>41</v>
      </c>
      <c r="C50" s="1170"/>
      <c r="D50" s="107"/>
      <c r="E50" s="1175" t="s">
        <v>42</v>
      </c>
      <c r="F50" s="1175"/>
      <c r="G50" s="1175"/>
      <c r="H50" s="1176"/>
      <c r="I50" s="345">
        <v>3287</v>
      </c>
      <c r="J50" s="346">
        <v>3139</v>
      </c>
      <c r="K50" s="346">
        <v>3163</v>
      </c>
      <c r="L50" s="346">
        <v>3343</v>
      </c>
      <c r="M50" s="347">
        <v>3406</v>
      </c>
    </row>
    <row r="51" spans="2:13" ht="27.75" customHeight="1" x14ac:dyDescent="0.2">
      <c r="B51" s="1171"/>
      <c r="C51" s="1172"/>
      <c r="D51" s="104"/>
      <c r="E51" s="1175" t="s">
        <v>43</v>
      </c>
      <c r="F51" s="1175"/>
      <c r="G51" s="1175"/>
      <c r="H51" s="1176"/>
      <c r="I51" s="345" t="s">
        <v>518</v>
      </c>
      <c r="J51" s="346" t="s">
        <v>518</v>
      </c>
      <c r="K51" s="346" t="s">
        <v>518</v>
      </c>
      <c r="L51" s="346" t="s">
        <v>518</v>
      </c>
      <c r="M51" s="347" t="s">
        <v>518</v>
      </c>
    </row>
    <row r="52" spans="2:13" ht="27.75" customHeight="1" x14ac:dyDescent="0.2">
      <c r="B52" s="1173"/>
      <c r="C52" s="1174"/>
      <c r="D52" s="104"/>
      <c r="E52" s="1175" t="s">
        <v>44</v>
      </c>
      <c r="F52" s="1175"/>
      <c r="G52" s="1175"/>
      <c r="H52" s="1176"/>
      <c r="I52" s="345">
        <v>2422</v>
      </c>
      <c r="J52" s="346">
        <v>2325</v>
      </c>
      <c r="K52" s="346">
        <v>2329</v>
      </c>
      <c r="L52" s="346">
        <v>2261</v>
      </c>
      <c r="M52" s="347">
        <v>2069</v>
      </c>
    </row>
    <row r="53" spans="2:13" ht="27.75" customHeight="1" thickBot="1" x14ac:dyDescent="0.25">
      <c r="B53" s="1177" t="s">
        <v>45</v>
      </c>
      <c r="C53" s="1178"/>
      <c r="D53" s="108"/>
      <c r="E53" s="1179" t="s">
        <v>46</v>
      </c>
      <c r="F53" s="1179"/>
      <c r="G53" s="1179"/>
      <c r="H53" s="1180"/>
      <c r="I53" s="348">
        <v>-1605</v>
      </c>
      <c r="J53" s="349">
        <v>-1523</v>
      </c>
      <c r="K53" s="349">
        <v>-1773</v>
      </c>
      <c r="L53" s="349">
        <v>-2060</v>
      </c>
      <c r="M53" s="350">
        <v>-2224</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TXlKEHe8Rzz0mpwUBAGFdem8dAEZwbm1rCR9t4DjsfnQla2koE2utqq2rqW5h5XcGFIo0l48TdLTTkfxVMpXWQ==" saltValue="h1gHzg+sx1Se2DxzmQTt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562</v>
      </c>
      <c r="G54" s="117" t="s">
        <v>563</v>
      </c>
      <c r="H54" s="118" t="s">
        <v>564</v>
      </c>
    </row>
    <row r="55" spans="2:8" ht="52.5" customHeight="1" x14ac:dyDescent="0.2">
      <c r="B55" s="119"/>
      <c r="C55" s="1196" t="s">
        <v>49</v>
      </c>
      <c r="D55" s="1196"/>
      <c r="E55" s="1197"/>
      <c r="F55" s="120">
        <v>1182</v>
      </c>
      <c r="G55" s="120">
        <v>1182</v>
      </c>
      <c r="H55" s="121">
        <v>1183</v>
      </c>
    </row>
    <row r="56" spans="2:8" ht="52.5" customHeight="1" x14ac:dyDescent="0.2">
      <c r="B56" s="122"/>
      <c r="C56" s="1198" t="s">
        <v>50</v>
      </c>
      <c r="D56" s="1198"/>
      <c r="E56" s="1199"/>
      <c r="F56" s="123">
        <v>307</v>
      </c>
      <c r="G56" s="123">
        <v>307</v>
      </c>
      <c r="H56" s="124">
        <v>407</v>
      </c>
    </row>
    <row r="57" spans="2:8" ht="53.25" customHeight="1" x14ac:dyDescent="0.2">
      <c r="B57" s="122"/>
      <c r="C57" s="1200" t="s">
        <v>51</v>
      </c>
      <c r="D57" s="1200"/>
      <c r="E57" s="1201"/>
      <c r="F57" s="125">
        <v>1543</v>
      </c>
      <c r="G57" s="125">
        <v>1727</v>
      </c>
      <c r="H57" s="126">
        <v>1928</v>
      </c>
    </row>
    <row r="58" spans="2:8" ht="45.75" customHeight="1" x14ac:dyDescent="0.2">
      <c r="B58" s="127"/>
      <c r="C58" s="1188" t="s">
        <v>52</v>
      </c>
      <c r="D58" s="1189"/>
      <c r="E58" s="1190"/>
      <c r="F58" s="128"/>
      <c r="G58" s="128"/>
      <c r="H58" s="129"/>
    </row>
    <row r="59" spans="2:8" ht="45.75" customHeight="1" x14ac:dyDescent="0.2">
      <c r="B59" s="127"/>
      <c r="C59" s="1188" t="s">
        <v>53</v>
      </c>
      <c r="D59" s="1189"/>
      <c r="E59" s="1190"/>
      <c r="F59" s="128"/>
      <c r="G59" s="128"/>
      <c r="H59" s="129"/>
    </row>
    <row r="60" spans="2:8" ht="45.75" customHeight="1" x14ac:dyDescent="0.2">
      <c r="B60" s="127"/>
      <c r="C60" s="1188" t="s">
        <v>53</v>
      </c>
      <c r="D60" s="1189"/>
      <c r="E60" s="1190"/>
      <c r="F60" s="128"/>
      <c r="G60" s="128"/>
      <c r="H60" s="129"/>
    </row>
    <row r="61" spans="2:8" ht="45.75" customHeight="1" x14ac:dyDescent="0.2">
      <c r="B61" s="127"/>
      <c r="C61" s="1188" t="s">
        <v>53</v>
      </c>
      <c r="D61" s="1189"/>
      <c r="E61" s="1190"/>
      <c r="F61" s="128"/>
      <c r="G61" s="128"/>
      <c r="H61" s="129"/>
    </row>
    <row r="62" spans="2:8" ht="45.75" customHeight="1" thickBot="1" x14ac:dyDescent="0.25">
      <c r="B62" s="130"/>
      <c r="C62" s="1191" t="s">
        <v>53</v>
      </c>
      <c r="D62" s="1192"/>
      <c r="E62" s="1193"/>
      <c r="F62" s="131"/>
      <c r="G62" s="131"/>
      <c r="H62" s="132"/>
    </row>
    <row r="63" spans="2:8" ht="52.5" customHeight="1" thickBot="1" x14ac:dyDescent="0.25">
      <c r="B63" s="133"/>
      <c r="C63" s="1194" t="s">
        <v>54</v>
      </c>
      <c r="D63" s="1194"/>
      <c r="E63" s="1195"/>
      <c r="F63" s="134">
        <v>3032</v>
      </c>
      <c r="G63" s="134">
        <v>3217</v>
      </c>
      <c r="H63" s="135">
        <v>3518</v>
      </c>
    </row>
    <row r="64" spans="2:8" ht="13.2" x14ac:dyDescent="0.2"/>
  </sheetData>
  <sheetProtection algorithmName="SHA-512" hashValue="BjPMBHYdkffnjNAQKaMYB8vMQTj4z2epzQDtPt7jiVKR8qLrNqJDO5VltKthDtSu3BGfQyFT6GmKXv17TYIoEw==" saltValue="DfAbTTsCfyA5jGpX2UQa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9B09-ABC7-4DBD-A8AA-C67129AA0EF2}">
  <sheetPr>
    <pageSetUpPr fitToPage="1"/>
  </sheetPr>
  <dimension ref="A1:DE85"/>
  <sheetViews>
    <sheetView showGridLines="0" tabSelected="1"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595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596</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597</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598</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560</v>
      </c>
      <c r="BQ50" s="1226"/>
      <c r="BR50" s="1226"/>
      <c r="BS50" s="1226"/>
      <c r="BT50" s="1226"/>
      <c r="BU50" s="1226"/>
      <c r="BV50" s="1226"/>
      <c r="BW50" s="1226"/>
      <c r="BX50" s="1226" t="s">
        <v>561</v>
      </c>
      <c r="BY50" s="1226"/>
      <c r="BZ50" s="1226"/>
      <c r="CA50" s="1226"/>
      <c r="CB50" s="1226"/>
      <c r="CC50" s="1226"/>
      <c r="CD50" s="1226"/>
      <c r="CE50" s="1226"/>
      <c r="CF50" s="1226" t="s">
        <v>562</v>
      </c>
      <c r="CG50" s="1226"/>
      <c r="CH50" s="1226"/>
      <c r="CI50" s="1226"/>
      <c r="CJ50" s="1226"/>
      <c r="CK50" s="1226"/>
      <c r="CL50" s="1226"/>
      <c r="CM50" s="1226"/>
      <c r="CN50" s="1226" t="s">
        <v>563</v>
      </c>
      <c r="CO50" s="1226"/>
      <c r="CP50" s="1226"/>
      <c r="CQ50" s="1226"/>
      <c r="CR50" s="1226"/>
      <c r="CS50" s="1226"/>
      <c r="CT50" s="1226"/>
      <c r="CU50" s="1226"/>
      <c r="CV50" s="1226" t="s">
        <v>564</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599</v>
      </c>
      <c r="AO51" s="1230"/>
      <c r="AP51" s="1230"/>
      <c r="AQ51" s="1230"/>
      <c r="AR51" s="1230"/>
      <c r="AS51" s="1230"/>
      <c r="AT51" s="1230"/>
      <c r="AU51" s="1230"/>
      <c r="AV51" s="1230"/>
      <c r="AW51" s="1230"/>
      <c r="AX51" s="1230"/>
      <c r="AY51" s="1230"/>
      <c r="AZ51" s="1230"/>
      <c r="BA51" s="1230"/>
      <c r="BB51" s="1230" t="s">
        <v>600</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601</v>
      </c>
      <c r="BC53" s="1230"/>
      <c r="BD53" s="1230"/>
      <c r="BE53" s="1230"/>
      <c r="BF53" s="1230"/>
      <c r="BG53" s="1230"/>
      <c r="BH53" s="1230"/>
      <c r="BI53" s="1230"/>
      <c r="BJ53" s="1230"/>
      <c r="BK53" s="1230"/>
      <c r="BL53" s="1230"/>
      <c r="BM53" s="1230"/>
      <c r="BN53" s="1230"/>
      <c r="BO53" s="1230"/>
      <c r="BP53" s="1231">
        <v>58.7</v>
      </c>
      <c r="BQ53" s="1231"/>
      <c r="BR53" s="1231"/>
      <c r="BS53" s="1231"/>
      <c r="BT53" s="1231"/>
      <c r="BU53" s="1231"/>
      <c r="BV53" s="1231"/>
      <c r="BW53" s="1231"/>
      <c r="BX53" s="1231">
        <v>60.6</v>
      </c>
      <c r="BY53" s="1231"/>
      <c r="BZ53" s="1231"/>
      <c r="CA53" s="1231"/>
      <c r="CB53" s="1231"/>
      <c r="CC53" s="1231"/>
      <c r="CD53" s="1231"/>
      <c r="CE53" s="1231"/>
      <c r="CF53" s="1231">
        <v>70.900000000000006</v>
      </c>
      <c r="CG53" s="1231"/>
      <c r="CH53" s="1231"/>
      <c r="CI53" s="1231"/>
      <c r="CJ53" s="1231"/>
      <c r="CK53" s="1231"/>
      <c r="CL53" s="1231"/>
      <c r="CM53" s="1231"/>
      <c r="CN53" s="1231">
        <v>71.8</v>
      </c>
      <c r="CO53" s="1231"/>
      <c r="CP53" s="1231"/>
      <c r="CQ53" s="1231"/>
      <c r="CR53" s="1231"/>
      <c r="CS53" s="1231"/>
      <c r="CT53" s="1231"/>
      <c r="CU53" s="1231"/>
      <c r="CV53" s="1231">
        <v>73.099999999999994</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602</v>
      </c>
      <c r="AO55" s="1226"/>
      <c r="AP55" s="1226"/>
      <c r="AQ55" s="1226"/>
      <c r="AR55" s="1226"/>
      <c r="AS55" s="1226"/>
      <c r="AT55" s="1226"/>
      <c r="AU55" s="1226"/>
      <c r="AV55" s="1226"/>
      <c r="AW55" s="1226"/>
      <c r="AX55" s="1226"/>
      <c r="AY55" s="1226"/>
      <c r="AZ55" s="1226"/>
      <c r="BA55" s="1226"/>
      <c r="BB55" s="1230" t="s">
        <v>600</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601</v>
      </c>
      <c r="BC57" s="1230"/>
      <c r="BD57" s="1230"/>
      <c r="BE57" s="1230"/>
      <c r="BF57" s="1230"/>
      <c r="BG57" s="1230"/>
      <c r="BH57" s="1230"/>
      <c r="BI57" s="1230"/>
      <c r="BJ57" s="1230"/>
      <c r="BK57" s="1230"/>
      <c r="BL57" s="1230"/>
      <c r="BM57" s="1230"/>
      <c r="BN57" s="1230"/>
      <c r="BO57" s="1230"/>
      <c r="BP57" s="1231">
        <v>59.4</v>
      </c>
      <c r="BQ57" s="1231"/>
      <c r="BR57" s="1231"/>
      <c r="BS57" s="1231"/>
      <c r="BT57" s="1231"/>
      <c r="BU57" s="1231"/>
      <c r="BV57" s="1231"/>
      <c r="BW57" s="1231"/>
      <c r="BX57" s="1231">
        <v>60.4</v>
      </c>
      <c r="BY57" s="1231"/>
      <c r="BZ57" s="1231"/>
      <c r="CA57" s="1231"/>
      <c r="CB57" s="1231"/>
      <c r="CC57" s="1231"/>
      <c r="CD57" s="1231"/>
      <c r="CE57" s="1231"/>
      <c r="CF57" s="1231">
        <v>61.5</v>
      </c>
      <c r="CG57" s="1231"/>
      <c r="CH57" s="1231"/>
      <c r="CI57" s="1231"/>
      <c r="CJ57" s="1231"/>
      <c r="CK57" s="1231"/>
      <c r="CL57" s="1231"/>
      <c r="CM57" s="1231"/>
      <c r="CN57" s="1231">
        <v>60.9</v>
      </c>
      <c r="CO57" s="1231"/>
      <c r="CP57" s="1231"/>
      <c r="CQ57" s="1231"/>
      <c r="CR57" s="1231"/>
      <c r="CS57" s="1231"/>
      <c r="CT57" s="1231"/>
      <c r="CU57" s="1231"/>
      <c r="CV57" s="1231">
        <v>62.3</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603</v>
      </c>
    </row>
    <row r="64" spans="1:109" ht="13.2" x14ac:dyDescent="0.2">
      <c r="B64" s="259"/>
      <c r="G64" s="1208"/>
      <c r="I64" s="1240"/>
      <c r="J64" s="1240"/>
      <c r="K64" s="1240"/>
      <c r="L64" s="1240"/>
      <c r="M64" s="1240"/>
      <c r="N64" s="1241"/>
      <c r="AM64" s="1208"/>
      <c r="AN64" s="1208" t="s">
        <v>596</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604</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598</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560</v>
      </c>
      <c r="BQ72" s="1226"/>
      <c r="BR72" s="1226"/>
      <c r="BS72" s="1226"/>
      <c r="BT72" s="1226"/>
      <c r="BU72" s="1226"/>
      <c r="BV72" s="1226"/>
      <c r="BW72" s="1226"/>
      <c r="BX72" s="1226" t="s">
        <v>561</v>
      </c>
      <c r="BY72" s="1226"/>
      <c r="BZ72" s="1226"/>
      <c r="CA72" s="1226"/>
      <c r="CB72" s="1226"/>
      <c r="CC72" s="1226"/>
      <c r="CD72" s="1226"/>
      <c r="CE72" s="1226"/>
      <c r="CF72" s="1226" t="s">
        <v>562</v>
      </c>
      <c r="CG72" s="1226"/>
      <c r="CH72" s="1226"/>
      <c r="CI72" s="1226"/>
      <c r="CJ72" s="1226"/>
      <c r="CK72" s="1226"/>
      <c r="CL72" s="1226"/>
      <c r="CM72" s="1226"/>
      <c r="CN72" s="1226" t="s">
        <v>563</v>
      </c>
      <c r="CO72" s="1226"/>
      <c r="CP72" s="1226"/>
      <c r="CQ72" s="1226"/>
      <c r="CR72" s="1226"/>
      <c r="CS72" s="1226"/>
      <c r="CT72" s="1226"/>
      <c r="CU72" s="1226"/>
      <c r="CV72" s="1226" t="s">
        <v>564</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599</v>
      </c>
      <c r="AO73" s="1230"/>
      <c r="AP73" s="1230"/>
      <c r="AQ73" s="1230"/>
      <c r="AR73" s="1230"/>
      <c r="AS73" s="1230"/>
      <c r="AT73" s="1230"/>
      <c r="AU73" s="1230"/>
      <c r="AV73" s="1230"/>
      <c r="AW73" s="1230"/>
      <c r="AX73" s="1230"/>
      <c r="AY73" s="1230"/>
      <c r="AZ73" s="1230"/>
      <c r="BA73" s="1230"/>
      <c r="BB73" s="1230" t="s">
        <v>600</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605</v>
      </c>
      <c r="BC75" s="1230"/>
      <c r="BD75" s="1230"/>
      <c r="BE75" s="1230"/>
      <c r="BF75" s="1230"/>
      <c r="BG75" s="1230"/>
      <c r="BH75" s="1230"/>
      <c r="BI75" s="1230"/>
      <c r="BJ75" s="1230"/>
      <c r="BK75" s="1230"/>
      <c r="BL75" s="1230"/>
      <c r="BM75" s="1230"/>
      <c r="BN75" s="1230"/>
      <c r="BO75" s="1230"/>
      <c r="BP75" s="1231">
        <v>5.6</v>
      </c>
      <c r="BQ75" s="1231"/>
      <c r="BR75" s="1231"/>
      <c r="BS75" s="1231"/>
      <c r="BT75" s="1231"/>
      <c r="BU75" s="1231"/>
      <c r="BV75" s="1231"/>
      <c r="BW75" s="1231"/>
      <c r="BX75" s="1231">
        <v>5.9</v>
      </c>
      <c r="BY75" s="1231"/>
      <c r="BZ75" s="1231"/>
      <c r="CA75" s="1231"/>
      <c r="CB75" s="1231"/>
      <c r="CC75" s="1231"/>
      <c r="CD75" s="1231"/>
      <c r="CE75" s="1231"/>
      <c r="CF75" s="1231">
        <v>5.9</v>
      </c>
      <c r="CG75" s="1231"/>
      <c r="CH75" s="1231"/>
      <c r="CI75" s="1231"/>
      <c r="CJ75" s="1231"/>
      <c r="CK75" s="1231"/>
      <c r="CL75" s="1231"/>
      <c r="CM75" s="1231"/>
      <c r="CN75" s="1231">
        <v>5.7</v>
      </c>
      <c r="CO75" s="1231"/>
      <c r="CP75" s="1231"/>
      <c r="CQ75" s="1231"/>
      <c r="CR75" s="1231"/>
      <c r="CS75" s="1231"/>
      <c r="CT75" s="1231"/>
      <c r="CU75" s="1231"/>
      <c r="CV75" s="1231">
        <v>5.4</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602</v>
      </c>
      <c r="AO77" s="1226"/>
      <c r="AP77" s="1226"/>
      <c r="AQ77" s="1226"/>
      <c r="AR77" s="1226"/>
      <c r="AS77" s="1226"/>
      <c r="AT77" s="1226"/>
      <c r="AU77" s="1226"/>
      <c r="AV77" s="1226"/>
      <c r="AW77" s="1226"/>
      <c r="AX77" s="1226"/>
      <c r="AY77" s="1226"/>
      <c r="AZ77" s="1226"/>
      <c r="BA77" s="1226"/>
      <c r="BB77" s="1230" t="s">
        <v>600</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605</v>
      </c>
      <c r="BC79" s="1230"/>
      <c r="BD79" s="1230"/>
      <c r="BE79" s="1230"/>
      <c r="BF79" s="1230"/>
      <c r="BG79" s="1230"/>
      <c r="BH79" s="1230"/>
      <c r="BI79" s="1230"/>
      <c r="BJ79" s="1230"/>
      <c r="BK79" s="1230"/>
      <c r="BL79" s="1230"/>
      <c r="BM79" s="1230"/>
      <c r="BN79" s="1230"/>
      <c r="BO79" s="1230"/>
      <c r="BP79" s="1231">
        <v>7.4</v>
      </c>
      <c r="BQ79" s="1231"/>
      <c r="BR79" s="1231"/>
      <c r="BS79" s="1231"/>
      <c r="BT79" s="1231"/>
      <c r="BU79" s="1231"/>
      <c r="BV79" s="1231"/>
      <c r="BW79" s="1231"/>
      <c r="BX79" s="1231">
        <v>7.4</v>
      </c>
      <c r="BY79" s="1231"/>
      <c r="BZ79" s="1231"/>
      <c r="CA79" s="1231"/>
      <c r="CB79" s="1231"/>
      <c r="CC79" s="1231"/>
      <c r="CD79" s="1231"/>
      <c r="CE79" s="1231"/>
      <c r="CF79" s="1231">
        <v>8</v>
      </c>
      <c r="CG79" s="1231"/>
      <c r="CH79" s="1231"/>
      <c r="CI79" s="1231"/>
      <c r="CJ79" s="1231"/>
      <c r="CK79" s="1231"/>
      <c r="CL79" s="1231"/>
      <c r="CM79" s="1231"/>
      <c r="CN79" s="1231">
        <v>6.6</v>
      </c>
      <c r="CO79" s="1231"/>
      <c r="CP79" s="1231"/>
      <c r="CQ79" s="1231"/>
      <c r="CR79" s="1231"/>
      <c r="CS79" s="1231"/>
      <c r="CT79" s="1231"/>
      <c r="CU79" s="1231"/>
      <c r="CV79" s="1231">
        <v>6.8</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ZwCsbtRn7suIDFfsDXMhhWx8S/gNZnXPxbeTKhefjlTvh/lzzIesQ4UR4oM5viQRRKYpIJvjQOAPwPAPIC0CWw==" saltValue="1xw9ga/LG9hpd4NXoPV1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F46E-2762-41E5-82E2-5B1FA836C4CB}">
  <sheetPr>
    <pageSetUpPr fitToPage="1"/>
  </sheetPr>
  <dimension ref="A1:DR125"/>
  <sheetViews>
    <sheetView showGridLines="0" topLeftCell="D104"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Wt+i24mIe4iPbfRfwebpVzibRCUP18HLuoT0W1AEzhrkUVe7sksHDbPvFgK/KndiYPKCLTkKtMs9j9AzKUyDyw==" saltValue="eQa2eRJPJMhmB1fYHB6w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B742-AEF9-4DA2-95B3-E6414F2E2EBE}">
  <sheetPr>
    <pageSetUpPr fitToPage="1"/>
  </sheetPr>
  <dimension ref="A1:DR125"/>
  <sheetViews>
    <sheetView showGridLines="0" topLeftCell="L95" zoomScaleNormal="100" zoomScaleSheetLayoutView="55" workbookViewId="0">
      <selection activeCell="AE110" sqref="AE11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fRWxY7XY968mjpWT5PuqQgfcIuxXkraZe5Pawpovb18bz9ROsYiyXxXsrPKDEn6NCadimDykC9jAqoDhqkF5nw==" saltValue="mKZhIQBfzVVdhKfTTL2m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55</v>
      </c>
      <c r="E2" s="147"/>
      <c r="F2" s="148" t="s">
        <v>557</v>
      </c>
      <c r="G2" s="149"/>
      <c r="H2" s="150"/>
    </row>
    <row r="3" spans="1:8" x14ac:dyDescent="0.2">
      <c r="A3" s="146" t="s">
        <v>550</v>
      </c>
      <c r="B3" s="151"/>
      <c r="C3" s="152"/>
      <c r="D3" s="153">
        <v>141433</v>
      </c>
      <c r="E3" s="154"/>
      <c r="F3" s="155">
        <v>289738</v>
      </c>
      <c r="G3" s="156"/>
      <c r="H3" s="157"/>
    </row>
    <row r="4" spans="1:8" x14ac:dyDescent="0.2">
      <c r="A4" s="158"/>
      <c r="B4" s="159"/>
      <c r="C4" s="160"/>
      <c r="D4" s="161">
        <v>69269</v>
      </c>
      <c r="E4" s="162"/>
      <c r="F4" s="163">
        <v>156238</v>
      </c>
      <c r="G4" s="164"/>
      <c r="H4" s="165"/>
    </row>
    <row r="5" spans="1:8" x14ac:dyDescent="0.2">
      <c r="A5" s="146" t="s">
        <v>552</v>
      </c>
      <c r="B5" s="151"/>
      <c r="C5" s="152"/>
      <c r="D5" s="153">
        <v>199220</v>
      </c>
      <c r="E5" s="154"/>
      <c r="F5" s="155">
        <v>316937</v>
      </c>
      <c r="G5" s="156"/>
      <c r="H5" s="157"/>
    </row>
    <row r="6" spans="1:8" x14ac:dyDescent="0.2">
      <c r="A6" s="158"/>
      <c r="B6" s="159"/>
      <c r="C6" s="160"/>
      <c r="D6" s="161">
        <v>55244</v>
      </c>
      <c r="E6" s="162"/>
      <c r="F6" s="163">
        <v>199150</v>
      </c>
      <c r="G6" s="164"/>
      <c r="H6" s="165"/>
    </row>
    <row r="7" spans="1:8" x14ac:dyDescent="0.2">
      <c r="A7" s="146" t="s">
        <v>553</v>
      </c>
      <c r="B7" s="151"/>
      <c r="C7" s="152"/>
      <c r="D7" s="153">
        <v>114394</v>
      </c>
      <c r="E7" s="154"/>
      <c r="F7" s="155">
        <v>332350</v>
      </c>
      <c r="G7" s="156"/>
      <c r="H7" s="157"/>
    </row>
    <row r="8" spans="1:8" x14ac:dyDescent="0.2">
      <c r="A8" s="158"/>
      <c r="B8" s="159"/>
      <c r="C8" s="160"/>
      <c r="D8" s="161">
        <v>46727</v>
      </c>
      <c r="E8" s="162"/>
      <c r="F8" s="163">
        <v>200453</v>
      </c>
      <c r="G8" s="164"/>
      <c r="H8" s="165"/>
    </row>
    <row r="9" spans="1:8" x14ac:dyDescent="0.2">
      <c r="A9" s="146" t="s">
        <v>554</v>
      </c>
      <c r="B9" s="151"/>
      <c r="C9" s="152"/>
      <c r="D9" s="153">
        <v>183276</v>
      </c>
      <c r="E9" s="154"/>
      <c r="F9" s="155">
        <v>362690</v>
      </c>
      <c r="G9" s="156"/>
      <c r="H9" s="157"/>
    </row>
    <row r="10" spans="1:8" x14ac:dyDescent="0.2">
      <c r="A10" s="158"/>
      <c r="B10" s="159"/>
      <c r="C10" s="160"/>
      <c r="D10" s="161">
        <v>85110</v>
      </c>
      <c r="E10" s="162"/>
      <c r="F10" s="163">
        <v>172580</v>
      </c>
      <c r="G10" s="164"/>
      <c r="H10" s="165"/>
    </row>
    <row r="11" spans="1:8" x14ac:dyDescent="0.2">
      <c r="A11" s="146" t="s">
        <v>555</v>
      </c>
      <c r="B11" s="151"/>
      <c r="C11" s="152"/>
      <c r="D11" s="153">
        <v>145687</v>
      </c>
      <c r="E11" s="154"/>
      <c r="F11" s="155">
        <v>296093</v>
      </c>
      <c r="G11" s="156"/>
      <c r="H11" s="157"/>
    </row>
    <row r="12" spans="1:8" x14ac:dyDescent="0.2">
      <c r="A12" s="158"/>
      <c r="B12" s="159"/>
      <c r="C12" s="166"/>
      <c r="D12" s="161">
        <v>79522</v>
      </c>
      <c r="E12" s="162"/>
      <c r="F12" s="163">
        <v>140545</v>
      </c>
      <c r="G12" s="164"/>
      <c r="H12" s="165"/>
    </row>
    <row r="13" spans="1:8" x14ac:dyDescent="0.2">
      <c r="A13" s="146"/>
      <c r="B13" s="151"/>
      <c r="C13" s="152"/>
      <c r="D13" s="153">
        <v>156802</v>
      </c>
      <c r="E13" s="154"/>
      <c r="F13" s="155">
        <v>319562</v>
      </c>
      <c r="G13" s="167"/>
      <c r="H13" s="157"/>
    </row>
    <row r="14" spans="1:8" x14ac:dyDescent="0.2">
      <c r="A14" s="158"/>
      <c r="B14" s="159"/>
      <c r="C14" s="160"/>
      <c r="D14" s="161">
        <v>67174</v>
      </c>
      <c r="E14" s="162"/>
      <c r="F14" s="163">
        <v>173793</v>
      </c>
      <c r="G14" s="164"/>
      <c r="H14" s="165"/>
    </row>
    <row r="17" spans="1:11" x14ac:dyDescent="0.2">
      <c r="A17" s="142" t="s">
        <v>56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57</v>
      </c>
      <c r="B19" s="168">
        <f>ROUND(VALUE(SUBSTITUTE(実質収支比率等に係る経年分析!F$48,"▲","-")),2)</f>
        <v>14.8</v>
      </c>
      <c r="C19" s="168">
        <f>ROUND(VALUE(SUBSTITUTE(実質収支比率等に係る経年分析!G$48,"▲","-")),2)</f>
        <v>20.149999999999999</v>
      </c>
      <c r="D19" s="168">
        <f>ROUND(VALUE(SUBSTITUTE(実質収支比率等に係る経年分析!H$48,"▲","-")),2)</f>
        <v>19.190000000000001</v>
      </c>
      <c r="E19" s="168">
        <f>ROUND(VALUE(SUBSTITUTE(実質収支比率等に係る経年分析!I$48,"▲","-")),2)</f>
        <v>24.4</v>
      </c>
      <c r="F19" s="168">
        <f>ROUND(VALUE(SUBSTITUTE(実質収支比率等に係る経年分析!J$48,"▲","-")),2)</f>
        <v>18.34</v>
      </c>
    </row>
    <row r="20" spans="1:11" x14ac:dyDescent="0.2">
      <c r="A20" s="168" t="s">
        <v>58</v>
      </c>
      <c r="B20" s="168">
        <f>ROUND(VALUE(SUBSTITUTE(実質収支比率等に係る経年分析!F$47,"▲","-")),2)</f>
        <v>60.66</v>
      </c>
      <c r="C20" s="168">
        <f>ROUND(VALUE(SUBSTITUTE(実質収支比率等に係る経年分析!G$47,"▲","-")),2)</f>
        <v>60.59</v>
      </c>
      <c r="D20" s="168">
        <f>ROUND(VALUE(SUBSTITUTE(実質収支比率等に係る経年分析!H$47,"▲","-")),2)</f>
        <v>57.28</v>
      </c>
      <c r="E20" s="168">
        <f>ROUND(VALUE(SUBSTITUTE(実質収支比率等に係る経年分析!I$47,"▲","-")),2)</f>
        <v>52.45</v>
      </c>
      <c r="F20" s="168">
        <f>ROUND(VALUE(SUBSTITUTE(実質収支比率等に係る経年分析!J$47,"▲","-")),2)</f>
        <v>53.32</v>
      </c>
    </row>
    <row r="21" spans="1:11" x14ac:dyDescent="0.2">
      <c r="A21" s="168" t="s">
        <v>59</v>
      </c>
      <c r="B21" s="168">
        <f>IF(ISNUMBER(VALUE(SUBSTITUTE(実質収支比率等に係る経年分析!F$49,"▲","-"))),ROUND(VALUE(SUBSTITUTE(実質収支比率等に係る経年分析!F$49,"▲","-")),2),NA())</f>
        <v>-6.08</v>
      </c>
      <c r="C21" s="168">
        <f>IF(ISNUMBER(VALUE(SUBSTITUTE(実質収支比率等に係る経年分析!G$49,"▲","-"))),ROUND(VALUE(SUBSTITUTE(実質収支比率等に係る経年分析!G$49,"▲","-")),2),NA())</f>
        <v>5.41</v>
      </c>
      <c r="D21" s="168">
        <f>IF(ISNUMBER(VALUE(SUBSTITUTE(実質収支比率等に係る経年分析!H$49,"▲","-"))),ROUND(VALUE(SUBSTITUTE(実質収支比率等に係る経年分析!H$49,"▲","-")),2),NA())</f>
        <v>0.17</v>
      </c>
      <c r="E21" s="168">
        <f>IF(ISNUMBER(VALUE(SUBSTITUTE(実質収支比率等に係る経年分析!I$49,"▲","-"))),ROUND(VALUE(SUBSTITUTE(実質収支比率等に係る経年分析!I$49,"▲","-")),2),NA())</f>
        <v>6.86</v>
      </c>
      <c r="F21" s="168">
        <f>IF(ISNUMBER(VALUE(SUBSTITUTE(実質収支比率等に係る経年分析!J$49,"▲","-"))),ROUND(VALUE(SUBSTITUTE(実質収支比率等に係る経年分析!J$49,"▲","-")),2),NA())</f>
        <v>-6.43</v>
      </c>
    </row>
    <row r="24" spans="1:11" x14ac:dyDescent="0.2">
      <c r="A24" s="142" t="s">
        <v>60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61</v>
      </c>
      <c r="C26" s="169" t="s">
        <v>62</v>
      </c>
      <c r="D26" s="169" t="s">
        <v>61</v>
      </c>
      <c r="E26" s="169" t="s">
        <v>62</v>
      </c>
      <c r="F26" s="169" t="s">
        <v>61</v>
      </c>
      <c r="G26" s="169" t="s">
        <v>62</v>
      </c>
      <c r="H26" s="169" t="s">
        <v>61</v>
      </c>
      <c r="I26" s="169" t="s">
        <v>62</v>
      </c>
      <c r="J26" s="169" t="s">
        <v>61</v>
      </c>
      <c r="K26" s="169" t="s">
        <v>62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へき地診療所特別会計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国民健康保険七川診療所特別会計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国民健康保険明神診療所特別会計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簡易水道事業特別会計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0.28999999999999998</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1.35</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14.79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19.170000000000002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24.39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18.329999999999998</v>
      </c>
    </row>
    <row r="39" spans="1:16" x14ac:dyDescent="0.2">
      <c r="A39" s="142" t="s">
        <v>63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2">
      <c r="A42" s="170" t="s">
        <v>66</v>
      </c>
      <c r="B42" s="170"/>
      <c r="C42" s="170"/>
      <c r="D42" s="170">
        <f>'実質公債費比率（分子）の構造'!K$52</f>
        <v>309</v>
      </c>
      <c r="E42" s="170"/>
      <c r="F42" s="170"/>
      <c r="G42" s="170">
        <f>'実質公債費比率（分子）の構造'!L$52</f>
        <v>295</v>
      </c>
      <c r="H42" s="170"/>
      <c r="I42" s="170"/>
      <c r="J42" s="170">
        <f>'実質公債費比率（分子）の構造'!M$52</f>
        <v>282</v>
      </c>
      <c r="K42" s="170"/>
      <c r="L42" s="170"/>
      <c r="M42" s="170">
        <f>'実質公債費比率（分子）の構造'!N$52</f>
        <v>277</v>
      </c>
      <c r="N42" s="170"/>
      <c r="O42" s="170"/>
      <c r="P42" s="170">
        <f>'実質公債費比率（分子）の構造'!O$52</f>
        <v>271</v>
      </c>
    </row>
    <row r="43" spans="1:16" x14ac:dyDescent="0.2">
      <c r="A43" s="170" t="s">
        <v>67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68</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69</v>
      </c>
      <c r="B45" s="170">
        <f>'実質公債費比率（分子）の構造'!K$49</f>
        <v>25</v>
      </c>
      <c r="C45" s="170"/>
      <c r="D45" s="170"/>
      <c r="E45" s="170">
        <f>'実質公債費比率（分子）の構造'!L$49</f>
        <v>27</v>
      </c>
      <c r="F45" s="170"/>
      <c r="G45" s="170"/>
      <c r="H45" s="170">
        <f>'実質公債費比率（分子）の構造'!M$49</f>
        <v>23</v>
      </c>
      <c r="I45" s="170"/>
      <c r="J45" s="170"/>
      <c r="K45" s="170">
        <f>'実質公債費比率（分子）の構造'!N$49</f>
        <v>14</v>
      </c>
      <c r="L45" s="170"/>
      <c r="M45" s="170"/>
      <c r="N45" s="170">
        <f>'実質公債費比率（分子）の構造'!O$49</f>
        <v>13</v>
      </c>
      <c r="O45" s="170"/>
      <c r="P45" s="170"/>
    </row>
    <row r="46" spans="1:16" x14ac:dyDescent="0.2">
      <c r="A46" s="170" t="s">
        <v>70</v>
      </c>
      <c r="B46" s="170">
        <f>'実質公債費比率（分子）の構造'!K$48</f>
        <v>13</v>
      </c>
      <c r="C46" s="170"/>
      <c r="D46" s="170"/>
      <c r="E46" s="170">
        <f>'実質公債費比率（分子）の構造'!L$48</f>
        <v>10</v>
      </c>
      <c r="F46" s="170"/>
      <c r="G46" s="170"/>
      <c r="H46" s="170">
        <f>'実質公債費比率（分子）の構造'!M$48</f>
        <v>16</v>
      </c>
      <c r="I46" s="170"/>
      <c r="J46" s="170"/>
      <c r="K46" s="170">
        <f>'実質公債費比率（分子）の構造'!N$48</f>
        <v>21</v>
      </c>
      <c r="L46" s="170"/>
      <c r="M46" s="170"/>
      <c r="N46" s="170">
        <f>'実質公債費比率（分子）の構造'!O$48</f>
        <v>25</v>
      </c>
      <c r="O46" s="170"/>
      <c r="P46" s="170"/>
    </row>
    <row r="47" spans="1:16" x14ac:dyDescent="0.2">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73</v>
      </c>
      <c r="B49" s="170">
        <f>'実質公債費比率（分子）の構造'!K$45</f>
        <v>370</v>
      </c>
      <c r="C49" s="170"/>
      <c r="D49" s="170"/>
      <c r="E49" s="170">
        <f>'実質公債費比率（分子）の構造'!L$45</f>
        <v>357</v>
      </c>
      <c r="F49" s="170"/>
      <c r="G49" s="170"/>
      <c r="H49" s="170">
        <f>'実質公債費比率（分子）の構造'!M$45</f>
        <v>349</v>
      </c>
      <c r="I49" s="170"/>
      <c r="J49" s="170"/>
      <c r="K49" s="170">
        <f>'実質公債費比率（分子）の構造'!N$45</f>
        <v>346</v>
      </c>
      <c r="L49" s="170"/>
      <c r="M49" s="170"/>
      <c r="N49" s="170">
        <f>'実質公債費比率（分子）の構造'!O$45</f>
        <v>336</v>
      </c>
      <c r="O49" s="170"/>
      <c r="P49" s="170"/>
    </row>
    <row r="50" spans="1:16" x14ac:dyDescent="0.2">
      <c r="A50" s="170" t="s">
        <v>74</v>
      </c>
      <c r="B50" s="170" t="e">
        <f>NA()</f>
        <v>#N/A</v>
      </c>
      <c r="C50" s="170">
        <f>IF(ISNUMBER('実質公債費比率（分子）の構造'!K$53),'実質公債費比率（分子）の構造'!K$53,NA())</f>
        <v>99</v>
      </c>
      <c r="D50" s="170" t="e">
        <f>NA()</f>
        <v>#N/A</v>
      </c>
      <c r="E50" s="170" t="e">
        <f>NA()</f>
        <v>#N/A</v>
      </c>
      <c r="F50" s="170">
        <f>IF(ISNUMBER('実質公債費比率（分子）の構造'!L$53),'実質公債費比率（分子）の構造'!L$53,NA())</f>
        <v>99</v>
      </c>
      <c r="G50" s="170" t="e">
        <f>NA()</f>
        <v>#N/A</v>
      </c>
      <c r="H50" s="170" t="e">
        <f>NA()</f>
        <v>#N/A</v>
      </c>
      <c r="I50" s="170">
        <f>IF(ISNUMBER('実質公債費比率（分子）の構造'!M$53),'実質公債費比率（分子）の構造'!M$53,NA())</f>
        <v>106</v>
      </c>
      <c r="J50" s="170" t="e">
        <f>NA()</f>
        <v>#N/A</v>
      </c>
      <c r="K50" s="170" t="e">
        <f>NA()</f>
        <v>#N/A</v>
      </c>
      <c r="L50" s="170">
        <f>IF(ISNUMBER('実質公債費比率（分子）の構造'!N$53),'実質公債費比率（分子）の構造'!N$53,NA())</f>
        <v>104</v>
      </c>
      <c r="M50" s="170" t="e">
        <f>NA()</f>
        <v>#N/A</v>
      </c>
      <c r="N50" s="170" t="e">
        <f>NA()</f>
        <v>#N/A</v>
      </c>
      <c r="O50" s="170">
        <f>IF(ISNUMBER('実質公債費比率（分子）の構造'!O$53),'実質公債費比率（分子）の構造'!O$53,NA())</f>
        <v>103</v>
      </c>
      <c r="P50" s="170" t="e">
        <f>NA()</f>
        <v>#N/A</v>
      </c>
    </row>
    <row r="53" spans="1:16" x14ac:dyDescent="0.2">
      <c r="A53" s="142" t="s">
        <v>75</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x14ac:dyDescent="0.2">
      <c r="A56" s="169" t="s">
        <v>44</v>
      </c>
      <c r="B56" s="169"/>
      <c r="C56" s="169"/>
      <c r="D56" s="169">
        <f>'将来負担比率（分子）の構造'!I$52</f>
        <v>2422</v>
      </c>
      <c r="E56" s="169"/>
      <c r="F56" s="169"/>
      <c r="G56" s="169">
        <f>'将来負担比率（分子）の構造'!J$52</f>
        <v>2325</v>
      </c>
      <c r="H56" s="169"/>
      <c r="I56" s="169"/>
      <c r="J56" s="169">
        <f>'将来負担比率（分子）の構造'!K$52</f>
        <v>2329</v>
      </c>
      <c r="K56" s="169"/>
      <c r="L56" s="169"/>
      <c r="M56" s="169">
        <f>'将来負担比率（分子）の構造'!L$52</f>
        <v>2261</v>
      </c>
      <c r="N56" s="169"/>
      <c r="O56" s="169"/>
      <c r="P56" s="169">
        <f>'将来負担比率（分子）の構造'!M$52</f>
        <v>2069</v>
      </c>
    </row>
    <row r="57" spans="1:16" x14ac:dyDescent="0.2">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42</v>
      </c>
      <c r="B58" s="169"/>
      <c r="C58" s="169"/>
      <c r="D58" s="169">
        <f>'将来負担比率（分子）の構造'!I$50</f>
        <v>3287</v>
      </c>
      <c r="E58" s="169"/>
      <c r="F58" s="169"/>
      <c r="G58" s="169">
        <f>'将来負担比率（分子）の構造'!J$50</f>
        <v>3139</v>
      </c>
      <c r="H58" s="169"/>
      <c r="I58" s="169"/>
      <c r="J58" s="169">
        <f>'将来負担比率（分子）の構造'!K$50</f>
        <v>3163</v>
      </c>
      <c r="K58" s="169"/>
      <c r="L58" s="169"/>
      <c r="M58" s="169">
        <f>'将来負担比率（分子）の構造'!L$50</f>
        <v>3343</v>
      </c>
      <c r="N58" s="169"/>
      <c r="O58" s="169"/>
      <c r="P58" s="169">
        <f>'将来負担比率（分子）の構造'!M$50</f>
        <v>3406</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584</v>
      </c>
      <c r="C62" s="169"/>
      <c r="D62" s="169"/>
      <c r="E62" s="169">
        <f>'将来負担比率（分子）の構造'!J$45</f>
        <v>557</v>
      </c>
      <c r="F62" s="169"/>
      <c r="G62" s="169"/>
      <c r="H62" s="169">
        <f>'将来負担比率（分子）の構造'!K$45</f>
        <v>542</v>
      </c>
      <c r="I62" s="169"/>
      <c r="J62" s="169"/>
      <c r="K62" s="169">
        <f>'将来負担比率（分子）の構造'!L$45</f>
        <v>480</v>
      </c>
      <c r="L62" s="169"/>
      <c r="M62" s="169"/>
      <c r="N62" s="169">
        <f>'将来負担比率（分子）の構造'!M$45</f>
        <v>435</v>
      </c>
      <c r="O62" s="169"/>
      <c r="P62" s="169"/>
    </row>
    <row r="63" spans="1:16" x14ac:dyDescent="0.2">
      <c r="A63" s="169" t="s">
        <v>35</v>
      </c>
      <c r="B63" s="169">
        <f>'将来負担比率（分子）の構造'!I$44</f>
        <v>193</v>
      </c>
      <c r="C63" s="169"/>
      <c r="D63" s="169"/>
      <c r="E63" s="169">
        <f>'将来負担比率（分子）の構造'!J$44</f>
        <v>167</v>
      </c>
      <c r="F63" s="169"/>
      <c r="G63" s="169"/>
      <c r="H63" s="169">
        <f>'将来負担比率（分子）の構造'!K$44</f>
        <v>143</v>
      </c>
      <c r="I63" s="169"/>
      <c r="J63" s="169"/>
      <c r="K63" s="169">
        <f>'将来負担比率（分子）の構造'!L$44</f>
        <v>128</v>
      </c>
      <c r="L63" s="169"/>
      <c r="M63" s="169"/>
      <c r="N63" s="169">
        <f>'将来負担比率（分子）の構造'!M$44</f>
        <v>113</v>
      </c>
      <c r="O63" s="169"/>
      <c r="P63" s="169"/>
    </row>
    <row r="64" spans="1:16" x14ac:dyDescent="0.2">
      <c r="A64" s="169" t="s">
        <v>34</v>
      </c>
      <c r="B64" s="169">
        <f>'将来負担比率（分子）の構造'!I$43</f>
        <v>372</v>
      </c>
      <c r="C64" s="169"/>
      <c r="D64" s="169"/>
      <c r="E64" s="169">
        <f>'将来負担比率（分子）の構造'!J$43</f>
        <v>362</v>
      </c>
      <c r="F64" s="169"/>
      <c r="G64" s="169"/>
      <c r="H64" s="169">
        <f>'将来負担比率（分子）の構造'!K$43</f>
        <v>327</v>
      </c>
      <c r="I64" s="169"/>
      <c r="J64" s="169"/>
      <c r="K64" s="169">
        <f>'将来負担比率（分子）の構造'!L$43</f>
        <v>273</v>
      </c>
      <c r="L64" s="169"/>
      <c r="M64" s="169"/>
      <c r="N64" s="169">
        <f>'将来負担比率（分子）の構造'!M$43</f>
        <v>260</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2955</v>
      </c>
      <c r="C66" s="169"/>
      <c r="D66" s="169"/>
      <c r="E66" s="169">
        <f>'将来負担比率（分子）の構造'!J$41</f>
        <v>2855</v>
      </c>
      <c r="F66" s="169"/>
      <c r="G66" s="169"/>
      <c r="H66" s="169">
        <f>'将来負担比率（分子）の構造'!K$41</f>
        <v>2708</v>
      </c>
      <c r="I66" s="169"/>
      <c r="J66" s="169"/>
      <c r="K66" s="169">
        <f>'将来負担比率（分子）の構造'!L$41</f>
        <v>2662</v>
      </c>
      <c r="L66" s="169"/>
      <c r="M66" s="169"/>
      <c r="N66" s="169">
        <f>'将来負担比率（分子）の構造'!M$41</f>
        <v>2444</v>
      </c>
      <c r="O66" s="169"/>
      <c r="P66" s="169"/>
    </row>
    <row r="67" spans="1:16" x14ac:dyDescent="0.2">
      <c r="A67" s="169" t="s">
        <v>78</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79</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80</v>
      </c>
      <c r="B72" s="173">
        <f>基金残高に係る経年分析!F55</f>
        <v>1182</v>
      </c>
      <c r="C72" s="173">
        <f>基金残高に係る経年分析!G55</f>
        <v>1182</v>
      </c>
      <c r="D72" s="173">
        <f>基金残高に係る経年分析!H55</f>
        <v>1183</v>
      </c>
    </row>
    <row r="73" spans="1:16" x14ac:dyDescent="0.2">
      <c r="A73" s="172" t="s">
        <v>81</v>
      </c>
      <c r="B73" s="173">
        <f>基金残高に係る経年分析!F56</f>
        <v>307</v>
      </c>
      <c r="C73" s="173">
        <f>基金残高に係る経年分析!G56</f>
        <v>307</v>
      </c>
      <c r="D73" s="173">
        <f>基金残高に係る経年分析!H56</f>
        <v>407</v>
      </c>
    </row>
    <row r="74" spans="1:16" x14ac:dyDescent="0.2">
      <c r="A74" s="172" t="s">
        <v>82</v>
      </c>
      <c r="B74" s="173">
        <f>基金残高に係る経年分析!F57</f>
        <v>1543</v>
      </c>
      <c r="C74" s="173">
        <f>基金残高に係る経年分析!G57</f>
        <v>1727</v>
      </c>
      <c r="D74" s="173">
        <f>基金残高に係る経年分析!H57</f>
        <v>1928</v>
      </c>
    </row>
  </sheetData>
  <sheetProtection algorithmName="SHA-512" hashValue="EqmHsS2usmYX80IfM63Qc1BbgrWc1CBiU0lUl5wAnEl02dsN+fASF+IVzE4S94rcmDbDjFTNDlpGQDlpdCD/sA==" saltValue="07oKUaIRMcq0y4ohJm0w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2024-03-12T08:30:04Z</cp:lastPrinted>
  <dcterms:created xsi:type="dcterms:W3CDTF">2024-02-05T02:37:44Z</dcterms:created>
  <dcterms:modified xsi:type="dcterms:W3CDTF">2024-09-20T00:26:09Z</dcterms:modified>
  <cp:category/>
</cp:coreProperties>
</file>