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iroserver\総務政策課\財政\ﾏｲ　ﾌｫﾙﾀﾞ\県報告資料\【継】財政状況資料集（H24～新様式）\R06\提出書類\"/>
    </mc:Choice>
  </mc:AlternateContent>
  <xr:revisionPtr revIDLastSave="0" documentId="13_ncr:1_{1C8C73B3-50C8-48DE-85BC-E02ECA00F643}" xr6:coauthVersionLast="47" xr6:coauthVersionMax="47" xr10:uidLastSave="{00000000-0000-0000-0000-000000000000}"/>
  <bookViews>
    <workbookView xWindow="-120" yWindow="-120" windowWidth="20730" windowHeight="11160" firstSheet="13"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c r="DG41" i="7"/>
  <c r="CQ41" i="7"/>
  <c r="CO41" i="7"/>
  <c r="BY41" i="7"/>
  <c r="BE41" i="7"/>
  <c r="AM41" i="7"/>
  <c r="U41" i="7"/>
  <c r="E41" i="7"/>
  <c r="C41" i="7" s="1"/>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c r="BY37" i="7"/>
  <c r="BE37" i="7"/>
  <c r="AM37" i="7"/>
  <c r="U37" i="7"/>
  <c r="E37" i="7"/>
  <c r="C37" i="7" s="1"/>
  <c r="DG36" i="7"/>
  <c r="CQ36" i="7"/>
  <c r="CO36" i="7" s="1"/>
  <c r="BY36" i="7"/>
  <c r="BE36" i="7"/>
  <c r="AM36" i="7"/>
  <c r="W36" i="7"/>
  <c r="E36" i="7"/>
  <c r="DG35" i="7"/>
  <c r="CQ35" i="7"/>
  <c r="CO35" i="7"/>
  <c r="BY35" i="7"/>
  <c r="BG35" i="7"/>
  <c r="AM35" i="7"/>
  <c r="W35" i="7"/>
  <c r="E35" i="7"/>
  <c r="DG34" i="7"/>
  <c r="CQ34" i="7"/>
  <c r="CO34" i="7"/>
  <c r="BY34" i="7"/>
  <c r="BG34" i="7"/>
  <c r="AM34" i="7"/>
  <c r="W34" i="7"/>
  <c r="E34" i="7"/>
  <c r="C34" i="7" s="1"/>
  <c r="C35" i="7" l="1"/>
  <c r="C36" i="7" s="1"/>
  <c r="U34" i="7" s="1"/>
  <c r="U35" i="7" s="1"/>
  <c r="U36" i="7" s="1"/>
  <c r="BE34" i="7" l="1"/>
  <c r="BE35" i="7" s="1"/>
  <c r="BW34" i="7"/>
  <c r="BW35" i="7" s="1"/>
  <c r="BW36" i="7" s="1"/>
  <c r="BW37" i="7" s="1"/>
  <c r="BW38" i="7" s="1"/>
  <c r="BW39" i="7" s="1"/>
  <c r="BW40" i="7" s="1"/>
  <c r="BW41" i="7" s="1"/>
  <c r="BW42" i="7" s="1"/>
  <c r="BW43" i="7" s="1"/>
</calcChain>
</file>

<file path=xl/sharedStrings.xml><?xml version="1.0" encoding="utf-8"?>
<sst xmlns="http://schemas.openxmlformats.org/spreadsheetml/2006/main" count="1103" uniqueCount="553">
  <si>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</si>
  <si>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</si>
  <si>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</si>
  <si>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</si>
  <si>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</si>
  <si>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</si>
  <si>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</si>
  <si>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</si>
  <si>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</si>
  <si>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</si>
  <si>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</si>
  <si>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</si>
  <si>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</si>
  <si>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</si>
  <si>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</si>
  <si>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充当可能財源等の額が将来負担額を上回っているため、将来負担比率は算定されていない。
　有形固定資産減価償却率は類似団体を下回っているが、上昇傾向であるため施設の維持管理を適正に進めていきたい。</t>
    <rPh sb="1" eb="3">
      <t>ジュウトウ</t>
    </rPh>
    <rPh sb="3" eb="5">
      <t>カノウ</t>
    </rPh>
    <rPh sb="5" eb="7">
      <t>ザイゲン</t>
    </rPh>
    <rPh sb="7" eb="8">
      <t>トウ</t>
    </rPh>
    <rPh sb="9" eb="10">
      <t>ガク</t>
    </rPh>
    <rPh sb="11" eb="13">
      <t>ショウライ</t>
    </rPh>
    <rPh sb="13" eb="15">
      <t>フタン</t>
    </rPh>
    <rPh sb="15" eb="16">
      <t>ガク</t>
    </rPh>
    <rPh sb="17" eb="19">
      <t>ウワマワ</t>
    </rPh>
    <rPh sb="26" eb="28">
      <t>ショウライ</t>
    </rPh>
    <rPh sb="28" eb="30">
      <t>フタン</t>
    </rPh>
    <rPh sb="30" eb="32">
      <t>ヒリツ</t>
    </rPh>
    <rPh sb="33" eb="35">
      <t>サンテイ</t>
    </rPh>
    <rPh sb="44" eb="46">
      <t>ユウケイ</t>
    </rPh>
    <rPh sb="46" eb="48">
      <t>コテイ</t>
    </rPh>
    <rPh sb="48" eb="50">
      <t>シサン</t>
    </rPh>
    <rPh sb="50" eb="52">
      <t>ゲンカ</t>
    </rPh>
    <rPh sb="52" eb="54">
      <t>ショウキャク</t>
    </rPh>
    <rPh sb="54" eb="55">
      <t>リツ</t>
    </rPh>
    <rPh sb="56" eb="58">
      <t>ルイジ</t>
    </rPh>
    <rPh sb="58" eb="60">
      <t>ダンタイ</t>
    </rPh>
    <rPh sb="61" eb="63">
      <t>シタマワ</t>
    </rPh>
    <rPh sb="69" eb="71">
      <t>ジョウショウ</t>
    </rPh>
    <rPh sb="71" eb="73">
      <t>ケイコウ</t>
    </rPh>
    <rPh sb="78" eb="80">
      <t>シセツ</t>
    </rPh>
    <rPh sb="81" eb="83">
      <t>イジ</t>
    </rPh>
    <rPh sb="83" eb="85">
      <t>カンリ</t>
    </rPh>
    <rPh sb="86" eb="88">
      <t>テキセイ</t>
    </rPh>
    <rPh sb="89" eb="90">
      <t>スス</t>
    </rPh>
    <phoneticPr fontId="5"/>
  </si>
  <si>
    <t>　充当可能財源等の額が将来負担額を上回っているため、将来負担比率は算定されていない。
　実質公債費比率は類似団体を下回っているが、近年の借入額の増加に伴い比率が上昇してきているため、適正な管理に努めたい。</t>
    <rPh sb="1" eb="3">
      <t>ジュウトウ</t>
    </rPh>
    <rPh sb="3" eb="5">
      <t>カノウ</t>
    </rPh>
    <rPh sb="5" eb="7">
      <t>ザイゲン</t>
    </rPh>
    <rPh sb="7" eb="8">
      <t>トウ</t>
    </rPh>
    <rPh sb="9" eb="10">
      <t>ガク</t>
    </rPh>
    <rPh sb="11" eb="13">
      <t>ショウライ</t>
    </rPh>
    <rPh sb="13" eb="15">
      <t>フタン</t>
    </rPh>
    <rPh sb="15" eb="16">
      <t>ガク</t>
    </rPh>
    <rPh sb="17" eb="19">
      <t>ウワマワ</t>
    </rPh>
    <rPh sb="26" eb="28">
      <t>ショウライ</t>
    </rPh>
    <rPh sb="28" eb="30">
      <t>フタン</t>
    </rPh>
    <rPh sb="30" eb="32">
      <t>ヒリツ</t>
    </rPh>
    <rPh sb="33" eb="35">
      <t>サンテイ</t>
    </rPh>
    <rPh sb="44" eb="46">
      <t>ジッシツ</t>
    </rPh>
    <rPh sb="46" eb="49">
      <t>コウサイヒ</t>
    </rPh>
    <rPh sb="49" eb="51">
      <t>ヒリツ</t>
    </rPh>
    <rPh sb="52" eb="54">
      <t>ルイジ</t>
    </rPh>
    <rPh sb="54" eb="56">
      <t>ダンタイ</t>
    </rPh>
    <rPh sb="57" eb="59">
      <t>シタマワ</t>
    </rPh>
    <rPh sb="65" eb="67">
      <t>キンネン</t>
    </rPh>
    <rPh sb="68" eb="70">
      <t>カリイレ</t>
    </rPh>
    <rPh sb="70" eb="71">
      <t>ガク</t>
    </rPh>
    <rPh sb="72" eb="74">
      <t>ゾウカ</t>
    </rPh>
    <rPh sb="75" eb="76">
      <t>トモナ</t>
    </rPh>
    <rPh sb="77" eb="79">
      <t>ヒリツ</t>
    </rPh>
    <rPh sb="80" eb="82">
      <t>ジョウショウ</t>
    </rPh>
    <rPh sb="91" eb="93">
      <t>テキセイ</t>
    </rPh>
    <rPh sb="94" eb="96">
      <t>カンリ</t>
    </rPh>
    <rPh sb="97" eb="98">
      <t>ツト</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</si>
  <si>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</si>
  <si>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</si>
  <si>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</si>
  <si>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</si>
  <si>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</si>
  <si>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</si>
  <si>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</si>
  <si>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</si>
  <si>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</si>
  <si>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</si>
  <si>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</si>
  <si>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</si>
  <si>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</si>
  <si>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</si>
  <si>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</si>
  <si>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</si>
  <si>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</si>
  <si>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</si>
  <si>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</si>
  <si>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</si>
  <si>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</si>
  <si>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</si>
  <si>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</si>
  <si>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</si>
  <si>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</si>
  <si>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</si>
  <si>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</si>
  <si>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</si>
  <si>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</si>
  <si>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</si>
  <si>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</si>
  <si>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</si>
  <si>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</si>
  <si>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</si>
  <si>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</si>
  <si>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</si>
  <si>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</si>
  <si>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</si>
  <si>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</si>
  <si>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</si>
  <si>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</si>
  <si>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</si>
  <si>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</si>
  <si>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</si>
  <si>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</si>
  <si>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</si>
  <si>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</si>
  <si>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</si>
  <si>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</si>
  <si>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</si>
  <si>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</si>
  <si>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</si>
  <si>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</si>
  <si>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</si>
  <si>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</si>
  <si>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</si>
  <si>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</si>
  <si>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</si>
  <si>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</si>
  <si>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</si>
  <si>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</si>
  <si>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</si>
  <si>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</si>
  <si>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</si>
  <si>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</si>
  <si>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</si>
  <si>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</si>
  <si>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</si>
  <si>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</si>
  <si>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</si>
  <si>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</si>
  <si>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</si>
  <si>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</si>
  <si>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</si>
  <si>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</si>
  <si>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</si>
  <si>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</si>
  <si>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</si>
  <si>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</si>
  <si>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</si>
  <si>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</si>
  <si>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</si>
  <si>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</si>
  <si>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</si>
  <si>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</si>
  <si>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</si>
  <si>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</si>
  <si>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</si>
  <si>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</si>
  <si>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</si>
  <si>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</si>
  <si>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</si>
  <si>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</si>
  <si>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</si>
  <si>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</si>
  <si>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</si>
  <si>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</si>
  <si>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</si>
  <si>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</si>
  <si>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</si>
  <si>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</si>
  <si>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</si>
  <si>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</si>
  <si>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</si>
  <si>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</si>
  <si>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</si>
  <si>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</si>
  <si>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</si>
  <si>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</si>
  <si>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</si>
  <si>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</si>
  <si>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</si>
  <si>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</si>
  <si>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</si>
  <si>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</si>
  <si>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</si>
  <si>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</si>
  <si>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</si>
  <si>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</si>
  <si>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</si>
  <si>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</si>
  <si>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</si>
  <si>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</si>
  <si>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</si>
  <si>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</si>
  <si>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</si>
  <si>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</si>
  <si>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</si>
  <si>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</si>
  <si>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</si>
  <si>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和歌山県広川町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</si>
  <si>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</si>
  <si>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</si>
  <si>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</si>
  <si>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</si>
  <si>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</si>
  <si>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</si>
  <si>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</si>
  <si>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</si>
  <si>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</si>
  <si>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</si>
  <si>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</si>
  <si>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</si>
  <si>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</si>
  <si>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</si>
  <si>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</si>
  <si>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</si>
  <si>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</si>
  <si>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</si>
  <si>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</si>
  <si>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</si>
  <si>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</si>
  <si>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</si>
  <si>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</si>
  <si>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</si>
  <si>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</si>
  <si>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</si>
  <si>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</si>
  <si>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</si>
  <si>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</si>
  <si>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</si>
  <si>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</si>
  <si>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</si>
  <si>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</si>
  <si>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</si>
  <si>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</si>
  <si>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</si>
  <si>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</si>
  <si>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</si>
  <si>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</si>
  <si>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</si>
  <si>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</si>
  <si>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</si>
  <si>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</si>
  <si>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</si>
  <si>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</si>
  <si>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</si>
  <si>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</si>
  <si>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</si>
  <si>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</si>
  <si>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</si>
  <si>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</si>
  <si>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</si>
  <si>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</si>
  <si>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</si>
  <si>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</si>
  <si>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</si>
  <si>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</si>
  <si>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</si>
  <si>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</si>
  <si>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</si>
  <si>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</si>
  <si>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</si>
  <si>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</si>
  <si>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</si>
  <si>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</si>
  <si>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</si>
  <si>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</si>
  <si>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</si>
  <si>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</si>
  <si>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</si>
  <si>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</si>
  <si>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</si>
  <si>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</si>
  <si>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</si>
  <si>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</si>
  <si>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</si>
  <si>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</si>
  <si>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</si>
  <si>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</si>
  <si>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</si>
  <si>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</si>
  <si>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</si>
  <si>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</si>
  <si>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</si>
  <si>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</si>
  <si>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</si>
  <si>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</si>
  <si>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</si>
  <si>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</si>
  <si>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</si>
  <si>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</si>
  <si>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</si>
  <si>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</si>
  <si>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</si>
  <si>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</si>
  <si>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</si>
  <si>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</si>
  <si>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</si>
  <si>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</si>
  <si>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</si>
  <si>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</si>
  <si>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</si>
  <si>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</si>
  <si>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</si>
  <si>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</si>
  <si>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</si>
  <si>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</si>
  <si>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</si>
  <si>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</si>
  <si>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</si>
  <si>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</si>
  <si>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</si>
  <si>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</si>
  <si>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</si>
  <si>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</si>
  <si>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</si>
  <si>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</si>
  <si>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</si>
  <si>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</si>
  <si>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</si>
  <si>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</si>
  <si>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</si>
  <si>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</si>
  <si>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</si>
  <si>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</si>
  <si>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</si>
  <si>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</si>
  <si>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</si>
  <si>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</si>
  <si>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</si>
  <si>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</si>
  <si>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</si>
  <si>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</si>
  <si>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</si>
  <si>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</si>
  <si>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</si>
  <si>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</si>
  <si>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</si>
  <si>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</si>
  <si>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</si>
  <si>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</si>
  <si>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</si>
  <si>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</si>
  <si>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</si>
  <si>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</si>
  <si>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</si>
  <si>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</si>
  <si>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</si>
  <si>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</si>
  <si>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</si>
  <si>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</si>
  <si>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和歌山県広川町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</si>
  <si>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</si>
  <si>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</si>
  <si>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</si>
  <si>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</si>
  <si>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</si>
  <si>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</si>
  <si>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</si>
  <si>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</si>
  <si>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</si>
  <si>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</si>
  <si>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</si>
  <si>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</si>
  <si>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</si>
  <si>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</si>
  <si>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</si>
  <si>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</si>
  <si>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</si>
  <si>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</si>
  <si>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</si>
  <si>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</si>
  <si>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</si>
  <si>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土地取得特別会計</t>
    <phoneticPr fontId="5"/>
  </si>
  <si>
    <t>-</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</si>
  <si>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</si>
  <si>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</si>
  <si>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</si>
  <si>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</si>
  <si>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</si>
  <si>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</si>
  <si>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</si>
  <si>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</si>
  <si>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</si>
  <si>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</si>
  <si>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</si>
  <si>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</si>
  <si>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</si>
  <si>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</si>
  <si>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</si>
  <si>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</si>
  <si>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簡易上水道特別会計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</si>
  <si>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</si>
  <si>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</si>
  <si>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</si>
  <si>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</si>
  <si>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</si>
  <si>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</si>
  <si>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</si>
  <si>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和歌山県市町村総合事務組合</t>
    <rPh sb="0" eb="4">
      <t>ワカヤマケン</t>
    </rPh>
    <rPh sb="4" eb="7">
      <t>シチョウソン</t>
    </rPh>
    <rPh sb="7" eb="13">
      <t>ソウゴウジムクミアイ</t>
    </rPh>
    <phoneticPr fontId="2"/>
  </si>
  <si>
    <t>有田衛生施設事務組合</t>
    <rPh sb="0" eb="10">
      <t>アリダエイセイシセツジムクミアイ</t>
    </rPh>
    <phoneticPr fontId="2"/>
  </si>
  <si>
    <t>有田聖苑事務組合</t>
    <rPh sb="0" eb="4">
      <t>アリダセイエン</t>
    </rPh>
    <rPh sb="4" eb="8">
      <t>ジムクミアイ</t>
    </rPh>
    <phoneticPr fontId="2"/>
  </si>
  <si>
    <t>有田郡老人福祉施設事務組合</t>
    <rPh sb="0" eb="3">
      <t>アリダグン</t>
    </rPh>
    <rPh sb="3" eb="9">
      <t>ロウジンフクシシセツ</t>
    </rPh>
    <rPh sb="9" eb="13">
      <t>ジムクミアイ</t>
    </rPh>
    <phoneticPr fontId="2"/>
  </si>
  <si>
    <t>有田周辺広域圏事務組合</t>
    <rPh sb="0" eb="7">
      <t>アリダシュウヘンコウイキケン</t>
    </rPh>
    <rPh sb="7" eb="11">
      <t>ジムクミアイ</t>
    </rPh>
    <phoneticPr fontId="2"/>
  </si>
  <si>
    <t>有田周辺広域圏事務組合（公営企業会計）</t>
    <rPh sb="0" eb="7">
      <t>アリダシュウヘンコウイキケン</t>
    </rPh>
    <rPh sb="7" eb="11">
      <t>ジムクミアイ</t>
    </rPh>
    <rPh sb="12" eb="16">
      <t>コウエイキギョウ</t>
    </rPh>
    <rPh sb="16" eb="18">
      <t>カイケイ</t>
    </rPh>
    <phoneticPr fontId="2"/>
  </si>
  <si>
    <t>湯浅広川消防組合</t>
    <rPh sb="0" eb="8">
      <t>ユアサヒロガワショウボウクミアイ</t>
    </rPh>
    <phoneticPr fontId="2"/>
  </si>
  <si>
    <t>和歌山地方税回収機構</t>
    <rPh sb="0" eb="6">
      <t>ワカヤマチホウゼイ</t>
    </rPh>
    <rPh sb="6" eb="10">
      <t>カイシュウキコウ</t>
    </rPh>
    <phoneticPr fontId="2"/>
  </si>
  <si>
    <t>和歌山県後期高齢者医療広域連合</t>
    <rPh sb="0" eb="4">
      <t>ワカヤマケン</t>
    </rPh>
    <rPh sb="4" eb="9">
      <t>コウキコウレイシャ</t>
    </rPh>
    <rPh sb="9" eb="11">
      <t>イリョウ</t>
    </rPh>
    <rPh sb="11" eb="15">
      <t>コウイキレンゴウ</t>
    </rPh>
    <phoneticPr fontId="2"/>
  </si>
  <si>
    <t>和歌山県後期高齢者医療広域連合（特別会計）</t>
    <rPh sb="0" eb="4">
      <t>ワカヤマケン</t>
    </rPh>
    <rPh sb="4" eb="9">
      <t>コウキコウレイシャ</t>
    </rPh>
    <rPh sb="9" eb="11">
      <t>イリョウ</t>
    </rPh>
    <rPh sb="11" eb="15">
      <t>コウイキレンゴウ</t>
    </rPh>
    <rPh sb="16" eb="20">
      <t>トクベツカイケイ</t>
    </rPh>
    <phoneticPr fontId="2"/>
  </si>
  <si>
    <t>和歌山県住宅新築資金等貸付金回収管理組合</t>
    <rPh sb="0" eb="4">
      <t>ワカヤマケン</t>
    </rPh>
    <rPh sb="4" eb="11">
      <t>ジュウタクシンチクシキントウ</t>
    </rPh>
    <rPh sb="11" eb="14">
      <t>カシツケキン</t>
    </rPh>
    <rPh sb="14" eb="20">
      <t>カイシュウカンリクミアイ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</si>
  <si>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</si>
  <si>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</si>
  <si>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</si>
  <si>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</si>
  <si>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</si>
  <si>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</si>
  <si>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</si>
  <si>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</si>
  <si>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</si>
  <si>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</si>
  <si>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</si>
  <si>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</si>
  <si>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</si>
  <si>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</si>
  <si>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</si>
  <si>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</si>
  <si>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</si>
  <si>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</si>
  <si>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</si>
  <si>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</si>
  <si>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</si>
  <si>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</si>
  <si>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</si>
  <si>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</si>
  <si>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</si>
  <si>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</si>
  <si>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</si>
  <si>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</si>
  <si>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</si>
  <si>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</si>
  <si>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</si>
  <si>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</si>
  <si>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</si>
  <si>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</si>
  <si>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</si>
  <si>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</si>
  <si>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</si>
  <si>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</si>
  <si>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</si>
  <si>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</si>
  <si>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</si>
  <si>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</si>
  <si>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</si>
  <si>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</si>
  <si>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</si>
  <si>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</si>
  <si>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</si>
  <si>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</si>
  <si>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</si>
  <si>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</si>
  <si>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</si>
  <si>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</si>
  <si>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</si>
  <si>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</si>
  <si>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</si>
  <si>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</si>
  <si>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</si>
  <si>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</si>
  <si>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</si>
  <si>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</si>
  <si>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</si>
  <si>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</si>
  <si>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</si>
  <si>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</si>
  <si>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</si>
  <si>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</si>
  <si>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</si>
  <si>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</si>
  <si>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</si>
  <si>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</si>
  <si>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</si>
  <si>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</si>
  <si>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</si>
  <si>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</si>
  <si>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</si>
  <si>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</si>
  <si>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</si>
  <si>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</si>
  <si>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</si>
  <si>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</si>
  <si>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</si>
  <si>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</si>
  <si>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</si>
  <si>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</si>
  <si>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</si>
  <si>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</si>
  <si>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</si>
  <si>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</si>
  <si>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</si>
  <si>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</si>
  <si>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</si>
  <si>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</si>
  <si>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</si>
  <si>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</si>
  <si>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</si>
  <si>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</si>
  <si>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</si>
  <si>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</si>
  <si>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</si>
  <si>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</si>
  <si>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</si>
  <si>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</si>
  <si>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</si>
  <si>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</si>
  <si>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</si>
  <si>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</si>
  <si>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</si>
  <si>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</si>
  <si>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</si>
  <si>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</si>
  <si>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</si>
  <si>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</si>
  <si>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</si>
  <si>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</si>
  <si>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</si>
  <si>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</si>
  <si>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</si>
  <si>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</si>
  <si>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</si>
  <si>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</si>
  <si>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</si>
  <si>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</si>
  <si>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</si>
  <si>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</si>
  <si>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</si>
  <si>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</si>
  <si>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</si>
  <si>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</si>
  <si>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</si>
  <si>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9.78</t>
  </si>
  <si>
    <t>会計</t>
    <rPh sb="0" eb="2">
      <t>カイケイ</t>
    </rPh>
    <phoneticPr fontId="5"/>
  </si>
  <si>
    <t>一般会計</t>
  </si>
  <si>
    <t>介護保険特別会計事業勘定</t>
  </si>
  <si>
    <t>国民健康保険特別会計事業勘定</t>
  </si>
  <si>
    <t>後期高齢者医療特別会計</t>
  </si>
  <si>
    <t>簡易上水道特別会計</t>
  </si>
  <si>
    <t>学校給食特別会計</t>
  </si>
  <si>
    <t>土地取得特別会計</t>
  </si>
  <si>
    <t>下水道特別会計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</si>
  <si>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</si>
  <si>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</si>
  <si>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</si>
  <si>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</si>
  <si>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</si>
  <si>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</si>
  <si>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</si>
  <si>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</si>
  <si>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</si>
  <si>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</si>
  <si>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</si>
  <si>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</si>
  <si>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</si>
  <si>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</si>
  <si>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</si>
  <si>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</si>
  <si>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</si>
  <si>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</si>
  <si>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</si>
  <si>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</si>
  <si>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</si>
  <si>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</si>
  <si>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</si>
  <si>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</si>
  <si>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</si>
  <si>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</si>
  <si>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</si>
  <si>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</si>
  <si>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</si>
  <si>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</si>
  <si>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</si>
  <si>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</si>
  <si>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</si>
  <si>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</si>
  <si>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</si>
  <si>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</si>
  <si>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</si>
  <si>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</si>
  <si>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</si>
  <si>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</si>
  <si>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</si>
  <si>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</si>
  <si>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</si>
  <si>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</si>
  <si>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</si>
  <si>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</si>
  <si>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</si>
  <si>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</si>
  <si>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</si>
  <si>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</si>
  <si>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ふるさとづくり基金</t>
    <rPh sb="7" eb="9">
      <t>キキン</t>
    </rPh>
    <phoneticPr fontId="5"/>
  </si>
  <si>
    <t>教育施設整備基金</t>
    <rPh sb="0" eb="4">
      <t>キョウイクシセツ</t>
    </rPh>
    <rPh sb="4" eb="8">
      <t>セイビキキン</t>
    </rPh>
    <phoneticPr fontId="5"/>
  </si>
  <si>
    <t>衛生施設整備基金</t>
    <rPh sb="0" eb="8">
      <t>エイセイシセツセイビキキン</t>
    </rPh>
    <phoneticPr fontId="5"/>
  </si>
  <si>
    <t>稲むらの火の館管理基金</t>
    <rPh sb="0" eb="1">
      <t>イナ</t>
    </rPh>
    <rPh sb="4" eb="5">
      <t>ヒ</t>
    </rPh>
    <rPh sb="6" eb="7">
      <t>ヤカタ</t>
    </rPh>
    <rPh sb="7" eb="11">
      <t>カンリキキン</t>
    </rPh>
    <phoneticPr fontId="5"/>
  </si>
  <si>
    <t>滝原温泉整備基金</t>
    <rPh sb="0" eb="4">
      <t>タキハラオンセン</t>
    </rPh>
    <rPh sb="4" eb="8">
      <t>セイビキキン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</si>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</sst>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5" formatCode="0.0_ "/>
    <numFmt numFmtId="186" formatCode="&quot;( &quot;0.0&quot; )&quot;;&quot;( &quot;\-0.0&quot; )&quot;"/>
    <numFmt numFmtId="187" formatCode="0.00_ "/>
    <numFmt numFmtId="188" formatCode="0_ "/>
    <numFmt numFmtId="189" formatCode="@&quot; &quot;"/>
    <numFmt numFmtId="190" formatCode="&quot;(&quot;0&quot;)&quot;"/>
    <numFmt numFmtId="191" formatCode="0.00;&quot;▲ &quot;0.00"/>
    <numFmt numFmtId="192" formatCode="0.0;&quot;▲ &quot;0.0"/>
    <numFmt numFmtId="193"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5" fontId="9" fillId="0" borderId="2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6" fontId="9" fillId="0" borderId="27" xfId="7" applyNumberFormat="1" applyFont="1" applyBorder="1" applyAlignment="1">
      <alignment horizontal="right" vertical="center" shrinkToFit="1"/>
    </xf>
    <xf numFmtId="186" fontId="9" fillId="0" borderId="0" xfId="7" applyNumberFormat="1" applyFont="1" applyAlignment="1">
      <alignment horizontal="right" vertical="center" shrinkToFit="1"/>
    </xf>
    <xf numFmtId="186"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7" fontId="9" fillId="0" borderId="27" xfId="7" applyNumberFormat="1" applyFont="1" applyBorder="1" applyAlignment="1">
      <alignment horizontal="right" vertical="center" shrinkToFit="1"/>
    </xf>
    <xf numFmtId="187" fontId="9" fillId="0" borderId="0" xfId="7" applyNumberFormat="1" applyFont="1" applyAlignment="1">
      <alignment horizontal="right" vertical="center" shrinkToFit="1"/>
    </xf>
    <xf numFmtId="187"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8" fontId="9" fillId="0" borderId="18" xfId="7" applyNumberFormat="1" applyFont="1" applyBorder="1" applyAlignment="1">
      <alignment horizontal="right" vertical="center" shrinkToFit="1"/>
    </xf>
    <xf numFmtId="188" fontId="9" fillId="0" borderId="19" xfId="7" applyNumberFormat="1" applyFont="1" applyBorder="1" applyAlignment="1">
      <alignment horizontal="right" vertical="center" shrinkToFit="1"/>
    </xf>
    <xf numFmtId="188"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9" fontId="9" fillId="0" borderId="54" xfId="7" applyNumberFormat="1" applyFont="1" applyBorder="1" applyAlignment="1">
      <alignment horizontal="right" vertical="center" shrinkToFit="1"/>
    </xf>
    <xf numFmtId="189" fontId="9" fillId="0" borderId="55" xfId="7" applyNumberFormat="1" applyFont="1" applyBorder="1" applyAlignment="1">
      <alignment horizontal="right" vertical="center" shrinkToFit="1"/>
    </xf>
    <xf numFmtId="189"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5" fontId="9" fillId="0" borderId="10" xfId="7" applyNumberFormat="1" applyFont="1" applyBorder="1" applyAlignment="1">
      <alignment horizontal="right" vertical="center" shrinkToFit="1"/>
    </xf>
    <xf numFmtId="185" fontId="9" fillId="0" borderId="9" xfId="7" applyNumberFormat="1" applyFont="1" applyBorder="1" applyAlignment="1">
      <alignment horizontal="right" vertical="center" shrinkToFit="1"/>
    </xf>
    <xf numFmtId="185" fontId="9" fillId="0" borderId="11" xfId="7" applyNumberFormat="1" applyFont="1" applyBorder="1" applyAlignment="1">
      <alignment horizontal="right" vertical="center" shrinkToFit="1"/>
    </xf>
    <xf numFmtId="185"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5" fontId="9" fillId="0" borderId="45" xfId="7" applyNumberFormat="1" applyFont="1" applyBorder="1" applyAlignment="1">
      <alignment horizontal="right" vertical="center" shrinkToFit="1"/>
    </xf>
    <xf numFmtId="185" fontId="9" fillId="0" borderId="46" xfId="7" applyNumberFormat="1" applyFont="1" applyBorder="1" applyAlignment="1">
      <alignment horizontal="right" vertical="center" shrinkToFit="1"/>
    </xf>
    <xf numFmtId="185"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188" fontId="9" fillId="0" borderId="18" xfId="7" applyNumberFormat="1" applyFont="1" applyBorder="1" applyAlignment="1">
      <alignment vertical="center" shrinkToFit="1"/>
    </xf>
    <xf numFmtId="188" fontId="9" fillId="0" borderId="19" xfId="7" applyNumberFormat="1" applyFont="1" applyBorder="1" applyAlignment="1">
      <alignment vertical="center" shrinkToFit="1"/>
    </xf>
    <xf numFmtId="188"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9" fontId="13" fillId="0" borderId="1" xfId="7" applyNumberFormat="1" applyFont="1" applyBorder="1" applyAlignment="1">
      <alignment horizontal="right" vertical="center" shrinkToFit="1"/>
    </xf>
    <xf numFmtId="189" fontId="13" fillId="0" borderId="2" xfId="7" applyNumberFormat="1" applyFont="1" applyBorder="1" applyAlignment="1">
      <alignment horizontal="right" vertical="center" shrinkToFit="1"/>
    </xf>
    <xf numFmtId="189"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7" fontId="9" fillId="0" borderId="59" xfId="7" applyNumberFormat="1" applyFont="1" applyBorder="1" applyAlignment="1">
      <alignment horizontal="right" vertical="center" shrinkToFit="1"/>
    </xf>
    <xf numFmtId="187" fontId="9" fillId="0" borderId="60" xfId="7" applyNumberFormat="1" applyFont="1" applyBorder="1" applyAlignment="1">
      <alignment horizontal="right" vertical="center" shrinkToFit="1"/>
    </xf>
    <xf numFmtId="187" fontId="9" fillId="0" borderId="61" xfId="7" applyNumberFormat="1" applyFont="1" applyBorder="1" applyAlignment="1">
      <alignment horizontal="right" vertical="center" shrinkToFit="1"/>
    </xf>
    <xf numFmtId="185" fontId="9" fillId="0" borderId="54" xfId="7" applyNumberFormat="1" applyFont="1" applyBorder="1" applyAlignment="1">
      <alignment horizontal="right" vertical="center" shrinkToFit="1"/>
    </xf>
    <xf numFmtId="185" fontId="9" fillId="0" borderId="55" xfId="7" applyNumberFormat="1" applyFont="1" applyBorder="1" applyAlignment="1">
      <alignment horizontal="right" vertical="center" shrinkToFit="1"/>
    </xf>
    <xf numFmtId="185" fontId="9" fillId="0" borderId="56" xfId="7" applyNumberFormat="1" applyFont="1" applyBorder="1" applyAlignment="1">
      <alignment horizontal="right" vertical="center" shrinkToFit="1"/>
    </xf>
    <xf numFmtId="185"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5" fontId="9" fillId="0" borderId="46" xfId="7" applyNumberFormat="1" applyFont="1" applyBorder="1" applyAlignment="1">
      <alignment horizontal="right" vertical="center"/>
    </xf>
    <xf numFmtId="185"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5" fontId="9" fillId="0" borderId="45" xfId="7" applyNumberFormat="1" applyFont="1" applyBorder="1">
      <alignment vertical="center"/>
    </xf>
    <xf numFmtId="185" fontId="9" fillId="0" borderId="46" xfId="7" applyNumberFormat="1" applyFont="1" applyBorder="1">
      <alignment vertical="center"/>
    </xf>
    <xf numFmtId="185"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90"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5"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5" fontId="9" fillId="0" borderId="68" xfId="11" applyNumberFormat="1" applyFont="1" applyBorder="1" applyAlignment="1">
      <alignment horizontal="right" vertical="center" shrinkToFit="1"/>
    </xf>
    <xf numFmtId="185" fontId="9" fillId="0" borderId="2" xfId="11" applyNumberFormat="1" applyFont="1" applyBorder="1" applyAlignment="1">
      <alignment horizontal="right" vertical="center" shrinkToFit="1"/>
    </xf>
    <xf numFmtId="185" fontId="9" fillId="0" borderId="3" xfId="11" applyNumberFormat="1" applyFont="1" applyBorder="1" applyAlignment="1">
      <alignment horizontal="right" vertical="center" shrinkToFit="1"/>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5"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85" fontId="9" fillId="0" borderId="72" xfId="11" applyNumberFormat="1" applyFont="1" applyBorder="1" applyAlignment="1">
      <alignment horizontal="right" vertical="center" shrinkToFit="1"/>
    </xf>
    <xf numFmtId="185" fontId="9" fillId="0" borderId="0" xfId="11" applyNumberFormat="1" applyFont="1" applyAlignment="1">
      <alignment horizontal="right" vertical="center" shrinkToFit="1"/>
    </xf>
    <xf numFmtId="185" fontId="9" fillId="0" borderId="5" xfId="11" applyNumberFormat="1" applyFont="1" applyBorder="1" applyAlignment="1">
      <alignment horizontal="right" vertical="center" shrinkToFit="1"/>
    </xf>
    <xf numFmtId="185" fontId="9" fillId="0" borderId="66"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5"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5"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177" fontId="9" fillId="0" borderId="5"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5" fontId="3" fillId="0" borderId="0" xfId="11" applyNumberFormat="1" applyAlignment="1">
      <alignment horizontal="right" vertical="center" shrinkToFit="1"/>
    </xf>
    <xf numFmtId="185" fontId="3" fillId="0" borderId="69" xfId="11" applyNumberFormat="1" applyBorder="1" applyAlignment="1">
      <alignment horizontal="right" vertical="center" shrinkToFit="1"/>
    </xf>
    <xf numFmtId="185" fontId="3" fillId="0" borderId="5"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5"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0" xfId="11" applyFont="1" applyAlignment="1">
      <alignment vertical="center" textRotation="255"/>
    </xf>
    <xf numFmtId="185"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5"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5"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9" fillId="0" borderId="0" xfId="11" applyFont="1" applyAlignment="1">
      <alignment horizontal="center" vertical="center" wrapTex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5"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5" fontId="9" fillId="0" borderId="75" xfId="11" applyNumberFormat="1" applyFont="1" applyBorder="1" applyAlignment="1">
      <alignment horizontal="right" vertical="center" shrinkToFit="1"/>
    </xf>
    <xf numFmtId="185" fontId="9" fillId="0" borderId="8"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0" fontId="9" fillId="0" borderId="7" xfId="11" applyFont="1" applyBorder="1" applyAlignment="1">
      <alignment horizontal="center" vertical="center" wrapText="1"/>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13" fillId="0" borderId="0" xfId="11" applyFont="1">
      <alignment vertical="center"/>
    </xf>
    <xf numFmtId="0" fontId="3" fillId="0" borderId="73" xfId="11" applyBorder="1" applyAlignment="1">
      <alignment horizontal="right" vertical="center" shrinkToFit="1"/>
    </xf>
    <xf numFmtId="185" fontId="3" fillId="0" borderId="7" xfId="11" applyNumberFormat="1" applyBorder="1" applyAlignment="1">
      <alignment horizontal="right" vertical="center" shrinkToFit="1"/>
    </xf>
    <xf numFmtId="185"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6"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5"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91" fontId="4" fillId="2" borderId="1" xfId="14" applyNumberFormat="1" applyFont="1" applyFill="1" applyBorder="1" applyAlignment="1">
      <alignment horizontal="right" vertical="center" shrinkToFit="1"/>
    </xf>
    <xf numFmtId="191" fontId="4" fillId="2" borderId="2" xfId="14" applyNumberFormat="1" applyFont="1" applyFill="1" applyBorder="1" applyAlignment="1">
      <alignment horizontal="right" vertical="center" shrinkToFit="1"/>
    </xf>
    <xf numFmtId="191" fontId="4" fillId="2" borderId="3" xfId="14" applyNumberFormat="1" applyFont="1" applyFill="1" applyBorder="1" applyAlignment="1">
      <alignment horizontal="right" vertical="center" shrinkToFit="1"/>
    </xf>
    <xf numFmtId="191"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91" fontId="4" fillId="2" borderId="4" xfId="14" applyNumberFormat="1" applyFont="1" applyFill="1" applyBorder="1" applyAlignment="1">
      <alignment horizontal="right" vertical="center" shrinkToFit="1"/>
    </xf>
    <xf numFmtId="191" fontId="4" fillId="2" borderId="0" xfId="14" applyNumberFormat="1" applyFont="1" applyFill="1" applyAlignment="1">
      <alignment horizontal="right" vertical="center" shrinkToFit="1"/>
    </xf>
    <xf numFmtId="191" fontId="4" fillId="2" borderId="5" xfId="14" applyNumberFormat="1" applyFont="1" applyFill="1" applyBorder="1" applyAlignment="1">
      <alignment horizontal="right" vertical="center" shrinkToFit="1"/>
    </xf>
    <xf numFmtId="191"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92" fontId="4" fillId="2" borderId="4" xfId="14" applyNumberFormat="1" applyFont="1" applyFill="1" applyBorder="1" applyAlignment="1">
      <alignment horizontal="right" vertical="center" shrinkToFit="1"/>
    </xf>
    <xf numFmtId="192" fontId="4" fillId="2" borderId="0" xfId="14" applyNumberFormat="1" applyFont="1" applyFill="1" applyAlignment="1">
      <alignment horizontal="right" vertical="center" shrinkToFit="1"/>
    </xf>
    <xf numFmtId="192" fontId="4" fillId="2" borderId="5" xfId="14" applyNumberFormat="1" applyFont="1" applyFill="1" applyBorder="1" applyAlignment="1">
      <alignment horizontal="right" vertical="center" shrinkToFit="1"/>
    </xf>
    <xf numFmtId="192"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92" fontId="4" fillId="2" borderId="43" xfId="14" applyNumberFormat="1" applyFont="1" applyFill="1" applyBorder="1" applyAlignment="1">
      <alignment horizontal="right" vertical="center" shrinkToFit="1"/>
    </xf>
    <xf numFmtId="192" fontId="4" fillId="2" borderId="46" xfId="14" applyNumberFormat="1" applyFont="1" applyFill="1" applyBorder="1" applyAlignment="1">
      <alignment horizontal="right" vertical="center" shrinkToFit="1"/>
    </xf>
    <xf numFmtId="192" fontId="4" fillId="2" borderId="41" xfId="14" applyNumberFormat="1" applyFont="1" applyFill="1" applyBorder="1" applyAlignment="1">
      <alignment horizontal="right" vertical="center" shrinkToFit="1"/>
    </xf>
    <xf numFmtId="192" fontId="4" fillId="2" borderId="166" xfId="14" applyNumberFormat="1" applyFont="1" applyFill="1" applyBorder="1" applyAlignment="1">
      <alignment horizontal="right" vertical="center" shrinkToFit="1"/>
    </xf>
    <xf numFmtId="192" fontId="4" fillId="2" borderId="167" xfId="14" applyNumberFormat="1" applyFont="1" applyFill="1" applyBorder="1" applyAlignment="1">
      <alignment horizontal="right" vertical="center" shrinkToFit="1"/>
    </xf>
    <xf numFmtId="192"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3" fontId="27" fillId="0" borderId="12" xfId="2" applyNumberFormat="1" applyFont="1" applyBorder="1" applyAlignment="1">
      <alignment horizontal="right" vertical="center" shrinkToFit="1"/>
    </xf>
    <xf numFmtId="193" fontId="27" fillId="0" borderId="171" xfId="2" applyNumberFormat="1" applyFont="1" applyBorder="1" applyAlignment="1">
      <alignment horizontal="right" vertical="center" shrinkToFit="1"/>
    </xf>
    <xf numFmtId="193"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177" fontId="21" fillId="0" borderId="2"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191" fontId="29" fillId="0" borderId="13" xfId="16" applyNumberFormat="1" applyFont="1" applyBorder="1" applyAlignment="1">
      <alignment horizontal="right" vertical="center" shrinkToFit="1"/>
    </xf>
    <xf numFmtId="191" fontId="29" fillId="0" borderId="15" xfId="16" applyNumberFormat="1" applyFont="1" applyBorder="1" applyAlignment="1">
      <alignment horizontal="right" vertical="center" shrinkToFit="1"/>
    </xf>
    <xf numFmtId="191"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191" fontId="29" fillId="0" borderId="35" xfId="16" applyNumberFormat="1" applyFont="1" applyBorder="1" applyAlignment="1">
      <alignment horizontal="right" vertical="center" shrinkToFit="1"/>
    </xf>
    <xf numFmtId="191" fontId="29" fillId="0" borderId="36" xfId="16" applyNumberFormat="1" applyFont="1" applyBorder="1" applyAlignment="1">
      <alignment horizontal="right" vertical="center" shrinkToFit="1"/>
    </xf>
    <xf numFmtId="191"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191" fontId="29" fillId="0" borderId="112" xfId="16" applyNumberFormat="1" applyFont="1" applyBorder="1" applyAlignment="1">
      <alignment horizontal="right" vertical="center" shrinkToFit="1"/>
    </xf>
    <xf numFmtId="191" fontId="29" fillId="0" borderId="182" xfId="16" applyNumberFormat="1" applyFont="1" applyBorder="1" applyAlignment="1">
      <alignment horizontal="right" vertical="center" shrinkToFit="1"/>
    </xf>
    <xf numFmtId="191"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191" fontId="29" fillId="0" borderId="183" xfId="17" applyNumberFormat="1" applyFont="1" applyBorder="1" applyAlignment="1">
      <alignment horizontal="right" vertical="center" shrinkToFit="1"/>
    </xf>
    <xf numFmtId="191" fontId="29" fillId="0" borderId="184" xfId="17" applyNumberFormat="1" applyFont="1" applyBorder="1" applyAlignment="1">
      <alignment horizontal="right" vertical="center" shrinkToFit="1"/>
    </xf>
    <xf numFmtId="191" fontId="29" fillId="0" borderId="185" xfId="17" applyNumberFormat="1" applyFont="1" applyBorder="1" applyAlignment="1">
      <alignment horizontal="right" vertical="center" shrinkToFit="1"/>
    </xf>
    <xf numFmtId="0" fontId="29" fillId="0" borderId="34" xfId="17" applyFont="1" applyBorder="1">
      <alignmen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91" fontId="29" fillId="0" borderId="186" xfId="17" applyNumberFormat="1" applyFont="1" applyBorder="1" applyAlignment="1">
      <alignment horizontal="right" vertical="center" shrinkToFit="1"/>
    </xf>
    <xf numFmtId="191" fontId="29" fillId="0" borderId="12" xfId="17" applyNumberFormat="1" applyFont="1" applyBorder="1" applyAlignment="1">
      <alignment horizontal="right" vertical="center" shrinkToFit="1"/>
    </xf>
    <xf numFmtId="191"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91" fontId="29" fillId="0" borderId="112" xfId="17" applyNumberFormat="1" applyFont="1" applyBorder="1" applyAlignment="1">
      <alignment horizontal="right" vertical="center" shrinkToFit="1"/>
    </xf>
    <xf numFmtId="191" fontId="29" fillId="0" borderId="182" xfId="17" applyNumberFormat="1" applyFont="1" applyBorder="1" applyAlignment="1">
      <alignment horizontal="right" vertical="center" shrinkToFit="1"/>
    </xf>
    <xf numFmtId="191"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6"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10" xfId="18" applyFont="1" applyBorder="1">
      <alignment vertical="center"/>
    </xf>
    <xf numFmtId="0" fontId="30" fillId="0" borderId="9" xfId="18" applyFont="1" applyBorder="1">
      <alignment vertical="center"/>
    </xf>
    <xf numFmtId="0" fontId="30" fillId="0" borderId="53"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1"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4" xfId="18" applyFont="1" applyBorder="1">
      <alignment vertical="center"/>
    </xf>
    <xf numFmtId="0" fontId="30" fillId="0" borderId="55" xfId="18" applyFont="1" applyBorder="1">
      <alignment vertical="center"/>
    </xf>
    <xf numFmtId="0" fontId="30" fillId="0" borderId="57"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6"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10" xfId="19" applyFont="1" applyBorder="1">
      <alignmen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10"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4"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0" fontId="36" fillId="0" borderId="9" xfId="16" applyFont="1" applyBorder="1" applyAlignment="1">
      <alignment horizontal="left" vertical="center"/>
    </xf>
    <xf numFmtId="0" fontId="36" fillId="0" borderId="53" xfId="16" applyFont="1" applyBorder="1" applyAlignment="1">
      <alignment horizontal="left" vertical="center"/>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0" fontId="36" fillId="0" borderId="22" xfId="16" applyFont="1" applyBorder="1" applyAlignment="1">
      <alignment horizontal="left" vertical="center"/>
    </xf>
    <xf numFmtId="0" fontId="36" fillId="0" borderId="23" xfId="16" applyFont="1" applyBorder="1" applyAlignment="1">
      <alignment horizontal="left"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cellXfs>
  <cellStyles count="21">
    <cellStyle name="標準" xfId="0" builtinId="0"/>
    <cellStyle name="標準 2" xfId="1" xr:uid="{00000000-0005-0000-0000-000001000000}"/>
    <cellStyle name="標準 2 2" xfId="8" xr:uid="{8683C518-9D8F-4D8C-9606-CAA52C85A345}"/>
    <cellStyle name="標準 2 3" xfId="10" xr:uid="{AFEF01BF-A431-4C4E-86DD-8BD0124B0BB2}"/>
    <cellStyle name="標準 3" xfId="11" xr:uid="{6659CCC6-CEF7-4A33-9BD9-FD56443267FA}"/>
    <cellStyle name="標準 4" xfId="20" xr:uid="{09B7A499-BC89-4F8E-83D9-D0128FE1CF13}"/>
    <cellStyle name="標準 4_APAHO401600" xfId="16" xr:uid="{6D727A24-3BC7-44B7-A8C9-6630B282204C}"/>
    <cellStyle name="標準 4_APAHO4019001" xfId="19" xr:uid="{3D66DBF9-856C-453E-BD61-1A5EA002CC1B}"/>
    <cellStyle name="標準 4_ZJ08_022012_青森市_2010" xfId="18" xr:uid="{A4C53859-5284-49B0-8AB3-C241D63958D4}"/>
    <cellStyle name="標準 6" xfId="7" xr:uid="{AC1EEF18-CB06-4E26-A0E2-846B3686A99D}"/>
    <cellStyle name="標準 6_APAHO401000" xfId="9" xr:uid="{0068E5CF-E858-489E-8E2F-64148E7413BB}"/>
    <cellStyle name="標準 6_APAHO401200_O-JJ1016-001-3_財政状況資料集(決算状況カード(各会計・関係団体))(Rev2)2" xfId="15" xr:uid="{F59342B6-BECC-4313-A314-685B4BB9205C}"/>
    <cellStyle name="標準 6_APAHO402200_O-JJ1016-001-3_財政状況資料集(決算状況カード(各会計・関係団体))(Rev2)2" xfId="12" xr:uid="{6E6C02F5-D0FE-4D81-A54E-CCD9E98B1DDA}"/>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28BFD2F8-E6EC-420D-98E1-0EDFFE029E09}"/>
    <cellStyle name="標準_O-JJ0722-001-3_決算状況カード(各会計・関係団体)_O-JJ1016-001-3_財政状況資料集(決算状況カード(各会計・関係団体))(Rev2)2" xfId="14" xr:uid="{705E5C5C-8C2D-46EF-9CD4-7E5924223188}"/>
    <cellStyle name="標準_O-JJ0722-001-8_連結実質赤字比率に係る赤字・黒字の構成分析" xfId="17" xr:uid="{5BCEA94F-D0B9-426F-9112-77D6F48C08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B0D3-4D8D-A4CF-522EF459F70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76548</c:v>
                </c:pt>
                <c:pt idx="1">
                  <c:v>261489</c:v>
                </c:pt>
                <c:pt idx="2">
                  <c:v>248662</c:v>
                </c:pt>
                <c:pt idx="3">
                  <c:v>170776</c:v>
                </c:pt>
                <c:pt idx="4">
                  <c:v>170422</c:v>
                </c:pt>
              </c:numCache>
            </c:numRef>
          </c:val>
          <c:smooth val="0"/>
          <c:extLst>
            <c:ext xmlns:c16="http://schemas.microsoft.com/office/drawing/2014/chart" uri="{C3380CC4-5D6E-409C-BE32-E72D297353CC}">
              <c16:uniqueId val="{00000001-B0D3-4D8D-A4CF-522EF459F7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4.4800000000000004</c:v>
                </c:pt>
                <c:pt idx="1">
                  <c:v>3.48</c:v>
                </c:pt>
                <c:pt idx="2">
                  <c:v>3.52</c:v>
                </c:pt>
                <c:pt idx="3">
                  <c:v>3.14</c:v>
                </c:pt>
                <c:pt idx="4">
                  <c:v>4.8899999999999997</c:v>
                </c:pt>
              </c:numCache>
            </c:numRef>
          </c:val>
          <c:extLst>
            <c:ext xmlns:c16="http://schemas.microsoft.com/office/drawing/2014/chart" uri="{C3380CC4-5D6E-409C-BE32-E72D297353CC}">
              <c16:uniqueId val="{00000000-C4A8-4713-822E-85A92195F66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27.77</c:v>
                </c:pt>
                <c:pt idx="1">
                  <c:v>18.75</c:v>
                </c:pt>
                <c:pt idx="2">
                  <c:v>18.079999999999998</c:v>
                </c:pt>
                <c:pt idx="3">
                  <c:v>22.14</c:v>
                </c:pt>
                <c:pt idx="4">
                  <c:v>22.7</c:v>
                </c:pt>
              </c:numCache>
            </c:numRef>
          </c:val>
          <c:extLst>
            <c:ext xmlns:c16="http://schemas.microsoft.com/office/drawing/2014/chart" uri="{C3380CC4-5D6E-409C-BE32-E72D297353CC}">
              <c16:uniqueId val="{00000001-C4A8-4713-822E-85A92195F6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0.35</c:v>
                </c:pt>
                <c:pt idx="1">
                  <c:v>-9.7799999999999994</c:v>
                </c:pt>
                <c:pt idx="2">
                  <c:v>0.21</c:v>
                </c:pt>
                <c:pt idx="3">
                  <c:v>9.52</c:v>
                </c:pt>
                <c:pt idx="4">
                  <c:v>1.77</c:v>
                </c:pt>
              </c:numCache>
            </c:numRef>
          </c:val>
          <c:smooth val="0"/>
          <c:extLst>
            <c:ext xmlns:c16="http://schemas.microsoft.com/office/drawing/2014/chart" uri="{C3380CC4-5D6E-409C-BE32-E72D297353CC}">
              <c16:uniqueId val="{00000002-C4A8-4713-822E-85A92195F6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8807-4F7F-BF44-C32881DC60F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07-4F7F-BF44-C32881DC60F5}"/>
            </c:ext>
          </c:extLst>
        </c:ser>
        <c:ser>
          <c:idx val="2"/>
          <c:order val="2"/>
          <c:tx>
            <c:strRef>
              <c:f>[1]データシート!$A$29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807-4F7F-BF44-C32881DC60F5}"/>
            </c:ext>
          </c:extLst>
        </c:ser>
        <c:ser>
          <c:idx val="3"/>
          <c:order val="3"/>
          <c:tx>
            <c:strRef>
              <c:f>[1]データシート!$A$30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807-4F7F-BF44-C32881DC60F5}"/>
            </c:ext>
          </c:extLst>
        </c:ser>
        <c:ser>
          <c:idx val="4"/>
          <c:order val="4"/>
          <c:tx>
            <c:strRef>
              <c:f>[1]データシート!$A$31</c:f>
              <c:strCache>
                <c:ptCount val="1"/>
                <c:pt idx="0">
                  <c:v>学校給食特別会計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807-4F7F-BF44-C32881DC60F5}"/>
            </c:ext>
          </c:extLst>
        </c:ser>
        <c:ser>
          <c:idx val="5"/>
          <c:order val="5"/>
          <c:tx>
            <c:strRef>
              <c:f>[1]データシート!$A$32</c:f>
              <c:strCache>
                <c:ptCount val="1"/>
                <c:pt idx="0">
                  <c:v>簡易上水道特別会計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c:v>
                </c:pt>
                <c:pt idx="2">
                  <c:v>#N/A</c:v>
                </c:pt>
                <c:pt idx="3">
                  <c:v>0.11</c:v>
                </c:pt>
                <c:pt idx="4">
                  <c:v>#N/A</c:v>
                </c:pt>
                <c:pt idx="5">
                  <c:v>0.01</c:v>
                </c:pt>
                <c:pt idx="6">
                  <c:v>#N/A</c:v>
                </c:pt>
                <c:pt idx="7">
                  <c:v>0.06</c:v>
                </c:pt>
                <c:pt idx="8">
                  <c:v>#N/A</c:v>
                </c:pt>
                <c:pt idx="9">
                  <c:v>0.01</c:v>
                </c:pt>
              </c:numCache>
            </c:numRef>
          </c:val>
          <c:extLst>
            <c:ext xmlns:c16="http://schemas.microsoft.com/office/drawing/2014/chart" uri="{C3380CC4-5D6E-409C-BE32-E72D297353CC}">
              <c16:uniqueId val="{00000005-8807-4F7F-BF44-C32881DC60F5}"/>
            </c:ext>
          </c:extLst>
        </c:ser>
        <c:ser>
          <c:idx val="6"/>
          <c:order val="6"/>
          <c:tx>
            <c:strRef>
              <c:f>[1]データシート!$A$33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0.04</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6-8807-4F7F-BF44-C32881DC60F5}"/>
            </c:ext>
          </c:extLst>
        </c:ser>
        <c:ser>
          <c:idx val="7"/>
          <c:order val="7"/>
          <c:tx>
            <c:strRef>
              <c:f>[1]データシート!$A$34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2.2400000000000002</c:v>
                </c:pt>
                <c:pt idx="2">
                  <c:v>#N/A</c:v>
                </c:pt>
                <c:pt idx="3">
                  <c:v>0.79</c:v>
                </c:pt>
                <c:pt idx="4">
                  <c:v>#N/A</c:v>
                </c:pt>
                <c:pt idx="5">
                  <c:v>1.31</c:v>
                </c:pt>
                <c:pt idx="6">
                  <c:v>#N/A</c:v>
                </c:pt>
                <c:pt idx="7">
                  <c:v>1.67</c:v>
                </c:pt>
                <c:pt idx="8">
                  <c:v>#N/A</c:v>
                </c:pt>
                <c:pt idx="9">
                  <c:v>1.43</c:v>
                </c:pt>
              </c:numCache>
            </c:numRef>
          </c:val>
          <c:extLst>
            <c:ext xmlns:c16="http://schemas.microsoft.com/office/drawing/2014/chart" uri="{C3380CC4-5D6E-409C-BE32-E72D297353CC}">
              <c16:uniqueId val="{00000007-8807-4F7F-BF44-C32881DC60F5}"/>
            </c:ext>
          </c:extLst>
        </c:ser>
        <c:ser>
          <c:idx val="8"/>
          <c:order val="8"/>
          <c:tx>
            <c:strRef>
              <c:f>[1]データシート!$A$35</c:f>
              <c:strCache>
                <c:ptCount val="1"/>
                <c:pt idx="0">
                  <c:v>介護保険特別会計事業勘定</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2.2000000000000002</c:v>
                </c:pt>
                <c:pt idx="2">
                  <c:v>#N/A</c:v>
                </c:pt>
                <c:pt idx="3">
                  <c:v>3.21</c:v>
                </c:pt>
                <c:pt idx="4">
                  <c:v>#N/A</c:v>
                </c:pt>
                <c:pt idx="5">
                  <c:v>2.73</c:v>
                </c:pt>
                <c:pt idx="6">
                  <c:v>#N/A</c:v>
                </c:pt>
                <c:pt idx="7">
                  <c:v>3.15</c:v>
                </c:pt>
                <c:pt idx="8">
                  <c:v>#N/A</c:v>
                </c:pt>
                <c:pt idx="9">
                  <c:v>3.41</c:v>
                </c:pt>
              </c:numCache>
            </c:numRef>
          </c:val>
          <c:extLst>
            <c:ext xmlns:c16="http://schemas.microsoft.com/office/drawing/2014/chart" uri="{C3380CC4-5D6E-409C-BE32-E72D297353CC}">
              <c16:uniqueId val="{00000008-8807-4F7F-BF44-C32881DC60F5}"/>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4.4800000000000004</c:v>
                </c:pt>
                <c:pt idx="2">
                  <c:v>#N/A</c:v>
                </c:pt>
                <c:pt idx="3">
                  <c:v>3.48</c:v>
                </c:pt>
                <c:pt idx="4">
                  <c:v>#N/A</c:v>
                </c:pt>
                <c:pt idx="5">
                  <c:v>3.52</c:v>
                </c:pt>
                <c:pt idx="6">
                  <c:v>#N/A</c:v>
                </c:pt>
                <c:pt idx="7">
                  <c:v>3.14</c:v>
                </c:pt>
                <c:pt idx="8">
                  <c:v>#N/A</c:v>
                </c:pt>
                <c:pt idx="9">
                  <c:v>4.88</c:v>
                </c:pt>
              </c:numCache>
            </c:numRef>
          </c:val>
          <c:extLst>
            <c:ext xmlns:c16="http://schemas.microsoft.com/office/drawing/2014/chart" uri="{C3380CC4-5D6E-409C-BE32-E72D297353CC}">
              <c16:uniqueId val="{00000009-8807-4F7F-BF44-C32881DC60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379</c:v>
                </c:pt>
                <c:pt idx="5">
                  <c:v>379</c:v>
                </c:pt>
                <c:pt idx="8">
                  <c:v>351</c:v>
                </c:pt>
                <c:pt idx="11">
                  <c:v>329</c:v>
                </c:pt>
                <c:pt idx="14">
                  <c:v>324</c:v>
                </c:pt>
              </c:numCache>
            </c:numRef>
          </c:val>
          <c:extLst>
            <c:ext xmlns:c16="http://schemas.microsoft.com/office/drawing/2014/chart" uri="{C3380CC4-5D6E-409C-BE32-E72D297353CC}">
              <c16:uniqueId val="{00000000-C0D8-4C9B-AB21-8C0A647B947A}"/>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D8-4C9B-AB21-8C0A647B947A}"/>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0D8-4C9B-AB21-8C0A647B947A}"/>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75</c:v>
                </c:pt>
                <c:pt idx="3">
                  <c:v>64</c:v>
                </c:pt>
                <c:pt idx="6">
                  <c:v>48</c:v>
                </c:pt>
                <c:pt idx="9">
                  <c:v>32</c:v>
                </c:pt>
                <c:pt idx="12">
                  <c:v>32</c:v>
                </c:pt>
              </c:numCache>
            </c:numRef>
          </c:val>
          <c:extLst>
            <c:ext xmlns:c16="http://schemas.microsoft.com/office/drawing/2014/chart" uri="{C3380CC4-5D6E-409C-BE32-E72D297353CC}">
              <c16:uniqueId val="{00000003-C0D8-4C9B-AB21-8C0A647B947A}"/>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16</c:v>
                </c:pt>
                <c:pt idx="3">
                  <c:v>16</c:v>
                </c:pt>
                <c:pt idx="6">
                  <c:v>18</c:v>
                </c:pt>
                <c:pt idx="9">
                  <c:v>17</c:v>
                </c:pt>
                <c:pt idx="12">
                  <c:v>17</c:v>
                </c:pt>
              </c:numCache>
            </c:numRef>
          </c:val>
          <c:extLst>
            <c:ext xmlns:c16="http://schemas.microsoft.com/office/drawing/2014/chart" uri="{C3380CC4-5D6E-409C-BE32-E72D297353CC}">
              <c16:uniqueId val="{00000004-C0D8-4C9B-AB21-8C0A647B947A}"/>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D8-4C9B-AB21-8C0A647B947A}"/>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D8-4C9B-AB21-8C0A647B947A}"/>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419</c:v>
                </c:pt>
                <c:pt idx="3">
                  <c:v>437</c:v>
                </c:pt>
                <c:pt idx="6">
                  <c:v>435</c:v>
                </c:pt>
                <c:pt idx="9">
                  <c:v>438</c:v>
                </c:pt>
                <c:pt idx="12">
                  <c:v>451</c:v>
                </c:pt>
              </c:numCache>
            </c:numRef>
          </c:val>
          <c:extLst>
            <c:ext xmlns:c16="http://schemas.microsoft.com/office/drawing/2014/chart" uri="{C3380CC4-5D6E-409C-BE32-E72D297353CC}">
              <c16:uniqueId val="{00000007-C0D8-4C9B-AB21-8C0A647B947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131</c:v>
                </c:pt>
                <c:pt idx="2">
                  <c:v>#N/A</c:v>
                </c:pt>
                <c:pt idx="3">
                  <c:v>#N/A</c:v>
                </c:pt>
                <c:pt idx="4">
                  <c:v>138</c:v>
                </c:pt>
                <c:pt idx="5">
                  <c:v>#N/A</c:v>
                </c:pt>
                <c:pt idx="6">
                  <c:v>#N/A</c:v>
                </c:pt>
                <c:pt idx="7">
                  <c:v>150</c:v>
                </c:pt>
                <c:pt idx="8">
                  <c:v>#N/A</c:v>
                </c:pt>
                <c:pt idx="9">
                  <c:v>#N/A</c:v>
                </c:pt>
                <c:pt idx="10">
                  <c:v>158</c:v>
                </c:pt>
                <c:pt idx="11">
                  <c:v>#N/A</c:v>
                </c:pt>
                <c:pt idx="12">
                  <c:v>#N/A</c:v>
                </c:pt>
                <c:pt idx="13">
                  <c:v>176</c:v>
                </c:pt>
                <c:pt idx="14">
                  <c:v>#N/A</c:v>
                </c:pt>
              </c:numCache>
            </c:numRef>
          </c:val>
          <c:smooth val="0"/>
          <c:extLst>
            <c:ext xmlns:c16="http://schemas.microsoft.com/office/drawing/2014/chart" uri="{C3380CC4-5D6E-409C-BE32-E72D297353CC}">
              <c16:uniqueId val="{00000008-C0D8-4C9B-AB21-8C0A647B947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3348</c:v>
                </c:pt>
                <c:pt idx="5">
                  <c:v>3181</c:v>
                </c:pt>
                <c:pt idx="8">
                  <c:v>3402</c:v>
                </c:pt>
                <c:pt idx="11">
                  <c:v>3260</c:v>
                </c:pt>
                <c:pt idx="14">
                  <c:v>3191</c:v>
                </c:pt>
              </c:numCache>
            </c:numRef>
          </c:val>
          <c:extLst>
            <c:ext xmlns:c16="http://schemas.microsoft.com/office/drawing/2014/chart" uri="{C3380CC4-5D6E-409C-BE32-E72D297353CC}">
              <c16:uniqueId val="{00000000-3411-44CC-B7F0-B245EB25B3DE}"/>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411-44CC-B7F0-B245EB25B3DE}"/>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4230</c:v>
                </c:pt>
                <c:pt idx="5">
                  <c:v>3787</c:v>
                </c:pt>
                <c:pt idx="8">
                  <c:v>3708</c:v>
                </c:pt>
                <c:pt idx="11">
                  <c:v>3753</c:v>
                </c:pt>
                <c:pt idx="14">
                  <c:v>3797</c:v>
                </c:pt>
              </c:numCache>
            </c:numRef>
          </c:val>
          <c:extLst>
            <c:ext xmlns:c16="http://schemas.microsoft.com/office/drawing/2014/chart" uri="{C3380CC4-5D6E-409C-BE32-E72D297353CC}">
              <c16:uniqueId val="{00000002-3411-44CC-B7F0-B245EB25B3DE}"/>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11-44CC-B7F0-B245EB25B3DE}"/>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11-44CC-B7F0-B245EB25B3DE}"/>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11-44CC-B7F0-B245EB25B3DE}"/>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616</c:v>
                </c:pt>
                <c:pt idx="3">
                  <c:v>598</c:v>
                </c:pt>
                <c:pt idx="6">
                  <c:v>607</c:v>
                </c:pt>
                <c:pt idx="9">
                  <c:v>567</c:v>
                </c:pt>
                <c:pt idx="12">
                  <c:v>576</c:v>
                </c:pt>
              </c:numCache>
            </c:numRef>
          </c:val>
          <c:extLst>
            <c:ext xmlns:c16="http://schemas.microsoft.com/office/drawing/2014/chart" uri="{C3380CC4-5D6E-409C-BE32-E72D297353CC}">
              <c16:uniqueId val="{00000006-3411-44CC-B7F0-B245EB25B3DE}"/>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383</c:v>
                </c:pt>
                <c:pt idx="3">
                  <c:v>321</c:v>
                </c:pt>
                <c:pt idx="6">
                  <c:v>275</c:v>
                </c:pt>
                <c:pt idx="9">
                  <c:v>245</c:v>
                </c:pt>
                <c:pt idx="12">
                  <c:v>216</c:v>
                </c:pt>
              </c:numCache>
            </c:numRef>
          </c:val>
          <c:extLst>
            <c:ext xmlns:c16="http://schemas.microsoft.com/office/drawing/2014/chart" uri="{C3380CC4-5D6E-409C-BE32-E72D297353CC}">
              <c16:uniqueId val="{00000007-3411-44CC-B7F0-B245EB25B3DE}"/>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672</c:v>
                </c:pt>
                <c:pt idx="3">
                  <c:v>1070</c:v>
                </c:pt>
                <c:pt idx="6">
                  <c:v>1038</c:v>
                </c:pt>
                <c:pt idx="9">
                  <c:v>821</c:v>
                </c:pt>
                <c:pt idx="12">
                  <c:v>833</c:v>
                </c:pt>
              </c:numCache>
            </c:numRef>
          </c:val>
          <c:extLst>
            <c:ext xmlns:c16="http://schemas.microsoft.com/office/drawing/2014/chart" uri="{C3380CC4-5D6E-409C-BE32-E72D297353CC}">
              <c16:uniqueId val="{00000008-3411-44CC-B7F0-B245EB25B3DE}"/>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411-44CC-B7F0-B245EB25B3DE}"/>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3656</c:v>
                </c:pt>
                <c:pt idx="3">
                  <c:v>3884</c:v>
                </c:pt>
                <c:pt idx="6">
                  <c:v>3985</c:v>
                </c:pt>
                <c:pt idx="9">
                  <c:v>3796</c:v>
                </c:pt>
                <c:pt idx="12">
                  <c:v>3849</c:v>
                </c:pt>
              </c:numCache>
            </c:numRef>
          </c:val>
          <c:extLst>
            <c:ext xmlns:c16="http://schemas.microsoft.com/office/drawing/2014/chart" uri="{C3380CC4-5D6E-409C-BE32-E72D297353CC}">
              <c16:uniqueId val="{0000000A-3411-44CC-B7F0-B245EB25B3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411-44CC-B7F0-B245EB25B3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483</c:v>
                </c:pt>
                <c:pt idx="1">
                  <c:v>635</c:v>
                </c:pt>
                <c:pt idx="2">
                  <c:v>638</c:v>
                </c:pt>
              </c:numCache>
            </c:numRef>
          </c:val>
          <c:extLst>
            <c:ext xmlns:c16="http://schemas.microsoft.com/office/drawing/2014/chart" uri="{C3380CC4-5D6E-409C-BE32-E72D297353CC}">
              <c16:uniqueId val="{00000000-0D15-4308-8810-293E2630652E}"/>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322</c:v>
                </c:pt>
                <c:pt idx="1">
                  <c:v>173</c:v>
                </c:pt>
                <c:pt idx="2">
                  <c:v>73</c:v>
                </c:pt>
              </c:numCache>
            </c:numRef>
          </c:val>
          <c:extLst>
            <c:ext xmlns:c16="http://schemas.microsoft.com/office/drawing/2014/chart" uri="{C3380CC4-5D6E-409C-BE32-E72D297353CC}">
              <c16:uniqueId val="{00000001-0D15-4308-8810-293E2630652E}"/>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2593</c:v>
                </c:pt>
                <c:pt idx="1">
                  <c:v>2597</c:v>
                </c:pt>
                <c:pt idx="2">
                  <c:v>2737</c:v>
                </c:pt>
              </c:numCache>
            </c:numRef>
          </c:val>
          <c:extLst>
            <c:ext xmlns:c16="http://schemas.microsoft.com/office/drawing/2014/chart" uri="{C3380CC4-5D6E-409C-BE32-E72D297353CC}">
              <c16:uniqueId val="{00000002-0D15-4308-8810-293E263065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{CA5F1F8C-2CEE-431B-BAB8-B39D65BA8AF9}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E0B-4C1B-8837-5C6E6CC3DD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{AE42A377-2F4A-46A2-B89C-FF93A9D3C1ED}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0B-4C1B-8837-5C6E6CC3DD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{88B76458-FB84-4C42-A83C-DC58585E871A}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0B-4C1B-8837-5C6E6CC3DD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{4309D29A-D03D-4A31-9CDB-08F0513BEC94}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0B-4C1B-8837-5C6E6CC3DD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{A7DBB5F1-9949-42B3-9B98-A9B994F2DFA1}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0B-4C1B-8837-5C6E6CC3DDF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{8AA8F1E3-FF48-4DBF-B635-78BE080A50A2}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E0B-4C1B-8837-5C6E6CC3DDF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{63BCEA53-5363-470A-8BC7-316D5B038D7D}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E0B-4C1B-8837-5C6E6CC3DDF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{4E5B1E0D-2FEF-4061-9DEF-DED122CCD765}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E0B-4C1B-8837-5C6E6CC3DDF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{55AED58D-2D5A-4116-86A6-0E08E4D4921C}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E0B-4C1B-8837-5C6E6CC3DD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48.5</c:v>
                </c:pt>
                <c:pt idx="8">
                  <c:v>60.3</c:v>
                </c:pt>
                <c:pt idx="16">
                  <c:v>60.1</c:v>
                </c:pt>
                <c:pt idx="24">
                  <c:v>61.3</c:v>
                </c:pt>
                <c:pt idx="32">
                  <c:v>64.400000000000006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E0B-4C1B-8837-5C6E6CC3DD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{48071263-806E-4F0C-91F0-0D48F0A5E1C3}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E0B-4C1B-8837-5C6E6CC3DD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{3A3403FE-F158-470C-A89B-0ABF7F4712C7}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0B-4C1B-8837-5C6E6CC3DD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{50C4AE7B-48AB-4301-BCB5-A7DB77A7D7D4}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0B-4C1B-8837-5C6E6CC3DD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{CB4B870F-91F5-4D90-BBEC-C808A9D95F5F}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0B-4C1B-8837-5C6E6CC3DD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{E20E26E2-F043-4FAC-82EB-094CE501BFB8}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0B-4C1B-8837-5C6E6CC3DDF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{BA436E44-31DF-4937-B146-2A4F5B1BAA30}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E0B-4C1B-8837-5C6E6CC3DDF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{CA8B9BC5-BF59-493D-9FA5-439E77620529}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E0B-4C1B-8837-5C6E6CC3DDF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{77507710-17C1-49B3-96AD-F6DC41E78C83}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E0B-4C1B-8837-5C6E6CC3DDF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{76A5D78D-E82C-4B5C-BD05-4EA65E06ED5D}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E0B-4C1B-8837-5C6E6CC3DD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E0B-4C1B-8837-5C6E6CC3DDF5}"/>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{8A5D0A21-E57C-4D9F-B7A3-F2EF58CAD5BC}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0AF-4A84-BFCD-628DBECEEC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{AAE0D3E8-AAA2-474E-BB49-15C0D32AADF0}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AF-4A84-BFCD-628DBECEEC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{D2A75A4F-CC52-49C9-8664-8B87836E1A6A}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AF-4A84-BFCD-628DBECEEC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{EEB17599-4577-490B-B186-8E32DFEC560C}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AF-4A84-BFCD-628DBECEEC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{FC108EB6-6655-421C-8AA7-8AE9A05DD2B2}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AF-4A84-BFCD-628DBECEECE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{E78904EC-DF8D-4A84-9490-3707ED4A065C}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0AF-4A84-BFCD-628DBECEECE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{91378AED-B213-47D3-B581-232670BCC85D}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0AF-4A84-BFCD-628DBECEECE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{BC208B71-AC58-48D2-9D37-5C6D1DED584C}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0AF-4A84-BFCD-628DBECEECE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{9540A8F2-4C1B-4760-A400-2B244842334D}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0AF-4A84-BFCD-628DBECEEC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5.9</c:v>
                </c:pt>
                <c:pt idx="16">
                  <c:v>6.3</c:v>
                </c:pt>
                <c:pt idx="24">
                  <c:v>6.3</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0AF-4A84-BFCD-628DBECEECE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{464FE516-2F7C-48C0-8ACF-356C6590CFD0}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0AF-4A84-BFCD-628DBECEECE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{EE7CEC8C-17E9-413A-A066-0E0FB014379F}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AF-4A84-BFCD-628DBECEEC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{14658FF4-4E83-4BD4-8382-7606A9F325A6}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AF-4A84-BFCD-628DBECEEC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{11EE5FA3-F0C6-4DE0-BF91-EB9B18ABCC59}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AF-4A84-BFCD-628DBECEEC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{5F4D7BD2-51EE-438F-BC85-8979D06E8F54}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AF-4A84-BFCD-628DBECEECEE}"/>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{14C6540E-D15A-47C1-94BD-88500A2F1B4C}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0AF-4A84-BFCD-628DBECEECEE}"/>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{F9DCF613-ABE5-45BE-BC37-DC08E6C5F489}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0AF-4A84-BFCD-628DBECEECEE}"/>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{E1E40762-B830-4D8C-91C4-1C335C47A0B6}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0AF-4A84-BFCD-628DBECEECE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{A271CD13-AB9B-4361-9727-3E17D0130716}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0AF-4A84-BFCD-628DBECEEC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0AF-4A84-BFCD-628DBECEECEE}"/>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482CF7A-7792-4374-B891-4E9B3D988921}"/>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168F9D0-7DD1-4DF2-87A2-5D780E75ECF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C735435-361B-43F8-BE6E-9D58FFA4F79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CA3B372-8F23-4F76-8AC8-528193E7EBC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EA1ECE4-D502-490A-A11A-65D39F89B7D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CEF58E7-3743-40A0-A2CC-3C32D612D6F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5C6279B-8454-48DA-BD99-E6612726A47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E88363F-5E07-4935-B53E-929F03ADE3A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033066A-5877-49DD-B94B-9A13225213CA}"/>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53DA079-C068-4ABF-9E8C-A475CA385007}"/>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769890D-F85B-4379-9BA5-C45B06F5E30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F64E82B-0D52-4935-B6E2-F9E30073139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6,661
6,626
65.35
5,564,344
5,373,275
137,231
2,808,753
3,849,287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13F01A7-CB45-46AA-A9E9-50617CD0C7C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6F32081F-97B2-4138-AC82-C0E928D7CAB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4B5A154-03B3-4BA3-B36F-0E9C159F687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7BDDD84-BE0C-42B1-A7E0-DE26E160848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9455ED2-C722-45B6-89E4-DA0D6085551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F50945E-C524-42B3-9340-D5D2D641812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803CEE23-1291-41AC-93BE-B8E887DC6304}"/>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D67AFFC-6E6C-49F8-9F35-6DCFD4E0012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11ACB16-4904-4BEE-B8ED-FAFF6CFBEA3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F63271B-A745-4A05-8144-49108799D454}"/>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72FE612-4683-46F1-AC20-E49CF0F9692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CFC885A-F928-4C14-9031-FD2FE695EE0A}"/>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43872AB-2B65-4052-AAA4-476D47E97D9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C9630C2-2EA3-4768-BD71-43F149C578D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A2B29530-4D3B-458D-80C7-C919A214406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637D595-5644-44FF-9497-730E84F94AE8}"/>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0732221-1FA6-4836-8489-7B856C82732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FF2C542-D0F8-4748-9F6C-F614E037FAD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22D49FE-CFDF-4DAD-9874-3B432A84A07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211EAED-E06F-4742-9DE4-9CFE64516E4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D0581A1-DF29-468B-9362-4C264A8AA8E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15AEF4B-3562-4DF8-B2F2-1A4F6304B42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7173474-B24F-4991-8300-2273C3C04C9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8BA7FCB-0418-4675-BC97-0E60B75FBCDE}"/>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3590E74-82C3-45BC-8A4C-170564152274}"/>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6818AFF-1418-44D6-8A8D-7A2A08F129F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187252F-1886-4158-9ADE-6218F0E45A6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87E6149-6A80-46A8-9440-FB8913F1800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C8D6384-52CF-452E-A1A5-2D04764208B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4AC0E09-C764-4BE3-A3C0-E98DDF0F5A1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5C66D5D-43D0-472F-9A78-A42CD13EF21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4352948-6258-4FE0-80FA-7688D0B00F8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384B99A-BAED-4DA2-B5B2-EA3975BA7C4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B62816F-5E0D-4EA9-B281-969F438941E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C3CE45A4-448B-4CFC-A2F2-A2465A6E3F28}"/>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F1C60D0A-DC38-4BCA-917B-359E00AEACC9}"/>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4171837-96B3-40C0-8B47-4E4D401152AA}"/>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標準的な行政運営に対して、収入は３割程度しか見込まれず、典型的な地方交付税依存体質の脆弱な財政基盤と言える。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決算では基準財政収入額は対前年度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34,843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％）の増額、基準財政需要額は対前年度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D7437F7C-B765-425C-8A8E-2B1829E0467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96F09F1-AA1A-4C31-AEF4-BBA9156A4197}"/>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E24E9095-AFBC-40AB-8265-43247CC58FDD}"/>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D6EBEC68-3585-421D-877A-4A0EE4525FB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2FA7501E-7B64-4F58-A029-FCD791AEF6A8}"/>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79C8D047-A0C3-4D8D-BF9E-503C0D1B86E2}"/>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98FEDC80-F9CE-4448-92FF-41609551BEA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5976FE4F-5FC1-476B-A591-356BBD8907C1}"/>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41C84C3E-2E9A-49DB-B3C9-D3CA682AAAEC}"/>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516FADD1-7C0E-4C68-A540-BBBBE59C6C2E}"/>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CABD05DD-0067-4DAA-8076-C16675508F8C}"/>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A8FCEB42-4FBC-4602-9B0D-B9D5A3CF3A42}"/>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86343B39-1EF2-4DB3-A1AB-E138C1C6FC3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21482AC0-135F-43D9-82DA-852476DAD5E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ACD15AD1-93F1-47FB-934C-2AE2F847977E}"/>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7D723FC8-52E0-4773-BAD9-F0D7CD2BDBAB}"/>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85904C34-349B-4C08-A111-9DEB278077D1}"/>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8933473A-8677-4AEF-AB70-7EE30A203952}"/>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B937BBD1-CB1F-4644-8A88-98EA08BCB211}"/>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28222</xdr:rowOff>
    </xdr:to>
    <xdr:cxnSp macro="">
      <xdr:nvCxnSpPr>
        <xdr:cNvPr id="68" name="直線コネクタ 67">
          <a:extLst>
            <a:ext uri="{FF2B5EF4-FFF2-40B4-BE49-F238E27FC236}">
              <a16:creationId xmlns:a16="http://schemas.microsoft.com/office/drawing/2014/main" id="{F91BACEE-47D3-46EC-882B-3A1363CF8E86}"/>
            </a:ext>
          </a:extLst>
        </xdr:cNvPr>
        <xdr:cNvCxnSpPr/>
      </xdr:nvCxnSpPr>
      <xdr:spPr>
        <a:xfrm>
          <a:off x="4114800" y="73871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FFA60EC6-BA05-418C-A63B-9408CAC09F5D}"/>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7F220F03-7C80-4095-9792-9FBA22613D7B}"/>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1" name="直線コネクタ 70">
          <a:extLst>
            <a:ext uri="{FF2B5EF4-FFF2-40B4-BE49-F238E27FC236}">
              <a16:creationId xmlns:a16="http://schemas.microsoft.com/office/drawing/2014/main" id="{BEACAAEF-30F1-4C67-AC5D-E668C296C1B0}"/>
            </a:ext>
          </a:extLst>
        </xdr:cNvPr>
        <xdr:cNvCxnSpPr/>
      </xdr:nvCxnSpPr>
      <xdr:spPr>
        <a:xfrm>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91D95A3A-1211-4551-982C-44B5156B0BF4}"/>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B6B34FFC-E31A-4E43-BFB3-95D2C41F86B6}"/>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4" name="直線コネクタ 73">
          <a:extLst>
            <a:ext uri="{FF2B5EF4-FFF2-40B4-BE49-F238E27FC236}">
              <a16:creationId xmlns:a16="http://schemas.microsoft.com/office/drawing/2014/main" id="{F6552C7C-4D63-47A1-8F1C-46834FC5D623}"/>
            </a:ext>
          </a:extLst>
        </xdr:cNvPr>
        <xdr:cNvCxnSpPr/>
      </xdr:nvCxnSpPr>
      <xdr:spPr>
        <a:xfrm flipV="1">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1A4F0B1C-426D-4773-9427-A4738BA711C2}"/>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BE0AA789-2870-4076-9F2D-B94D78CA024D}"/>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7" name="直線コネクタ 76">
          <a:extLst>
            <a:ext uri="{FF2B5EF4-FFF2-40B4-BE49-F238E27FC236}">
              <a16:creationId xmlns:a16="http://schemas.microsoft.com/office/drawing/2014/main" id="{93F51DA9-5FC6-4A29-B796-D93D052DC04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804CCB6C-BA30-4BA0-BCE6-9E4A76DDA5A7}"/>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5BE11385-12D4-4F98-96F3-37EB9CDCAC2C}"/>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2341277B-5D7C-4725-B6CB-F03955CB7FEB}"/>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7CB5BB56-293C-48CD-898B-0E3E584F44AF}"/>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EE41EBE7-B2B1-4AC9-A504-81A46DF2647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8D2C446-4075-484C-AE98-85F8FE8FE6E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713C540-66D3-4596-954C-8A67C014FD6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433231F-B262-450F-9E2B-803B6A0CD64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9775A03-EB75-437B-9A07-7E564B79483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E358414B-AF96-4E0A-819F-B99481356506}"/>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165399</xdr:rowOff>
    </xdr:from>
    <xdr:ext cx="762000" cy="259045"/>
    <xdr:sp macro="" textlink="">
      <xdr:nvSpPr>
        <xdr:cNvPr id="88" name="財政力該当値テキスト">
          <a:extLst>
            <a:ext uri="{FF2B5EF4-FFF2-40B4-BE49-F238E27FC236}">
              <a16:creationId xmlns:a16="http://schemas.microsoft.com/office/drawing/2014/main" id="{CD5708A7-211C-46B7-8EEA-889EA653F509}"/>
            </a:ext>
          </a:extLst>
        </xdr:cNvPr>
        <xdr:cNvSpPr txBox="1"/>
      </xdr:nvSpPr>
      <xdr:spPr>
        <a:xfrm>
          <a:off x="50419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a:extLst>
            <a:ext uri="{FF2B5EF4-FFF2-40B4-BE49-F238E27FC236}">
              <a16:creationId xmlns:a16="http://schemas.microsoft.com/office/drawing/2014/main" id="{D1F213F1-7B38-441D-A799-6B8E88D11A6A}"/>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a:extLst>
            <a:ext uri="{FF2B5EF4-FFF2-40B4-BE49-F238E27FC236}">
              <a16:creationId xmlns:a16="http://schemas.microsoft.com/office/drawing/2014/main" id="{E4CAC70A-7CCE-40E7-BB6B-D16D4E4B5DF2}"/>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1" name="楕円 90">
          <a:extLst>
            <a:ext uri="{FF2B5EF4-FFF2-40B4-BE49-F238E27FC236}">
              <a16:creationId xmlns:a16="http://schemas.microsoft.com/office/drawing/2014/main" id="{A899A521-7F1B-4E72-9151-523275450D4A}"/>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62388</xdr:rowOff>
    </xdr:from>
    <xdr:ext cx="762000" cy="259045"/>
    <xdr:sp macro="" textlink="">
      <xdr:nvSpPr>
        <xdr:cNvPr id="92" name="テキスト ボックス 91">
          <a:extLst>
            <a:ext uri="{FF2B5EF4-FFF2-40B4-BE49-F238E27FC236}">
              <a16:creationId xmlns:a16="http://schemas.microsoft.com/office/drawing/2014/main" id="{A4EEC13A-9936-482D-AAA8-2BA3B15831D8}"/>
            </a:ext>
          </a:extLst>
        </xdr:cNvPr>
        <xdr:cNvSpPr txBox="1"/>
      </xdr:nvSpPr>
      <xdr:spPr>
        <a:xfrm>
          <a:off x="2844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3" name="楕円 92">
          <a:extLst>
            <a:ext uri="{FF2B5EF4-FFF2-40B4-BE49-F238E27FC236}">
              <a16:creationId xmlns:a16="http://schemas.microsoft.com/office/drawing/2014/main" id="{A9A0A0D2-535A-4BBD-9E4E-C90A5C1F637D}"/>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3892C87C-D091-4769-B688-18D7A4D4B3D3}"/>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5" name="楕円 94">
          <a:extLst>
            <a:ext uri="{FF2B5EF4-FFF2-40B4-BE49-F238E27FC236}">
              <a16:creationId xmlns:a16="http://schemas.microsoft.com/office/drawing/2014/main" id="{8B52EB51-FB4A-414C-B989-B9A594EDADB4}"/>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6" name="テキスト ボックス 95">
          <a:extLst>
            <a:ext uri="{FF2B5EF4-FFF2-40B4-BE49-F238E27FC236}">
              <a16:creationId xmlns:a16="http://schemas.microsoft.com/office/drawing/2014/main" id="{3874BCD4-3E75-4C54-BC3A-7615D0CF7D81}"/>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E6C3AAC0-6416-4FDD-96D3-BFD2A45150D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6E51F5DB-499B-4C54-A874-54EAF9B69C4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90A46359-29A8-454A-B92F-4C4D99316DE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32946D8A-251B-48BB-952F-DB7FA2784C0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F9A6BFDF-5840-40C5-BED3-5CB3951A26F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6485A73B-E87C-41C8-A8AB-7CF196FFB618}"/>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C5470D0C-4EB0-4D80-99B6-12A8D04E9DF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CBBD742C-A23C-4176-9278-2AAAE7F20A8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E593535E-A310-495E-B137-02A07A08D28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FBBD60D3-59A9-4564-A281-133809C3B92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55B9F451-D723-49AE-9CE9-A3150EE8FBF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282E1462-8E1D-4F9E-A239-F66D21FA6CB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C2B91932-26DB-4245-8B5D-BF957C5F049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決算の経常経費では人件費や物件費など全体的に増額（対前年度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48,167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千円）しているが、収入において臨時財政対策債や普通交付税などが減額（対前年度▲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82,308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千円）しており、財政状況が悪化しているため、比率としては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比率が類似団体平均より高いのは、一部事務組合負担金などの補助費等の比率が上回っていることが要因である。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決算は前述のとおり比率増加となっており、経常経費は上昇傾向であるため、事業等の見直しを行い、今後も持続可能な行財政運営に努める。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2C4396F6-DE31-4C4C-84D9-068DE3371C12}"/>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1C99B66A-ED9C-451C-9F5D-9931A9EAC8CD}"/>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9FF73049-3623-4CFB-980B-631C5B88F5BF}"/>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65BA54C7-A4C3-4080-9565-16936F2F220B}"/>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46D13D64-F1E5-491B-811E-CF81CC2C3D59}"/>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D35E9FB0-1C41-42C5-B2BB-D33D434B8826}"/>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5D1AB2A4-C878-4471-BFF2-EE3BFFD9A40D}"/>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627A55EA-0247-4553-9C0A-1A04B86E469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2253EBBF-E39B-4A97-B817-12C81D012C1F}"/>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AA30CD9-992B-4101-A696-AC7DC3E744A3}"/>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90A6A37F-2AA7-49E5-B05D-0D158D44C193}"/>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573273E6-4A52-47E9-91DC-1C263C1B9DF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AC295697-41FF-49CE-BC4B-ED26429FAC3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606DA1D1-52C1-41D9-81B6-459B811809F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A9653B0D-1D22-4D32-BF23-BCF94CAC676B}"/>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C9ABF374-303C-4DB7-9201-CAA0E03699A4}"/>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A80A4141-13DB-4C33-BAB3-A11A98D72E6E}"/>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390672F9-50F2-432D-932C-EA14F66A9577}"/>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BE0D8DD0-59D9-4CB8-B6A5-A03277F74B2D}"/>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49022</xdr:rowOff>
    </xdr:to>
    <xdr:cxnSp macro="">
      <xdr:nvCxnSpPr>
        <xdr:cNvPr id="129" name="直線コネクタ 128">
          <a:extLst>
            <a:ext uri="{FF2B5EF4-FFF2-40B4-BE49-F238E27FC236}">
              <a16:creationId xmlns:a16="http://schemas.microsoft.com/office/drawing/2014/main" id="{3BBBF2B0-6AB1-4AC8-978D-C4C71DE43665}"/>
            </a:ext>
          </a:extLst>
        </xdr:cNvPr>
        <xdr:cNvCxnSpPr/>
      </xdr:nvCxnSpPr>
      <xdr:spPr>
        <a:xfrm>
          <a:off x="4114800" y="10823956"/>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F2F94025-4670-42DE-B75B-8D5E168A8B32}"/>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241E57A8-51C6-4266-A3F1-202317E5AF4A}"/>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64</xdr:row>
      <xdr:rowOff>53848</xdr:rowOff>
    </xdr:to>
    <xdr:cxnSp macro="">
      <xdr:nvCxnSpPr>
        <xdr:cNvPr id="132" name="直線コネクタ 131">
          <a:extLst>
            <a:ext uri="{FF2B5EF4-FFF2-40B4-BE49-F238E27FC236}">
              <a16:creationId xmlns:a16="http://schemas.microsoft.com/office/drawing/2014/main" id="{B874E014-A648-4FB8-B1FE-A81A457E1A9C}"/>
            </a:ext>
          </a:extLst>
        </xdr:cNvPr>
        <xdr:cNvCxnSpPr/>
      </xdr:nvCxnSpPr>
      <xdr:spPr>
        <a:xfrm flipV="1">
          <a:off x="3225800" y="1082395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5B86B486-5549-4234-9322-4E27F79D666B}"/>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515C0ACE-F837-4E27-A817-59B6D7B50EC9}"/>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53848</xdr:rowOff>
    </xdr:to>
    <xdr:cxnSp macro="">
      <xdr:nvCxnSpPr>
        <xdr:cNvPr id="135" name="直線コネクタ 134">
          <a:extLst>
            <a:ext uri="{FF2B5EF4-FFF2-40B4-BE49-F238E27FC236}">
              <a16:creationId xmlns:a16="http://schemas.microsoft.com/office/drawing/2014/main" id="{7B328C86-87C8-463B-80EA-B4EB67E824DA}"/>
            </a:ext>
          </a:extLst>
        </xdr:cNvPr>
        <xdr:cNvCxnSpPr/>
      </xdr:nvCxnSpPr>
      <xdr:spPr>
        <a:xfrm>
          <a:off x="2336800" y="1100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9AB65790-CE74-488E-8A54-8E3BA0B26B7D}"/>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98BA74CD-46EC-4743-A9A4-78A018B813E1}"/>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106934</xdr:rowOff>
    </xdr:to>
    <xdr:cxnSp macro="">
      <xdr:nvCxnSpPr>
        <xdr:cNvPr id="138" name="直線コネクタ 137">
          <a:extLst>
            <a:ext uri="{FF2B5EF4-FFF2-40B4-BE49-F238E27FC236}">
              <a16:creationId xmlns:a16="http://schemas.microsoft.com/office/drawing/2014/main" id="{B8F146E5-9FCE-4E66-9375-EBA6EE397DD7}"/>
            </a:ext>
          </a:extLst>
        </xdr:cNvPr>
        <xdr:cNvCxnSpPr/>
      </xdr:nvCxnSpPr>
      <xdr:spPr>
        <a:xfrm flipV="1">
          <a:off x="1447800" y="1100734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ECA24FE-955B-4DC0-BC36-C395366A8F12}"/>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A3E26147-B7CF-4B66-893E-831CF6B90FC2}"/>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1D68A945-3E27-428B-8605-A0354946A9B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992573EC-7B2E-4842-9F77-12DB0D98D7F8}"/>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9E13B46C-96B1-4BE5-84AB-A87298E0A45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4B5B376-A8D8-4D6F-871C-E66AD7C4C08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3524E68-B51B-470C-BCA7-047A56E9CD8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55253FC-60F4-478E-A4FA-53ECAEC01D1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08C4310-1C14-416A-8004-53A34D88F53A}"/>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48" name="楕円 147">
          <a:extLst>
            <a:ext uri="{FF2B5EF4-FFF2-40B4-BE49-F238E27FC236}">
              <a16:creationId xmlns:a16="http://schemas.microsoft.com/office/drawing/2014/main" id="{39AC7377-0250-48C6-9DEA-55C838A5E0FC}"/>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49" name="財政構造の弾力性該当値テキスト">
          <a:extLst>
            <a:ext uri="{FF2B5EF4-FFF2-40B4-BE49-F238E27FC236}">
              <a16:creationId xmlns:a16="http://schemas.microsoft.com/office/drawing/2014/main" id="{A9994277-BE73-4B45-8F1A-99F552616A6E}"/>
            </a:ext>
          </a:extLst>
        </xdr:cNvPr>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143256</xdr:rowOff>
    </xdr:from>
    <xdr:to>
      <xdr:col>19</xdr:col>
      <xdr:colOff>184150</xdr:colOff>
      <xdr:row>63</xdr:row>
      <xdr:rowOff>73406</xdr:rowOff>
    </xdr:to>
    <xdr:sp macro="" textlink="">
      <xdr:nvSpPr>
        <xdr:cNvPr id="150" name="楕円 149">
          <a:extLst>
            <a:ext uri="{FF2B5EF4-FFF2-40B4-BE49-F238E27FC236}">
              <a16:creationId xmlns:a16="http://schemas.microsoft.com/office/drawing/2014/main" id="{A4211FC4-1AB2-4E54-958A-B2725CFBCAD5}"/>
            </a:ext>
          </a:extLst>
        </xdr:cNvPr>
        <xdr:cNvSpPr/>
      </xdr:nvSpPr>
      <xdr:spPr>
        <a:xfrm>
          <a:off x="4064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58183</xdr:rowOff>
    </xdr:from>
    <xdr:ext cx="736600" cy="259045"/>
    <xdr:sp macro="" textlink="">
      <xdr:nvSpPr>
        <xdr:cNvPr id="151" name="テキスト ボックス 150">
          <a:extLst>
            <a:ext uri="{FF2B5EF4-FFF2-40B4-BE49-F238E27FC236}">
              <a16:creationId xmlns:a16="http://schemas.microsoft.com/office/drawing/2014/main" id="{EC8639DD-BA18-4593-8959-A80EF9A7A4ED}"/>
            </a:ext>
          </a:extLst>
        </xdr:cNvPr>
        <xdr:cNvSpPr txBox="1"/>
      </xdr:nvSpPr>
      <xdr:spPr>
        <a:xfrm>
          <a:off x="3733800" y="1085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2" name="楕円 151">
          <a:extLst>
            <a:ext uri="{FF2B5EF4-FFF2-40B4-BE49-F238E27FC236}">
              <a16:creationId xmlns:a16="http://schemas.microsoft.com/office/drawing/2014/main" id="{71312B67-C494-49BF-97FA-76EEB22A9D2B}"/>
            </a:ext>
          </a:extLst>
        </xdr:cNvPr>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89425</xdr:rowOff>
    </xdr:from>
    <xdr:ext cx="762000" cy="259045"/>
    <xdr:sp macro="" textlink="">
      <xdr:nvSpPr>
        <xdr:cNvPr id="153" name="テキスト ボックス 152">
          <a:extLst>
            <a:ext uri="{FF2B5EF4-FFF2-40B4-BE49-F238E27FC236}">
              <a16:creationId xmlns:a16="http://schemas.microsoft.com/office/drawing/2014/main" id="{852B639C-EF58-4296-91FB-965C58093C33}"/>
            </a:ext>
          </a:extLst>
        </xdr:cNvPr>
        <xdr:cNvSpPr txBox="1"/>
      </xdr:nvSpPr>
      <xdr:spPr>
        <a:xfrm>
          <a:off x="2844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4" name="楕円 153">
          <a:extLst>
            <a:ext uri="{FF2B5EF4-FFF2-40B4-BE49-F238E27FC236}">
              <a16:creationId xmlns:a16="http://schemas.microsoft.com/office/drawing/2014/main" id="{F04CC5B7-0864-4C51-A02E-156D24539264}"/>
            </a:ext>
          </a:extLst>
        </xdr:cNvPr>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5" name="テキスト ボックス 154">
          <a:extLst>
            <a:ext uri="{FF2B5EF4-FFF2-40B4-BE49-F238E27FC236}">
              <a16:creationId xmlns:a16="http://schemas.microsoft.com/office/drawing/2014/main" id="{A261EE72-03EF-498B-97B3-853233A5554F}"/>
            </a:ext>
          </a:extLst>
        </xdr:cNvPr>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6" name="楕円 155">
          <a:extLst>
            <a:ext uri="{FF2B5EF4-FFF2-40B4-BE49-F238E27FC236}">
              <a16:creationId xmlns:a16="http://schemas.microsoft.com/office/drawing/2014/main" id="{E99F6B60-C98F-4110-9EE3-0DCC1531FD65}"/>
            </a:ext>
          </a:extLst>
        </xdr:cNvPr>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7" name="テキスト ボックス 156">
          <a:extLst>
            <a:ext uri="{FF2B5EF4-FFF2-40B4-BE49-F238E27FC236}">
              <a16:creationId xmlns:a16="http://schemas.microsoft.com/office/drawing/2014/main" id="{3F47D47F-231B-4092-9647-7DBDE109CD52}"/>
            </a:ext>
          </a:extLst>
        </xdr:cNvPr>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812DE776-54B5-4154-897D-AC241B935E6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AF9BEEDE-BFBF-4B72-B0B7-CB083679748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1CBC969F-0D33-47F3-B96A-248F536838DC}"/>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988DF22A-2660-459A-AFD8-27C03D501C42}"/>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AC76292B-DD4B-4595-BE2E-4830948E1A56}"/>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EE20BF2A-B1A2-4050-9E2E-84AD4283475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F3738F1E-E83E-4A95-BE2A-AC33C966C079}"/>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C7A522C9-092E-48C3-A169-0BC84491ECA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2F07B8FA-4749-4FE3-BB2B-6114EB9D0D7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59F8F3DD-5692-4E53-BB9B-A1810306E6F7}"/>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DBE3D26-EA21-46F0-B809-05DCD79D0226}"/>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E8C1FFE7-E89C-4061-A622-81290657693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CF6E41AF-C305-47D3-BD12-7634504D2CD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人件費・物件費等の合計額の人口一人当たりの金額は、前年度より増加しているが、類似団体平均を下回っている。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決算は、物件費が橋梁点検業務やハザードマップ作成業務の完了に伴い減額しているが、人件費において副町長の就任、会計年度任用職員の処遇改善等により増額しており、全体として微増（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千円）となっている。ただし、人口減少（▲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人当たりの金額は増減額以上に増加している。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956CEB1A-F338-4A7B-B4C2-1C92AD69939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FF962326-1753-4070-B16A-C56CD7341F1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4DF87D-EE53-45B1-98A3-08B14B63DE5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68304901-A82B-41AB-AA72-1FC6AB6D84A5}"/>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7805C9FA-76A2-4136-952E-59E1C62630E2}"/>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AB01D4DE-FB45-413C-B062-85B0B4EFE7C5}"/>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708CFB11-9920-4EBF-ADBC-F90BCDFC2448}"/>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7C0F5F57-8DF7-44A0-8DB3-89B925CC56DB}"/>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C5FB5FD7-B4F6-4DDD-B22B-4DDDA074263A}"/>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F68A9FFB-4604-4905-ABDD-753FF6B134AC}"/>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9517A9DE-C24F-40C1-9E9A-CB66FCE9C3B7}"/>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9AFB8231-FC38-46A3-9DBD-1C36168E88F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D45B238C-6FA2-4CD9-A7B3-4C1840464F0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F4C3A425-7E4B-4916-BB5E-634E0366260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E7A2CB3D-3CBB-4F1C-91E9-604C739C687C}"/>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18A94F9F-6524-4B1A-B9D9-467CE3224FC5}"/>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36FBD9B4-82C0-4B98-9F08-EC4538D108A8}"/>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1E0797ED-9E46-4594-88B3-46F6AFC4BFFA}"/>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FB252AE3-2159-4BCB-A345-627B1CAB85BF}"/>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99144</xdr:rowOff>
    </xdr:from>
    <xdr:to>
      <xdr:col>23</xdr:col>
      <xdr:colOff>133350</xdr:colOff>
      <xdr:row>81</xdr:row>
      <xdr:rowOff>113412</xdr:rowOff>
    </xdr:to>
    <xdr:cxnSp macro="">
      <xdr:nvCxnSpPr>
        <xdr:cNvPr id="190" name="直線コネクタ 189">
          <a:extLst>
            <a:ext uri="{FF2B5EF4-FFF2-40B4-BE49-F238E27FC236}">
              <a16:creationId xmlns:a16="http://schemas.microsoft.com/office/drawing/2014/main" id="{281770CC-1B47-4389-98FC-2865079F7061}"/>
            </a:ext>
          </a:extLst>
        </xdr:cNvPr>
        <xdr:cNvCxnSpPr/>
      </xdr:nvCxnSpPr>
      <xdr:spPr>
        <a:xfrm>
          <a:off x="4114800" y="13986594"/>
          <a:ext cx="838200" cy="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4544A923-DC70-4EDC-8559-6BA6D3214583}"/>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8937B658-D55A-4F0C-8C65-8422B672F96C}"/>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63644</xdr:rowOff>
    </xdr:from>
    <xdr:to>
      <xdr:col>19</xdr:col>
      <xdr:colOff>133350</xdr:colOff>
      <xdr:row>81</xdr:row>
      <xdr:rowOff>99144</xdr:rowOff>
    </xdr:to>
    <xdr:cxnSp macro="">
      <xdr:nvCxnSpPr>
        <xdr:cNvPr id="193" name="直線コネクタ 192">
          <a:extLst>
            <a:ext uri="{FF2B5EF4-FFF2-40B4-BE49-F238E27FC236}">
              <a16:creationId xmlns:a16="http://schemas.microsoft.com/office/drawing/2014/main" id="{0BF2CB6C-DD3B-4915-9BC8-A2C234D60B74}"/>
            </a:ext>
          </a:extLst>
        </xdr:cNvPr>
        <xdr:cNvCxnSpPr/>
      </xdr:nvCxnSpPr>
      <xdr:spPr>
        <a:xfrm>
          <a:off x="3225800" y="13951094"/>
          <a:ext cx="889000" cy="3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89C175C1-B50F-4534-B7C3-8FEA800E287F}"/>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B6877618-8379-40FD-A257-37081C42FED7}"/>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63644</xdr:rowOff>
    </xdr:from>
    <xdr:to>
      <xdr:col>15</xdr:col>
      <xdr:colOff>82550</xdr:colOff>
      <xdr:row>81</xdr:row>
      <xdr:rowOff>82369</xdr:rowOff>
    </xdr:to>
    <xdr:cxnSp macro="">
      <xdr:nvCxnSpPr>
        <xdr:cNvPr id="196" name="直線コネクタ 195">
          <a:extLst>
            <a:ext uri="{FF2B5EF4-FFF2-40B4-BE49-F238E27FC236}">
              <a16:creationId xmlns:a16="http://schemas.microsoft.com/office/drawing/2014/main" id="{7BFD0C05-8317-4526-93C2-6EB3207F34FC}"/>
            </a:ext>
          </a:extLst>
        </xdr:cNvPr>
        <xdr:cNvCxnSpPr/>
      </xdr:nvCxnSpPr>
      <xdr:spPr>
        <a:xfrm flipV="1">
          <a:off x="2336800" y="13951094"/>
          <a:ext cx="889000" cy="1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21D90A6-EEB3-4E0E-900A-4F009E904503}"/>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6F5F2C48-1488-43BF-928D-910E76EFAADF}"/>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149685</xdr:rowOff>
    </xdr:from>
    <xdr:to>
      <xdr:col>11</xdr:col>
      <xdr:colOff>31750</xdr:colOff>
      <xdr:row>81</xdr:row>
      <xdr:rowOff>82369</xdr:rowOff>
    </xdr:to>
    <xdr:cxnSp macro="">
      <xdr:nvCxnSpPr>
        <xdr:cNvPr id="199" name="直線コネクタ 198">
          <a:extLst>
            <a:ext uri="{FF2B5EF4-FFF2-40B4-BE49-F238E27FC236}">
              <a16:creationId xmlns:a16="http://schemas.microsoft.com/office/drawing/2014/main" id="{B9CA828E-68D1-44EB-990C-8F9F55E29C79}"/>
            </a:ext>
          </a:extLst>
        </xdr:cNvPr>
        <xdr:cNvCxnSpPr/>
      </xdr:nvCxnSpPr>
      <xdr:spPr>
        <a:xfrm>
          <a:off x="1447800" y="13865685"/>
          <a:ext cx="889000" cy="10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77880ADF-5B30-4FF9-9A29-26F91D1B5639}"/>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AA76AA60-438E-47A7-9AFE-2B9A5AF473F8}"/>
            </a:ext>
          </a:extLst>
        </xdr:cNvPr>
        <xdr:cNvSpPr txBox="1"/>
      </xdr:nvSpPr>
      <xdr:spPr>
        <a:xfrm>
          <a:off x="1955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9AE6BC8F-1A73-469E-B74E-FCAD13CC0D41}"/>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C7D50C4B-2E68-43E7-AC44-A284292F8177}"/>
            </a:ext>
          </a:extLst>
        </xdr:cNvPr>
        <xdr:cNvSpPr txBox="1"/>
      </xdr:nvSpPr>
      <xdr:spPr>
        <a:xfrm>
          <a:off x="1066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690BCBA8-D132-40FB-8CB5-EA9EF5247F3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797C3EDD-A19E-4FF3-8CEE-FCE49543E9D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B54C43B3-B80A-4F44-8313-0979DCE91D1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41C4FF51-135C-4399-8D7D-BC2538EFD817}"/>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1D1C8BF-88EF-4482-9826-D630E2C5FDFC}"/>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62612</xdr:rowOff>
    </xdr:from>
    <xdr:to>
      <xdr:col>23</xdr:col>
      <xdr:colOff>184150</xdr:colOff>
      <xdr:row>81</xdr:row>
      <xdr:rowOff>164212</xdr:rowOff>
    </xdr:to>
    <xdr:sp macro="" textlink="">
      <xdr:nvSpPr>
        <xdr:cNvPr id="209" name="楕円 208">
          <a:extLst>
            <a:ext uri="{FF2B5EF4-FFF2-40B4-BE49-F238E27FC236}">
              <a16:creationId xmlns:a16="http://schemas.microsoft.com/office/drawing/2014/main" id="{240FB9E8-1DF7-41B5-958F-76604C864596}"/>
            </a:ext>
          </a:extLst>
        </xdr:cNvPr>
        <xdr:cNvSpPr/>
      </xdr:nvSpPr>
      <xdr:spPr>
        <a:xfrm>
          <a:off x="4902200" y="139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79139</xdr:rowOff>
    </xdr:from>
    <xdr:ext cx="762000" cy="259045"/>
    <xdr:sp macro="" textlink="">
      <xdr:nvSpPr>
        <xdr:cNvPr id="210" name="人件費・物件費等の状況該当値テキスト">
          <a:extLst>
            <a:ext uri="{FF2B5EF4-FFF2-40B4-BE49-F238E27FC236}">
              <a16:creationId xmlns:a16="http://schemas.microsoft.com/office/drawing/2014/main" id="{734F81BA-D3CA-4E82-8C2E-F57D8B13F2A9}"/>
            </a:ext>
          </a:extLst>
        </xdr:cNvPr>
        <xdr:cNvSpPr txBox="1"/>
      </xdr:nvSpPr>
      <xdr:spPr>
        <a:xfrm>
          <a:off x="5041900" y="1379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48344</xdr:rowOff>
    </xdr:from>
    <xdr:to>
      <xdr:col>19</xdr:col>
      <xdr:colOff>184150</xdr:colOff>
      <xdr:row>81</xdr:row>
      <xdr:rowOff>149944</xdr:rowOff>
    </xdr:to>
    <xdr:sp macro="" textlink="">
      <xdr:nvSpPr>
        <xdr:cNvPr id="211" name="楕円 210">
          <a:extLst>
            <a:ext uri="{FF2B5EF4-FFF2-40B4-BE49-F238E27FC236}">
              <a16:creationId xmlns:a16="http://schemas.microsoft.com/office/drawing/2014/main" id="{7792F419-5F19-4DEB-9F39-59F96D911C68}"/>
            </a:ext>
          </a:extLst>
        </xdr:cNvPr>
        <xdr:cNvSpPr/>
      </xdr:nvSpPr>
      <xdr:spPr>
        <a:xfrm>
          <a:off x="4064000" y="139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160121</xdr:rowOff>
    </xdr:from>
    <xdr:ext cx="736600" cy="259045"/>
    <xdr:sp macro="" textlink="">
      <xdr:nvSpPr>
        <xdr:cNvPr id="212" name="テキスト ボックス 211">
          <a:extLst>
            <a:ext uri="{FF2B5EF4-FFF2-40B4-BE49-F238E27FC236}">
              <a16:creationId xmlns:a16="http://schemas.microsoft.com/office/drawing/2014/main" id="{F2A83267-6B10-4A8D-9CB0-14CD773E28EC}"/>
            </a:ext>
          </a:extLst>
        </xdr:cNvPr>
        <xdr:cNvSpPr txBox="1"/>
      </xdr:nvSpPr>
      <xdr:spPr>
        <a:xfrm>
          <a:off x="3733800" y="1370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12844</xdr:rowOff>
    </xdr:from>
    <xdr:to>
      <xdr:col>15</xdr:col>
      <xdr:colOff>133350</xdr:colOff>
      <xdr:row>81</xdr:row>
      <xdr:rowOff>114444</xdr:rowOff>
    </xdr:to>
    <xdr:sp macro="" textlink="">
      <xdr:nvSpPr>
        <xdr:cNvPr id="213" name="楕円 212">
          <a:extLst>
            <a:ext uri="{FF2B5EF4-FFF2-40B4-BE49-F238E27FC236}">
              <a16:creationId xmlns:a16="http://schemas.microsoft.com/office/drawing/2014/main" id="{BEAD77DB-F7B8-48F5-B2CA-86E8C2A87B4E}"/>
            </a:ext>
          </a:extLst>
        </xdr:cNvPr>
        <xdr:cNvSpPr/>
      </xdr:nvSpPr>
      <xdr:spPr>
        <a:xfrm>
          <a:off x="3175000" y="139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124621</xdr:rowOff>
    </xdr:from>
    <xdr:ext cx="762000" cy="259045"/>
    <xdr:sp macro="" textlink="">
      <xdr:nvSpPr>
        <xdr:cNvPr id="214" name="テキスト ボックス 213">
          <a:extLst>
            <a:ext uri="{FF2B5EF4-FFF2-40B4-BE49-F238E27FC236}">
              <a16:creationId xmlns:a16="http://schemas.microsoft.com/office/drawing/2014/main" id="{917654D6-D9C4-4269-B6B9-8823363D9AB4}"/>
            </a:ext>
          </a:extLst>
        </xdr:cNvPr>
        <xdr:cNvSpPr txBox="1"/>
      </xdr:nvSpPr>
      <xdr:spPr>
        <a:xfrm>
          <a:off x="2844800" y="1366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31569</xdr:rowOff>
    </xdr:from>
    <xdr:to>
      <xdr:col>11</xdr:col>
      <xdr:colOff>82550</xdr:colOff>
      <xdr:row>81</xdr:row>
      <xdr:rowOff>133169</xdr:rowOff>
    </xdr:to>
    <xdr:sp macro="" textlink="">
      <xdr:nvSpPr>
        <xdr:cNvPr id="215" name="楕円 214">
          <a:extLst>
            <a:ext uri="{FF2B5EF4-FFF2-40B4-BE49-F238E27FC236}">
              <a16:creationId xmlns:a16="http://schemas.microsoft.com/office/drawing/2014/main" id="{71F3CF6E-1E6D-4D62-B736-04F2E8DCC99E}"/>
            </a:ext>
          </a:extLst>
        </xdr:cNvPr>
        <xdr:cNvSpPr/>
      </xdr:nvSpPr>
      <xdr:spPr>
        <a:xfrm>
          <a:off x="2286000" y="1391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143346</xdr:rowOff>
    </xdr:from>
    <xdr:ext cx="762000" cy="259045"/>
    <xdr:sp macro="" textlink="">
      <xdr:nvSpPr>
        <xdr:cNvPr id="216" name="テキスト ボックス 215">
          <a:extLst>
            <a:ext uri="{FF2B5EF4-FFF2-40B4-BE49-F238E27FC236}">
              <a16:creationId xmlns:a16="http://schemas.microsoft.com/office/drawing/2014/main" id="{D4CC6A22-1FC9-49C0-931A-6333DCE9FA21}"/>
            </a:ext>
          </a:extLst>
        </xdr:cNvPr>
        <xdr:cNvSpPr txBox="1"/>
      </xdr:nvSpPr>
      <xdr:spPr>
        <a:xfrm>
          <a:off x="1955800" y="1368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98885</xdr:rowOff>
    </xdr:from>
    <xdr:to>
      <xdr:col>7</xdr:col>
      <xdr:colOff>31750</xdr:colOff>
      <xdr:row>81</xdr:row>
      <xdr:rowOff>29035</xdr:rowOff>
    </xdr:to>
    <xdr:sp macro="" textlink="">
      <xdr:nvSpPr>
        <xdr:cNvPr id="217" name="楕円 216">
          <a:extLst>
            <a:ext uri="{FF2B5EF4-FFF2-40B4-BE49-F238E27FC236}">
              <a16:creationId xmlns:a16="http://schemas.microsoft.com/office/drawing/2014/main" id="{E435CF54-0EE4-497E-AA6E-1A1CF05A4D12}"/>
            </a:ext>
          </a:extLst>
        </xdr:cNvPr>
        <xdr:cNvSpPr/>
      </xdr:nvSpPr>
      <xdr:spPr>
        <a:xfrm>
          <a:off x="1397000" y="138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39212</xdr:rowOff>
    </xdr:from>
    <xdr:ext cx="762000" cy="259045"/>
    <xdr:sp macro="" textlink="">
      <xdr:nvSpPr>
        <xdr:cNvPr id="218" name="テキスト ボックス 217">
          <a:extLst>
            <a:ext uri="{FF2B5EF4-FFF2-40B4-BE49-F238E27FC236}">
              <a16:creationId xmlns:a16="http://schemas.microsoft.com/office/drawing/2014/main" id="{B14F281B-5F55-4549-A11D-CC647230540D}"/>
            </a:ext>
          </a:extLst>
        </xdr:cNvPr>
        <xdr:cNvSpPr txBox="1"/>
      </xdr:nvSpPr>
      <xdr:spPr>
        <a:xfrm>
          <a:off x="1066800" y="1358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A380F3FF-E95D-453F-951C-5F61FC03940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125345C0-456F-4014-B76B-8E3E2C929F5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862A5BE0-9712-4F6E-BD88-2AC69757CAE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77AD55A-3DFE-417A-9C72-DBFF65A6EE42}"/>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A3089E24-8477-4967-AEFB-982B09DCE7C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7B93D1B5-A171-4642-93DC-57698DF1B76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D5400571-591F-4CFA-875C-86CC4C19B6A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B184AD65-A10E-497F-801E-BCBEEBC0B16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EEF86544-FAF9-4C7B-B1AD-E98A45BBA18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3584436D-CA6F-4EFA-B50C-1551B44AEBB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41D9C85C-C28E-4D77-B6D4-EE89D3937BA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554954C7-65E0-4F93-ADE2-B652E08DC938}"/>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F5190D6-3B19-4774-BF2E-D4A35F5434D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以内に留まっており、かつ類似団体平均を下回っている。今後も引き続き給与の適正化に努める。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6502B159-C57A-4D85-9F12-C1DBC5482BA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E194A6CF-8B92-4890-9825-944FFE63B34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384D247F-4CEB-4C1A-A6D0-AE5D0014A12D}"/>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94FF9BE2-59F7-477C-8E33-EBBB74569462}"/>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8296FD72-2320-46CA-AED4-896C5BCFF964}"/>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72D316A6-DFCC-4ABD-8823-229FD4A6CC75}"/>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D0AA2E4C-D446-4E34-87CD-91CA200AB0D2}"/>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3B26770D-D255-4BDD-BFB8-8DD26F746981}"/>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4BDFB431-9567-4261-8599-23B40EB9A63B}"/>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8C91F7A3-81A6-498B-B9EF-A016190C1154}"/>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8A4A52C9-72BB-4FC7-86FA-EBADE015DB13}"/>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76F65CCA-3AAD-43B3-ACFA-B3C80CC771ED}"/>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E0879108-9634-4812-B87D-0D19C9F0010E}"/>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C8539821-3F92-4BDF-BD33-06B05202DBA3}"/>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60B36169-D1E7-4F9C-AE1C-57E47C809EDA}"/>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1641B593-97E4-432C-B668-4CB6E7ACA575}"/>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B77DB3AB-F96C-4FE8-A456-9E7CC61B501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8E4D1628-3B63-4278-9700-1688DB07AFB4}"/>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109FABA6-BB12-4B3B-930D-96BF309CC25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F5F2A98B-90FA-49C9-93D0-5A65911018C6}"/>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9650CC0C-10CA-4C4A-AF10-253C016A0C26}"/>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3531F458-D421-4F17-B6CC-E56EA283EA9B}"/>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CA2ABAF5-D0DB-4A0F-AE4B-A192A16951F6}"/>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CB644098-E1BD-4773-967B-56F7DE84CFD1}"/>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122766</xdr:rowOff>
    </xdr:to>
    <xdr:cxnSp macro="">
      <xdr:nvCxnSpPr>
        <xdr:cNvPr id="256" name="直線コネクタ 255">
          <a:extLst>
            <a:ext uri="{FF2B5EF4-FFF2-40B4-BE49-F238E27FC236}">
              <a16:creationId xmlns:a16="http://schemas.microsoft.com/office/drawing/2014/main" id="{AB47B804-696F-4C01-8BD2-7F065336FCB2}"/>
            </a:ext>
          </a:extLst>
        </xdr:cNvPr>
        <xdr:cNvCxnSpPr/>
      </xdr:nvCxnSpPr>
      <xdr:spPr>
        <a:xfrm>
          <a:off x="16179800" y="1446424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387203D2-9C10-444A-A0F3-376FC9D3C1F9}"/>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11F58BA2-2061-401F-9465-3F3C5E4DD2B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85</xdr:row>
      <xdr:rowOff>162454</xdr:rowOff>
    </xdr:to>
    <xdr:cxnSp macro="">
      <xdr:nvCxnSpPr>
        <xdr:cNvPr id="259" name="直線コネクタ 258">
          <a:extLst>
            <a:ext uri="{FF2B5EF4-FFF2-40B4-BE49-F238E27FC236}">
              <a16:creationId xmlns:a16="http://schemas.microsoft.com/office/drawing/2014/main" id="{0CA0890A-E8F1-451F-B728-FC981641DCD7}"/>
            </a:ext>
          </a:extLst>
        </xdr:cNvPr>
        <xdr:cNvCxnSpPr/>
      </xdr:nvCxnSpPr>
      <xdr:spPr>
        <a:xfrm flipV="1">
          <a:off x="15290800" y="14464241"/>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E34538C3-EE2D-4272-AB94-317046EAAF4B}"/>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19F7B8B0-AA03-4B96-B948-B0072104D241}"/>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162454</xdr:rowOff>
    </xdr:to>
    <xdr:cxnSp macro="">
      <xdr:nvCxnSpPr>
        <xdr:cNvPr id="262" name="直線コネクタ 261">
          <a:extLst>
            <a:ext uri="{FF2B5EF4-FFF2-40B4-BE49-F238E27FC236}">
              <a16:creationId xmlns:a16="http://schemas.microsoft.com/office/drawing/2014/main" id="{D6EB8A81-C570-49AD-B50B-E81F12DDD338}"/>
            </a:ext>
          </a:extLst>
        </xdr:cNvPr>
        <xdr:cNvCxnSpPr/>
      </xdr:nvCxnSpPr>
      <xdr:spPr>
        <a:xfrm>
          <a:off x="14401800" y="14685434"/>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A329A3F8-B83B-4BBA-98D7-A9D163022A04}"/>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5734C407-1EFE-4224-B9C1-281C17A3B11B}"/>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102129</xdr:rowOff>
    </xdr:from>
    <xdr:to>
      <xdr:col>68</xdr:col>
      <xdr:colOff>152400</xdr:colOff>
      <xdr:row>85</xdr:row>
      <xdr:rowOff>112184</xdr:rowOff>
    </xdr:to>
    <xdr:cxnSp macro="">
      <xdr:nvCxnSpPr>
        <xdr:cNvPr id="265" name="直線コネクタ 264">
          <a:extLst>
            <a:ext uri="{FF2B5EF4-FFF2-40B4-BE49-F238E27FC236}">
              <a16:creationId xmlns:a16="http://schemas.microsoft.com/office/drawing/2014/main" id="{D43AF435-0EA7-4550-A8BD-C05B71A228AB}"/>
            </a:ext>
          </a:extLst>
        </xdr:cNvPr>
        <xdr:cNvCxnSpPr/>
      </xdr:nvCxnSpPr>
      <xdr:spPr>
        <a:xfrm>
          <a:off x="13512800" y="1467537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EEC3BDC-CAC6-4712-BE55-18D91EB4535F}"/>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CC6ED791-2AEC-47F8-89DD-E6CCE9C76941}"/>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24A50028-6C3B-436E-9687-9534576EB8DF}"/>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B738F5AE-E5DF-4D56-A052-3D647930C070}"/>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66CC463-8C79-4C2D-A122-8CF1ABAC779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1A2FB3F-CE03-4F18-9537-CC4B901944C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1B5254E2-4752-4061-B9B7-B78B62E5773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C648A9A-52FB-42CA-9C97-BA3D0A1E1C5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6BD520F9-3622-430B-83E8-0989ED6DE93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5" name="楕円 274">
          <a:extLst>
            <a:ext uri="{FF2B5EF4-FFF2-40B4-BE49-F238E27FC236}">
              <a16:creationId xmlns:a16="http://schemas.microsoft.com/office/drawing/2014/main" id="{5A5D105D-648F-4178-917A-814236842129}"/>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6" name="給与水準   （国との比較）該当値テキスト">
          <a:extLst>
            <a:ext uri="{FF2B5EF4-FFF2-40B4-BE49-F238E27FC236}">
              <a16:creationId xmlns:a16="http://schemas.microsoft.com/office/drawing/2014/main" id="{A31EEDAE-2A2F-4852-9586-C75B80AA2D95}"/>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7" name="楕円 276">
          <a:extLst>
            <a:ext uri="{FF2B5EF4-FFF2-40B4-BE49-F238E27FC236}">
              <a16:creationId xmlns:a16="http://schemas.microsoft.com/office/drawing/2014/main" id="{B46FFCF0-2DC3-45C1-A27B-45232811DFE5}"/>
            </a:ext>
          </a:extLst>
        </xdr:cNvPr>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8" name="テキスト ボックス 277">
          <a:extLst>
            <a:ext uri="{FF2B5EF4-FFF2-40B4-BE49-F238E27FC236}">
              <a16:creationId xmlns:a16="http://schemas.microsoft.com/office/drawing/2014/main" id="{9658D5C9-E22A-4FE8-8E59-1F35620C6D14}"/>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111654</xdr:rowOff>
    </xdr:from>
    <xdr:to>
      <xdr:col>73</xdr:col>
      <xdr:colOff>44450</xdr:colOff>
      <xdr:row>86</xdr:row>
      <xdr:rowOff>41804</xdr:rowOff>
    </xdr:to>
    <xdr:sp macro="" textlink="">
      <xdr:nvSpPr>
        <xdr:cNvPr id="279" name="楕円 278">
          <a:extLst>
            <a:ext uri="{FF2B5EF4-FFF2-40B4-BE49-F238E27FC236}">
              <a16:creationId xmlns:a16="http://schemas.microsoft.com/office/drawing/2014/main" id="{29936D1D-236A-4D11-A7CD-28FF160FB560}"/>
            </a:ext>
          </a:extLst>
        </xdr:cNvPr>
        <xdr:cNvSpPr/>
      </xdr:nvSpPr>
      <xdr:spPr>
        <a:xfrm>
          <a:off x="15240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26581</xdr:rowOff>
    </xdr:from>
    <xdr:ext cx="762000" cy="259045"/>
    <xdr:sp macro="" textlink="">
      <xdr:nvSpPr>
        <xdr:cNvPr id="280" name="テキスト ボックス 279">
          <a:extLst>
            <a:ext uri="{FF2B5EF4-FFF2-40B4-BE49-F238E27FC236}">
              <a16:creationId xmlns:a16="http://schemas.microsoft.com/office/drawing/2014/main" id="{C84BE2FC-1FA9-4971-A6A3-10E821325630}"/>
            </a:ext>
          </a:extLst>
        </xdr:cNvPr>
        <xdr:cNvSpPr txBox="1"/>
      </xdr:nvSpPr>
      <xdr:spPr>
        <a:xfrm>
          <a:off x="14909800" y="147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1" name="楕円 280">
          <a:extLst>
            <a:ext uri="{FF2B5EF4-FFF2-40B4-BE49-F238E27FC236}">
              <a16:creationId xmlns:a16="http://schemas.microsoft.com/office/drawing/2014/main" id="{E4A60B53-AD1A-41FF-BB01-33819049A5FC}"/>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2" name="テキスト ボックス 281">
          <a:extLst>
            <a:ext uri="{FF2B5EF4-FFF2-40B4-BE49-F238E27FC236}">
              <a16:creationId xmlns:a16="http://schemas.microsoft.com/office/drawing/2014/main" id="{09BD0D54-EFDD-426B-A98C-11CFCAA0AE22}"/>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51329</xdr:rowOff>
    </xdr:from>
    <xdr:to>
      <xdr:col>64</xdr:col>
      <xdr:colOff>152400</xdr:colOff>
      <xdr:row>85</xdr:row>
      <xdr:rowOff>152929</xdr:rowOff>
    </xdr:to>
    <xdr:sp macro="" textlink="">
      <xdr:nvSpPr>
        <xdr:cNvPr id="283" name="楕円 282">
          <a:extLst>
            <a:ext uri="{FF2B5EF4-FFF2-40B4-BE49-F238E27FC236}">
              <a16:creationId xmlns:a16="http://schemas.microsoft.com/office/drawing/2014/main" id="{D13A25E5-CF90-4F98-8294-26542090D6CB}"/>
            </a:ext>
          </a:extLst>
        </xdr:cNvPr>
        <xdr:cNvSpPr/>
      </xdr:nvSpPr>
      <xdr:spPr>
        <a:xfrm>
          <a:off x="13462000" y="146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137706</xdr:rowOff>
    </xdr:from>
    <xdr:ext cx="762000" cy="259045"/>
    <xdr:sp macro="" textlink="">
      <xdr:nvSpPr>
        <xdr:cNvPr id="284" name="テキスト ボックス 283">
          <a:extLst>
            <a:ext uri="{FF2B5EF4-FFF2-40B4-BE49-F238E27FC236}">
              <a16:creationId xmlns:a16="http://schemas.microsoft.com/office/drawing/2014/main" id="{64D9CBE1-8DFE-499B-B2BB-4A1BE1D31DA6}"/>
            </a:ext>
          </a:extLst>
        </xdr:cNvPr>
        <xdr:cNvSpPr txBox="1"/>
      </xdr:nvSpPr>
      <xdr:spPr>
        <a:xfrm>
          <a:off x="13131800" y="1471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3A9A80B9-EA92-432B-B058-10C1F4C3417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99067FC6-184C-43AA-8473-19F5B9F19A4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8AB8ACD8-1D9C-4561-9442-C6CD18C7800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4296297F-EE46-4C3E-BBB1-A783314DEDC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535F9B0-85DB-4DDF-9A43-70C3887E9F6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54676944-413B-4CD6-8E70-F89B69DB9CF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962DAE05-6C40-4340-9566-7E4AE4EB8ED7}"/>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9FB9BDDE-1CF1-47C1-B7F7-B4EF40A1F6B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5EFD9011-A452-47CF-B86D-EFB3ADA6DDA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E747DCC7-4C68-4BEF-8A31-09A23D577E16}"/>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EDE1E7E3-C61D-46F8-BE5F-F5C7D0443036}"/>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7A3BF4DD-14E4-44A7-922C-BC4A036BDE0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95506D62-978C-456D-AAEB-163F9DE4F15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財政健全化計画により、平成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年度より機構改革等を実施し、職員数の削減を図ってきたが、近年、権限移譲や制度改革等により事務も増加しているため、職員数が増加傾向にある。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決算においても類似団体平均を下回っているが、適正な人員配置に努める。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267A8144-486C-49F7-A9ED-FF050E59EDA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24FAB456-0718-4BC0-8CCF-EFB345D34793}"/>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E738D2F0-2338-49A7-A812-E541AB59005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117E5EF7-CA93-4623-9C3C-6BE929B0352C}"/>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A8CA5885-A95D-49A5-9860-7762CB35494B}"/>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711A3231-B944-4DC5-9515-EF9075A4C2A1}"/>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E349DAFA-ED17-47BC-8DF6-F6C51E6BCB85}"/>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7B4C2B17-DAC7-4C9D-888A-CB4D8D767BA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F4C47B8C-2525-4299-AB29-ED334876D6E9}"/>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E150861-2D9A-4932-8AD9-478FD27962D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4399F110-FB32-47D2-A178-31AD2122915E}"/>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1C486811-8209-462B-A985-90975F950D7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F6108E33-DB5E-4FAE-A02C-485A0A1B12F2}"/>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7725EDB-9D46-4025-A8AF-CAC54B42DD45}"/>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C3438261-FBBA-40B2-9798-1A068E3A6F2A}"/>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9DD7A084-21DE-4B5F-AA81-CD461A285968}"/>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17B0AC79-39FE-4761-B483-3E8AC30594D9}"/>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95377</xdr:rowOff>
    </xdr:from>
    <xdr:to>
      <xdr:col>81</xdr:col>
      <xdr:colOff>44450</xdr:colOff>
      <xdr:row>60</xdr:row>
      <xdr:rowOff>98393</xdr:rowOff>
    </xdr:to>
    <xdr:cxnSp macro="">
      <xdr:nvCxnSpPr>
        <xdr:cNvPr id="315" name="直線コネクタ 314">
          <a:extLst>
            <a:ext uri="{FF2B5EF4-FFF2-40B4-BE49-F238E27FC236}">
              <a16:creationId xmlns:a16="http://schemas.microsoft.com/office/drawing/2014/main" id="{50024CD9-A5B6-4244-928E-CC8C4F98AA1E}"/>
            </a:ext>
          </a:extLst>
        </xdr:cNvPr>
        <xdr:cNvCxnSpPr/>
      </xdr:nvCxnSpPr>
      <xdr:spPr>
        <a:xfrm>
          <a:off x="16179800" y="10382377"/>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27A62D46-8EF5-42A0-9CE5-01561DA739E2}"/>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4B70BC8A-C8C6-4DDC-B785-2677B3EDB35B}"/>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85122</xdr:rowOff>
    </xdr:from>
    <xdr:to>
      <xdr:col>77</xdr:col>
      <xdr:colOff>44450</xdr:colOff>
      <xdr:row>60</xdr:row>
      <xdr:rowOff>95377</xdr:rowOff>
    </xdr:to>
    <xdr:cxnSp macro="">
      <xdr:nvCxnSpPr>
        <xdr:cNvPr id="318" name="直線コネクタ 317">
          <a:extLst>
            <a:ext uri="{FF2B5EF4-FFF2-40B4-BE49-F238E27FC236}">
              <a16:creationId xmlns:a16="http://schemas.microsoft.com/office/drawing/2014/main" id="{B0F4BD9D-28C3-4F36-9711-21F816BEB7D4}"/>
            </a:ext>
          </a:extLst>
        </xdr:cNvPr>
        <xdr:cNvCxnSpPr/>
      </xdr:nvCxnSpPr>
      <xdr:spPr>
        <a:xfrm>
          <a:off x="15290800" y="10372122"/>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BDC5DF9-4270-4B32-8D6C-E65C24576D5E}"/>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A53E1FF1-250A-4E79-AF08-8819280B3B4C}"/>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22384</xdr:rowOff>
    </xdr:from>
    <xdr:to>
      <xdr:col>72</xdr:col>
      <xdr:colOff>203200</xdr:colOff>
      <xdr:row>60</xdr:row>
      <xdr:rowOff>85122</xdr:rowOff>
    </xdr:to>
    <xdr:cxnSp macro="">
      <xdr:nvCxnSpPr>
        <xdr:cNvPr id="321" name="直線コネクタ 320">
          <a:extLst>
            <a:ext uri="{FF2B5EF4-FFF2-40B4-BE49-F238E27FC236}">
              <a16:creationId xmlns:a16="http://schemas.microsoft.com/office/drawing/2014/main" id="{4AF18DE7-C2EE-4D45-8137-22C5C6A52067}"/>
            </a:ext>
          </a:extLst>
        </xdr:cNvPr>
        <xdr:cNvCxnSpPr/>
      </xdr:nvCxnSpPr>
      <xdr:spPr>
        <a:xfrm>
          <a:off x="14401800" y="103093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63ED914D-A381-4136-B892-146FC4C8B54E}"/>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5C10ED16-025C-4F3F-9FA7-D6C78482FCF7}"/>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2477</xdr:rowOff>
    </xdr:from>
    <xdr:to>
      <xdr:col>68</xdr:col>
      <xdr:colOff>152400</xdr:colOff>
      <xdr:row>60</xdr:row>
      <xdr:rowOff>22384</xdr:rowOff>
    </xdr:to>
    <xdr:cxnSp macro="">
      <xdr:nvCxnSpPr>
        <xdr:cNvPr id="324" name="直線コネクタ 323">
          <a:extLst>
            <a:ext uri="{FF2B5EF4-FFF2-40B4-BE49-F238E27FC236}">
              <a16:creationId xmlns:a16="http://schemas.microsoft.com/office/drawing/2014/main" id="{4A93AF74-74E2-47D8-AD9C-E4CEBABA835B}"/>
            </a:ext>
          </a:extLst>
        </xdr:cNvPr>
        <xdr:cNvCxnSpPr/>
      </xdr:nvCxnSpPr>
      <xdr:spPr>
        <a:xfrm>
          <a:off x="13512800" y="10289477"/>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5AA54C90-1DAE-40DB-89F5-3DF4D1700BAE}"/>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90F10D58-5A64-4B01-8BD8-9F77BC9B387B}"/>
            </a:ext>
          </a:extLst>
        </xdr:cNvPr>
        <xdr:cNvSpPr txBox="1"/>
      </xdr:nvSpPr>
      <xdr:spPr>
        <a:xfrm>
          <a:off x="14020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AC70A182-444B-417A-BF4A-5CFE2E019713}"/>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7FEBBBE8-EF0F-446A-A08A-A0F03228BC40}"/>
            </a:ext>
          </a:extLst>
        </xdr:cNvPr>
        <xdr:cNvSpPr txBox="1"/>
      </xdr:nvSpPr>
      <xdr:spPr>
        <a:xfrm>
          <a:off x="13131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572A9AD9-6D99-4430-ADAA-32615DC02DE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9C8DB2C8-06AB-4FEB-853E-817D4BA6709C}"/>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5EB62870-566D-47CA-9E3F-D05E319D2298}"/>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FF56829-C6D9-4FB2-8802-F1E05F65CCD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9C045F16-5D63-4BCC-8B9C-6ACA5F79BA32}"/>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47593</xdr:rowOff>
    </xdr:from>
    <xdr:to>
      <xdr:col>81</xdr:col>
      <xdr:colOff>95250</xdr:colOff>
      <xdr:row>60</xdr:row>
      <xdr:rowOff>149193</xdr:rowOff>
    </xdr:to>
    <xdr:sp macro="" textlink="">
      <xdr:nvSpPr>
        <xdr:cNvPr id="334" name="楕円 333">
          <a:extLst>
            <a:ext uri="{FF2B5EF4-FFF2-40B4-BE49-F238E27FC236}">
              <a16:creationId xmlns:a16="http://schemas.microsoft.com/office/drawing/2014/main" id="{E69EBBB3-AD13-4B70-A391-8DC65C653B0C}"/>
            </a:ext>
          </a:extLst>
        </xdr:cNvPr>
        <xdr:cNvSpPr/>
      </xdr:nvSpPr>
      <xdr:spPr>
        <a:xfrm>
          <a:off x="16967200" y="103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64120</xdr:rowOff>
    </xdr:from>
    <xdr:ext cx="762000" cy="259045"/>
    <xdr:sp macro="" textlink="">
      <xdr:nvSpPr>
        <xdr:cNvPr id="335" name="定員管理の状況該当値テキスト">
          <a:extLst>
            <a:ext uri="{FF2B5EF4-FFF2-40B4-BE49-F238E27FC236}">
              <a16:creationId xmlns:a16="http://schemas.microsoft.com/office/drawing/2014/main" id="{E45B1914-7894-4B77-BF59-091C88400F83}"/>
            </a:ext>
          </a:extLst>
        </xdr:cNvPr>
        <xdr:cNvSpPr txBox="1"/>
      </xdr:nvSpPr>
      <xdr:spPr>
        <a:xfrm>
          <a:off x="17106900" y="1017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44577</xdr:rowOff>
    </xdr:from>
    <xdr:to>
      <xdr:col>77</xdr:col>
      <xdr:colOff>95250</xdr:colOff>
      <xdr:row>60</xdr:row>
      <xdr:rowOff>146177</xdr:rowOff>
    </xdr:to>
    <xdr:sp macro="" textlink="">
      <xdr:nvSpPr>
        <xdr:cNvPr id="336" name="楕円 335">
          <a:extLst>
            <a:ext uri="{FF2B5EF4-FFF2-40B4-BE49-F238E27FC236}">
              <a16:creationId xmlns:a16="http://schemas.microsoft.com/office/drawing/2014/main" id="{BF2EA9BC-13C0-4A20-A2D0-5D520518A9C2}"/>
            </a:ext>
          </a:extLst>
        </xdr:cNvPr>
        <xdr:cNvSpPr/>
      </xdr:nvSpPr>
      <xdr:spPr>
        <a:xfrm>
          <a:off x="16129000" y="1033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156354</xdr:rowOff>
    </xdr:from>
    <xdr:ext cx="736600" cy="259045"/>
    <xdr:sp macro="" textlink="">
      <xdr:nvSpPr>
        <xdr:cNvPr id="337" name="テキスト ボックス 336">
          <a:extLst>
            <a:ext uri="{FF2B5EF4-FFF2-40B4-BE49-F238E27FC236}">
              <a16:creationId xmlns:a16="http://schemas.microsoft.com/office/drawing/2014/main" id="{1BA40068-8D4A-4CC3-8C75-629412DD6F37}"/>
            </a:ext>
          </a:extLst>
        </xdr:cNvPr>
        <xdr:cNvSpPr txBox="1"/>
      </xdr:nvSpPr>
      <xdr:spPr>
        <a:xfrm>
          <a:off x="15798800" y="1010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34322</xdr:rowOff>
    </xdr:from>
    <xdr:to>
      <xdr:col>73</xdr:col>
      <xdr:colOff>44450</xdr:colOff>
      <xdr:row>60</xdr:row>
      <xdr:rowOff>135922</xdr:rowOff>
    </xdr:to>
    <xdr:sp macro="" textlink="">
      <xdr:nvSpPr>
        <xdr:cNvPr id="338" name="楕円 337">
          <a:extLst>
            <a:ext uri="{FF2B5EF4-FFF2-40B4-BE49-F238E27FC236}">
              <a16:creationId xmlns:a16="http://schemas.microsoft.com/office/drawing/2014/main" id="{96FC15F7-3D79-4633-84D5-BC73F95DEE0C}"/>
            </a:ext>
          </a:extLst>
        </xdr:cNvPr>
        <xdr:cNvSpPr/>
      </xdr:nvSpPr>
      <xdr:spPr>
        <a:xfrm>
          <a:off x="15240000" y="103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146099</xdr:rowOff>
    </xdr:from>
    <xdr:ext cx="762000" cy="259045"/>
    <xdr:sp macro="" textlink="">
      <xdr:nvSpPr>
        <xdr:cNvPr id="339" name="テキスト ボックス 338">
          <a:extLst>
            <a:ext uri="{FF2B5EF4-FFF2-40B4-BE49-F238E27FC236}">
              <a16:creationId xmlns:a16="http://schemas.microsoft.com/office/drawing/2014/main" id="{C6D5733B-3F6A-4E67-951C-0F25EBDAC19A}"/>
            </a:ext>
          </a:extLst>
        </xdr:cNvPr>
        <xdr:cNvSpPr txBox="1"/>
      </xdr:nvSpPr>
      <xdr:spPr>
        <a:xfrm>
          <a:off x="14909800" y="1009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143034</xdr:rowOff>
    </xdr:from>
    <xdr:to>
      <xdr:col>68</xdr:col>
      <xdr:colOff>203200</xdr:colOff>
      <xdr:row>60</xdr:row>
      <xdr:rowOff>73184</xdr:rowOff>
    </xdr:to>
    <xdr:sp macro="" textlink="">
      <xdr:nvSpPr>
        <xdr:cNvPr id="340" name="楕円 339">
          <a:extLst>
            <a:ext uri="{FF2B5EF4-FFF2-40B4-BE49-F238E27FC236}">
              <a16:creationId xmlns:a16="http://schemas.microsoft.com/office/drawing/2014/main" id="{2DE13544-2484-4E90-AC58-70BC7CD65D40}"/>
            </a:ext>
          </a:extLst>
        </xdr:cNvPr>
        <xdr:cNvSpPr/>
      </xdr:nvSpPr>
      <xdr:spPr>
        <a:xfrm>
          <a:off x="143510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83361</xdr:rowOff>
    </xdr:from>
    <xdr:ext cx="762000" cy="259045"/>
    <xdr:sp macro="" textlink="">
      <xdr:nvSpPr>
        <xdr:cNvPr id="341" name="テキスト ボックス 340">
          <a:extLst>
            <a:ext uri="{FF2B5EF4-FFF2-40B4-BE49-F238E27FC236}">
              <a16:creationId xmlns:a16="http://schemas.microsoft.com/office/drawing/2014/main" id="{E4DD5473-AF9E-4AF2-8CFA-DE43464AF573}"/>
            </a:ext>
          </a:extLst>
        </xdr:cNvPr>
        <xdr:cNvSpPr txBox="1"/>
      </xdr:nvSpPr>
      <xdr:spPr>
        <a:xfrm>
          <a:off x="14020800" y="100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123127</xdr:rowOff>
    </xdr:from>
    <xdr:to>
      <xdr:col>64</xdr:col>
      <xdr:colOff>152400</xdr:colOff>
      <xdr:row>60</xdr:row>
      <xdr:rowOff>53277</xdr:rowOff>
    </xdr:to>
    <xdr:sp macro="" textlink="">
      <xdr:nvSpPr>
        <xdr:cNvPr id="342" name="楕円 341">
          <a:extLst>
            <a:ext uri="{FF2B5EF4-FFF2-40B4-BE49-F238E27FC236}">
              <a16:creationId xmlns:a16="http://schemas.microsoft.com/office/drawing/2014/main" id="{75D2D2BA-817D-47BB-BF69-F2B8FB5322FF}"/>
            </a:ext>
          </a:extLst>
        </xdr:cNvPr>
        <xdr:cNvSpPr/>
      </xdr:nvSpPr>
      <xdr:spPr>
        <a:xfrm>
          <a:off x="13462000" y="102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63454</xdr:rowOff>
    </xdr:from>
    <xdr:ext cx="762000" cy="259045"/>
    <xdr:sp macro="" textlink="">
      <xdr:nvSpPr>
        <xdr:cNvPr id="343" name="テキスト ボックス 342">
          <a:extLst>
            <a:ext uri="{FF2B5EF4-FFF2-40B4-BE49-F238E27FC236}">
              <a16:creationId xmlns:a16="http://schemas.microsoft.com/office/drawing/2014/main" id="{77CBF679-F6B2-4AAB-9460-DA99D8A2E444}"/>
            </a:ext>
          </a:extLst>
        </xdr:cNvPr>
        <xdr:cNvSpPr txBox="1"/>
      </xdr:nvSpPr>
      <xdr:spPr>
        <a:xfrm>
          <a:off x="13131800" y="100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BD90F90E-96A3-4FAA-B248-D2B3CA88C366}"/>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B760859F-B2A4-465F-B83B-3B1823179A2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5B4E783F-10D3-4D8A-A52B-66C5DCB7210A}"/>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7332E330-69BD-46AE-8E5B-6EB5B58C6B0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73B08803-6B15-4009-9DE3-5F4F785963E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7EED45BF-C47B-4BAA-BD4D-4769C7F602E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36398582-35CB-4C8F-AE01-BEDED9DD684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D48F5041-6C28-4FEA-AF2D-4D2ACA22B20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BC925CAE-9764-40F9-A11B-1008C82FE74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8CC05618-04FB-4152-B8CD-8463AE4E6DF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72E9D384-B752-404E-BA19-1B3663B51D1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55998F88-2F9C-4AC6-B165-A72F5D82356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6B7F565A-EA5B-4DF0-A5A9-D82A5509BCB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地方交付税算入のない地方債の借り入れを抑制してきたこと等により、類似団体平均を下回っている。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近年、大型公共事業を実施しており比率が上昇傾向にあるため、今後は借り入れと償還のバランスに配慮し、比率水準の維持に努める。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476ED136-07E0-495F-8E12-D9987DDCDAF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B89BC980-B3CC-4972-BB51-AB9366EDBC1A}"/>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ABC094E9-35E0-4ACE-A03F-CDABB1DB5A1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5F10FFF-BD6D-41DC-B0A0-291E17C15AC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6A652D78-A2C5-40AD-BDB3-8B96F9FFC7DB}"/>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48A5B565-23C3-471F-AFCD-7AF20A52D75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CB6472DE-ABB6-4342-BF94-8E66291CA4FC}"/>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8AEA1925-F9EE-4F17-9F3A-21749A946D96}"/>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15113FDA-49E4-4574-870C-B2F76F4D46C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B4DF1DEA-99B9-4F02-980D-6355A359ACAD}"/>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BDD0207A-8AFB-4ACD-ADB2-D0F3B05D73F2}"/>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12EBEFFE-45F5-4734-9DD6-48E8A0E352A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D70ADBDF-F98A-407B-B1F9-80D4D293B5C2}"/>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F4CF97C9-5D10-4EAB-B3A3-97E10FFC9BB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F1C919BF-E1AD-447D-8B8D-B9E74E8565A8}"/>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51062907-1E01-4F5F-B8E2-D5104AFD4D6A}"/>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D4548AC3-BF3E-4519-BFB9-94DC37221062}"/>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DAF26715-91D9-4117-9A9F-7702896A8248}"/>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7330E5BD-7419-420F-ABC3-3D90F107208B}"/>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BAB7CD9-B7B5-4E6A-BB6C-3F3AF76C833B}"/>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24977</xdr:rowOff>
    </xdr:to>
    <xdr:cxnSp macro="">
      <xdr:nvCxnSpPr>
        <xdr:cNvPr id="377" name="直線コネクタ 376">
          <a:extLst>
            <a:ext uri="{FF2B5EF4-FFF2-40B4-BE49-F238E27FC236}">
              <a16:creationId xmlns:a16="http://schemas.microsoft.com/office/drawing/2014/main" id="{AC960433-4723-46FA-A515-534309518598}"/>
            </a:ext>
          </a:extLst>
        </xdr:cNvPr>
        <xdr:cNvCxnSpPr/>
      </xdr:nvCxnSpPr>
      <xdr:spPr>
        <a:xfrm>
          <a:off x="16179800" y="66873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35095236-AC67-449C-BB02-C47D7F00B4F2}"/>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AFFC9301-5A5F-4371-86C7-497BD1DA3EFA}"/>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846</xdr:rowOff>
    </xdr:to>
    <xdr:cxnSp macro="">
      <xdr:nvCxnSpPr>
        <xdr:cNvPr id="380" name="直線コネクタ 379">
          <a:extLst>
            <a:ext uri="{FF2B5EF4-FFF2-40B4-BE49-F238E27FC236}">
              <a16:creationId xmlns:a16="http://schemas.microsoft.com/office/drawing/2014/main" id="{F1A87A15-314B-4543-8102-5A46CC0B5130}"/>
            </a:ext>
          </a:extLst>
        </xdr:cNvPr>
        <xdr:cNvCxnSpPr/>
      </xdr:nvCxnSpPr>
      <xdr:spPr>
        <a:xfrm>
          <a:off x="15290800" y="6687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6E4BDEFA-0EB8-4F8F-825B-8512B702FD86}"/>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46BEC176-244B-456B-87F6-5068F3E95AC6}"/>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140123</xdr:rowOff>
    </xdr:from>
    <xdr:to>
      <xdr:col>72</xdr:col>
      <xdr:colOff>203200</xdr:colOff>
      <xdr:row>39</xdr:row>
      <xdr:rowOff>846</xdr:rowOff>
    </xdr:to>
    <xdr:cxnSp macro="">
      <xdr:nvCxnSpPr>
        <xdr:cNvPr id="383" name="直線コネクタ 382">
          <a:extLst>
            <a:ext uri="{FF2B5EF4-FFF2-40B4-BE49-F238E27FC236}">
              <a16:creationId xmlns:a16="http://schemas.microsoft.com/office/drawing/2014/main" id="{77BA4EB4-CAFB-42DF-825F-F4B054726E83}"/>
            </a:ext>
          </a:extLst>
        </xdr:cNvPr>
        <xdr:cNvCxnSpPr/>
      </xdr:nvCxnSpPr>
      <xdr:spPr>
        <a:xfrm>
          <a:off x="14401800" y="665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520EB0C7-736D-4A52-95BB-81C60BC5FB28}"/>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96FC09F7-07AA-4FE3-ADAD-F8F34FBEA6EC}"/>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140123</xdr:rowOff>
    </xdr:to>
    <xdr:cxnSp macro="">
      <xdr:nvCxnSpPr>
        <xdr:cNvPr id="386" name="直線コネクタ 385">
          <a:extLst>
            <a:ext uri="{FF2B5EF4-FFF2-40B4-BE49-F238E27FC236}">
              <a16:creationId xmlns:a16="http://schemas.microsoft.com/office/drawing/2014/main" id="{F313675C-C715-4CAF-B847-F5AFDE60D2A4}"/>
            </a:ext>
          </a:extLst>
        </xdr:cNvPr>
        <xdr:cNvCxnSpPr/>
      </xdr:nvCxnSpPr>
      <xdr:spPr>
        <a:xfrm>
          <a:off x="13512800" y="66150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D39ECD76-F8A9-40D2-B602-0223EDC758FE}"/>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D85BAE11-50A8-4927-BAE3-662AC3062844}"/>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2CE4191B-E885-41E1-AD65-0918AF1E4C4F}"/>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58C1D74F-E2A0-410D-A0E5-1384A43F37E5}"/>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44C40474-16AA-4019-AE16-ACD4B2E0F1D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389A31D8-902D-41AA-88EB-01A0EC78C006}"/>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A38F08C8-4473-4C04-AE7E-EE47FEB1C43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48772E1D-186F-46DC-87FD-93AB2D542ED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62CA54D-0328-4863-BC71-FBD278C9D192}"/>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396" name="楕円 395">
          <a:extLst>
            <a:ext uri="{FF2B5EF4-FFF2-40B4-BE49-F238E27FC236}">
              <a16:creationId xmlns:a16="http://schemas.microsoft.com/office/drawing/2014/main" id="{D73BFDEE-E0DC-4A77-8087-6F88325498D0}"/>
            </a:ext>
          </a:extLst>
        </xdr:cNvPr>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397" name="公債費負担の状況該当値テキスト">
          <a:extLst>
            <a:ext uri="{FF2B5EF4-FFF2-40B4-BE49-F238E27FC236}">
              <a16:creationId xmlns:a16="http://schemas.microsoft.com/office/drawing/2014/main" id="{B9E72755-78DC-4A68-B24D-C4B5DEBDB8E4}"/>
            </a:ext>
          </a:extLst>
        </xdr:cNvPr>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398" name="楕円 397">
          <a:extLst>
            <a:ext uri="{FF2B5EF4-FFF2-40B4-BE49-F238E27FC236}">
              <a16:creationId xmlns:a16="http://schemas.microsoft.com/office/drawing/2014/main" id="{DA392B15-3DF0-4B29-A9F3-81FEB2E26AF1}"/>
            </a:ext>
          </a:extLst>
        </xdr:cNvPr>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399" name="テキスト ボックス 398">
          <a:extLst>
            <a:ext uri="{FF2B5EF4-FFF2-40B4-BE49-F238E27FC236}">
              <a16:creationId xmlns:a16="http://schemas.microsoft.com/office/drawing/2014/main" id="{9CCB9BE3-BAEB-43F4-963B-E2DDA0E6A1AE}"/>
            </a:ext>
          </a:extLst>
        </xdr:cNvPr>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0" name="楕円 399">
          <a:extLst>
            <a:ext uri="{FF2B5EF4-FFF2-40B4-BE49-F238E27FC236}">
              <a16:creationId xmlns:a16="http://schemas.microsoft.com/office/drawing/2014/main" id="{73057AAC-B70F-4607-AD34-6B55ACEA814B}"/>
            </a:ext>
          </a:extLst>
        </xdr:cNvPr>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1" name="テキスト ボックス 400">
          <a:extLst>
            <a:ext uri="{FF2B5EF4-FFF2-40B4-BE49-F238E27FC236}">
              <a16:creationId xmlns:a16="http://schemas.microsoft.com/office/drawing/2014/main" id="{7C5538CC-548E-4ABA-82FB-D630597CBB10}"/>
            </a:ext>
          </a:extLst>
        </xdr:cNvPr>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02" name="楕円 401">
          <a:extLst>
            <a:ext uri="{FF2B5EF4-FFF2-40B4-BE49-F238E27FC236}">
              <a16:creationId xmlns:a16="http://schemas.microsoft.com/office/drawing/2014/main" id="{DB68B57D-9994-4686-99C3-CEA28E0D7739}"/>
            </a:ext>
          </a:extLst>
        </xdr:cNvPr>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03" name="テキスト ボックス 402">
          <a:extLst>
            <a:ext uri="{FF2B5EF4-FFF2-40B4-BE49-F238E27FC236}">
              <a16:creationId xmlns:a16="http://schemas.microsoft.com/office/drawing/2014/main" id="{920A1BBF-2F3A-404A-B6E4-53609B098AB2}"/>
            </a:ext>
          </a:extLst>
        </xdr:cNvPr>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04" name="楕円 403">
          <a:extLst>
            <a:ext uri="{FF2B5EF4-FFF2-40B4-BE49-F238E27FC236}">
              <a16:creationId xmlns:a16="http://schemas.microsoft.com/office/drawing/2014/main" id="{E565034A-C41D-44B2-8546-A26D947AE85F}"/>
            </a:ext>
          </a:extLst>
        </xdr:cNvPr>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05" name="テキスト ボックス 404">
          <a:extLst>
            <a:ext uri="{FF2B5EF4-FFF2-40B4-BE49-F238E27FC236}">
              <a16:creationId xmlns:a16="http://schemas.microsoft.com/office/drawing/2014/main" id="{5E88E930-07B7-4A75-9019-138E625BDD78}"/>
            </a:ext>
          </a:extLst>
        </xdr:cNvPr>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E08991AC-1289-483F-AFFE-908689FF66C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A7965CF8-6FBA-4ADA-A998-3C233BFA36B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F5749241-0DD8-4FD6-8CC6-0ED4B02FB39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D9B610BF-8740-4156-9D77-E46C4640836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5A762609-27B7-4751-8CB3-9A0F94E15E9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D4492D7-485D-4158-8C7F-3A315B92C07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B8FA57E6-3D96-4876-8850-DB16C9C6AB32}"/>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5F8A1464-8B33-4DF4-9F30-67FAD5FD5367}"/>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7DC7E1EA-B301-435A-B16C-5BF1CA3DE376}"/>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EFED6973-E821-4A9F-86E9-13F46B757C2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88207C0A-B2E4-46D6-A1A2-78AADA39833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31EA0D9C-2A0C-4402-B377-6D43B2DC3089}"/>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FF630E61-31AB-485E-A3FF-37B0852AF8D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地方債などの将来負担額に対して、基金や地方債の交付税算入額などの控除財源が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億円上回り、比率算定上は将来負担は無いという結果となっている。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今後も、交付税算入のない地方債の借り入れを抑制し、財政の健全化に努める。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EC8AFF86-80B2-4BB3-9C2F-514045B68D8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98E97385-1C59-476D-A6C5-C9876F5A10B4}"/>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579825BB-5679-423A-916C-7581645409E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3AD1C37B-D791-414C-95A1-2B381F05EB2C}"/>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E07FE0F2-5346-4011-871B-8C1778285564}"/>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4373E3F8-7535-4744-B081-91350DEDD3AE}"/>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146C79AB-2C43-4A75-8FBD-16DC084E85BA}"/>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BDA8048A-95C4-48FD-88EE-5D7A81ED3CC7}"/>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2F7372AB-A2E0-4CFF-A584-284B81FC2B81}"/>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C6593DC1-8B8D-4B5E-8F7E-63125CF1FB9B}"/>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532B295C-1C2A-45F2-9DD7-A003CEEB32A3}"/>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CD02C717-33FD-436F-B362-17423F48DB9A}"/>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1B7BD507-7C84-46FB-B336-DF5D5EB5964D}"/>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82B9EFAD-FA8F-445F-BDFA-0FB590829661}"/>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571E6FBF-E8D8-4345-8728-77A2816230B4}"/>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19704E35-6C5C-465B-938B-17BAAE886C2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A29543F8-82CE-4F84-93BF-CB29628EB24F}"/>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1C87C02D-1E8D-46B1-BDF8-5E0C27074BB2}"/>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C504EE02-B611-444B-8B09-9915D38C216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E59A4497-3126-45E2-8679-3DF6D716B308}"/>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2BBF21C-31BB-4AE9-A109-BD0DAD1C0B91}"/>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6F02F433-B2E2-4158-869F-A7FCE8305E04}"/>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5869A0C3-12C6-4A4F-A112-050CE0086AE7}"/>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99ACF577-F47A-4716-9385-484C29AB8EAE}"/>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7D72200B-C7AB-4EE4-A685-A9F49A5B2AC1}"/>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C23B86EC-66E9-4123-B6A5-E7054870F2F2}"/>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B5CA67DC-B399-46EF-9854-A2ED8790A895}"/>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CC42FC4E-3E92-4B26-BDDB-E7C0895411A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4349A0FC-47F0-4D7C-9C78-A9B52EFFEF87}"/>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723A050E-34D4-4A0D-A8F7-F0D42318BCC4}"/>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9B588381-8D36-4293-85DF-720950ABB37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9ECA0200-0DB7-4373-9A87-697D818D57DD}"/>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D4B6CC9F-8189-4868-B948-FB3D6936283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F59480B5-32F8-4203-896C-5CCD7A77333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55C70A81-B4DE-4773-9363-0C303786536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9C664A69-CFAF-4E1F-82B3-4629177F97B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7ED3B88B-3CA9-45C1-B5F7-94CEDD10DC4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445B9496-70F2-4534-A2F6-1324AA6E947D}"/>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85844D1E-8897-479C-95B3-2C529756526E}"/>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742AFCBD-4ABD-4E71-9859-4C913775B1F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EB9A3060-1A78-443F-9C16-4F7DE069D65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55397D88-6757-49C8-AC57-A6C053CDD4C7}"/>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A2A7BD19-8381-438A-A607-AD8FF8D31116}"/>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AA20D603-477A-47D3-A533-1EE65095B5C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4ECA8FA0-5E77-4A00-ACD5-90BF49777E8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51B99E82-0299-46E6-BA16-54EB07AD7DA5}"/>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3816F8AA-9B26-4177-8120-D2C42A3A388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D42AA73B-6D80-49AE-B28B-8B97D97C33F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6,661
6,626
65.35
5,564,344
5,373,275
137,231
2,808,753
3,849,287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10CDEDF9-C322-41CF-B637-23C8FD28C3DF}"/>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5C2EFDFF-5F1C-4992-88BD-EB63A69CD0BB}"/>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A3F83DB3-DCBB-4F1D-99DB-07E87C2E6991}"/>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C747B134-BCAB-4C54-96DA-26C65913B63E}"/>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A4024F83-87F5-4B07-B8D7-7138B6EC0DF1}"/>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9BFA792D-D432-43D5-A037-407AE891E9B1}"/>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DE14EF24-0976-4E8D-A14B-EE9C29FDEE2C}"/>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A6AAFE00-1963-45B6-9D5B-31BA57FA433E}"/>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C2433012-05E9-43FA-95B6-AEFA1B272F28}"/>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46120062-4061-485D-BF98-37841DEBEBA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3A5D62CC-FB29-4D55-BF95-204E0342A2D1}"/>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B708B97-C2FC-4573-8721-C5490A17B799}"/>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E5FF5B45-F8DD-4941-844B-398F0B562C69}"/>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E1AC9137-30E5-4910-8AE8-B9B04627F651}"/>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DB9C501B-CC3F-407A-B29E-E512132524AA}"/>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C8D7C5FE-2497-4BEE-B0D8-4B4C3593A31B}"/>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B590D40A-3216-4A34-84AA-0F5E65CA5F0A}"/>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DA2A38BD-A780-4E4F-B14F-7086124DEBFE}"/>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3A6C487B-6467-47C4-8DC7-D8E9A110859D}"/>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6E5D2E4D-15A9-40C7-BCC1-6B2FB2E9D2DC}"/>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E43030FF-E759-40B3-A32F-60A67604D33A}"/>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4608C69E-01DD-43C5-BD02-DC041BCDAE25}"/>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B8BFDC08-D9C6-4AF8-9C14-0387CE6A4BEA}"/>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2A2734AD-B165-431A-AF75-818D5565EC7A}"/>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F4092EE1-AE24-4819-8951-01C8E51B38FA}"/>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FD6E6F8D-32F7-4614-961C-701F30F881AC}"/>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A3D78FF-E7EB-4520-AB0A-FAE8FD6CC99C}"/>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314DB4D3-1648-47B9-8E08-AB18CC36DBAC}"/>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1F3C70FD-1418-4021-950B-077B4792DCB1}"/>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361415A6-FF09-4F49-A71C-4622A198FF43}"/>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40A2A36B-7CDF-4157-8D72-D583D445DC83}"/>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EDAE7098-DFBC-4EED-9ECC-175C0BAFA297}"/>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決算から類似団体平均を上回った状況が続いている。空席となっていた副町長の就任、会計年度任用職員の処遇改善（期末手当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月分増）などによる増額（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千円増）が主な要因となっている。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31054FC1-01CB-4609-8E75-689FBB0ADF06}"/>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54409594-767D-4F5A-99F0-FADA6FEA223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3608EFEE-9202-47C3-9543-CC0CF67DDAEC}"/>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DF368BC3-50E7-4DCA-9EB3-7D3A44C272B5}"/>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B73EAF51-EBD4-4337-8AC6-763C5A6988AB}"/>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C1684C3D-A739-45F1-B236-9A10B5749D74}"/>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81546254-F9A9-4332-A1B6-A8B0BA7DA2BD}"/>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9E666EF8-695B-4B9F-95F1-B987554A268D}"/>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97E1605B-6705-4EEE-813F-08C8B2F2EBCA}"/>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6DFE191-7226-4136-80EE-4F5104B5D4A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BCF3285D-F331-4248-837A-224449F7D456}"/>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D352660F-7FCF-4374-8964-F023997D4BE7}"/>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6A5B6BC8-059E-4C86-B1EA-A5877EF5A291}"/>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8A381EB6-BCF9-4017-AD45-6468AD9E2B5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859E8845-1BD1-40F9-8AB3-DCEE2C78F3EB}"/>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3FD60C7B-135C-46E8-85CF-ACA63FA821FC}"/>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774C5F58-489F-44F1-90CE-7495F931BEEE}"/>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180629E2-D1FE-4662-97C4-B3AE28A07686}"/>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B33B17B4-4DC1-44E5-BA96-E576BD402B2F}"/>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1549F6E2-200B-4282-A75D-33EEF7A344D2}"/>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8728D0FC-B119-4420-B3C4-295ED083BAEF}"/>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38</xdr:row>
      <xdr:rowOff>5080</xdr:rowOff>
    </xdr:to>
    <xdr:cxnSp macro="">
      <xdr:nvCxnSpPr>
        <xdr:cNvPr id="66" name="直線コネクタ 65">
          <a:extLst>
            <a:ext uri="{FF2B5EF4-FFF2-40B4-BE49-F238E27FC236}">
              <a16:creationId xmlns:a16="http://schemas.microsoft.com/office/drawing/2014/main" id="{1B248E5E-5ABB-4295-AF83-9A513A1C005A}"/>
            </a:ext>
          </a:extLst>
        </xdr:cNvPr>
        <xdr:cNvCxnSpPr/>
      </xdr:nvCxnSpPr>
      <xdr:spPr>
        <a:xfrm>
          <a:off x="3987800" y="64211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13811C40-5EAC-4D0D-8F62-0C5828924701}"/>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C2D8DD22-F149-4F05-B4CC-344581EAFC77}"/>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CC04B062-16DC-4329-87ED-CB55A15E262E}"/>
            </a:ext>
          </a:extLst>
        </xdr:cNvPr>
        <xdr:cNvCxnSpPr/>
      </xdr:nvCxnSpPr>
      <xdr:spPr>
        <a:xfrm flipV="1">
          <a:off x="3098800" y="6421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45143CCE-5284-4BA4-B028-E22028E236D4}"/>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D315E51D-E65E-434C-A023-AE84C7C87724}"/>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4D634C73-FD43-4A0D-BBB3-3CEDDB89A86D}"/>
            </a:ext>
          </a:extLst>
        </xdr:cNvPr>
        <xdr:cNvCxnSpPr/>
      </xdr:nvCxnSpPr>
      <xdr:spPr>
        <a:xfrm>
          <a:off x="2209800" y="62611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3DB3C273-99A7-4E5D-A890-D073D4F0EC55}"/>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65A13A42-0BBB-4EFF-B3DD-D08273B777B8}"/>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F3440D4C-6E2F-4ECA-A2EC-3F341E1829B2}"/>
            </a:ext>
          </a:extLst>
        </xdr:cNvPr>
        <xdr:cNvCxnSpPr/>
      </xdr:nvCxnSpPr>
      <xdr:spPr>
        <a:xfrm>
          <a:off x="1320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F0D53DA7-470F-49ED-8BD9-3AB67F7E573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E77AB328-847C-4885-8ADA-75AD58B0B682}"/>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76682E2C-A359-45E7-BDC4-48BAB5E8560E}"/>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AEC65F0A-9274-4A63-9406-11B1FF88FBB3}"/>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FFDF15FA-16CC-4608-8022-7ACF73F602D1}"/>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5E29ABC-FA32-4657-B63F-CFF80F269345}"/>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74837EF8-22AE-490A-91C5-E81195C5891F}"/>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59A92925-DA7C-48AE-B450-E5DF5EFC90B4}"/>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40F22DB8-DC6F-4277-B507-8B0BB95F481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a:extLst>
            <a:ext uri="{FF2B5EF4-FFF2-40B4-BE49-F238E27FC236}">
              <a16:creationId xmlns:a16="http://schemas.microsoft.com/office/drawing/2014/main" id="{BCDB8746-27B8-4C95-8719-112A759138E8}"/>
            </a:ext>
          </a:extLst>
        </xdr:cNvPr>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a:extLst>
            <a:ext uri="{FF2B5EF4-FFF2-40B4-BE49-F238E27FC236}">
              <a16:creationId xmlns:a16="http://schemas.microsoft.com/office/drawing/2014/main" id="{330A9F18-A260-4F57-84B2-3BD7B992F8AE}"/>
            </a:ext>
          </a:extLst>
        </xdr:cNvPr>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40E5BBDD-0D36-4AD6-A128-3BA3DBD78E69}"/>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6347A70C-3386-4C31-BCA6-015BCD23156F}"/>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a:extLst>
            <a:ext uri="{FF2B5EF4-FFF2-40B4-BE49-F238E27FC236}">
              <a16:creationId xmlns:a16="http://schemas.microsoft.com/office/drawing/2014/main" id="{886F979E-1CBF-47B0-AB9F-D530DD6789F7}"/>
            </a:ext>
          </a:extLst>
        </xdr:cNvPr>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a:extLst>
            <a:ext uri="{FF2B5EF4-FFF2-40B4-BE49-F238E27FC236}">
              <a16:creationId xmlns:a16="http://schemas.microsoft.com/office/drawing/2014/main" id="{969B7223-50D1-4E94-A3E4-E2873CFC9008}"/>
            </a:ext>
          </a:extLst>
        </xdr:cNvPr>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484C3B9-C2DD-409C-95E5-E49007E3707D}"/>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10365285-0401-4940-AC22-564CC539835D}"/>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id="{9ED70B7E-2E4B-4A81-8591-B8651EB93B06}"/>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a:extLst>
            <a:ext uri="{FF2B5EF4-FFF2-40B4-BE49-F238E27FC236}">
              <a16:creationId xmlns:a16="http://schemas.microsoft.com/office/drawing/2014/main" id="{6A1F14CF-D94F-46E5-953C-AC3937D57CCC}"/>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2B6124F6-2897-4380-A91E-E95DD1A8501D}"/>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293DDE9E-B5D8-4AB5-861C-00A2067BDD1D}"/>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915A5A02-C9F3-4FC4-A72C-AAAB4CB3386E}"/>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581EE8FF-5054-401C-8023-1D7E8EBB4054}"/>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CFE6BDB-C937-4E68-80B1-AC0FBFD79BF7}"/>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8C4D7B2C-C9BA-4099-8E82-DF3CEBF0E117}"/>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C3518132-FFDC-47CC-8896-9619478D9C2A}"/>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DCCFCDD5-25F3-4C64-9B0D-D92FC36ED4B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7EF6A857-7113-4715-9902-587FA4B35E74}"/>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96A2CF79-C98D-4E06-ACB1-285608D2A899}"/>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C876485-21AE-4431-8FE0-44A9A0EC19D5}"/>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物件費に係る経常経費が増額（</a:t>
          </a:r>
          <a:r>
            <a:rPr kumimoji="1" lang="en-US" altLang="ja-JP" sz="1300">
              <a:latin typeface="ＭＳ Ｐゴシック" panose="020B0600070205080204" pitchFamily="50" charset="-128"/>
              <a:ea typeface="ＭＳ Ｐゴシック" panose="020B0600070205080204" pitchFamily="50" charset="-128"/>
            </a:rPr>
            <a:t>22,861</a:t>
          </a:r>
          <a:r>
            <a:rPr kumimoji="1" lang="ja-JP" altLang="en-US" sz="1300">
              <a:latin typeface="ＭＳ Ｐゴシック" panose="020B0600070205080204" pitchFamily="50" charset="-128"/>
              <a:ea typeface="ＭＳ Ｐゴシック" panose="020B0600070205080204" pitchFamily="50" charset="-128"/>
            </a:rPr>
            <a:t>千円）しており、比例して経常収支比率も増加している。内訳としては、</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決算は稲むらの火の館管理運営費に稲むらの火の館運営基金を取り崩して充当していたが、</a:t>
          </a:r>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決算では基金を充当していないことが増加の要因となっている。</a:t>
          </a:r>
        </a:p>
        <a:p>
          <a:r>
            <a:rPr kumimoji="1" lang="ja-JP" altLang="en-US" sz="1300">
              <a:latin typeface="ＭＳ Ｐゴシック" panose="020B0600070205080204" pitchFamily="50" charset="-128"/>
              <a:ea typeface="ＭＳ Ｐゴシック" panose="020B0600070205080204" pitchFamily="50" charset="-128"/>
            </a:rPr>
            <a:t>　今後も経費の削減に努める。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ED6303D6-B8BC-4D43-9D51-397AAAC88AAF}"/>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49FC9623-7A77-4D5F-9AAC-3146A9E319E6}"/>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A4F34C5F-66C1-49C5-840E-D1F230833243}"/>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6C0E1F6A-13CA-44C7-9A2F-353059B4D6FB}"/>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76642300-9C01-4611-8D34-9F5C7E16849C}"/>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4FC95504-1354-4FA6-AB4C-D4EA562C1E85}"/>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D7B45976-9D8A-4616-8285-6D0AD4BAB44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FD71FE6F-C915-42BE-9CF6-24FB6E84583C}"/>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D2EEEFD0-0BD2-49E4-9548-88EAEA89A973}"/>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9FB05C14-2C48-486E-A31C-43571B1EFABA}"/>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2BBE1FB0-EB26-4D6B-961A-B75B3D105203}"/>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E70577B1-65D6-4258-8DD8-1641D12E931E}"/>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999BF654-9DBF-450E-86B6-1042121D0C28}"/>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71E279D5-301A-4740-B5DD-0CD7847BEBCD}"/>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DE3E0AC-102D-4062-BA8D-A19B73D92FFE}"/>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EE9210FA-0F88-4C70-A8F6-8C8E9F4F0435}"/>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3D730D35-8A83-43A4-958B-E93C52D8D62B}"/>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14</xdr:row>
      <xdr:rowOff>132715</xdr:rowOff>
    </xdr:to>
    <xdr:cxnSp macro="">
      <xdr:nvCxnSpPr>
        <xdr:cNvPr id="123" name="直線コネクタ 122">
          <a:extLst>
            <a:ext uri="{FF2B5EF4-FFF2-40B4-BE49-F238E27FC236}">
              <a16:creationId xmlns:a16="http://schemas.microsoft.com/office/drawing/2014/main" id="{7EBBC0A8-CC8B-46B0-BCC0-3339F8825C77}"/>
            </a:ext>
          </a:extLst>
        </xdr:cNvPr>
        <xdr:cNvCxnSpPr/>
      </xdr:nvCxnSpPr>
      <xdr:spPr>
        <a:xfrm>
          <a:off x="15671800" y="24701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433FB1EA-B578-4D1E-8D29-A5A97462CCEE}"/>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5BCB584C-E476-41B8-9724-70729AA7ABDF}"/>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69850</xdr:rowOff>
    </xdr:from>
    <xdr:to>
      <xdr:col>78</xdr:col>
      <xdr:colOff>69850</xdr:colOff>
      <xdr:row>14</xdr:row>
      <xdr:rowOff>75565</xdr:rowOff>
    </xdr:to>
    <xdr:cxnSp macro="">
      <xdr:nvCxnSpPr>
        <xdr:cNvPr id="126" name="直線コネクタ 125">
          <a:extLst>
            <a:ext uri="{FF2B5EF4-FFF2-40B4-BE49-F238E27FC236}">
              <a16:creationId xmlns:a16="http://schemas.microsoft.com/office/drawing/2014/main" id="{6CB025C7-03F3-40F8-BA4F-B1DE5584179A}"/>
            </a:ext>
          </a:extLst>
        </xdr:cNvPr>
        <xdr:cNvCxnSpPr/>
      </xdr:nvCxnSpPr>
      <xdr:spPr>
        <a:xfrm flipV="1">
          <a:off x="14782800" y="24701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F5852295-100C-4DE0-BE6C-46410F7A7081}"/>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F7AB5E42-2634-41E8-9878-72BC14A41F4A}"/>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75565</xdr:rowOff>
    </xdr:from>
    <xdr:to>
      <xdr:col>73</xdr:col>
      <xdr:colOff>180975</xdr:colOff>
      <xdr:row>15</xdr:row>
      <xdr:rowOff>52705</xdr:rowOff>
    </xdr:to>
    <xdr:cxnSp macro="">
      <xdr:nvCxnSpPr>
        <xdr:cNvPr id="129" name="直線コネクタ 128">
          <a:extLst>
            <a:ext uri="{FF2B5EF4-FFF2-40B4-BE49-F238E27FC236}">
              <a16:creationId xmlns:a16="http://schemas.microsoft.com/office/drawing/2014/main" id="{522D674F-DBC5-44F5-9D89-0A2A28827F4C}"/>
            </a:ext>
          </a:extLst>
        </xdr:cNvPr>
        <xdr:cNvCxnSpPr/>
      </xdr:nvCxnSpPr>
      <xdr:spPr>
        <a:xfrm flipV="1">
          <a:off x="13893800" y="247586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B6583D90-42B4-493C-AA1C-26C0391953A7}"/>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B8919E66-D35C-4373-9E95-DF878EF00215}"/>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52705</xdr:rowOff>
    </xdr:from>
    <xdr:to>
      <xdr:col>69</xdr:col>
      <xdr:colOff>92075</xdr:colOff>
      <xdr:row>15</xdr:row>
      <xdr:rowOff>69850</xdr:rowOff>
    </xdr:to>
    <xdr:cxnSp macro="">
      <xdr:nvCxnSpPr>
        <xdr:cNvPr id="132" name="直線コネクタ 131">
          <a:extLst>
            <a:ext uri="{FF2B5EF4-FFF2-40B4-BE49-F238E27FC236}">
              <a16:creationId xmlns:a16="http://schemas.microsoft.com/office/drawing/2014/main" id="{2BD5DF0B-69D2-49A9-833E-F73D8E91E6D2}"/>
            </a:ext>
          </a:extLst>
        </xdr:cNvPr>
        <xdr:cNvCxnSpPr/>
      </xdr:nvCxnSpPr>
      <xdr:spPr>
        <a:xfrm flipV="1">
          <a:off x="13004800" y="26244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DCD2AC34-1990-48A5-87D7-209D5F9FE9D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34" name="テキスト ボックス 133">
          <a:extLst>
            <a:ext uri="{FF2B5EF4-FFF2-40B4-BE49-F238E27FC236}">
              <a16:creationId xmlns:a16="http://schemas.microsoft.com/office/drawing/2014/main" id="{0D4E52EC-A9D3-4DD2-9B37-F19821A0A276}"/>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4313CC36-C4C5-4FB0-A90E-25998006785A}"/>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145432</xdr:rowOff>
    </xdr:from>
    <xdr:ext cx="762000" cy="259045"/>
    <xdr:sp macro="" textlink="">
      <xdr:nvSpPr>
        <xdr:cNvPr id="136" name="テキスト ボックス 135">
          <a:extLst>
            <a:ext uri="{FF2B5EF4-FFF2-40B4-BE49-F238E27FC236}">
              <a16:creationId xmlns:a16="http://schemas.microsoft.com/office/drawing/2014/main" id="{91AABE30-4F21-4763-86AF-09B3A20B96E7}"/>
            </a:ext>
          </a:extLst>
        </xdr:cNvPr>
        <xdr:cNvSpPr txBox="1"/>
      </xdr:nvSpPr>
      <xdr:spPr>
        <a:xfrm>
          <a:off x="12623800" y="271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8D29C437-9C42-44B4-A882-DD79439C8AB3}"/>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6522F337-87D4-4EFD-B858-F5CAEB80CDB3}"/>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A9495FA3-9722-4840-A738-91B2FC404C32}"/>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9D0DB15B-41C0-4829-8114-57746B2DB1E8}"/>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58D3E225-8147-49B2-A03F-C1663FEE801E}"/>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81915</xdr:rowOff>
    </xdr:from>
    <xdr:to>
      <xdr:col>82</xdr:col>
      <xdr:colOff>158750</xdr:colOff>
      <xdr:row>15</xdr:row>
      <xdr:rowOff>12065</xdr:rowOff>
    </xdr:to>
    <xdr:sp macro="" textlink="">
      <xdr:nvSpPr>
        <xdr:cNvPr id="142" name="楕円 141">
          <a:extLst>
            <a:ext uri="{FF2B5EF4-FFF2-40B4-BE49-F238E27FC236}">
              <a16:creationId xmlns:a16="http://schemas.microsoft.com/office/drawing/2014/main" id="{316B3DA5-0FC2-4496-88D8-F752CBDFA033}"/>
            </a:ext>
          </a:extLst>
        </xdr:cNvPr>
        <xdr:cNvSpPr/>
      </xdr:nvSpPr>
      <xdr:spPr>
        <a:xfrm>
          <a:off x="164592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98442</xdr:rowOff>
    </xdr:from>
    <xdr:ext cx="762000" cy="259045"/>
    <xdr:sp macro="" textlink="">
      <xdr:nvSpPr>
        <xdr:cNvPr id="143" name="物件費該当値テキスト">
          <a:extLst>
            <a:ext uri="{FF2B5EF4-FFF2-40B4-BE49-F238E27FC236}">
              <a16:creationId xmlns:a16="http://schemas.microsoft.com/office/drawing/2014/main" id="{8E602B5D-0B59-41D1-83CB-633F771FD577}"/>
            </a:ext>
          </a:extLst>
        </xdr:cNvPr>
        <xdr:cNvSpPr txBox="1"/>
      </xdr:nvSpPr>
      <xdr:spPr>
        <a:xfrm>
          <a:off x="16598900" y="232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19050</xdr:rowOff>
    </xdr:from>
    <xdr:to>
      <xdr:col>78</xdr:col>
      <xdr:colOff>120650</xdr:colOff>
      <xdr:row>14</xdr:row>
      <xdr:rowOff>120650</xdr:rowOff>
    </xdr:to>
    <xdr:sp macro="" textlink="">
      <xdr:nvSpPr>
        <xdr:cNvPr id="144" name="楕円 143">
          <a:extLst>
            <a:ext uri="{FF2B5EF4-FFF2-40B4-BE49-F238E27FC236}">
              <a16:creationId xmlns:a16="http://schemas.microsoft.com/office/drawing/2014/main" id="{8403ABFB-B9F9-4349-B9EB-47D5763E9D80}"/>
            </a:ext>
          </a:extLst>
        </xdr:cNvPr>
        <xdr:cNvSpPr/>
      </xdr:nvSpPr>
      <xdr:spPr>
        <a:xfrm>
          <a:off x="15621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130827</xdr:rowOff>
    </xdr:from>
    <xdr:ext cx="736600" cy="259045"/>
    <xdr:sp macro="" textlink="">
      <xdr:nvSpPr>
        <xdr:cNvPr id="145" name="テキスト ボックス 144">
          <a:extLst>
            <a:ext uri="{FF2B5EF4-FFF2-40B4-BE49-F238E27FC236}">
              <a16:creationId xmlns:a16="http://schemas.microsoft.com/office/drawing/2014/main" id="{13087FB9-6A56-4E8C-88BD-4D56E6F67708}"/>
            </a:ext>
          </a:extLst>
        </xdr:cNvPr>
        <xdr:cNvSpPr txBox="1"/>
      </xdr:nvSpPr>
      <xdr:spPr>
        <a:xfrm>
          <a:off x="15290800" y="218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24765</xdr:rowOff>
    </xdr:from>
    <xdr:to>
      <xdr:col>74</xdr:col>
      <xdr:colOff>31750</xdr:colOff>
      <xdr:row>14</xdr:row>
      <xdr:rowOff>126365</xdr:rowOff>
    </xdr:to>
    <xdr:sp macro="" textlink="">
      <xdr:nvSpPr>
        <xdr:cNvPr id="146" name="楕円 145">
          <a:extLst>
            <a:ext uri="{FF2B5EF4-FFF2-40B4-BE49-F238E27FC236}">
              <a16:creationId xmlns:a16="http://schemas.microsoft.com/office/drawing/2014/main" id="{E444341D-8C9F-422C-BBA9-0C7568553188}"/>
            </a:ext>
          </a:extLst>
        </xdr:cNvPr>
        <xdr:cNvSpPr/>
      </xdr:nvSpPr>
      <xdr:spPr>
        <a:xfrm>
          <a:off x="14732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136542</xdr:rowOff>
    </xdr:from>
    <xdr:ext cx="762000" cy="259045"/>
    <xdr:sp macro="" textlink="">
      <xdr:nvSpPr>
        <xdr:cNvPr id="147" name="テキスト ボックス 146">
          <a:extLst>
            <a:ext uri="{FF2B5EF4-FFF2-40B4-BE49-F238E27FC236}">
              <a16:creationId xmlns:a16="http://schemas.microsoft.com/office/drawing/2014/main" id="{60365D4E-3AD9-4A91-A085-F2406452403A}"/>
            </a:ext>
          </a:extLst>
        </xdr:cNvPr>
        <xdr:cNvSpPr txBox="1"/>
      </xdr:nvSpPr>
      <xdr:spPr>
        <a:xfrm>
          <a:off x="14401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xdr:rowOff>
    </xdr:from>
    <xdr:to>
      <xdr:col>69</xdr:col>
      <xdr:colOff>142875</xdr:colOff>
      <xdr:row>15</xdr:row>
      <xdr:rowOff>103505</xdr:rowOff>
    </xdr:to>
    <xdr:sp macro="" textlink="">
      <xdr:nvSpPr>
        <xdr:cNvPr id="148" name="楕円 147">
          <a:extLst>
            <a:ext uri="{FF2B5EF4-FFF2-40B4-BE49-F238E27FC236}">
              <a16:creationId xmlns:a16="http://schemas.microsoft.com/office/drawing/2014/main" id="{A4AB5D63-3E0C-4EA8-89A4-755C3B883068}"/>
            </a:ext>
          </a:extLst>
        </xdr:cNvPr>
        <xdr:cNvSpPr/>
      </xdr:nvSpPr>
      <xdr:spPr>
        <a:xfrm>
          <a:off x="13843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113682</xdr:rowOff>
    </xdr:from>
    <xdr:ext cx="762000" cy="259045"/>
    <xdr:sp macro="" textlink="">
      <xdr:nvSpPr>
        <xdr:cNvPr id="149" name="テキスト ボックス 148">
          <a:extLst>
            <a:ext uri="{FF2B5EF4-FFF2-40B4-BE49-F238E27FC236}">
              <a16:creationId xmlns:a16="http://schemas.microsoft.com/office/drawing/2014/main" id="{7010E98C-843B-4C43-ACE2-94B19798520B}"/>
            </a:ext>
          </a:extLst>
        </xdr:cNvPr>
        <xdr:cNvSpPr txBox="1"/>
      </xdr:nvSpPr>
      <xdr:spPr>
        <a:xfrm>
          <a:off x="13512800" y="23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0" name="楕円 149">
          <a:extLst>
            <a:ext uri="{FF2B5EF4-FFF2-40B4-BE49-F238E27FC236}">
              <a16:creationId xmlns:a16="http://schemas.microsoft.com/office/drawing/2014/main" id="{0EBC0AF6-36EF-463C-92E0-E4FFC28B96CD}"/>
            </a:ext>
          </a:extLst>
        </xdr:cNvPr>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51" name="テキスト ボックス 150">
          <a:extLst>
            <a:ext uri="{FF2B5EF4-FFF2-40B4-BE49-F238E27FC236}">
              <a16:creationId xmlns:a16="http://schemas.microsoft.com/office/drawing/2014/main" id="{26E1EF72-444F-4B63-BAD3-20C244103DFA}"/>
            </a:ext>
          </a:extLst>
        </xdr:cNvPr>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C53E42A1-0E75-4238-B3FD-676BCF1F2766}"/>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AB9E75EE-770F-4E65-B7AA-4B91695DE096}"/>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57477AA9-D5F6-44DC-AAC5-F555DF0D3F81}"/>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D53432B8-9A5D-4845-8D4F-27A450858D75}"/>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E096F2D3-DDB1-4456-A48D-E21693E2454C}"/>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8DEDFE76-D044-4488-8149-AD9781F2DA74}"/>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A84EAB8B-FFEC-46D2-8E11-396BFE36122F}"/>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115601C2-B011-4C8C-97B0-0E2CF89787F3}"/>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B63C8449-FFFE-4D94-B8E0-E239343F7DA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A0DD6706-7CDF-4755-A4D4-50C017F2ECE1}"/>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3BE328BA-D609-487A-9547-6B7FB78AF6BB}"/>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扶助費に係る経常収支比率は類似団体平均を上回っている。</a:t>
          </a:r>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決算では経常収支比率が</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ポイント増加しているが、経常経費は微減（▲</a:t>
          </a:r>
          <a:r>
            <a:rPr kumimoji="1" lang="en-US" altLang="ja-JP" sz="1300">
              <a:latin typeface="ＭＳ Ｐゴシック" panose="020B0600070205080204" pitchFamily="50" charset="-128"/>
              <a:ea typeface="ＭＳ Ｐゴシック" panose="020B0600070205080204" pitchFamily="50" charset="-128"/>
            </a:rPr>
            <a:t>1,819</a:t>
          </a:r>
          <a:r>
            <a:rPr kumimoji="1" lang="ja-JP" altLang="en-US" sz="1300">
              <a:latin typeface="ＭＳ Ｐゴシック" panose="020B0600070205080204" pitchFamily="50" charset="-128"/>
              <a:ea typeface="ＭＳ Ｐゴシック" panose="020B0600070205080204" pitchFamily="50" charset="-128"/>
            </a:rPr>
            <a:t>千円）している。特別養護老人ホームの措置費が減少していることが主な要因となっている。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今後は高齢化対策や子育て支援の拡充などにより上昇が見込まれるため、適正な執行を図るように努める。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8135071C-6AA5-4468-853F-2D818760BD9E}"/>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4685C648-9A72-4B86-AE26-17E82C8530F6}"/>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40E615C8-4149-42D8-A048-ED9CDDA8C9C2}"/>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9CF27A41-DECA-4DDB-849D-A416252B48FF}"/>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6AC507D7-8A94-419E-8C5A-42D5FF0F01E6}"/>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196F542A-E72C-4158-B993-310925EFE5CC}"/>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A2D548AA-BF79-449A-88EA-841F8D3D04A9}"/>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B0C343E7-75BB-408B-A4BA-E6D43D65609D}"/>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AAB98D34-115B-4E3C-884A-013911839EC5}"/>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2797DC48-38F0-4F48-9FC8-08573745B74B}"/>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31F623C7-8CA6-4E28-8E67-D9E206442D72}"/>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FE4C9A76-0E6C-4F8D-95A0-A036D323CB28}"/>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781E66B3-52DA-446A-BB1C-80B95AF9FF05}"/>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E16E2D5-FCFC-49B3-A907-C75634FE7A1A}"/>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19E1C4C4-F825-4B93-93A2-2610107B3A4D}"/>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FB965CE-2ECC-432C-B4B5-1069CAEED5E2}"/>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9D583CF6-3DC6-4069-915B-AAF1BDC1C9A8}"/>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F7089AFE-E2E3-47F2-B72E-7387E7016A49}"/>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36D7215C-D586-4B26-9183-403FD32DA7E6}"/>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E1F7D210-3B65-492C-A351-D46D5FAE9C58}"/>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13A02968-330A-4700-8255-C9CE3068C0F2}"/>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107950</xdr:rowOff>
    </xdr:to>
    <xdr:cxnSp macro="">
      <xdr:nvCxnSpPr>
        <xdr:cNvPr id="184" name="直線コネクタ 183">
          <a:extLst>
            <a:ext uri="{FF2B5EF4-FFF2-40B4-BE49-F238E27FC236}">
              <a16:creationId xmlns:a16="http://schemas.microsoft.com/office/drawing/2014/main" id="{4D2D18CD-B6F7-4895-AA36-08EB17C09810}"/>
            </a:ext>
          </a:extLst>
        </xdr:cNvPr>
        <xdr:cNvCxnSpPr/>
      </xdr:nvCxnSpPr>
      <xdr:spPr>
        <a:xfrm>
          <a:off x="3987800" y="9861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AF6F12CD-AF24-4897-8122-EE8A65C4FE85}"/>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2A571A7-49E2-453C-A493-5B6AADB4B5B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58</xdr:row>
      <xdr:rowOff>107950</xdr:rowOff>
    </xdr:to>
    <xdr:cxnSp macro="">
      <xdr:nvCxnSpPr>
        <xdr:cNvPr id="187" name="直線コネクタ 186">
          <a:extLst>
            <a:ext uri="{FF2B5EF4-FFF2-40B4-BE49-F238E27FC236}">
              <a16:creationId xmlns:a16="http://schemas.microsoft.com/office/drawing/2014/main" id="{93AAA388-F568-4A62-A0E3-049FE01A02F6}"/>
            </a:ext>
          </a:extLst>
        </xdr:cNvPr>
        <xdr:cNvCxnSpPr/>
      </xdr:nvCxnSpPr>
      <xdr:spPr>
        <a:xfrm flipV="1">
          <a:off x="3098800" y="9861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56A7B6AE-04AC-4FF7-AF59-FA4C1D81D635}"/>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FD017BAB-242A-4CC0-AF68-691FC28624E7}"/>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146050</xdr:rowOff>
    </xdr:to>
    <xdr:cxnSp macro="">
      <xdr:nvCxnSpPr>
        <xdr:cNvPr id="190" name="直線コネクタ 189">
          <a:extLst>
            <a:ext uri="{FF2B5EF4-FFF2-40B4-BE49-F238E27FC236}">
              <a16:creationId xmlns:a16="http://schemas.microsoft.com/office/drawing/2014/main" id="{F02E2BB8-1EA7-4D37-AEEF-FDCAD55ABB9E}"/>
            </a:ext>
          </a:extLst>
        </xdr:cNvPr>
        <xdr:cNvCxnSpPr/>
      </xdr:nvCxnSpPr>
      <xdr:spPr>
        <a:xfrm flipV="1">
          <a:off x="2209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47BE3891-C17C-4407-AC55-27045E25ACB3}"/>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61DBDB77-A131-4D9B-B7B1-70FD27284C7B}"/>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58</xdr:row>
      <xdr:rowOff>165100</xdr:rowOff>
    </xdr:to>
    <xdr:cxnSp macro="">
      <xdr:nvCxnSpPr>
        <xdr:cNvPr id="193" name="直線コネクタ 192">
          <a:extLst>
            <a:ext uri="{FF2B5EF4-FFF2-40B4-BE49-F238E27FC236}">
              <a16:creationId xmlns:a16="http://schemas.microsoft.com/office/drawing/2014/main" id="{B330B331-698A-48F8-9CC7-8FB78B6E2F6A}"/>
            </a:ext>
          </a:extLst>
        </xdr:cNvPr>
        <xdr:cNvCxnSpPr/>
      </xdr:nvCxnSpPr>
      <xdr:spPr>
        <a:xfrm flipV="1">
          <a:off x="1320800" y="1009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66A87660-DF5D-4BF6-8D12-C3049B6920E8}"/>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4E7E4A78-AF2D-430B-9DFB-C5168C27E545}"/>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9FD3B40E-38EF-49CA-8DF1-83E548417AC1}"/>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13E159E7-1232-424B-90F0-9AF71BDE205E}"/>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F8A3F025-C58D-474C-99B6-D490F970D281}"/>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F71AF17A-F3E6-43C7-8970-F4B0EBCB8A1A}"/>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EE7F2394-9D92-4333-9161-8F94C741F1E3}"/>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F9A08F42-8D0A-45A4-A66B-889FCC823E9F}"/>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FB8A550D-2DBC-4209-ACA6-3237A411340F}"/>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3" name="楕円 202">
          <a:extLst>
            <a:ext uri="{FF2B5EF4-FFF2-40B4-BE49-F238E27FC236}">
              <a16:creationId xmlns:a16="http://schemas.microsoft.com/office/drawing/2014/main" id="{875B6345-5C59-40A4-855D-8BDED13D87DA}"/>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4" name="扶助費該当値テキスト">
          <a:extLst>
            <a:ext uri="{FF2B5EF4-FFF2-40B4-BE49-F238E27FC236}">
              <a16:creationId xmlns:a16="http://schemas.microsoft.com/office/drawing/2014/main" id="{E5E1557F-0CA8-405D-9FE9-0B3444DEE68A}"/>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5" name="楕円 204">
          <a:extLst>
            <a:ext uri="{FF2B5EF4-FFF2-40B4-BE49-F238E27FC236}">
              <a16:creationId xmlns:a16="http://schemas.microsoft.com/office/drawing/2014/main" id="{C0C605AC-581F-4975-B891-DCFA550EACE7}"/>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6" name="テキスト ボックス 205">
          <a:extLst>
            <a:ext uri="{FF2B5EF4-FFF2-40B4-BE49-F238E27FC236}">
              <a16:creationId xmlns:a16="http://schemas.microsoft.com/office/drawing/2014/main" id="{4991FD2A-4362-4C4B-8595-EB8612DCF07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07" name="楕円 206">
          <a:extLst>
            <a:ext uri="{FF2B5EF4-FFF2-40B4-BE49-F238E27FC236}">
              <a16:creationId xmlns:a16="http://schemas.microsoft.com/office/drawing/2014/main" id="{11AACFB0-9FCD-40CD-BEB9-883302C0BEDF}"/>
            </a:ext>
          </a:extLst>
        </xdr:cNvPr>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08" name="テキスト ボックス 207">
          <a:extLst>
            <a:ext uri="{FF2B5EF4-FFF2-40B4-BE49-F238E27FC236}">
              <a16:creationId xmlns:a16="http://schemas.microsoft.com/office/drawing/2014/main" id="{7EB1A7ED-8382-4259-9572-275321C92FC7}"/>
            </a:ext>
          </a:extLst>
        </xdr:cNvPr>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09" name="楕円 208">
          <a:extLst>
            <a:ext uri="{FF2B5EF4-FFF2-40B4-BE49-F238E27FC236}">
              <a16:creationId xmlns:a16="http://schemas.microsoft.com/office/drawing/2014/main" id="{15E10834-BA4B-4536-82ED-9355FDBAAFFB}"/>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0" name="テキスト ボックス 209">
          <a:extLst>
            <a:ext uri="{FF2B5EF4-FFF2-40B4-BE49-F238E27FC236}">
              <a16:creationId xmlns:a16="http://schemas.microsoft.com/office/drawing/2014/main" id="{0145AEB7-D590-4518-B5C4-FF04F8DAB4B9}"/>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1" name="楕円 210">
          <a:extLst>
            <a:ext uri="{FF2B5EF4-FFF2-40B4-BE49-F238E27FC236}">
              <a16:creationId xmlns:a16="http://schemas.microsoft.com/office/drawing/2014/main" id="{05971376-BE9C-474D-A19C-274EE72A148B}"/>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9D5128A9-6816-48E1-B6E0-581597414A48}"/>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EFD08139-61FA-473E-B4A9-D803AC3505FD}"/>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85063B1E-4F64-4310-99FE-9CAF276F3991}"/>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AEE041D1-77C0-4FC4-8F29-23D6851818FC}"/>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F5B1CBE8-08C7-435D-9CD4-864DA7208C0A}"/>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E6BB2A7C-20CF-4BD1-9064-16622AE3DF9B}"/>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6ACAE0FD-E3A2-41D9-8A6F-9F9DEF71813D}"/>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F129CAEA-963A-4762-AAEF-A036EE2F4992}"/>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932C3182-E97B-48A7-BD4B-7578118042D5}"/>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81ED3C40-8B6E-401D-8BA7-4B9ED1B150CB}"/>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F5B16A1A-5B40-4EEA-AC32-08DD17725946}"/>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74137532-82AF-4DF7-B66B-42B57F0D04C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その他に係る経常経費は類似団体平均を下回っている。経常収支比率は横這いだが、経費は繰出金が減額（▲</a:t>
          </a:r>
          <a:r>
            <a:rPr kumimoji="1" lang="en-US" altLang="ja-JP" sz="1300">
              <a:latin typeface="ＭＳ Ｐゴシック" panose="020B0600070205080204" pitchFamily="50" charset="-128"/>
              <a:ea typeface="ＭＳ Ｐゴシック" panose="020B0600070205080204" pitchFamily="50" charset="-128"/>
            </a:rPr>
            <a:t>12,644</a:t>
          </a:r>
          <a:r>
            <a:rPr kumimoji="1" lang="ja-JP" altLang="en-US" sz="1300">
              <a:latin typeface="ＭＳ Ｐゴシック" panose="020B0600070205080204" pitchFamily="50" charset="-128"/>
              <a:ea typeface="ＭＳ Ｐゴシック" panose="020B0600070205080204" pitchFamily="50" charset="-128"/>
            </a:rPr>
            <a:t>千円）している。これは、新型コロナウイルス感染症対策とした簡易上水道特別会計への繰出金の減少が主な要因となっている。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6C3A7784-DDD9-4E3E-BA81-A0068C61B451}"/>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5456DD2E-3321-4FEF-8F68-303A5CAD388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91667BE3-75BA-4CDA-9CB3-08D0AC1230D5}"/>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B7F4F29D-151A-4DB4-B099-12DEABE46266}"/>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CF642317-ECE9-473E-A5D6-77CBC646BC0D}"/>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54E6F115-19B0-4D91-9753-636A5471DDBB}"/>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7780D851-F616-414E-9234-DB6FF9D5375E}"/>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7EC9C9A2-6F19-4AE2-A67D-CD87D2167B8D}"/>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FD5A9F01-919B-4643-9BA7-8BD65D82938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B8F11513-E9F8-409D-BF4E-CA69AE61F4BB}"/>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9242C497-1B88-4A9E-88C0-B4BEA3E6DEFE}"/>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C129F3BB-D24F-4E43-8FD0-03C3CB7B4465}"/>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B81E49D7-CEE5-4610-A8FF-D526FF155F23}"/>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AC9D316D-0B0D-4A64-92B2-B24D2C37CEF6}"/>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9DE55BB5-95C3-4CBB-8556-4E906558D1DD}"/>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2E12EA4-E76D-4642-BF8A-B61D947587E9}"/>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A86F417E-58FA-49B1-A440-7147D48C0F09}"/>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A892A8DD-8501-4178-B57F-99818645781C}"/>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2753167D-E7B9-4BD5-AB49-EB0B7C8A723A}"/>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47B148E6-6351-49AE-A748-D98DA328449F}"/>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BE2FCBE8-0759-4507-B2FB-B3DC2C53F25C}"/>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77470</xdr:rowOff>
    </xdr:to>
    <xdr:cxnSp macro="">
      <xdr:nvCxnSpPr>
        <xdr:cNvPr id="245" name="直線コネクタ 244">
          <a:extLst>
            <a:ext uri="{FF2B5EF4-FFF2-40B4-BE49-F238E27FC236}">
              <a16:creationId xmlns:a16="http://schemas.microsoft.com/office/drawing/2014/main" id="{247EF096-B944-45F9-BB73-3F8BD1A82CCE}"/>
            </a:ext>
          </a:extLst>
        </xdr:cNvPr>
        <xdr:cNvCxnSpPr/>
      </xdr:nvCxnSpPr>
      <xdr:spPr>
        <a:xfrm>
          <a:off x="15671800" y="9507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A6239F87-F940-4563-9D0B-D46012A415F2}"/>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5EF68143-B98D-45A0-9107-4D3CA4773445}"/>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115570</xdr:rowOff>
    </xdr:to>
    <xdr:cxnSp macro="">
      <xdr:nvCxnSpPr>
        <xdr:cNvPr id="248" name="直線コネクタ 247">
          <a:extLst>
            <a:ext uri="{FF2B5EF4-FFF2-40B4-BE49-F238E27FC236}">
              <a16:creationId xmlns:a16="http://schemas.microsoft.com/office/drawing/2014/main" id="{73539389-C9BC-40D4-B0E5-1ED24753595C}"/>
            </a:ext>
          </a:extLst>
        </xdr:cNvPr>
        <xdr:cNvCxnSpPr/>
      </xdr:nvCxnSpPr>
      <xdr:spPr>
        <a:xfrm flipV="1">
          <a:off x="14782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40E2BBD4-F30D-4E1E-B11D-1DC5CB32D956}"/>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AB5C1550-A0A3-4D77-A84E-757090920176}"/>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55</xdr:row>
      <xdr:rowOff>115570</xdr:rowOff>
    </xdr:to>
    <xdr:cxnSp macro="">
      <xdr:nvCxnSpPr>
        <xdr:cNvPr id="251" name="直線コネクタ 250">
          <a:extLst>
            <a:ext uri="{FF2B5EF4-FFF2-40B4-BE49-F238E27FC236}">
              <a16:creationId xmlns:a16="http://schemas.microsoft.com/office/drawing/2014/main" id="{3482826C-08E0-4593-B419-2B2B15387BAF}"/>
            </a:ext>
          </a:extLst>
        </xdr:cNvPr>
        <xdr:cNvCxnSpPr/>
      </xdr:nvCxnSpPr>
      <xdr:spPr>
        <a:xfrm>
          <a:off x="13893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A384D2D-2169-4F60-9D62-7CBF725E400B}"/>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888C673A-A0C7-4FD7-B2E6-1C9DCCC82515}"/>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130810</xdr:rowOff>
    </xdr:to>
    <xdr:cxnSp macro="">
      <xdr:nvCxnSpPr>
        <xdr:cNvPr id="254" name="直線コネクタ 253">
          <a:extLst>
            <a:ext uri="{FF2B5EF4-FFF2-40B4-BE49-F238E27FC236}">
              <a16:creationId xmlns:a16="http://schemas.microsoft.com/office/drawing/2014/main" id="{D0F43269-3789-4655-B64E-0FB752A8617E}"/>
            </a:ext>
          </a:extLst>
        </xdr:cNvPr>
        <xdr:cNvCxnSpPr/>
      </xdr:nvCxnSpPr>
      <xdr:spPr>
        <a:xfrm flipV="1">
          <a:off x="13004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CDA02B94-3841-4C33-8498-EC409C44ABAD}"/>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a:extLst>
            <a:ext uri="{FF2B5EF4-FFF2-40B4-BE49-F238E27FC236}">
              <a16:creationId xmlns:a16="http://schemas.microsoft.com/office/drawing/2014/main" id="{147E0130-E7AA-49EC-8A3E-CC45AFD968F7}"/>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DFBA5F2E-90A1-454F-869D-B0EADDD4FD45}"/>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a:extLst>
            <a:ext uri="{FF2B5EF4-FFF2-40B4-BE49-F238E27FC236}">
              <a16:creationId xmlns:a16="http://schemas.microsoft.com/office/drawing/2014/main" id="{81295F7D-7D74-4855-B13D-1F00E31B1517}"/>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AB8D8BF2-8D9D-41FF-9928-06499F1B3EAD}"/>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ADA0F877-9A5B-4C36-A6B4-93E67995E67F}"/>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35C014D8-1CAB-436F-98D9-96394F321087}"/>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2260C689-1D1B-4C5C-9ED9-11870597F9A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5B0F2094-FC77-480C-82C6-406707901D7E}"/>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4" name="楕円 263">
          <a:extLst>
            <a:ext uri="{FF2B5EF4-FFF2-40B4-BE49-F238E27FC236}">
              <a16:creationId xmlns:a16="http://schemas.microsoft.com/office/drawing/2014/main" id="{F54B2A61-C729-41A7-87F9-6CC82F942447}"/>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5" name="その他該当値テキスト">
          <a:extLst>
            <a:ext uri="{FF2B5EF4-FFF2-40B4-BE49-F238E27FC236}">
              <a16:creationId xmlns:a16="http://schemas.microsoft.com/office/drawing/2014/main" id="{DF498A07-D16B-4DB1-8B85-A85FC977070A}"/>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66" name="楕円 265">
          <a:extLst>
            <a:ext uri="{FF2B5EF4-FFF2-40B4-BE49-F238E27FC236}">
              <a16:creationId xmlns:a16="http://schemas.microsoft.com/office/drawing/2014/main" id="{893D3B26-DB36-4BD9-9036-7DFD27261241}"/>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67" name="テキスト ボックス 266">
          <a:extLst>
            <a:ext uri="{FF2B5EF4-FFF2-40B4-BE49-F238E27FC236}">
              <a16:creationId xmlns:a16="http://schemas.microsoft.com/office/drawing/2014/main" id="{2EAFE1F3-3D56-4D60-AE0E-6FCFD57A2B96}"/>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8" name="楕円 267">
          <a:extLst>
            <a:ext uri="{FF2B5EF4-FFF2-40B4-BE49-F238E27FC236}">
              <a16:creationId xmlns:a16="http://schemas.microsoft.com/office/drawing/2014/main" id="{5E8DCE62-CD06-4F43-8E6E-A1F871A7488C}"/>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69" name="テキスト ボックス 268">
          <a:extLst>
            <a:ext uri="{FF2B5EF4-FFF2-40B4-BE49-F238E27FC236}">
              <a16:creationId xmlns:a16="http://schemas.microsoft.com/office/drawing/2014/main" id="{A870E6B1-1636-4388-9F22-B889E35C66C9}"/>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41910</xdr:rowOff>
    </xdr:from>
    <xdr:to>
      <xdr:col>69</xdr:col>
      <xdr:colOff>142875</xdr:colOff>
      <xdr:row>55</xdr:row>
      <xdr:rowOff>143510</xdr:rowOff>
    </xdr:to>
    <xdr:sp macro="" textlink="">
      <xdr:nvSpPr>
        <xdr:cNvPr id="270" name="楕円 269">
          <a:extLst>
            <a:ext uri="{FF2B5EF4-FFF2-40B4-BE49-F238E27FC236}">
              <a16:creationId xmlns:a16="http://schemas.microsoft.com/office/drawing/2014/main" id="{17E087FE-AF88-4ED4-976A-26552F6B2CED}"/>
            </a:ext>
          </a:extLst>
        </xdr:cNvPr>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153687</xdr:rowOff>
    </xdr:from>
    <xdr:ext cx="762000" cy="259045"/>
    <xdr:sp macro="" textlink="">
      <xdr:nvSpPr>
        <xdr:cNvPr id="271" name="テキスト ボックス 270">
          <a:extLst>
            <a:ext uri="{FF2B5EF4-FFF2-40B4-BE49-F238E27FC236}">
              <a16:creationId xmlns:a16="http://schemas.microsoft.com/office/drawing/2014/main" id="{93C0BB5E-5611-4034-AE1E-E783C658FD4B}"/>
            </a:ext>
          </a:extLst>
        </xdr:cNvPr>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2" name="楕円 271">
          <a:extLst>
            <a:ext uri="{FF2B5EF4-FFF2-40B4-BE49-F238E27FC236}">
              <a16:creationId xmlns:a16="http://schemas.microsoft.com/office/drawing/2014/main" id="{95AEBC60-1019-4665-BAB8-E6F656E48034}"/>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3" name="テキスト ボックス 272">
          <a:extLst>
            <a:ext uri="{FF2B5EF4-FFF2-40B4-BE49-F238E27FC236}">
              <a16:creationId xmlns:a16="http://schemas.microsoft.com/office/drawing/2014/main" id="{361AC66F-905C-42D3-B0FE-C9AECD30DA08}"/>
            </a:ext>
          </a:extLst>
        </xdr:cNvPr>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281B9373-0F76-4F26-8B40-3A7A0DA7831D}"/>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FAE86A73-DA59-4E89-9EBA-4C3BD4414B05}"/>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27F28E07-B47D-402F-BCE8-FA07F665723A}"/>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1501F716-22D8-438A-B99F-10E226D8DB13}"/>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C844BF30-CF50-424C-A794-481D906C05E4}"/>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94FEEB39-436F-413B-968C-7178B32D3F02}"/>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7AA05890-31AC-44C3-B00A-CB254C56FF19}"/>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ECA6C0A1-B3F4-4652-AE77-FDAB5579A475}"/>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B29B444A-DDC5-4FF0-92DD-DB7DE7DD161D}"/>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A8C0CE49-E338-4C63-8C31-4DA9C14280F3}"/>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32CF0ADF-7B7F-47AC-A115-183F46D4CA98}"/>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補助費等に係る経常収支比率が類似団体平均を上回っているのは、一部事務組合への負担金が多いためである。</a:t>
          </a:r>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決算で経常経費が増加しているのは、一部事務組合のうちし尿処理への負担金の増加（</a:t>
          </a:r>
          <a:r>
            <a:rPr kumimoji="1" lang="en-US" altLang="ja-JP" sz="1300">
              <a:latin typeface="ＭＳ Ｐゴシック" panose="020B0600070205080204" pitchFamily="50" charset="-128"/>
              <a:ea typeface="ＭＳ Ｐゴシック" panose="020B0600070205080204" pitchFamily="50" charset="-128"/>
            </a:rPr>
            <a:t>9,937</a:t>
          </a:r>
          <a:r>
            <a:rPr kumimoji="1" lang="ja-JP" altLang="en-US" sz="1300">
              <a:latin typeface="ＭＳ Ｐゴシック" panose="020B0600070205080204" pitchFamily="50" charset="-128"/>
              <a:ea typeface="ＭＳ Ｐゴシック" panose="020B0600070205080204" pitchFamily="50" charset="-128"/>
            </a:rPr>
            <a:t>千円）が要因となっている。</a:t>
          </a:r>
        </a:p>
        <a:p>
          <a:r>
            <a:rPr kumimoji="1" lang="ja-JP" altLang="en-US" sz="1300">
              <a:latin typeface="ＭＳ Ｐゴシック" panose="020B0600070205080204" pitchFamily="50" charset="-128"/>
              <a:ea typeface="ＭＳ Ｐゴシック" panose="020B0600070205080204" pitchFamily="50" charset="-128"/>
            </a:rPr>
            <a:t>　補助金について、役割・効果等を再検討し、見直しや廃止等の検討を行う。</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94006976-2222-426C-AC82-B17AE777E67E}"/>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A6D76AF9-A6C8-4BDE-AF02-8D52ED3F46F3}"/>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4B12E044-A4B2-4A4D-A3CA-FB521D3FAD8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6377E5E-077D-47D9-9D6D-EFD5F97D500B}"/>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A0502323-7A70-4A4D-992B-CD3C4E03398D}"/>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355E8A1D-BFCB-4CCA-B322-39B03AA8C0B1}"/>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D6548FAD-C6B2-480C-BFCE-AB1E8ABA6E42}"/>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10EE5EAB-214C-4FBA-A9D9-FDA91697F121}"/>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A8BEA20-2F4A-4A07-AC4C-B4EC052CC7A7}"/>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36C6E2E5-4BCC-40BC-808F-66A5CDCB3335}"/>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B09A10B-7A44-4E65-9859-D1402642AE4E}"/>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B0F4F478-F0B3-46E6-9985-4BE4ACC62AEB}"/>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4D149E40-8C06-4408-AE4E-9760427C15B2}"/>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24C127B3-1C76-4C84-A6B9-3F751F08BB87}"/>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271FD0E7-A67E-4489-954C-07BEF84234E1}"/>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B002F2DD-AD0C-47BB-B722-02D8005D250D}"/>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3E71973B-03F4-469B-8B63-17BE6FB3B802}"/>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A080F516-C1CA-4470-95A9-2C4C402FC97D}"/>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72136</xdr:rowOff>
    </xdr:to>
    <xdr:cxnSp macro="">
      <xdr:nvCxnSpPr>
        <xdr:cNvPr id="303" name="直線コネクタ 302">
          <a:extLst>
            <a:ext uri="{FF2B5EF4-FFF2-40B4-BE49-F238E27FC236}">
              <a16:creationId xmlns:a16="http://schemas.microsoft.com/office/drawing/2014/main" id="{9C793DEE-1760-4731-AAA2-8593701A9592}"/>
            </a:ext>
          </a:extLst>
        </xdr:cNvPr>
        <xdr:cNvCxnSpPr/>
      </xdr:nvCxnSpPr>
      <xdr:spPr>
        <a:xfrm>
          <a:off x="15671800" y="65506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AAB6650-43E3-412D-BE98-7675CB56F549}"/>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15DCBA9-B0A9-459F-A63E-87C88C424F17}"/>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67564</xdr:rowOff>
    </xdr:to>
    <xdr:cxnSp macro="">
      <xdr:nvCxnSpPr>
        <xdr:cNvPr id="306" name="直線コネクタ 305">
          <a:extLst>
            <a:ext uri="{FF2B5EF4-FFF2-40B4-BE49-F238E27FC236}">
              <a16:creationId xmlns:a16="http://schemas.microsoft.com/office/drawing/2014/main" id="{7C2DD3F0-9832-4B7F-8394-41DDC4041FB8}"/>
            </a:ext>
          </a:extLst>
        </xdr:cNvPr>
        <xdr:cNvCxnSpPr/>
      </xdr:nvCxnSpPr>
      <xdr:spPr>
        <a:xfrm flipV="1">
          <a:off x="14782800" y="65506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538FBFB7-D015-4971-8C25-C362509BC2CD}"/>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F876D63D-D95C-4CAE-9F6E-A164E1C3326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67564</xdr:rowOff>
    </xdr:to>
    <xdr:cxnSp macro="">
      <xdr:nvCxnSpPr>
        <xdr:cNvPr id="309" name="直線コネクタ 308">
          <a:extLst>
            <a:ext uri="{FF2B5EF4-FFF2-40B4-BE49-F238E27FC236}">
              <a16:creationId xmlns:a16="http://schemas.microsoft.com/office/drawing/2014/main" id="{3537E3C1-CE75-4E38-9F42-BF9A38CBFA07}"/>
            </a:ext>
          </a:extLst>
        </xdr:cNvPr>
        <xdr:cNvCxnSpPr/>
      </xdr:nvCxnSpPr>
      <xdr:spPr>
        <a:xfrm>
          <a:off x="13893800" y="65598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6A148A9F-F658-4F62-AF9E-30E61D69C60B}"/>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FBB73FF3-6F95-4866-A7F6-B2E6F2B5F073}"/>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104140</xdr:rowOff>
    </xdr:to>
    <xdr:cxnSp macro="">
      <xdr:nvCxnSpPr>
        <xdr:cNvPr id="312" name="直線コネクタ 311">
          <a:extLst>
            <a:ext uri="{FF2B5EF4-FFF2-40B4-BE49-F238E27FC236}">
              <a16:creationId xmlns:a16="http://schemas.microsoft.com/office/drawing/2014/main" id="{FCC3BA2D-1B46-450C-BF83-213C1ADF88C1}"/>
            </a:ext>
          </a:extLst>
        </xdr:cNvPr>
        <xdr:cNvCxnSpPr/>
      </xdr:nvCxnSpPr>
      <xdr:spPr>
        <a:xfrm flipV="1">
          <a:off x="13004800" y="65598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4136C55A-97EA-4A03-B2CA-11345B550C56}"/>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8AE2DCE2-2AEB-4427-A1D6-A22CB067F32C}"/>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68A784B3-76B5-46DB-9F0E-48746866EAA2}"/>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CD15430A-2A2B-44F3-9B83-6CC06BC67406}"/>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C1DAA5C1-F9C1-42EC-B4D5-94B750B91EA2}"/>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63A391F2-6171-4A9F-A147-77298AA20284}"/>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926A74E6-4D71-47FC-9ED2-6470A6D47F0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488794D5-644D-4918-82A2-DDBC96EFC3C9}"/>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C1E19ED7-E913-435B-B8D1-801B38969853}"/>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2" name="楕円 321">
          <a:extLst>
            <a:ext uri="{FF2B5EF4-FFF2-40B4-BE49-F238E27FC236}">
              <a16:creationId xmlns:a16="http://schemas.microsoft.com/office/drawing/2014/main" id="{0B181377-C7C1-4A14-AAA9-76AF5CF246E1}"/>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3" name="補助費等該当値テキスト">
          <a:extLst>
            <a:ext uri="{FF2B5EF4-FFF2-40B4-BE49-F238E27FC236}">
              <a16:creationId xmlns:a16="http://schemas.microsoft.com/office/drawing/2014/main" id="{22027F39-6440-4582-B08F-EAD4D6A08F0C}"/>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24" name="楕円 323">
          <a:extLst>
            <a:ext uri="{FF2B5EF4-FFF2-40B4-BE49-F238E27FC236}">
              <a16:creationId xmlns:a16="http://schemas.microsoft.com/office/drawing/2014/main" id="{E687D941-57FC-4BB6-B6AA-B12C5FAED2E5}"/>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25" name="テキスト ボックス 324">
          <a:extLst>
            <a:ext uri="{FF2B5EF4-FFF2-40B4-BE49-F238E27FC236}">
              <a16:creationId xmlns:a16="http://schemas.microsoft.com/office/drawing/2014/main" id="{88401A42-48EA-4417-81C3-B1EA900A386E}"/>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26" name="楕円 325">
          <a:extLst>
            <a:ext uri="{FF2B5EF4-FFF2-40B4-BE49-F238E27FC236}">
              <a16:creationId xmlns:a16="http://schemas.microsoft.com/office/drawing/2014/main" id="{02313E3A-673C-466E-8E10-ECE91918408C}"/>
            </a:ext>
          </a:extLst>
        </xdr:cNvPr>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27" name="テキスト ボックス 326">
          <a:extLst>
            <a:ext uri="{FF2B5EF4-FFF2-40B4-BE49-F238E27FC236}">
              <a16:creationId xmlns:a16="http://schemas.microsoft.com/office/drawing/2014/main" id="{D4B7B5AC-B1B6-4387-A6D9-7E7289D9DF30}"/>
            </a:ext>
          </a:extLst>
        </xdr:cNvPr>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28" name="楕円 327">
          <a:extLst>
            <a:ext uri="{FF2B5EF4-FFF2-40B4-BE49-F238E27FC236}">
              <a16:creationId xmlns:a16="http://schemas.microsoft.com/office/drawing/2014/main" id="{C40B9E72-7437-41B0-A001-77C5BBA850A6}"/>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29" name="テキスト ボックス 328">
          <a:extLst>
            <a:ext uri="{FF2B5EF4-FFF2-40B4-BE49-F238E27FC236}">
              <a16:creationId xmlns:a16="http://schemas.microsoft.com/office/drawing/2014/main" id="{302D78C1-84F5-4BA9-AFA7-2A805FF6214E}"/>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0" name="楕円 329">
          <a:extLst>
            <a:ext uri="{FF2B5EF4-FFF2-40B4-BE49-F238E27FC236}">
              <a16:creationId xmlns:a16="http://schemas.microsoft.com/office/drawing/2014/main" id="{9B3A06A7-E9C7-4D78-85F0-BDE48F8AF164}"/>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1" name="テキスト ボックス 330">
          <a:extLst>
            <a:ext uri="{FF2B5EF4-FFF2-40B4-BE49-F238E27FC236}">
              <a16:creationId xmlns:a16="http://schemas.microsoft.com/office/drawing/2014/main" id="{679D7E09-7E89-4038-BF2B-34243AE21F0A}"/>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6161568-CB4D-480B-B979-A6CE53123619}"/>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A97D050D-0FEE-4B89-9A6E-6EF84C5F6876}"/>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EA189711-551B-4988-AD65-D907E515DFD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A93B820C-F37D-4DC1-8B6B-6406C748E528}"/>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777B1E13-AD6E-4D9D-A33D-7265AD929547}"/>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133F0FBC-3B39-49EC-A080-F11ED08F0206}"/>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B1CE7C47-EF4F-4B6E-9D25-CA3C3D7A458A}"/>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F038AFF0-87C3-472B-907A-D28FA85696C1}"/>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F1E3ADB6-1A22-4354-97D4-8ACE3A22A46C}"/>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E25D58F3-8500-4021-A4D4-2ACC5DD66A7E}"/>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2E064847-3FFB-44FE-B4C0-737BA88B2AD1}"/>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公債費に係る経常収支比率は類似団体平均を下回っている。</a:t>
          </a:r>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決算については、項目による増減はあるが、公共事業等債、緊急防災・減災事業債及び一般補助施設整備等事業債臨時財政対策債の元利償還金増（</a:t>
          </a:r>
          <a:r>
            <a:rPr kumimoji="1" lang="en-US" altLang="ja-JP" sz="1300">
              <a:latin typeface="ＭＳ Ｐゴシック" panose="020B0600070205080204" pitchFamily="50" charset="-128"/>
              <a:ea typeface="ＭＳ Ｐゴシック" panose="020B0600070205080204" pitchFamily="50" charset="-128"/>
            </a:rPr>
            <a:t>55,563</a:t>
          </a:r>
          <a:r>
            <a:rPr kumimoji="1" lang="ja-JP" altLang="en-US" sz="1300">
              <a:latin typeface="ＭＳ Ｐゴシック" panose="020B0600070205080204" pitchFamily="50" charset="-128"/>
              <a:ea typeface="ＭＳ Ｐゴシック" panose="020B0600070205080204" pitchFamily="50" charset="-128"/>
            </a:rPr>
            <a:t>千円）が主な要因となっている。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今後は、大型公共事業の実施が予定されているが、町債に大きく頼ることのない財政運営に努める。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AD5CE186-21B4-4B82-A6A2-EA3F1F2551A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F3D32B24-3526-4A95-8EF9-4EEA2E17F4C3}"/>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2D9C74A2-C99B-4FF6-8770-068EE2C5EBDD}"/>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9574ED8E-6F0C-4FCB-8EBD-6CAE684A6A6F}"/>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1870C3A0-AC95-4FEE-8C09-F84ECEE4182F}"/>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93BDD454-0520-44EB-986C-C078C6219545}"/>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92E6E98B-5F2C-4256-BC20-B589B6A1F543}"/>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FEC68300-29D7-46D7-BCC6-6944692F3674}"/>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83E99D0D-3500-4B25-8D57-7698F26D8FD4}"/>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8C6CFC70-6B28-4B74-A6D9-07830FD79DC3}"/>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B334F255-4A64-4477-B5BF-A6A620A33412}"/>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F6DE4B58-A548-47A1-9B5C-AF5C2BC8B36A}"/>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787F4520-68B7-4476-A841-0C9A26EC988D}"/>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51F62E00-AEE1-432B-86FD-967A138A078D}"/>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C955470B-DD68-4AB3-ACC2-114CE3C14325}"/>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2B22652B-97AD-4139-9D0F-AB7DC74FE011}"/>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9F034442-BD46-4EF6-8719-40B50086186F}"/>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17929C9C-253A-4A9E-A02D-A28381AC7E36}"/>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1783226A-D088-4F29-85B6-1FD04287EB05}"/>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9B41C306-E476-4AB6-A7A5-D21FFEF64C9C}"/>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73661</xdr:rowOff>
    </xdr:to>
    <xdr:cxnSp macro="">
      <xdr:nvCxnSpPr>
        <xdr:cNvPr id="363" name="直線コネクタ 362">
          <a:extLst>
            <a:ext uri="{FF2B5EF4-FFF2-40B4-BE49-F238E27FC236}">
              <a16:creationId xmlns:a16="http://schemas.microsoft.com/office/drawing/2014/main" id="{3DAB8541-0838-4E1D-9AFC-33564DD097DE}"/>
            </a:ext>
          </a:extLst>
        </xdr:cNvPr>
        <xdr:cNvCxnSpPr/>
      </xdr:nvCxnSpPr>
      <xdr:spPr>
        <a:xfrm>
          <a:off x="3987800" y="13073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F948BA95-4C01-467E-8145-08E7C68C7122}"/>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97436B36-6511-436D-9F27-35EF4C634A9F}"/>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88900</xdr:rowOff>
    </xdr:to>
    <xdr:cxnSp macro="">
      <xdr:nvCxnSpPr>
        <xdr:cNvPr id="366" name="直線コネクタ 365">
          <a:extLst>
            <a:ext uri="{FF2B5EF4-FFF2-40B4-BE49-F238E27FC236}">
              <a16:creationId xmlns:a16="http://schemas.microsoft.com/office/drawing/2014/main" id="{09E5DCB1-5751-4B13-9144-5BE8CD6D50A2}"/>
            </a:ext>
          </a:extLst>
        </xdr:cNvPr>
        <xdr:cNvCxnSpPr/>
      </xdr:nvCxnSpPr>
      <xdr:spPr>
        <a:xfrm flipV="1">
          <a:off x="3098800" y="13073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5160125F-2053-4FC9-9FBA-378086CF2577}"/>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7655E8C6-E44E-48DD-A7BA-0AA40C2224F3}"/>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104139</xdr:rowOff>
    </xdr:to>
    <xdr:cxnSp macro="">
      <xdr:nvCxnSpPr>
        <xdr:cNvPr id="369" name="直線コネクタ 368">
          <a:extLst>
            <a:ext uri="{FF2B5EF4-FFF2-40B4-BE49-F238E27FC236}">
              <a16:creationId xmlns:a16="http://schemas.microsoft.com/office/drawing/2014/main" id="{C3EB1C14-2FAE-4470-90C6-2C72A577E948}"/>
            </a:ext>
          </a:extLst>
        </xdr:cNvPr>
        <xdr:cNvCxnSpPr/>
      </xdr:nvCxnSpPr>
      <xdr:spPr>
        <a:xfrm flipV="1">
          <a:off x="2209800" y="13119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BC8A74D5-2F90-4AB3-8FDD-22D55B40FE53}"/>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3FD1F1A6-985A-4018-A14E-A1A8144FACCB}"/>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85089</xdr:rowOff>
    </xdr:from>
    <xdr:to>
      <xdr:col>11</xdr:col>
      <xdr:colOff>9525</xdr:colOff>
      <xdr:row>76</xdr:row>
      <xdr:rowOff>104139</xdr:rowOff>
    </xdr:to>
    <xdr:cxnSp macro="">
      <xdr:nvCxnSpPr>
        <xdr:cNvPr id="372" name="直線コネクタ 371">
          <a:extLst>
            <a:ext uri="{FF2B5EF4-FFF2-40B4-BE49-F238E27FC236}">
              <a16:creationId xmlns:a16="http://schemas.microsoft.com/office/drawing/2014/main" id="{19EFBDC7-1D8D-48CC-BF82-B3F40247E7E6}"/>
            </a:ext>
          </a:extLst>
        </xdr:cNvPr>
        <xdr:cNvCxnSpPr/>
      </xdr:nvCxnSpPr>
      <xdr:spPr>
        <a:xfrm>
          <a:off x="1320800" y="131152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5AD149E4-1104-4C6A-A2F3-F2CFA9A90DF2}"/>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72642E37-7B1E-42EF-ABB3-F160175AB0B7}"/>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E5341D3-C128-4E66-AA5F-07DEF3EA495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FBD5F02F-A31B-4A26-A932-A9D3676323CC}"/>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986F5797-209D-42C5-ADE4-A0AB3F987BF7}"/>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D11CBAFF-67EF-4794-9B68-B8BEE551E566}"/>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F1662C12-F98D-45DC-8357-7D76095311AF}"/>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D26C7C7-D78D-438C-8505-BB2D40AE58BD}"/>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ABE6C90C-8E40-43F1-BC4B-1CEDB824178E}"/>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82" name="楕円 381">
          <a:extLst>
            <a:ext uri="{FF2B5EF4-FFF2-40B4-BE49-F238E27FC236}">
              <a16:creationId xmlns:a16="http://schemas.microsoft.com/office/drawing/2014/main" id="{85FC30A7-5AE5-4B79-BA3F-20BC238BB754}"/>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83" name="公債費該当値テキスト">
          <a:extLst>
            <a:ext uri="{FF2B5EF4-FFF2-40B4-BE49-F238E27FC236}">
              <a16:creationId xmlns:a16="http://schemas.microsoft.com/office/drawing/2014/main" id="{C8CC7CEB-182D-4D47-9C6D-B8483C5DF47F}"/>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84" name="楕円 383">
          <a:extLst>
            <a:ext uri="{FF2B5EF4-FFF2-40B4-BE49-F238E27FC236}">
              <a16:creationId xmlns:a16="http://schemas.microsoft.com/office/drawing/2014/main" id="{407DF27C-A828-4EEA-B2BD-7B764DD8A39A}"/>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85" name="テキスト ボックス 384">
          <a:extLst>
            <a:ext uri="{FF2B5EF4-FFF2-40B4-BE49-F238E27FC236}">
              <a16:creationId xmlns:a16="http://schemas.microsoft.com/office/drawing/2014/main" id="{04B96AF5-3F56-45B6-888B-258EB78401B4}"/>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6" name="楕円 385">
          <a:extLst>
            <a:ext uri="{FF2B5EF4-FFF2-40B4-BE49-F238E27FC236}">
              <a16:creationId xmlns:a16="http://schemas.microsoft.com/office/drawing/2014/main" id="{8E0EB8E8-AE36-4B42-A206-846C0C69E89F}"/>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7" name="テキスト ボックス 386">
          <a:extLst>
            <a:ext uri="{FF2B5EF4-FFF2-40B4-BE49-F238E27FC236}">
              <a16:creationId xmlns:a16="http://schemas.microsoft.com/office/drawing/2014/main" id="{221D386E-B73F-4F3C-BB61-3688BE9C5D1D}"/>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88" name="楕円 387">
          <a:extLst>
            <a:ext uri="{FF2B5EF4-FFF2-40B4-BE49-F238E27FC236}">
              <a16:creationId xmlns:a16="http://schemas.microsoft.com/office/drawing/2014/main" id="{F5C19BC0-B381-45EE-B902-E46A5135AFD4}"/>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9" name="テキスト ボックス 388">
          <a:extLst>
            <a:ext uri="{FF2B5EF4-FFF2-40B4-BE49-F238E27FC236}">
              <a16:creationId xmlns:a16="http://schemas.microsoft.com/office/drawing/2014/main" id="{BBD3BAAD-D166-4603-A179-BA1EBE5B05F7}"/>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34289</xdr:rowOff>
    </xdr:from>
    <xdr:to>
      <xdr:col>6</xdr:col>
      <xdr:colOff>171450</xdr:colOff>
      <xdr:row>76</xdr:row>
      <xdr:rowOff>135889</xdr:rowOff>
    </xdr:to>
    <xdr:sp macro="" textlink="">
      <xdr:nvSpPr>
        <xdr:cNvPr id="390" name="楕円 389">
          <a:extLst>
            <a:ext uri="{FF2B5EF4-FFF2-40B4-BE49-F238E27FC236}">
              <a16:creationId xmlns:a16="http://schemas.microsoft.com/office/drawing/2014/main" id="{42F3FA61-A1C5-4633-A8C1-6321CB90EB27}"/>
            </a:ext>
          </a:extLst>
        </xdr:cNvPr>
        <xdr:cNvSpPr/>
      </xdr:nvSpPr>
      <xdr:spPr>
        <a:xfrm>
          <a:off x="1270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146067</xdr:rowOff>
    </xdr:from>
    <xdr:ext cx="762000" cy="259045"/>
    <xdr:sp macro="" textlink="">
      <xdr:nvSpPr>
        <xdr:cNvPr id="391" name="テキスト ボックス 390">
          <a:extLst>
            <a:ext uri="{FF2B5EF4-FFF2-40B4-BE49-F238E27FC236}">
              <a16:creationId xmlns:a16="http://schemas.microsoft.com/office/drawing/2014/main" id="{0443CBDE-ED8A-46E9-B1E5-10850056AC76}"/>
            </a:ext>
          </a:extLst>
        </xdr:cNvPr>
        <xdr:cNvSpPr txBox="1"/>
      </xdr:nvSpPr>
      <xdr:spPr>
        <a:xfrm>
          <a:off x="939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FC3AFFD-1663-40EE-B71A-5E58AFA66906}"/>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BB40C0E0-1B62-4DAA-A851-F4C2365502CA}"/>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2881F895-4F9A-445F-95ED-B8D77A5CE877}"/>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C7CE7C01-9164-4CF7-A08E-CBAF750DB982}"/>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B3AEF856-10E0-413D-A3D0-8B2E51123099}"/>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FB74A02F-B059-4E25-8485-AF55E0636E9D}"/>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38FE9487-3DC3-4344-BFC7-63D587923566}"/>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BF7F4D5-8736-41CA-B152-D59A9D0C8F39}"/>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C5100121-86E8-477C-B04C-8B0E1ACE291F}"/>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1C61CFEB-6709-40BB-8DFD-7E538E59EDA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6AA86D7F-87BC-446A-8B34-22D5CEFD62B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公債費以外の部分で、扶助費・補助費等を除く経費は類似団体とほぼ同水準であるが、扶助費・補助費等においては類似団体を大きく上回っているため、全体として類似団体を上回る比率となっている。</a:t>
          </a:r>
        </a:p>
        <a:p>
          <a:r>
            <a:rPr kumimoji="1" lang="ja-JP" altLang="en-US" sz="1300">
              <a:latin typeface="ＭＳ Ｐゴシック" panose="020B0600070205080204" pitchFamily="50" charset="-128"/>
              <a:ea typeface="ＭＳ Ｐゴシック" panose="020B0600070205080204" pitchFamily="50" charset="-128"/>
            </a:rPr>
            <a:t>　補助費については、一部事務組合のうち、消防及び塵芥処理を隣の湯浅町と２町で行っているため、スケールメリットがあまり生かされず、このような結果につながっていると考えられる。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D1E89CD6-5635-4A56-A3FD-085837E3627A}"/>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8B8B9E50-BF91-4A2D-8360-B56E6503673D}"/>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79F81E93-8FA8-49F3-B5DA-A4ED66B232C4}"/>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72C51D05-74CC-49B3-8B5D-B7271B36BF24}"/>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AFCF25C4-6544-4D9F-AE01-9901C1E08B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CAB433C7-57D0-4F71-8E70-CB509FF9F0C4}"/>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B5E58414-479D-48FC-B3BE-000D7575033B}"/>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7A4C3D21-3DD1-41F3-AD97-F2647F50AAF2}"/>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5C3327CB-3E16-4F95-A7CD-8A249A08A2B7}"/>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53BB5D4E-4D26-4B01-911C-41F18C924893}"/>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87C58BAF-2947-4B48-AAC0-CE5D82E5A26D}"/>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DA270949-A91B-4B63-AEA3-19AC70F8B594}"/>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3FEDD7D2-8F70-41B8-9972-C7FB9A0D09DD}"/>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3EF96AFC-6A90-4E64-841F-59684B2B7662}"/>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58A83252-79FA-4AAC-AA47-037675DEB609}"/>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3949CFE0-05E9-4068-A562-A66A5097FA8A}"/>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CF636A49-A524-4311-AB57-2DDE11DB8216}"/>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1B359F40-775B-40EB-8621-0BAAF7542243}"/>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2D2DE16F-32BE-4EF3-9A50-0B0F7749E4EA}"/>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92F46052-42D5-421E-84FF-4DA6A154963A}"/>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472A186B-33D5-4FD2-B19D-2BEB267E7CB9}"/>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78</xdr:row>
      <xdr:rowOff>54611</xdr:rowOff>
    </xdr:to>
    <xdr:cxnSp macro="">
      <xdr:nvCxnSpPr>
        <xdr:cNvPr id="424" name="直線コネクタ 423">
          <a:extLst>
            <a:ext uri="{FF2B5EF4-FFF2-40B4-BE49-F238E27FC236}">
              <a16:creationId xmlns:a16="http://schemas.microsoft.com/office/drawing/2014/main" id="{C2B626A9-6862-4EF8-8C1C-84B932C04C4B}"/>
            </a:ext>
          </a:extLst>
        </xdr:cNvPr>
        <xdr:cNvCxnSpPr/>
      </xdr:nvCxnSpPr>
      <xdr:spPr>
        <a:xfrm>
          <a:off x="15671800" y="1330198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4A6A7B1F-613E-4F5B-AA82-59C42D2576FC}"/>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4D8964C2-3E1F-423E-BCE6-8721928184ED}"/>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78</xdr:row>
      <xdr:rowOff>43180</xdr:rowOff>
    </xdr:to>
    <xdr:cxnSp macro="">
      <xdr:nvCxnSpPr>
        <xdr:cNvPr id="427" name="直線コネクタ 426">
          <a:extLst>
            <a:ext uri="{FF2B5EF4-FFF2-40B4-BE49-F238E27FC236}">
              <a16:creationId xmlns:a16="http://schemas.microsoft.com/office/drawing/2014/main" id="{AE3BEF23-E153-4B47-B9C2-426C1A2456AB}"/>
            </a:ext>
          </a:extLst>
        </xdr:cNvPr>
        <xdr:cNvCxnSpPr/>
      </xdr:nvCxnSpPr>
      <xdr:spPr>
        <a:xfrm flipV="1">
          <a:off x="14782800" y="13301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ACC01A52-97F0-4F6A-B313-6E6CF670018B}"/>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927644AD-BBBE-4DB2-907A-C05EADFF90D1}"/>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43180</xdr:rowOff>
    </xdr:to>
    <xdr:cxnSp macro="">
      <xdr:nvCxnSpPr>
        <xdr:cNvPr id="430" name="直線コネクタ 429">
          <a:extLst>
            <a:ext uri="{FF2B5EF4-FFF2-40B4-BE49-F238E27FC236}">
              <a16:creationId xmlns:a16="http://schemas.microsoft.com/office/drawing/2014/main" id="{D9DA6044-1250-4B76-BA08-F382EF045C19}"/>
            </a:ext>
          </a:extLst>
        </xdr:cNvPr>
        <xdr:cNvCxnSpPr/>
      </xdr:nvCxnSpPr>
      <xdr:spPr>
        <a:xfrm>
          <a:off x="13893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181249B6-156F-4D7C-B5A0-FCCD46CBFEB4}"/>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528EED34-9512-4837-A177-BF0329544A2D}"/>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78</xdr:row>
      <xdr:rowOff>88900</xdr:rowOff>
    </xdr:to>
    <xdr:cxnSp macro="">
      <xdr:nvCxnSpPr>
        <xdr:cNvPr id="433" name="直線コネクタ 432">
          <a:extLst>
            <a:ext uri="{FF2B5EF4-FFF2-40B4-BE49-F238E27FC236}">
              <a16:creationId xmlns:a16="http://schemas.microsoft.com/office/drawing/2014/main" id="{553EDC2E-F006-411C-8153-0366B1E546A9}"/>
            </a:ext>
          </a:extLst>
        </xdr:cNvPr>
        <xdr:cNvCxnSpPr/>
      </xdr:nvCxnSpPr>
      <xdr:spPr>
        <a:xfrm flipV="1">
          <a:off x="13004800" y="1338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10B40CCF-7745-4AE0-9981-749059CB7FDF}"/>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BB5BB084-D4B1-43CB-AA61-EBD0D63DDE1C}"/>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F19CC053-D40B-4ACE-BBD5-F09835AE7B8A}"/>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17081D96-1D96-44C5-B320-C8DF071E7A8B}"/>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E6A428C0-4D32-4CF4-A791-6FAD25D53AFF}"/>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D0AB8A5-8D53-44F8-B661-5206CE5E43B9}"/>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E851ED3F-95C4-4CC8-A9EC-760816C12034}"/>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B196E29B-3ECC-4B12-8F65-B3163D37D2DF}"/>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2DC9F328-D303-46F1-B8C3-EDD5F6AE5D85}"/>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3811</xdr:rowOff>
    </xdr:from>
    <xdr:to>
      <xdr:col>82</xdr:col>
      <xdr:colOff>158750</xdr:colOff>
      <xdr:row>78</xdr:row>
      <xdr:rowOff>105411</xdr:rowOff>
    </xdr:to>
    <xdr:sp macro="" textlink="">
      <xdr:nvSpPr>
        <xdr:cNvPr id="443" name="楕円 442">
          <a:extLst>
            <a:ext uri="{FF2B5EF4-FFF2-40B4-BE49-F238E27FC236}">
              <a16:creationId xmlns:a16="http://schemas.microsoft.com/office/drawing/2014/main" id="{9115141E-0E07-41FB-A740-AADA9716C5F1}"/>
            </a:ext>
          </a:extLst>
        </xdr:cNvPr>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147338</xdr:rowOff>
    </xdr:from>
    <xdr:ext cx="762000" cy="259045"/>
    <xdr:sp macro="" textlink="">
      <xdr:nvSpPr>
        <xdr:cNvPr id="444" name="公債費以外該当値テキスト">
          <a:extLst>
            <a:ext uri="{FF2B5EF4-FFF2-40B4-BE49-F238E27FC236}">
              <a16:creationId xmlns:a16="http://schemas.microsoft.com/office/drawing/2014/main" id="{D8749AB8-D129-470B-9D59-5E30B419DA45}"/>
            </a:ext>
          </a:extLst>
        </xdr:cNvPr>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45" name="楕円 444">
          <a:extLst>
            <a:ext uri="{FF2B5EF4-FFF2-40B4-BE49-F238E27FC236}">
              <a16:creationId xmlns:a16="http://schemas.microsoft.com/office/drawing/2014/main" id="{06DA1610-84BC-4007-AF3D-B082FE3A0B46}"/>
            </a:ext>
          </a:extLst>
        </xdr:cNvPr>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46" name="テキスト ボックス 445">
          <a:extLst>
            <a:ext uri="{FF2B5EF4-FFF2-40B4-BE49-F238E27FC236}">
              <a16:creationId xmlns:a16="http://schemas.microsoft.com/office/drawing/2014/main" id="{B794593A-DD88-4AD1-8731-9BB90184BD4A}"/>
            </a:ext>
          </a:extLst>
        </xdr:cNvPr>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47" name="楕円 446">
          <a:extLst>
            <a:ext uri="{FF2B5EF4-FFF2-40B4-BE49-F238E27FC236}">
              <a16:creationId xmlns:a16="http://schemas.microsoft.com/office/drawing/2014/main" id="{854E36A7-7E7A-4CB1-8DDF-857F2996A905}"/>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48" name="テキスト ボックス 447">
          <a:extLst>
            <a:ext uri="{FF2B5EF4-FFF2-40B4-BE49-F238E27FC236}">
              <a16:creationId xmlns:a16="http://schemas.microsoft.com/office/drawing/2014/main" id="{8897895E-FAC8-4509-B380-140E85CAE595}"/>
            </a:ext>
          </a:extLst>
        </xdr:cNvPr>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49" name="楕円 448">
          <a:extLst>
            <a:ext uri="{FF2B5EF4-FFF2-40B4-BE49-F238E27FC236}">
              <a16:creationId xmlns:a16="http://schemas.microsoft.com/office/drawing/2014/main" id="{8F337A7E-44D3-493C-A240-5905651D0638}"/>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0" name="テキスト ボックス 449">
          <a:extLst>
            <a:ext uri="{FF2B5EF4-FFF2-40B4-BE49-F238E27FC236}">
              <a16:creationId xmlns:a16="http://schemas.microsoft.com/office/drawing/2014/main" id="{34A25435-ABCF-401C-BB16-A5E210B41403}"/>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51" name="楕円 450">
          <a:extLst>
            <a:ext uri="{FF2B5EF4-FFF2-40B4-BE49-F238E27FC236}">
              <a16:creationId xmlns:a16="http://schemas.microsoft.com/office/drawing/2014/main" id="{06F732C5-A333-4EDA-A195-4F91A0DB3B5C}"/>
            </a:ext>
          </a:extLst>
        </xdr:cNvPr>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52" name="テキスト ボックス 451">
          <a:extLst>
            <a:ext uri="{FF2B5EF4-FFF2-40B4-BE49-F238E27FC236}">
              <a16:creationId xmlns:a16="http://schemas.microsoft.com/office/drawing/2014/main" id="{2A6B979F-25A8-4F2D-8208-F67E22AD0B07}"/>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1FF66337-CF75-4025-868D-411C97C27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A9D4FFC-5CC3-46FB-9D26-C95BC7CB431D}"/>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9F8AC3B-14D8-4B13-97D8-07DE36D625CB}"/>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CE9CDD0D-34C9-4624-A550-E137E789B75E}"/>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20C8A8AB-D66E-4680-889B-893C2F400352}"/>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34FE5A3B-292F-407C-B4EB-D286866818C7}"/>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95BFA70-ABEC-4175-B885-917F396B4A29}"/>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AF9B235C-14E2-4776-8025-52DEC02AEE14}"/>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DF442E60-F155-4F5A-80D9-3F16764D49C2}"/>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38CF1FA1-BDBA-4B77-A11F-7F7DBD4A47BC}"/>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8F474067-4314-4F59-9005-02A8E399F21F}"/>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90940024-7A0D-4292-80E8-945EB68F1434}"/>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49D344CC-F2E2-43CF-B014-6AFFC2FDAA99}"/>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ACABE542-37BA-4F4B-9325-3A266298D6E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69397C1C-917A-4362-A831-75433323DF4E}"/>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EDE6D195-2788-4018-825A-505819C7C9E2}"/>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3C00893B-A3D8-44CC-9381-76BF8CEF69A8}"/>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F4562D05-7D8B-4FA9-A8A6-9077368CD209}"/>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34C2C23-7BAD-4920-830A-CA1E6504286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43E13E71-3CEB-47A6-BA37-14794FE997A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BD2B06-1429-4DEE-9FFD-1979D5AFF5BE}"/>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78E7D345-EF01-465B-A51B-93919E3314D2}"/>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D6A3C3C-63E8-4242-83C0-66084860D32B}"/>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3E18348A-92E0-4E33-BC37-D4682D382BED}"/>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A7ED0F57-5A57-4091-90C7-0218500AD73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C674EF9A-1485-478F-843E-688331198E1F}"/>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B7990DC1-C6AE-4CBF-8CDF-139F3E536403}"/>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20415C67-F0F2-42B7-8F24-C920AB657EA7}"/>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7B86B9C5-91A6-4705-9CBF-B282E07960DB}"/>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FC1DD27C-20F2-40B5-9909-6006CD9A3598}"/>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94E16681-419C-4089-82F8-A57A721A9FED}"/>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9348843B-8037-474D-A982-E8848D344BCB}"/>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AFACDEF7-1A02-4C2A-BD19-F9BA3ADD7F9D}"/>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CEC03090-EF4D-43D7-B54A-832C4CD37E83}"/>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17D96807-3761-4665-BC28-6E96DE01349B}"/>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33B3F5AB-2BE5-4E54-ACFE-8133F1CD6044}"/>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2AAB4580-FE98-4659-A506-E9E7C046F46D}"/>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5508353D-B26B-439F-9CB0-5042DB46FE8C}"/>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483C8120-4B4B-435E-8153-C255B16B2B7E}"/>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57F2EE2C-2A5C-4690-B2EB-6D941DBAF6E2}"/>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A9007D20-CA0B-4675-AE6B-C9A1F15EFB74}"/>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A250685F-2979-41D3-9E43-2CF51B5247E2}"/>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30B6539D-13A7-4E72-92D8-067DF56ACD7B}"/>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72BC1985-4182-4E28-AEBD-51D63DDF5781}"/>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F4448DB4-B9F8-48E4-89BE-36406E98C787}"/>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FF67332B-9901-4932-B47F-9F259C3B94AF}"/>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60801</xdr:rowOff>
    </xdr:from>
    <xdr:to>
      <xdr:col>29</xdr:col>
      <xdr:colOff>127000</xdr:colOff>
      <xdr:row>18</xdr:row>
      <xdr:rowOff>92622</xdr:rowOff>
    </xdr:to>
    <xdr:cxnSp macro="">
      <xdr:nvCxnSpPr>
        <xdr:cNvPr id="48" name="直線コネクタ 47">
          <a:extLst>
            <a:ext uri="{FF2B5EF4-FFF2-40B4-BE49-F238E27FC236}">
              <a16:creationId xmlns:a16="http://schemas.microsoft.com/office/drawing/2014/main" id="{3BFCFA2C-8DE1-482D-B218-7757E0AB0E72}"/>
            </a:ext>
          </a:extLst>
        </xdr:cNvPr>
        <xdr:cNvCxnSpPr/>
      </xdr:nvCxnSpPr>
      <xdr:spPr bwMode="auto">
        <a:xfrm flipV="1">
          <a:off x="5003800" y="3194526"/>
          <a:ext cx="647700" cy="3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C85C1C6B-2F4E-4BF8-93FF-44F7AA509E5E}"/>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11FE969E-D7C6-4D33-BBAE-0B166CD2700A}"/>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92622</xdr:rowOff>
    </xdr:from>
    <xdr:to>
      <xdr:col>26</xdr:col>
      <xdr:colOff>50800</xdr:colOff>
      <xdr:row>18</xdr:row>
      <xdr:rowOff>149552</xdr:rowOff>
    </xdr:to>
    <xdr:cxnSp macro="">
      <xdr:nvCxnSpPr>
        <xdr:cNvPr id="51" name="直線コネクタ 50">
          <a:extLst>
            <a:ext uri="{FF2B5EF4-FFF2-40B4-BE49-F238E27FC236}">
              <a16:creationId xmlns:a16="http://schemas.microsoft.com/office/drawing/2014/main" id="{90F5D51F-517A-47DC-BDA1-CACF8F9AB426}"/>
            </a:ext>
          </a:extLst>
        </xdr:cNvPr>
        <xdr:cNvCxnSpPr/>
      </xdr:nvCxnSpPr>
      <xdr:spPr bwMode="auto">
        <a:xfrm flipV="1">
          <a:off x="4305300" y="3226347"/>
          <a:ext cx="698500" cy="56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400D4707-F0E7-40E3-94AA-2D1E7D85A3F7}"/>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417137FD-0E05-441A-8BB7-88AC36A8FA5D}"/>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149552</xdr:rowOff>
    </xdr:from>
    <xdr:to>
      <xdr:col>22</xdr:col>
      <xdr:colOff>114300</xdr:colOff>
      <xdr:row>19</xdr:row>
      <xdr:rowOff>12278</xdr:rowOff>
    </xdr:to>
    <xdr:cxnSp macro="">
      <xdr:nvCxnSpPr>
        <xdr:cNvPr id="54" name="直線コネクタ 53">
          <a:extLst>
            <a:ext uri="{FF2B5EF4-FFF2-40B4-BE49-F238E27FC236}">
              <a16:creationId xmlns:a16="http://schemas.microsoft.com/office/drawing/2014/main" id="{8F8ACFD1-3DE1-4A7D-86A1-E7A725DF4697}"/>
            </a:ext>
          </a:extLst>
        </xdr:cNvPr>
        <xdr:cNvCxnSpPr/>
      </xdr:nvCxnSpPr>
      <xdr:spPr bwMode="auto">
        <a:xfrm flipV="1">
          <a:off x="3606800" y="3283277"/>
          <a:ext cx="698500" cy="3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5F034653-9F0B-4985-899E-C794AD5A5D59}"/>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3D9DCEC2-737D-4638-A85A-8D1D14DEC9B6}"/>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12278</xdr:rowOff>
    </xdr:from>
    <xdr:to>
      <xdr:col>18</xdr:col>
      <xdr:colOff>177800</xdr:colOff>
      <xdr:row>19</xdr:row>
      <xdr:rowOff>25016</xdr:rowOff>
    </xdr:to>
    <xdr:cxnSp macro="">
      <xdr:nvCxnSpPr>
        <xdr:cNvPr id="57" name="直線コネクタ 56">
          <a:extLst>
            <a:ext uri="{FF2B5EF4-FFF2-40B4-BE49-F238E27FC236}">
              <a16:creationId xmlns:a16="http://schemas.microsoft.com/office/drawing/2014/main" id="{ADE8417D-162E-442A-80FE-92A3A106B549}"/>
            </a:ext>
          </a:extLst>
        </xdr:cNvPr>
        <xdr:cNvCxnSpPr/>
      </xdr:nvCxnSpPr>
      <xdr:spPr bwMode="auto">
        <a:xfrm flipV="1">
          <a:off x="2908300" y="3317453"/>
          <a:ext cx="698500" cy="1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1792431E-AC74-4389-86B5-15F6953A3C9E}"/>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6CC75894-8C47-4ACE-A89B-3B4617653CFD}"/>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FAEFC640-045C-4A32-B74C-421C2A156072}"/>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51E7D64C-83E7-495F-AF20-33E1F5DCC234}"/>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6D4D4AFD-EEB1-4A38-9CC7-8355B5C93AFE}"/>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97427D00-0135-4A88-A66A-C2FF5945F309}"/>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83DA8639-67C0-4898-8D9F-334F97B8A69B}"/>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49EE9B75-4A3E-4F07-B94C-68948FEE5759}"/>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1DEA4743-682A-4E11-B8F5-F60DE18BB83C}"/>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10001</xdr:rowOff>
    </xdr:from>
    <xdr:to>
      <xdr:col>29</xdr:col>
      <xdr:colOff>177800</xdr:colOff>
      <xdr:row>18</xdr:row>
      <xdr:rowOff>111601</xdr:rowOff>
    </xdr:to>
    <xdr:sp macro="" textlink="">
      <xdr:nvSpPr>
        <xdr:cNvPr id="67" name="楕円 66">
          <a:extLst>
            <a:ext uri="{FF2B5EF4-FFF2-40B4-BE49-F238E27FC236}">
              <a16:creationId xmlns:a16="http://schemas.microsoft.com/office/drawing/2014/main" id="{541B0770-B5E3-40B7-81D8-5702CB12894F}"/>
            </a:ext>
          </a:extLst>
        </xdr:cNvPr>
        <xdr:cNvSpPr/>
      </xdr:nvSpPr>
      <xdr:spPr bwMode="auto">
        <a:xfrm>
          <a:off x="5600700" y="314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153528</xdr:rowOff>
    </xdr:from>
    <xdr:ext cx="762000" cy="259045"/>
    <xdr:sp macro="" textlink="">
      <xdr:nvSpPr>
        <xdr:cNvPr id="68" name="人口1人当たり決算額の推移該当値テキスト130">
          <a:extLst>
            <a:ext uri="{FF2B5EF4-FFF2-40B4-BE49-F238E27FC236}">
              <a16:creationId xmlns:a16="http://schemas.microsoft.com/office/drawing/2014/main" id="{CFD9E834-D782-44DB-A59A-61D4282688FB}"/>
            </a:ext>
          </a:extLst>
        </xdr:cNvPr>
        <xdr:cNvSpPr txBox="1"/>
      </xdr:nvSpPr>
      <xdr:spPr>
        <a:xfrm>
          <a:off x="5740400" y="311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41822</xdr:rowOff>
    </xdr:from>
    <xdr:to>
      <xdr:col>26</xdr:col>
      <xdr:colOff>101600</xdr:colOff>
      <xdr:row>18</xdr:row>
      <xdr:rowOff>143421</xdr:rowOff>
    </xdr:to>
    <xdr:sp macro="" textlink="">
      <xdr:nvSpPr>
        <xdr:cNvPr id="69" name="楕円 68">
          <a:extLst>
            <a:ext uri="{FF2B5EF4-FFF2-40B4-BE49-F238E27FC236}">
              <a16:creationId xmlns:a16="http://schemas.microsoft.com/office/drawing/2014/main" id="{F6E2AA50-D3AB-412F-81D1-C90A073B0D06}"/>
            </a:ext>
          </a:extLst>
        </xdr:cNvPr>
        <xdr:cNvSpPr/>
      </xdr:nvSpPr>
      <xdr:spPr bwMode="auto">
        <a:xfrm>
          <a:off x="4953000" y="317554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128198</xdr:rowOff>
    </xdr:from>
    <xdr:ext cx="736600" cy="259045"/>
    <xdr:sp macro="" textlink="">
      <xdr:nvSpPr>
        <xdr:cNvPr id="70" name="テキスト ボックス 69">
          <a:extLst>
            <a:ext uri="{FF2B5EF4-FFF2-40B4-BE49-F238E27FC236}">
              <a16:creationId xmlns:a16="http://schemas.microsoft.com/office/drawing/2014/main" id="{31DF7AFD-DC39-4BA5-87F4-F887297DCF80}"/>
            </a:ext>
          </a:extLst>
        </xdr:cNvPr>
        <xdr:cNvSpPr txBox="1"/>
      </xdr:nvSpPr>
      <xdr:spPr>
        <a:xfrm>
          <a:off x="4622800" y="326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98752</xdr:rowOff>
    </xdr:from>
    <xdr:to>
      <xdr:col>22</xdr:col>
      <xdr:colOff>165100</xdr:colOff>
      <xdr:row>19</xdr:row>
      <xdr:rowOff>28902</xdr:rowOff>
    </xdr:to>
    <xdr:sp macro="" textlink="">
      <xdr:nvSpPr>
        <xdr:cNvPr id="71" name="楕円 70">
          <a:extLst>
            <a:ext uri="{FF2B5EF4-FFF2-40B4-BE49-F238E27FC236}">
              <a16:creationId xmlns:a16="http://schemas.microsoft.com/office/drawing/2014/main" id="{3AC87AC3-4D43-47F6-A780-851DA6CF7637}"/>
            </a:ext>
          </a:extLst>
        </xdr:cNvPr>
        <xdr:cNvSpPr/>
      </xdr:nvSpPr>
      <xdr:spPr bwMode="auto">
        <a:xfrm>
          <a:off x="4254500" y="323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13679</xdr:rowOff>
    </xdr:from>
    <xdr:ext cx="762000" cy="259045"/>
    <xdr:sp macro="" textlink="">
      <xdr:nvSpPr>
        <xdr:cNvPr id="72" name="テキスト ボックス 71">
          <a:extLst>
            <a:ext uri="{FF2B5EF4-FFF2-40B4-BE49-F238E27FC236}">
              <a16:creationId xmlns:a16="http://schemas.microsoft.com/office/drawing/2014/main" id="{07D01F4F-7CEE-4261-ABE5-2623F9E7899D}"/>
            </a:ext>
          </a:extLst>
        </xdr:cNvPr>
        <xdr:cNvSpPr txBox="1"/>
      </xdr:nvSpPr>
      <xdr:spPr>
        <a:xfrm>
          <a:off x="3924300" y="331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132928</xdr:rowOff>
    </xdr:from>
    <xdr:to>
      <xdr:col>19</xdr:col>
      <xdr:colOff>38100</xdr:colOff>
      <xdr:row>19</xdr:row>
      <xdr:rowOff>63078</xdr:rowOff>
    </xdr:to>
    <xdr:sp macro="" textlink="">
      <xdr:nvSpPr>
        <xdr:cNvPr id="73" name="楕円 72">
          <a:extLst>
            <a:ext uri="{FF2B5EF4-FFF2-40B4-BE49-F238E27FC236}">
              <a16:creationId xmlns:a16="http://schemas.microsoft.com/office/drawing/2014/main" id="{B7068D61-1194-419D-B6E3-FC51150A97FB}"/>
            </a:ext>
          </a:extLst>
        </xdr:cNvPr>
        <xdr:cNvSpPr/>
      </xdr:nvSpPr>
      <xdr:spPr bwMode="auto">
        <a:xfrm>
          <a:off x="3556000" y="326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47855</xdr:rowOff>
    </xdr:from>
    <xdr:ext cx="762000" cy="259045"/>
    <xdr:sp macro="" textlink="">
      <xdr:nvSpPr>
        <xdr:cNvPr id="74" name="テキスト ボックス 73">
          <a:extLst>
            <a:ext uri="{FF2B5EF4-FFF2-40B4-BE49-F238E27FC236}">
              <a16:creationId xmlns:a16="http://schemas.microsoft.com/office/drawing/2014/main" id="{25D45F4C-9E76-4D46-A5A3-66014B3404B8}"/>
            </a:ext>
          </a:extLst>
        </xdr:cNvPr>
        <xdr:cNvSpPr txBox="1"/>
      </xdr:nvSpPr>
      <xdr:spPr>
        <a:xfrm>
          <a:off x="3225800" y="335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145666</xdr:rowOff>
    </xdr:from>
    <xdr:to>
      <xdr:col>15</xdr:col>
      <xdr:colOff>101600</xdr:colOff>
      <xdr:row>19</xdr:row>
      <xdr:rowOff>75816</xdr:rowOff>
    </xdr:to>
    <xdr:sp macro="" textlink="">
      <xdr:nvSpPr>
        <xdr:cNvPr id="75" name="楕円 74">
          <a:extLst>
            <a:ext uri="{FF2B5EF4-FFF2-40B4-BE49-F238E27FC236}">
              <a16:creationId xmlns:a16="http://schemas.microsoft.com/office/drawing/2014/main" id="{E60850B5-10FA-42AD-94E2-E5C758C61A37}"/>
            </a:ext>
          </a:extLst>
        </xdr:cNvPr>
        <xdr:cNvSpPr/>
      </xdr:nvSpPr>
      <xdr:spPr bwMode="auto">
        <a:xfrm>
          <a:off x="2857500" y="3279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60593</xdr:rowOff>
    </xdr:from>
    <xdr:ext cx="762000" cy="259045"/>
    <xdr:sp macro="" textlink="">
      <xdr:nvSpPr>
        <xdr:cNvPr id="76" name="テキスト ボックス 75">
          <a:extLst>
            <a:ext uri="{FF2B5EF4-FFF2-40B4-BE49-F238E27FC236}">
              <a16:creationId xmlns:a16="http://schemas.microsoft.com/office/drawing/2014/main" id="{11BCC0FD-23BA-4AC0-B030-68F8A9824704}"/>
            </a:ext>
          </a:extLst>
        </xdr:cNvPr>
        <xdr:cNvSpPr txBox="1"/>
      </xdr:nvSpPr>
      <xdr:spPr>
        <a:xfrm>
          <a:off x="2527300" y="3365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9B961528-B31C-4A5A-BE60-995DE3435C69}"/>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C442370C-DC6C-4F84-A5A6-A18E61DD5BBE}"/>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EEFBD8BE-90BD-4F53-AF19-B67EB6B70648}"/>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D5115C4D-19F2-466C-9DC2-B2746B4062B4}"/>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18E5D21B-4E0A-49EB-A3E1-1F93777E49ED}"/>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61F48F8C-9329-4108-9EB9-580B20C0FE22}"/>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7AFBB039-0EEC-4361-9CA7-AAE08A031F0F}"/>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B149CA6F-D395-42A5-93D5-3A3C9E3585A4}"/>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FA122E99-A604-475A-AC30-D5F1ABF93442}"/>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45E90668-A8E6-4B10-B7F1-BC099B3FB949}"/>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870698C8-58B3-4362-8157-B94B17850B8C}"/>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22A8E19B-B72E-4875-BCE4-DC3FDCEC4A81}"/>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4D5B80A8-877D-4EB2-B0D8-2258ECB61FA2}"/>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C6C3E99C-E984-4E19-AAA4-070D465D0BE3}"/>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A5C279E4-99C4-40A1-9A82-D7029D92679A}"/>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1668831F-6F85-408C-B469-EA8FD91502D4}"/>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C305EEE8-BE27-4D1E-BE31-3810ED90F774}"/>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2866A4EE-71F1-48D5-AF1C-DA2CE662D77D}"/>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DBC553F9-FCCF-4CC1-918B-A73D0C5A8715}"/>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EDAA9810-881C-45F9-A55E-BB760D60A7AC}"/>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D50AD0BF-320F-4E6A-8348-6BD69FB7882E}"/>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7316B455-D7DA-4AE5-BBF7-954610D9DB52}"/>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DFDE6191-7215-460C-968C-6894EFA631DC}"/>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B5EB79A2-EA4A-401F-9959-21A6F6728F3B}"/>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12D37066-4190-4801-84C6-45AB4DDCD2C3}"/>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D8999F11-62A3-42E0-8E7C-D22093E8C13B}"/>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66560E3F-52D3-40E8-A1C9-2B04BD11E3FC}"/>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7554606A-C581-4ED1-886F-1E80C39744CD}"/>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DFA46081-B9F9-4BDE-BD96-FFF85336C3E2}"/>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E20C923F-68B9-4E0B-9D2F-DB29E0DA8A6E}"/>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4145D156-9562-4695-AADE-442A22425A41}"/>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1572183E-2CD4-4C88-84FA-FA39ADFA0ADE}"/>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2D6FEA0E-884E-4CA1-B14C-74EC15DAFD21}"/>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8342B28F-D97B-4B7C-A9CA-B86FBF176EDB}"/>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CC2A0985-8E79-448C-A4AC-6A79BDDE10A8}"/>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54746</xdr:rowOff>
    </xdr:from>
    <xdr:to>
      <xdr:col>29</xdr:col>
      <xdr:colOff>127000</xdr:colOff>
      <xdr:row>37</xdr:row>
      <xdr:rowOff>101854</xdr:rowOff>
    </xdr:to>
    <xdr:cxnSp macro="">
      <xdr:nvCxnSpPr>
        <xdr:cNvPr id="112" name="直線コネクタ 111">
          <a:extLst>
            <a:ext uri="{FF2B5EF4-FFF2-40B4-BE49-F238E27FC236}">
              <a16:creationId xmlns:a16="http://schemas.microsoft.com/office/drawing/2014/main" id="{006D1707-5E6F-4710-A5E6-516AAFD983FE}"/>
            </a:ext>
          </a:extLst>
        </xdr:cNvPr>
        <xdr:cNvCxnSpPr/>
      </xdr:nvCxnSpPr>
      <xdr:spPr bwMode="auto">
        <a:xfrm flipV="1">
          <a:off x="5003800" y="7179446"/>
          <a:ext cx="647700" cy="4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B1B99119-3BF8-4103-871A-F4BDE5CE68B1}"/>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A68617E7-D910-47F6-8BC8-66C288A5A4B9}"/>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101854</xdr:rowOff>
    </xdr:from>
    <xdr:to>
      <xdr:col>26</xdr:col>
      <xdr:colOff>50800</xdr:colOff>
      <xdr:row>37</xdr:row>
      <xdr:rowOff>127833</xdr:rowOff>
    </xdr:to>
    <xdr:cxnSp macro="">
      <xdr:nvCxnSpPr>
        <xdr:cNvPr id="115" name="直線コネクタ 114">
          <a:extLst>
            <a:ext uri="{FF2B5EF4-FFF2-40B4-BE49-F238E27FC236}">
              <a16:creationId xmlns:a16="http://schemas.microsoft.com/office/drawing/2014/main" id="{9998DC04-CA3A-422B-A4D8-B82E2485E18F}"/>
            </a:ext>
          </a:extLst>
        </xdr:cNvPr>
        <xdr:cNvCxnSpPr/>
      </xdr:nvCxnSpPr>
      <xdr:spPr bwMode="auto">
        <a:xfrm flipV="1">
          <a:off x="4305300" y="7226554"/>
          <a:ext cx="698500" cy="25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20B834D6-D606-49F4-BFE8-30953F0E2EC5}"/>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35629DEE-5AB1-400B-8D58-77FE2F42AB2C}"/>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127833</xdr:rowOff>
    </xdr:from>
    <xdr:to>
      <xdr:col>22</xdr:col>
      <xdr:colOff>114300</xdr:colOff>
      <xdr:row>37</xdr:row>
      <xdr:rowOff>160882</xdr:rowOff>
    </xdr:to>
    <xdr:cxnSp macro="">
      <xdr:nvCxnSpPr>
        <xdr:cNvPr id="118" name="直線コネクタ 117">
          <a:extLst>
            <a:ext uri="{FF2B5EF4-FFF2-40B4-BE49-F238E27FC236}">
              <a16:creationId xmlns:a16="http://schemas.microsoft.com/office/drawing/2014/main" id="{D8A36F41-C037-49C4-8147-211E12A0ECDA}"/>
            </a:ext>
          </a:extLst>
        </xdr:cNvPr>
        <xdr:cNvCxnSpPr/>
      </xdr:nvCxnSpPr>
      <xdr:spPr bwMode="auto">
        <a:xfrm flipV="1">
          <a:off x="3606800" y="7252533"/>
          <a:ext cx="698500" cy="33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191D021F-2513-456A-9A10-0EE600EE35D5}"/>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A123FC56-C5D8-49FB-9CA4-89EBAA90E9AD}"/>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160882</xdr:rowOff>
    </xdr:from>
    <xdr:to>
      <xdr:col>18</xdr:col>
      <xdr:colOff>177800</xdr:colOff>
      <xdr:row>37</xdr:row>
      <xdr:rowOff>183105</xdr:rowOff>
    </xdr:to>
    <xdr:cxnSp macro="">
      <xdr:nvCxnSpPr>
        <xdr:cNvPr id="121" name="直線コネクタ 120">
          <a:extLst>
            <a:ext uri="{FF2B5EF4-FFF2-40B4-BE49-F238E27FC236}">
              <a16:creationId xmlns:a16="http://schemas.microsoft.com/office/drawing/2014/main" id="{4DC568D2-7346-4E32-9351-CB9B6223893D}"/>
            </a:ext>
          </a:extLst>
        </xdr:cNvPr>
        <xdr:cNvCxnSpPr/>
      </xdr:nvCxnSpPr>
      <xdr:spPr bwMode="auto">
        <a:xfrm flipV="1">
          <a:off x="2908300" y="7285582"/>
          <a:ext cx="698500" cy="2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2D0B9FE9-796E-4FC5-A2BB-006EEED56B6C}"/>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CC8AA4F0-1981-4579-A484-82C0882CA5CD}"/>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E51A780F-C608-43D1-9621-7AA9A1B42149}"/>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EE1257D0-7BE0-4B1E-A29E-D39E6E9E2AE5}"/>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AE383A5-82FB-41A9-93E2-4B05FAA6BAF5}"/>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D9481FB6-175D-4D04-9BB9-75CE150D8855}"/>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934EDE51-C5F0-48B1-AD84-07FB3B5C295A}"/>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AB1B0EC8-FFEA-40DB-BA00-A2AC1236A2FF}"/>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BBD15C8C-B4F4-42F3-9673-BCF6D9C159E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3946</xdr:rowOff>
    </xdr:from>
    <xdr:to>
      <xdr:col>29</xdr:col>
      <xdr:colOff>177800</xdr:colOff>
      <xdr:row>37</xdr:row>
      <xdr:rowOff>105546</xdr:rowOff>
    </xdr:to>
    <xdr:sp macro="" textlink="">
      <xdr:nvSpPr>
        <xdr:cNvPr id="131" name="楕円 130">
          <a:extLst>
            <a:ext uri="{FF2B5EF4-FFF2-40B4-BE49-F238E27FC236}">
              <a16:creationId xmlns:a16="http://schemas.microsoft.com/office/drawing/2014/main" id="{F657635A-EFA7-4760-8694-625386807B3A}"/>
            </a:ext>
          </a:extLst>
        </xdr:cNvPr>
        <xdr:cNvSpPr/>
      </xdr:nvSpPr>
      <xdr:spPr bwMode="auto">
        <a:xfrm>
          <a:off x="5600700" y="7128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147473</xdr:rowOff>
    </xdr:from>
    <xdr:ext cx="762000" cy="259045"/>
    <xdr:sp macro="" textlink="">
      <xdr:nvSpPr>
        <xdr:cNvPr id="132" name="人口1人当たり決算額の推移該当値テキスト445">
          <a:extLst>
            <a:ext uri="{FF2B5EF4-FFF2-40B4-BE49-F238E27FC236}">
              <a16:creationId xmlns:a16="http://schemas.microsoft.com/office/drawing/2014/main" id="{9723C827-BF34-4D46-894C-7CC060856F25}"/>
            </a:ext>
          </a:extLst>
        </xdr:cNvPr>
        <xdr:cNvSpPr txBox="1"/>
      </xdr:nvSpPr>
      <xdr:spPr>
        <a:xfrm>
          <a:off x="5740400" y="710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51054</xdr:rowOff>
    </xdr:from>
    <xdr:to>
      <xdr:col>26</xdr:col>
      <xdr:colOff>101600</xdr:colOff>
      <xdr:row>37</xdr:row>
      <xdr:rowOff>152654</xdr:rowOff>
    </xdr:to>
    <xdr:sp macro="" textlink="">
      <xdr:nvSpPr>
        <xdr:cNvPr id="133" name="楕円 132">
          <a:extLst>
            <a:ext uri="{FF2B5EF4-FFF2-40B4-BE49-F238E27FC236}">
              <a16:creationId xmlns:a16="http://schemas.microsoft.com/office/drawing/2014/main" id="{AB42ED42-075A-43FE-B5B1-55A0BEF5C057}"/>
            </a:ext>
          </a:extLst>
        </xdr:cNvPr>
        <xdr:cNvSpPr/>
      </xdr:nvSpPr>
      <xdr:spPr bwMode="auto">
        <a:xfrm>
          <a:off x="4953000" y="7175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137431</xdr:rowOff>
    </xdr:from>
    <xdr:ext cx="736600" cy="259045"/>
    <xdr:sp macro="" textlink="">
      <xdr:nvSpPr>
        <xdr:cNvPr id="134" name="テキスト ボックス 133">
          <a:extLst>
            <a:ext uri="{FF2B5EF4-FFF2-40B4-BE49-F238E27FC236}">
              <a16:creationId xmlns:a16="http://schemas.microsoft.com/office/drawing/2014/main" id="{AB0FDB4D-0A3D-4063-BDF0-C2A1A9431107}"/>
            </a:ext>
          </a:extLst>
        </xdr:cNvPr>
        <xdr:cNvSpPr txBox="1"/>
      </xdr:nvSpPr>
      <xdr:spPr>
        <a:xfrm>
          <a:off x="4622800" y="7262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77033</xdr:rowOff>
    </xdr:from>
    <xdr:to>
      <xdr:col>22</xdr:col>
      <xdr:colOff>165100</xdr:colOff>
      <xdr:row>37</xdr:row>
      <xdr:rowOff>178633</xdr:rowOff>
    </xdr:to>
    <xdr:sp macro="" textlink="">
      <xdr:nvSpPr>
        <xdr:cNvPr id="135" name="楕円 134">
          <a:extLst>
            <a:ext uri="{FF2B5EF4-FFF2-40B4-BE49-F238E27FC236}">
              <a16:creationId xmlns:a16="http://schemas.microsoft.com/office/drawing/2014/main" id="{16980E5B-9BD6-428A-8CC8-EF7055B003A5}"/>
            </a:ext>
          </a:extLst>
        </xdr:cNvPr>
        <xdr:cNvSpPr/>
      </xdr:nvSpPr>
      <xdr:spPr bwMode="auto">
        <a:xfrm>
          <a:off x="4254500" y="720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163410</xdr:rowOff>
    </xdr:from>
    <xdr:ext cx="762000" cy="259045"/>
    <xdr:sp macro="" textlink="">
      <xdr:nvSpPr>
        <xdr:cNvPr id="136" name="テキスト ボックス 135">
          <a:extLst>
            <a:ext uri="{FF2B5EF4-FFF2-40B4-BE49-F238E27FC236}">
              <a16:creationId xmlns:a16="http://schemas.microsoft.com/office/drawing/2014/main" id="{A74426A1-E95A-4627-BBAB-7484A2B71665}"/>
            </a:ext>
          </a:extLst>
        </xdr:cNvPr>
        <xdr:cNvSpPr txBox="1"/>
      </xdr:nvSpPr>
      <xdr:spPr>
        <a:xfrm>
          <a:off x="3924300" y="728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110082</xdr:rowOff>
    </xdr:from>
    <xdr:to>
      <xdr:col>19</xdr:col>
      <xdr:colOff>38100</xdr:colOff>
      <xdr:row>37</xdr:row>
      <xdr:rowOff>211682</xdr:rowOff>
    </xdr:to>
    <xdr:sp macro="" textlink="">
      <xdr:nvSpPr>
        <xdr:cNvPr id="137" name="楕円 136">
          <a:extLst>
            <a:ext uri="{FF2B5EF4-FFF2-40B4-BE49-F238E27FC236}">
              <a16:creationId xmlns:a16="http://schemas.microsoft.com/office/drawing/2014/main" id="{B048F590-02AA-4972-AA74-33CB0C7AC8F6}"/>
            </a:ext>
          </a:extLst>
        </xdr:cNvPr>
        <xdr:cNvSpPr/>
      </xdr:nvSpPr>
      <xdr:spPr bwMode="auto">
        <a:xfrm>
          <a:off x="3556000" y="723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196459</xdr:rowOff>
    </xdr:from>
    <xdr:ext cx="762000" cy="259045"/>
    <xdr:sp macro="" textlink="">
      <xdr:nvSpPr>
        <xdr:cNvPr id="138" name="テキスト ボックス 137">
          <a:extLst>
            <a:ext uri="{FF2B5EF4-FFF2-40B4-BE49-F238E27FC236}">
              <a16:creationId xmlns:a16="http://schemas.microsoft.com/office/drawing/2014/main" id="{CB52DA11-0819-4205-A8DA-601721A0DA31}"/>
            </a:ext>
          </a:extLst>
        </xdr:cNvPr>
        <xdr:cNvSpPr txBox="1"/>
      </xdr:nvSpPr>
      <xdr:spPr>
        <a:xfrm>
          <a:off x="3225800" y="732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132305</xdr:rowOff>
    </xdr:from>
    <xdr:to>
      <xdr:col>15</xdr:col>
      <xdr:colOff>101600</xdr:colOff>
      <xdr:row>37</xdr:row>
      <xdr:rowOff>233905</xdr:rowOff>
    </xdr:to>
    <xdr:sp macro="" textlink="">
      <xdr:nvSpPr>
        <xdr:cNvPr id="139" name="楕円 138">
          <a:extLst>
            <a:ext uri="{FF2B5EF4-FFF2-40B4-BE49-F238E27FC236}">
              <a16:creationId xmlns:a16="http://schemas.microsoft.com/office/drawing/2014/main" id="{220C8044-8818-480A-995C-23456822D1B3}"/>
            </a:ext>
          </a:extLst>
        </xdr:cNvPr>
        <xdr:cNvSpPr/>
      </xdr:nvSpPr>
      <xdr:spPr bwMode="auto">
        <a:xfrm>
          <a:off x="2857500" y="725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218682</xdr:rowOff>
    </xdr:from>
    <xdr:ext cx="762000" cy="259045"/>
    <xdr:sp macro="" textlink="">
      <xdr:nvSpPr>
        <xdr:cNvPr id="140" name="テキスト ボックス 139">
          <a:extLst>
            <a:ext uri="{FF2B5EF4-FFF2-40B4-BE49-F238E27FC236}">
              <a16:creationId xmlns:a16="http://schemas.microsoft.com/office/drawing/2014/main" id="{1C5831F7-2B55-4686-AA7B-27402B7D13DF}"/>
            </a:ext>
          </a:extLst>
        </xdr:cNvPr>
        <xdr:cNvSpPr txBox="1"/>
      </xdr:nvSpPr>
      <xdr:spPr>
        <a:xfrm>
          <a:off x="2527300" y="734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52396A-FA3B-420C-82F3-182965E1D4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FED8030-FEFF-4F34-9285-768B9FB352DD}"/>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3996BA9-39A4-450F-9B8D-B6AE95BEE4D1}"/>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BBFBBAB-DA7E-483A-952B-80026B3413D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6D2AF0-9951-49A6-80E1-CEB3054BE6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F2922F0-18CD-4AA7-B151-DDD24016D5E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609FF1-DF32-413A-BE02-0680AC14D3D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33BA14-4114-4B8F-BF19-FD43EDF9FE7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6F5113-73FD-4911-A84B-7FAB679042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B8C7BD2-7821-4ABA-AF73-68781C4D2404}"/>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6,661
6,626
65.35
5,564,344
5,373,275
137,231
2,808,753
3,849,287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DE9418-4E69-478B-A44A-F3BD9BB36F6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584D9B-3EA2-4CF9-AEF1-D9D2705903C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86D595-4C80-4DFD-BB6F-80E2A9C0D47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C8DA8A-53C5-445C-9D93-98B9AE4965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835AFC5-07A0-4807-A2CC-72510A5F2B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159351DB-7394-4683-9C0A-86C2C346A3A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A50F00D-3E0B-4F74-A969-898C99CD6F2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5E49D61-D296-46D6-A1B9-0A59D7A7BF9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5B521D2-35C5-4FB9-9243-6B3A2DDE448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B77B3FE-50CD-4CEA-8D76-E82162FF538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C8830183-7DBA-4231-BB43-6BD1643BD7D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6450278-4678-431E-BDE5-591AF615C8AD}"/>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1DB9150-4516-4B07-B2CF-034BCAAFB14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EBEEAC8A-9C13-40B1-B9E8-4A2BAEFE8E7C}"/>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68C9D7-7321-4825-9B07-E7775A1A71C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7E6F633F-8907-4A7B-ADE8-1520B2BAECF1}"/>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5679883-D66E-4AFE-9C4C-B9B253EF8E8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6C6AF2A-A84E-4F14-8D0A-0E938A9AA238}"/>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CD484F66-CE76-4183-9A97-CC33D0B0EFE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52E228EF-4684-4F6B-855E-8C96DEC9B6A2}"/>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9F0FE68-1692-448F-A056-410CF55FD0DF}"/>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8589B71-B46D-425A-BBB1-F5209A9C04D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22CA4B0-5853-4870-806F-A78650AF6068}"/>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5BDC139-7242-4FA9-913D-D8EC3A3F7D5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ED8AFF2-71DD-4046-BC12-3AF9FD21D465}"/>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FDB7CB9-3FCD-4FB0-BE9F-9A43BC36BA66}"/>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6BBD729-511A-4F3E-9D78-14E157A4E11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5590386-3431-4862-BD18-56D83DAA131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89F66ACC-9F48-4D77-9539-F182A2062BAE}"/>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1A5D3EB-658D-431A-940C-B7B68283ACE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796F3C43-8129-45A8-B583-31C16B76A677}"/>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E8B2167B-8AC8-44B6-84CA-780A69F1D512}"/>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95F6C989-A94D-4F5A-911F-80114BE0709C}"/>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4CB108E4-0ED3-4137-953E-45B0F491BAD7}"/>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9E6E6165-D08B-41D4-94CF-DA0EEA7EB2F7}"/>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40BD631B-8989-4997-A718-B0DDA61E96C4}"/>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4D7D8A05-1791-4E98-992C-537F8A4CAF1E}"/>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1FC6091D-337B-4250-965A-2350F8AC998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CCDF1597-D807-46BB-B05B-CC7928B11FCA}"/>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6724D916-9AED-407B-B472-BC6654FF657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B425E585-7E9C-4ECC-8732-9CD5D9F6401A}"/>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EFBF8A50-551F-443F-A2E2-2844D7683056}"/>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7DC1F9E-04C8-4CC8-97BA-3E50B6C50435}"/>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771D3AC-3B73-43AC-8E63-0FE64E2168DC}"/>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C1C3C223-D275-4F1F-A01C-8F6402BDEB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170567</xdr:rowOff>
    </xdr:from>
    <xdr:to>
      <xdr:col>24</xdr:col>
      <xdr:colOff>63500</xdr:colOff>
      <xdr:row>37</xdr:row>
      <xdr:rowOff>36836</xdr:rowOff>
    </xdr:to>
    <xdr:cxnSp macro="">
      <xdr:nvCxnSpPr>
        <xdr:cNvPr id="57" name="直線コネクタ 56">
          <a:extLst>
            <a:ext uri="{FF2B5EF4-FFF2-40B4-BE49-F238E27FC236}">
              <a16:creationId xmlns:a16="http://schemas.microsoft.com/office/drawing/2014/main" id="{39A2BB98-D3A4-42E4-B6E3-91F9657D5A99}"/>
            </a:ext>
          </a:extLst>
        </xdr:cNvPr>
        <xdr:cNvCxnSpPr/>
      </xdr:nvCxnSpPr>
      <xdr:spPr>
        <a:xfrm flipV="1">
          <a:off x="3797300" y="6342767"/>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5CD22370-6A1E-4CBB-94C1-1113B7B0E1BE}"/>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5CC9D2E0-73A3-4EE9-9FC4-9CB54F62BAC2}"/>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36836</xdr:rowOff>
    </xdr:from>
    <xdr:to>
      <xdr:col>19</xdr:col>
      <xdr:colOff>177800</xdr:colOff>
      <xdr:row>37</xdr:row>
      <xdr:rowOff>94637</xdr:rowOff>
    </xdr:to>
    <xdr:cxnSp macro="">
      <xdr:nvCxnSpPr>
        <xdr:cNvPr id="60" name="直線コネクタ 59">
          <a:extLst>
            <a:ext uri="{FF2B5EF4-FFF2-40B4-BE49-F238E27FC236}">
              <a16:creationId xmlns:a16="http://schemas.microsoft.com/office/drawing/2014/main" id="{87583F14-2A13-413D-8A1E-C1E7CB196C22}"/>
            </a:ext>
          </a:extLst>
        </xdr:cNvPr>
        <xdr:cNvCxnSpPr/>
      </xdr:nvCxnSpPr>
      <xdr:spPr>
        <a:xfrm flipV="1">
          <a:off x="2908300" y="6380486"/>
          <a:ext cx="889000" cy="5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CC68932F-F3AB-46A6-B014-08B5AE9E84F3}"/>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104617A4-6B8E-4AC4-887A-4B4E9ADAD45E}"/>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94637</xdr:rowOff>
    </xdr:from>
    <xdr:to>
      <xdr:col>15</xdr:col>
      <xdr:colOff>50800</xdr:colOff>
      <xdr:row>38</xdr:row>
      <xdr:rowOff>34990</xdr:rowOff>
    </xdr:to>
    <xdr:cxnSp macro="">
      <xdr:nvCxnSpPr>
        <xdr:cNvPr id="63" name="直線コネクタ 62">
          <a:extLst>
            <a:ext uri="{FF2B5EF4-FFF2-40B4-BE49-F238E27FC236}">
              <a16:creationId xmlns:a16="http://schemas.microsoft.com/office/drawing/2014/main" id="{C61B16DD-8980-4C51-B9D7-8CA4F4AF84C1}"/>
            </a:ext>
          </a:extLst>
        </xdr:cNvPr>
        <xdr:cNvCxnSpPr/>
      </xdr:nvCxnSpPr>
      <xdr:spPr>
        <a:xfrm flipV="1">
          <a:off x="2019300" y="6438287"/>
          <a:ext cx="889000" cy="11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BF3E9707-F69C-45EB-AC1F-82F1F9BAE13A}"/>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DAE0DED4-63DC-4F9E-A14D-E3FD13AE9413}"/>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34990</xdr:rowOff>
    </xdr:from>
    <xdr:to>
      <xdr:col>10</xdr:col>
      <xdr:colOff>114300</xdr:colOff>
      <xdr:row>38</xdr:row>
      <xdr:rowOff>48397</xdr:rowOff>
    </xdr:to>
    <xdr:cxnSp macro="">
      <xdr:nvCxnSpPr>
        <xdr:cNvPr id="66" name="直線コネクタ 65">
          <a:extLst>
            <a:ext uri="{FF2B5EF4-FFF2-40B4-BE49-F238E27FC236}">
              <a16:creationId xmlns:a16="http://schemas.microsoft.com/office/drawing/2014/main" id="{BDB3BC4D-F742-42AF-A392-AE4614D7DF29}"/>
            </a:ext>
          </a:extLst>
        </xdr:cNvPr>
        <xdr:cNvCxnSpPr/>
      </xdr:nvCxnSpPr>
      <xdr:spPr>
        <a:xfrm flipV="1">
          <a:off x="1130300" y="6550090"/>
          <a:ext cx="8890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A984916D-20EC-4874-9658-6B5670546CF7}"/>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1EDB285E-29DA-4AEA-B87B-2C2898D10221}"/>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EABA8F32-BFC4-415F-A759-FA14DEF5837D}"/>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7B724E14-AC96-45E8-B510-2DE2E42A7C42}"/>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7EC083D-5621-4199-B6CD-5556092FCDE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FCC79082-CC9C-4520-8258-626B4A0C6C36}"/>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7209D248-0381-48D1-A903-25EC292816E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1EB3C2A4-A825-46AF-B6D9-AE760535B8B5}"/>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4322861-807C-490E-A8C4-AE859FB9230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119767</xdr:rowOff>
    </xdr:from>
    <xdr:to>
      <xdr:col>24</xdr:col>
      <xdr:colOff>114300</xdr:colOff>
      <xdr:row>37</xdr:row>
      <xdr:rowOff>49917</xdr:rowOff>
    </xdr:to>
    <xdr:sp macro="" textlink="">
      <xdr:nvSpPr>
        <xdr:cNvPr id="76" name="楕円 75">
          <a:extLst>
            <a:ext uri="{FF2B5EF4-FFF2-40B4-BE49-F238E27FC236}">
              <a16:creationId xmlns:a16="http://schemas.microsoft.com/office/drawing/2014/main" id="{D6B70D2C-AF7B-4735-8864-A73279803E0A}"/>
            </a:ext>
          </a:extLst>
        </xdr:cNvPr>
        <xdr:cNvSpPr/>
      </xdr:nvSpPr>
      <xdr:spPr>
        <a:xfrm>
          <a:off x="4584700" y="62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98194</xdr:rowOff>
    </xdr:from>
    <xdr:ext cx="599010" cy="259045"/>
    <xdr:sp macro="" textlink="">
      <xdr:nvSpPr>
        <xdr:cNvPr id="77" name="人件費該当値テキスト">
          <a:extLst>
            <a:ext uri="{FF2B5EF4-FFF2-40B4-BE49-F238E27FC236}">
              <a16:creationId xmlns:a16="http://schemas.microsoft.com/office/drawing/2014/main" id="{2CF7A5E0-1BDF-40CD-8BF1-12521D96DABD}"/>
            </a:ext>
          </a:extLst>
        </xdr:cNvPr>
        <xdr:cNvSpPr txBox="1"/>
      </xdr:nvSpPr>
      <xdr:spPr>
        <a:xfrm>
          <a:off x="4686300" y="627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157486</xdr:rowOff>
    </xdr:from>
    <xdr:to>
      <xdr:col>20</xdr:col>
      <xdr:colOff>38100</xdr:colOff>
      <xdr:row>37</xdr:row>
      <xdr:rowOff>87636</xdr:rowOff>
    </xdr:to>
    <xdr:sp macro="" textlink="">
      <xdr:nvSpPr>
        <xdr:cNvPr id="78" name="楕円 77">
          <a:extLst>
            <a:ext uri="{FF2B5EF4-FFF2-40B4-BE49-F238E27FC236}">
              <a16:creationId xmlns:a16="http://schemas.microsoft.com/office/drawing/2014/main" id="{5FB45881-2EFC-41AF-A64F-52670BE39200}"/>
            </a:ext>
          </a:extLst>
        </xdr:cNvPr>
        <xdr:cNvSpPr/>
      </xdr:nvSpPr>
      <xdr:spPr>
        <a:xfrm>
          <a:off x="3746500" y="6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78763</xdr:rowOff>
    </xdr:from>
    <xdr:ext cx="599010" cy="259045"/>
    <xdr:sp macro="" textlink="">
      <xdr:nvSpPr>
        <xdr:cNvPr id="79" name="テキスト ボックス 78">
          <a:extLst>
            <a:ext uri="{FF2B5EF4-FFF2-40B4-BE49-F238E27FC236}">
              <a16:creationId xmlns:a16="http://schemas.microsoft.com/office/drawing/2014/main" id="{E9C63E55-416A-4457-9EF6-677ADBD3AEBE}"/>
            </a:ext>
          </a:extLst>
        </xdr:cNvPr>
        <xdr:cNvSpPr txBox="1"/>
      </xdr:nvSpPr>
      <xdr:spPr>
        <a:xfrm>
          <a:off x="3497795" y="642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43837</xdr:rowOff>
    </xdr:from>
    <xdr:to>
      <xdr:col>15</xdr:col>
      <xdr:colOff>101600</xdr:colOff>
      <xdr:row>37</xdr:row>
      <xdr:rowOff>145437</xdr:rowOff>
    </xdr:to>
    <xdr:sp macro="" textlink="">
      <xdr:nvSpPr>
        <xdr:cNvPr id="80" name="楕円 79">
          <a:extLst>
            <a:ext uri="{FF2B5EF4-FFF2-40B4-BE49-F238E27FC236}">
              <a16:creationId xmlns:a16="http://schemas.microsoft.com/office/drawing/2014/main" id="{8C7D645F-09AE-4428-8BE7-BD8F7AE0B446}"/>
            </a:ext>
          </a:extLst>
        </xdr:cNvPr>
        <xdr:cNvSpPr/>
      </xdr:nvSpPr>
      <xdr:spPr>
        <a:xfrm>
          <a:off x="2857500" y="63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136564</xdr:rowOff>
    </xdr:from>
    <xdr:ext cx="599010" cy="259045"/>
    <xdr:sp macro="" textlink="">
      <xdr:nvSpPr>
        <xdr:cNvPr id="81" name="テキスト ボックス 80">
          <a:extLst>
            <a:ext uri="{FF2B5EF4-FFF2-40B4-BE49-F238E27FC236}">
              <a16:creationId xmlns:a16="http://schemas.microsoft.com/office/drawing/2014/main" id="{F0BCF2B2-F22B-4D65-92BB-5B59760C253F}"/>
            </a:ext>
          </a:extLst>
        </xdr:cNvPr>
        <xdr:cNvSpPr txBox="1"/>
      </xdr:nvSpPr>
      <xdr:spPr>
        <a:xfrm>
          <a:off x="2608795" y="648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155640</xdr:rowOff>
    </xdr:from>
    <xdr:to>
      <xdr:col>10</xdr:col>
      <xdr:colOff>165100</xdr:colOff>
      <xdr:row>38</xdr:row>
      <xdr:rowOff>85790</xdr:rowOff>
    </xdr:to>
    <xdr:sp macro="" textlink="">
      <xdr:nvSpPr>
        <xdr:cNvPr id="82" name="楕円 81">
          <a:extLst>
            <a:ext uri="{FF2B5EF4-FFF2-40B4-BE49-F238E27FC236}">
              <a16:creationId xmlns:a16="http://schemas.microsoft.com/office/drawing/2014/main" id="{6CA7F16B-B745-4930-A148-5FB61C126D6B}"/>
            </a:ext>
          </a:extLst>
        </xdr:cNvPr>
        <xdr:cNvSpPr/>
      </xdr:nvSpPr>
      <xdr:spPr>
        <a:xfrm>
          <a:off x="1968500" y="649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76917</xdr:rowOff>
    </xdr:from>
    <xdr:ext cx="534377" cy="259045"/>
    <xdr:sp macro="" textlink="">
      <xdr:nvSpPr>
        <xdr:cNvPr id="83" name="テキスト ボックス 82">
          <a:extLst>
            <a:ext uri="{FF2B5EF4-FFF2-40B4-BE49-F238E27FC236}">
              <a16:creationId xmlns:a16="http://schemas.microsoft.com/office/drawing/2014/main" id="{4CF3B718-E88E-4E0D-B2E9-7A08DCEA6CE6}"/>
            </a:ext>
          </a:extLst>
        </xdr:cNvPr>
        <xdr:cNvSpPr txBox="1"/>
      </xdr:nvSpPr>
      <xdr:spPr>
        <a:xfrm>
          <a:off x="1752111" y="659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169047</xdr:rowOff>
    </xdr:from>
    <xdr:to>
      <xdr:col>6</xdr:col>
      <xdr:colOff>38100</xdr:colOff>
      <xdr:row>38</xdr:row>
      <xdr:rowOff>99197</xdr:rowOff>
    </xdr:to>
    <xdr:sp macro="" textlink="">
      <xdr:nvSpPr>
        <xdr:cNvPr id="84" name="楕円 83">
          <a:extLst>
            <a:ext uri="{FF2B5EF4-FFF2-40B4-BE49-F238E27FC236}">
              <a16:creationId xmlns:a16="http://schemas.microsoft.com/office/drawing/2014/main" id="{B856771A-2663-474F-821F-68AA516547AD}"/>
            </a:ext>
          </a:extLst>
        </xdr:cNvPr>
        <xdr:cNvSpPr/>
      </xdr:nvSpPr>
      <xdr:spPr>
        <a:xfrm>
          <a:off x="1079500" y="651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90324</xdr:rowOff>
    </xdr:from>
    <xdr:ext cx="534377" cy="259045"/>
    <xdr:sp macro="" textlink="">
      <xdr:nvSpPr>
        <xdr:cNvPr id="85" name="テキスト ボックス 84">
          <a:extLst>
            <a:ext uri="{FF2B5EF4-FFF2-40B4-BE49-F238E27FC236}">
              <a16:creationId xmlns:a16="http://schemas.microsoft.com/office/drawing/2014/main" id="{89EA82EB-BB28-4730-B57C-50F7254FF907}"/>
            </a:ext>
          </a:extLst>
        </xdr:cNvPr>
        <xdr:cNvSpPr txBox="1"/>
      </xdr:nvSpPr>
      <xdr:spPr>
        <a:xfrm>
          <a:off x="863111" y="660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724E5677-D596-4DAD-9A53-FEEEEEFF665C}"/>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1789181F-66E8-4DC8-8090-49BC46EAE3E1}"/>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9C800537-801E-4016-B853-C2D0044CF8C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49311FC9-D312-45F6-9C31-D743A504D00D}"/>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CFF971C2-7367-4C6E-9432-2AD845DD5092}"/>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F8D3D9DD-2A03-45C9-BF7D-C7948D5A4895}"/>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A5ADD404-CAAB-47FC-BC62-5A693A29F61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985F5935-7537-47A5-94B8-13E58E95F3F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F4834B17-7EC4-4992-86FC-C109E74B456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C9E18D3-7A71-4B38-8857-B616AA2F2CC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4A8AC1C5-4B2B-4155-A215-293C5945EF2C}"/>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BF04D615-E721-4AF9-9643-9F3D5936F19E}"/>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18E76EA6-4E8B-4C67-94F0-7A90789A11C1}"/>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72923A60-CBC9-4591-947B-DF06792E1DD4}"/>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589D2D3C-5279-4AC9-B115-82673141CDE7}"/>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4FE0978B-54EE-45E1-BAF5-0EEC6E9F5C24}"/>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F7899F4F-B7B0-4CB8-81E0-3D8C64232725}"/>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3418F721-C200-4657-B48A-D134089815DE}"/>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794C70FE-32CB-4A67-9A3B-CBD1EE2CB061}"/>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F5566FF8-3C1D-4F85-8D69-7CAE1BFF90A8}"/>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1E8750B6-79C0-44A5-8885-01CAD15ECA8A}"/>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9515E8FB-2F59-4BD7-A7CF-9570584C091A}"/>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9ECC6D1F-779F-4189-9CFB-07E1A5843BC2}"/>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F9D4452C-CEF8-4B65-AC62-E8B351724863}"/>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4AACFE15-60E3-47C1-881A-8AD9090168F9}"/>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90EFCBB0-38F5-4A58-B621-09674B208E7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5E8CCCD3-908B-4ABF-A80B-8F05F027CEC2}"/>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7D0104B-B7A7-4308-A734-E3C7EDD2397C}"/>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222609C5-25DE-426B-845E-1F45D839C4B5}"/>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F9DE6354-4E32-47CE-8870-79AC50094EED}"/>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9E60D66F-6B8E-403F-ACB1-0C9A286E95DF}"/>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43881</xdr:rowOff>
    </xdr:from>
    <xdr:to>
      <xdr:col>24</xdr:col>
      <xdr:colOff>63500</xdr:colOff>
      <xdr:row>59</xdr:row>
      <xdr:rowOff>52901</xdr:rowOff>
    </xdr:to>
    <xdr:cxnSp macro="">
      <xdr:nvCxnSpPr>
        <xdr:cNvPr id="117" name="直線コネクタ 116">
          <a:extLst>
            <a:ext uri="{FF2B5EF4-FFF2-40B4-BE49-F238E27FC236}">
              <a16:creationId xmlns:a16="http://schemas.microsoft.com/office/drawing/2014/main" id="{321F2B5D-2607-45F3-AB0C-E865DA67C365}"/>
            </a:ext>
          </a:extLst>
        </xdr:cNvPr>
        <xdr:cNvCxnSpPr/>
      </xdr:nvCxnSpPr>
      <xdr:spPr>
        <a:xfrm>
          <a:off x="3797300" y="10159431"/>
          <a:ext cx="838200" cy="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4DAE12AD-A940-4A94-B722-DCB9A0FFBC7D}"/>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8A5F2B88-4ACC-43CE-A62E-574D03B88EAA}"/>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43881</xdr:rowOff>
    </xdr:from>
    <xdr:to>
      <xdr:col>19</xdr:col>
      <xdr:colOff>177800</xdr:colOff>
      <xdr:row>59</xdr:row>
      <xdr:rowOff>59788</xdr:rowOff>
    </xdr:to>
    <xdr:cxnSp macro="">
      <xdr:nvCxnSpPr>
        <xdr:cNvPr id="120" name="直線コネクタ 119">
          <a:extLst>
            <a:ext uri="{FF2B5EF4-FFF2-40B4-BE49-F238E27FC236}">
              <a16:creationId xmlns:a16="http://schemas.microsoft.com/office/drawing/2014/main" id="{1E692D73-1C07-4C5B-80B9-A7B758672F6D}"/>
            </a:ext>
          </a:extLst>
        </xdr:cNvPr>
        <xdr:cNvCxnSpPr/>
      </xdr:nvCxnSpPr>
      <xdr:spPr>
        <a:xfrm flipV="1">
          <a:off x="2908300" y="10159431"/>
          <a:ext cx="8890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B657F350-912C-4176-A570-52F22D2C7996}"/>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23387770-E18D-4044-9F83-0553B3F6C2E9}"/>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131925</xdr:rowOff>
    </xdr:from>
    <xdr:to>
      <xdr:col>15</xdr:col>
      <xdr:colOff>50800</xdr:colOff>
      <xdr:row>59</xdr:row>
      <xdr:rowOff>59788</xdr:rowOff>
    </xdr:to>
    <xdr:cxnSp macro="">
      <xdr:nvCxnSpPr>
        <xdr:cNvPr id="123" name="直線コネクタ 122">
          <a:extLst>
            <a:ext uri="{FF2B5EF4-FFF2-40B4-BE49-F238E27FC236}">
              <a16:creationId xmlns:a16="http://schemas.microsoft.com/office/drawing/2014/main" id="{4A821028-7CA9-4205-8DC1-8DA68972E703}"/>
            </a:ext>
          </a:extLst>
        </xdr:cNvPr>
        <xdr:cNvCxnSpPr/>
      </xdr:nvCxnSpPr>
      <xdr:spPr>
        <a:xfrm>
          <a:off x="2019300" y="10076025"/>
          <a:ext cx="889000" cy="9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5C3A171C-9001-4CED-B077-236BABA37348}"/>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AA18B340-9B93-4B8D-8E3A-C4B596072B33}"/>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131925</xdr:rowOff>
    </xdr:from>
    <xdr:to>
      <xdr:col>10</xdr:col>
      <xdr:colOff>114300</xdr:colOff>
      <xdr:row>59</xdr:row>
      <xdr:rowOff>99861</xdr:rowOff>
    </xdr:to>
    <xdr:cxnSp macro="">
      <xdr:nvCxnSpPr>
        <xdr:cNvPr id="126" name="直線コネクタ 125">
          <a:extLst>
            <a:ext uri="{FF2B5EF4-FFF2-40B4-BE49-F238E27FC236}">
              <a16:creationId xmlns:a16="http://schemas.microsoft.com/office/drawing/2014/main" id="{83BFF484-AFDA-4013-9B2F-4FC56A8559AD}"/>
            </a:ext>
          </a:extLst>
        </xdr:cNvPr>
        <xdr:cNvCxnSpPr/>
      </xdr:nvCxnSpPr>
      <xdr:spPr>
        <a:xfrm flipV="1">
          <a:off x="1130300" y="10076025"/>
          <a:ext cx="889000" cy="13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B5943A50-7431-4939-A18A-5FF4B0904122}"/>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57016A65-0BF8-47A8-BFF5-A36A8BF3ECF1}"/>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1A38D830-0D59-44DB-9062-6BDB2E0D54E4}"/>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A7728846-248F-47F5-AACD-F9D4C735404F}"/>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2980EB34-CE00-4894-846A-5A887C92DC1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A4679B6D-EC46-4DA9-A9F3-DE49F58BCF8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953B2E1-862B-44CE-80BA-8DF086E1CDFF}"/>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AB94755-BC28-4A97-9955-8B1CADC5A06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25CE4B44-9F34-4771-88B8-FB20954EBC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2101</xdr:rowOff>
    </xdr:from>
    <xdr:to>
      <xdr:col>24</xdr:col>
      <xdr:colOff>114300</xdr:colOff>
      <xdr:row>59</xdr:row>
      <xdr:rowOff>103701</xdr:rowOff>
    </xdr:to>
    <xdr:sp macro="" textlink="">
      <xdr:nvSpPr>
        <xdr:cNvPr id="136" name="楕円 135">
          <a:extLst>
            <a:ext uri="{FF2B5EF4-FFF2-40B4-BE49-F238E27FC236}">
              <a16:creationId xmlns:a16="http://schemas.microsoft.com/office/drawing/2014/main" id="{D1568D91-CCBA-413F-9240-5783C4717612}"/>
            </a:ext>
          </a:extLst>
        </xdr:cNvPr>
        <xdr:cNvSpPr/>
      </xdr:nvSpPr>
      <xdr:spPr>
        <a:xfrm>
          <a:off x="4584700" y="101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88478</xdr:rowOff>
    </xdr:from>
    <xdr:ext cx="599010" cy="259045"/>
    <xdr:sp macro="" textlink="">
      <xdr:nvSpPr>
        <xdr:cNvPr id="137" name="物件費該当値テキスト">
          <a:extLst>
            <a:ext uri="{FF2B5EF4-FFF2-40B4-BE49-F238E27FC236}">
              <a16:creationId xmlns:a16="http://schemas.microsoft.com/office/drawing/2014/main" id="{4011EAAB-7D08-4FD5-B78B-B30087853AD8}"/>
            </a:ext>
          </a:extLst>
        </xdr:cNvPr>
        <xdr:cNvSpPr txBox="1"/>
      </xdr:nvSpPr>
      <xdr:spPr>
        <a:xfrm>
          <a:off x="4686300" y="1003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164531</xdr:rowOff>
    </xdr:from>
    <xdr:to>
      <xdr:col>20</xdr:col>
      <xdr:colOff>38100</xdr:colOff>
      <xdr:row>59</xdr:row>
      <xdr:rowOff>94681</xdr:rowOff>
    </xdr:to>
    <xdr:sp macro="" textlink="">
      <xdr:nvSpPr>
        <xdr:cNvPr id="138" name="楕円 137">
          <a:extLst>
            <a:ext uri="{FF2B5EF4-FFF2-40B4-BE49-F238E27FC236}">
              <a16:creationId xmlns:a16="http://schemas.microsoft.com/office/drawing/2014/main" id="{07654938-5A83-4733-915B-3E2C7E167C48}"/>
            </a:ext>
          </a:extLst>
        </xdr:cNvPr>
        <xdr:cNvSpPr/>
      </xdr:nvSpPr>
      <xdr:spPr>
        <a:xfrm>
          <a:off x="3746500" y="101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85808</xdr:rowOff>
    </xdr:from>
    <xdr:ext cx="599010" cy="259045"/>
    <xdr:sp macro="" textlink="">
      <xdr:nvSpPr>
        <xdr:cNvPr id="139" name="テキスト ボックス 138">
          <a:extLst>
            <a:ext uri="{FF2B5EF4-FFF2-40B4-BE49-F238E27FC236}">
              <a16:creationId xmlns:a16="http://schemas.microsoft.com/office/drawing/2014/main" id="{73308564-9667-4629-9EE1-D6B5C4D177C2}"/>
            </a:ext>
          </a:extLst>
        </xdr:cNvPr>
        <xdr:cNvSpPr txBox="1"/>
      </xdr:nvSpPr>
      <xdr:spPr>
        <a:xfrm>
          <a:off x="3497795" y="1020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8988</xdr:rowOff>
    </xdr:from>
    <xdr:to>
      <xdr:col>15</xdr:col>
      <xdr:colOff>101600</xdr:colOff>
      <xdr:row>59</xdr:row>
      <xdr:rowOff>110588</xdr:rowOff>
    </xdr:to>
    <xdr:sp macro="" textlink="">
      <xdr:nvSpPr>
        <xdr:cNvPr id="140" name="楕円 139">
          <a:extLst>
            <a:ext uri="{FF2B5EF4-FFF2-40B4-BE49-F238E27FC236}">
              <a16:creationId xmlns:a16="http://schemas.microsoft.com/office/drawing/2014/main" id="{7F2161B6-3DA5-48CE-8700-A50BBD39548E}"/>
            </a:ext>
          </a:extLst>
        </xdr:cNvPr>
        <xdr:cNvSpPr/>
      </xdr:nvSpPr>
      <xdr:spPr>
        <a:xfrm>
          <a:off x="2857500" y="101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101715</xdr:rowOff>
    </xdr:from>
    <xdr:ext cx="599010" cy="259045"/>
    <xdr:sp macro="" textlink="">
      <xdr:nvSpPr>
        <xdr:cNvPr id="141" name="テキスト ボックス 140">
          <a:extLst>
            <a:ext uri="{FF2B5EF4-FFF2-40B4-BE49-F238E27FC236}">
              <a16:creationId xmlns:a16="http://schemas.microsoft.com/office/drawing/2014/main" id="{BF094506-541A-4C2A-BD87-8B4A0940AAA7}"/>
            </a:ext>
          </a:extLst>
        </xdr:cNvPr>
        <xdr:cNvSpPr txBox="1"/>
      </xdr:nvSpPr>
      <xdr:spPr>
        <a:xfrm>
          <a:off x="2608795" y="1021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81125</xdr:rowOff>
    </xdr:from>
    <xdr:to>
      <xdr:col>10</xdr:col>
      <xdr:colOff>165100</xdr:colOff>
      <xdr:row>59</xdr:row>
      <xdr:rowOff>11275</xdr:rowOff>
    </xdr:to>
    <xdr:sp macro="" textlink="">
      <xdr:nvSpPr>
        <xdr:cNvPr id="142" name="楕円 141">
          <a:extLst>
            <a:ext uri="{FF2B5EF4-FFF2-40B4-BE49-F238E27FC236}">
              <a16:creationId xmlns:a16="http://schemas.microsoft.com/office/drawing/2014/main" id="{FEDD85EB-C16B-4FE6-9729-D63DF77584F5}"/>
            </a:ext>
          </a:extLst>
        </xdr:cNvPr>
        <xdr:cNvSpPr/>
      </xdr:nvSpPr>
      <xdr:spPr>
        <a:xfrm>
          <a:off x="1968500" y="1002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2402</xdr:rowOff>
    </xdr:from>
    <xdr:ext cx="599010" cy="259045"/>
    <xdr:sp macro="" textlink="">
      <xdr:nvSpPr>
        <xdr:cNvPr id="143" name="テキスト ボックス 142">
          <a:extLst>
            <a:ext uri="{FF2B5EF4-FFF2-40B4-BE49-F238E27FC236}">
              <a16:creationId xmlns:a16="http://schemas.microsoft.com/office/drawing/2014/main" id="{16F2E3CC-AA42-4054-BE90-A757CE03A841}"/>
            </a:ext>
          </a:extLst>
        </xdr:cNvPr>
        <xdr:cNvSpPr txBox="1"/>
      </xdr:nvSpPr>
      <xdr:spPr>
        <a:xfrm>
          <a:off x="1719795" y="1011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49061</xdr:rowOff>
    </xdr:from>
    <xdr:to>
      <xdr:col>6</xdr:col>
      <xdr:colOff>38100</xdr:colOff>
      <xdr:row>59</xdr:row>
      <xdr:rowOff>150661</xdr:rowOff>
    </xdr:to>
    <xdr:sp macro="" textlink="">
      <xdr:nvSpPr>
        <xdr:cNvPr id="144" name="楕円 143">
          <a:extLst>
            <a:ext uri="{FF2B5EF4-FFF2-40B4-BE49-F238E27FC236}">
              <a16:creationId xmlns:a16="http://schemas.microsoft.com/office/drawing/2014/main" id="{DC872D35-CCD3-46B3-A21F-5ADD94457281}"/>
            </a:ext>
          </a:extLst>
        </xdr:cNvPr>
        <xdr:cNvSpPr/>
      </xdr:nvSpPr>
      <xdr:spPr>
        <a:xfrm>
          <a:off x="1079500" y="101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141788</xdr:rowOff>
    </xdr:from>
    <xdr:ext cx="534377" cy="259045"/>
    <xdr:sp macro="" textlink="">
      <xdr:nvSpPr>
        <xdr:cNvPr id="145" name="テキスト ボックス 144">
          <a:extLst>
            <a:ext uri="{FF2B5EF4-FFF2-40B4-BE49-F238E27FC236}">
              <a16:creationId xmlns:a16="http://schemas.microsoft.com/office/drawing/2014/main" id="{DC3AC290-3DA9-4AEB-9EA3-26D6D8BFF22A}"/>
            </a:ext>
          </a:extLst>
        </xdr:cNvPr>
        <xdr:cNvSpPr txBox="1"/>
      </xdr:nvSpPr>
      <xdr:spPr>
        <a:xfrm>
          <a:off x="863111" y="102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E4FD9119-605A-4060-A611-86D220F0F721}"/>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A88EC673-83D7-4CC6-8224-7783437D3EC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5679C6B5-E3FF-4B6A-86EA-EC441EA2A7E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5D856E44-420E-42F7-8E3F-F79A0A1A6E8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D30CB2CD-4BDD-4357-ABCD-D4AABCEED2B6}"/>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404B79EF-E562-48B1-B11A-938B886D3A42}"/>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C908561A-986E-4A21-AEDC-303E8CDB7CE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6B1A80A6-2C8A-44D2-98D3-7613EDA382C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E9ED92E8-D9AC-44FB-A991-9D5DA37C0F6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7FADBB0A-982E-4416-BE60-B41E421A77D7}"/>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34F63FA3-D1DA-4F98-BD41-6965C6BDB119}"/>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20E8C10C-76DC-44E3-A7A0-4008E563E807}"/>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F4DFE26B-CCF1-4555-8ED0-F3F6DF57B548}"/>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1CBB01BC-EB45-4DB5-AC52-0ADDE77A8653}"/>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5698D8CC-B7D1-487E-8FBF-7F41F36DBD6E}"/>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8FD59A0D-BCD9-4543-97DB-533BAD51D19C}"/>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27747558-5AFE-42D0-AA1E-9DA4EB09009D}"/>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749073F7-B468-4E4C-B832-199CCE6D5D57}"/>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572BE733-F14C-40D4-9492-6EB0AA432136}"/>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BC109A91-94E8-4F85-B8C8-940377C38187}"/>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BAB94211-DA09-4BB3-B03D-34900B1E1AB5}"/>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7B6C37BC-C4C3-473C-B392-315DE858107F}"/>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1AA7F6CB-4A20-4FD6-A5ED-CC472B759225}"/>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FC9D4E2E-A1E5-49D4-BAD6-3FF16D78261B}"/>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22138DE8-B863-4E50-A840-575AF21E79D3}"/>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5ADDF16A-4B3A-4622-9E14-174EF7AAC4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2573E507-66AA-422D-A43C-1F849BB06E3D}"/>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6A31D86C-7B78-408F-8D98-041309110EF5}"/>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107201</xdr:rowOff>
    </xdr:from>
    <xdr:to>
      <xdr:col>24</xdr:col>
      <xdr:colOff>63500</xdr:colOff>
      <xdr:row>78</xdr:row>
      <xdr:rowOff>121107</xdr:rowOff>
    </xdr:to>
    <xdr:cxnSp macro="">
      <xdr:nvCxnSpPr>
        <xdr:cNvPr id="174" name="直線コネクタ 173">
          <a:extLst>
            <a:ext uri="{FF2B5EF4-FFF2-40B4-BE49-F238E27FC236}">
              <a16:creationId xmlns:a16="http://schemas.microsoft.com/office/drawing/2014/main" id="{E0E9DE61-419B-4D33-A80B-5280350F0989}"/>
            </a:ext>
          </a:extLst>
        </xdr:cNvPr>
        <xdr:cNvCxnSpPr/>
      </xdr:nvCxnSpPr>
      <xdr:spPr>
        <a:xfrm flipV="1">
          <a:off x="3797300" y="13480301"/>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DEF9B27D-105C-4474-BF80-9386E85A898B}"/>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AC6CABC5-AE23-4E39-902F-565DBDE278A6}"/>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121107</xdr:rowOff>
    </xdr:from>
    <xdr:to>
      <xdr:col>19</xdr:col>
      <xdr:colOff>177800</xdr:colOff>
      <xdr:row>78</xdr:row>
      <xdr:rowOff>131756</xdr:rowOff>
    </xdr:to>
    <xdr:cxnSp macro="">
      <xdr:nvCxnSpPr>
        <xdr:cNvPr id="177" name="直線コネクタ 176">
          <a:extLst>
            <a:ext uri="{FF2B5EF4-FFF2-40B4-BE49-F238E27FC236}">
              <a16:creationId xmlns:a16="http://schemas.microsoft.com/office/drawing/2014/main" id="{AF6B736C-DB07-4B83-9D6A-039580B5A85B}"/>
            </a:ext>
          </a:extLst>
        </xdr:cNvPr>
        <xdr:cNvCxnSpPr/>
      </xdr:nvCxnSpPr>
      <xdr:spPr>
        <a:xfrm flipV="1">
          <a:off x="2908300" y="13494207"/>
          <a:ext cx="8890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B0EB1FC4-6F75-471A-8D67-342123707D4F}"/>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D2E430E1-9F2F-4C45-AF8C-DDB9430D6844}"/>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131756</xdr:rowOff>
    </xdr:from>
    <xdr:to>
      <xdr:col>15</xdr:col>
      <xdr:colOff>50800</xdr:colOff>
      <xdr:row>78</xdr:row>
      <xdr:rowOff>141224</xdr:rowOff>
    </xdr:to>
    <xdr:cxnSp macro="">
      <xdr:nvCxnSpPr>
        <xdr:cNvPr id="180" name="直線コネクタ 179">
          <a:extLst>
            <a:ext uri="{FF2B5EF4-FFF2-40B4-BE49-F238E27FC236}">
              <a16:creationId xmlns:a16="http://schemas.microsoft.com/office/drawing/2014/main" id="{621606CE-E020-4B0E-AECB-F35D67A30BCA}"/>
            </a:ext>
          </a:extLst>
        </xdr:cNvPr>
        <xdr:cNvCxnSpPr/>
      </xdr:nvCxnSpPr>
      <xdr:spPr>
        <a:xfrm flipV="1">
          <a:off x="2019300" y="13504856"/>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14CE108D-7C0E-4A0F-BE09-5EE8E0B99744}"/>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18A03CAB-1D93-4CC3-8F00-3A2196989C8C}"/>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93104</xdr:rowOff>
    </xdr:from>
    <xdr:to>
      <xdr:col>10</xdr:col>
      <xdr:colOff>114300</xdr:colOff>
      <xdr:row>78</xdr:row>
      <xdr:rowOff>141224</xdr:rowOff>
    </xdr:to>
    <xdr:cxnSp macro="">
      <xdr:nvCxnSpPr>
        <xdr:cNvPr id="183" name="直線コネクタ 182">
          <a:extLst>
            <a:ext uri="{FF2B5EF4-FFF2-40B4-BE49-F238E27FC236}">
              <a16:creationId xmlns:a16="http://schemas.microsoft.com/office/drawing/2014/main" id="{10324E5B-B1CF-49E7-8BC0-8182053EB73B}"/>
            </a:ext>
          </a:extLst>
        </xdr:cNvPr>
        <xdr:cNvCxnSpPr/>
      </xdr:nvCxnSpPr>
      <xdr:spPr>
        <a:xfrm>
          <a:off x="1130300" y="13466204"/>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1FCCFD6D-9DC0-42FD-871C-4C976A3029B2}"/>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96DB21B0-56F4-49E2-8387-D6349A5CA116}"/>
            </a:ext>
          </a:extLst>
        </xdr:cNvPr>
        <xdr:cNvSpPr txBox="1"/>
      </xdr:nvSpPr>
      <xdr:spPr>
        <a:xfrm>
          <a:off x="1752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D8061CEB-218C-4352-9013-74ACF9F38D86}"/>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9576B2B1-739A-4CD2-8CBC-EF2B483B3E0E}"/>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2369A277-C4EA-41F1-B5EA-574B5B49DFEF}"/>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DE185F38-1A75-4C54-95D6-444BBD17124B}"/>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A952614B-DAD9-4EA4-8FDE-2F73B3CD5D5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9FC419AE-27C5-40CA-8175-72C76ADD1376}"/>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7DCCD799-504B-4B40-86A8-365AD0DA7B5E}"/>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56401</xdr:rowOff>
    </xdr:from>
    <xdr:to>
      <xdr:col>24</xdr:col>
      <xdr:colOff>114300</xdr:colOff>
      <xdr:row>78</xdr:row>
      <xdr:rowOff>158001</xdr:rowOff>
    </xdr:to>
    <xdr:sp macro="" textlink="">
      <xdr:nvSpPr>
        <xdr:cNvPr id="193" name="楕円 192">
          <a:extLst>
            <a:ext uri="{FF2B5EF4-FFF2-40B4-BE49-F238E27FC236}">
              <a16:creationId xmlns:a16="http://schemas.microsoft.com/office/drawing/2014/main" id="{D57D5B67-2EA0-492B-964E-A9C06B7B24FA}"/>
            </a:ext>
          </a:extLst>
        </xdr:cNvPr>
        <xdr:cNvSpPr/>
      </xdr:nvSpPr>
      <xdr:spPr>
        <a:xfrm>
          <a:off x="4584700" y="134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142778</xdr:rowOff>
    </xdr:from>
    <xdr:ext cx="469744" cy="259045"/>
    <xdr:sp macro="" textlink="">
      <xdr:nvSpPr>
        <xdr:cNvPr id="194" name="維持補修費該当値テキスト">
          <a:extLst>
            <a:ext uri="{FF2B5EF4-FFF2-40B4-BE49-F238E27FC236}">
              <a16:creationId xmlns:a16="http://schemas.microsoft.com/office/drawing/2014/main" id="{5D90A08A-95FD-45C9-8D7C-E3571E6758CF}"/>
            </a:ext>
          </a:extLst>
        </xdr:cNvPr>
        <xdr:cNvSpPr txBox="1"/>
      </xdr:nvSpPr>
      <xdr:spPr>
        <a:xfrm>
          <a:off x="4686300" y="1334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70307</xdr:rowOff>
    </xdr:from>
    <xdr:to>
      <xdr:col>20</xdr:col>
      <xdr:colOff>38100</xdr:colOff>
      <xdr:row>79</xdr:row>
      <xdr:rowOff>457</xdr:rowOff>
    </xdr:to>
    <xdr:sp macro="" textlink="">
      <xdr:nvSpPr>
        <xdr:cNvPr id="195" name="楕円 194">
          <a:extLst>
            <a:ext uri="{FF2B5EF4-FFF2-40B4-BE49-F238E27FC236}">
              <a16:creationId xmlns:a16="http://schemas.microsoft.com/office/drawing/2014/main" id="{BE55C537-BCD8-422B-950F-687B1A0402A6}"/>
            </a:ext>
          </a:extLst>
        </xdr:cNvPr>
        <xdr:cNvSpPr/>
      </xdr:nvSpPr>
      <xdr:spPr>
        <a:xfrm>
          <a:off x="3746500" y="1344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163034</xdr:rowOff>
    </xdr:from>
    <xdr:ext cx="469744" cy="259045"/>
    <xdr:sp macro="" textlink="">
      <xdr:nvSpPr>
        <xdr:cNvPr id="196" name="テキスト ボックス 195">
          <a:extLst>
            <a:ext uri="{FF2B5EF4-FFF2-40B4-BE49-F238E27FC236}">
              <a16:creationId xmlns:a16="http://schemas.microsoft.com/office/drawing/2014/main" id="{1C0868E1-BC9B-4711-BF2E-6B0156808991}"/>
            </a:ext>
          </a:extLst>
        </xdr:cNvPr>
        <xdr:cNvSpPr txBox="1"/>
      </xdr:nvSpPr>
      <xdr:spPr>
        <a:xfrm>
          <a:off x="3562428" y="135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80956</xdr:rowOff>
    </xdr:from>
    <xdr:to>
      <xdr:col>15</xdr:col>
      <xdr:colOff>101600</xdr:colOff>
      <xdr:row>79</xdr:row>
      <xdr:rowOff>11106</xdr:rowOff>
    </xdr:to>
    <xdr:sp macro="" textlink="">
      <xdr:nvSpPr>
        <xdr:cNvPr id="197" name="楕円 196">
          <a:extLst>
            <a:ext uri="{FF2B5EF4-FFF2-40B4-BE49-F238E27FC236}">
              <a16:creationId xmlns:a16="http://schemas.microsoft.com/office/drawing/2014/main" id="{28BCECE8-934E-4AC1-A423-A0835DA1DE45}"/>
            </a:ext>
          </a:extLst>
        </xdr:cNvPr>
        <xdr:cNvSpPr/>
      </xdr:nvSpPr>
      <xdr:spPr>
        <a:xfrm>
          <a:off x="2857500" y="134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2233</xdr:rowOff>
    </xdr:from>
    <xdr:ext cx="469744" cy="259045"/>
    <xdr:sp macro="" textlink="">
      <xdr:nvSpPr>
        <xdr:cNvPr id="198" name="テキスト ボックス 197">
          <a:extLst>
            <a:ext uri="{FF2B5EF4-FFF2-40B4-BE49-F238E27FC236}">
              <a16:creationId xmlns:a16="http://schemas.microsoft.com/office/drawing/2014/main" id="{83AC8112-B21E-4F45-BDA1-62AF5BDBB67B}"/>
            </a:ext>
          </a:extLst>
        </xdr:cNvPr>
        <xdr:cNvSpPr txBox="1"/>
      </xdr:nvSpPr>
      <xdr:spPr>
        <a:xfrm>
          <a:off x="2673428" y="1354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90424</xdr:rowOff>
    </xdr:from>
    <xdr:to>
      <xdr:col>10</xdr:col>
      <xdr:colOff>165100</xdr:colOff>
      <xdr:row>79</xdr:row>
      <xdr:rowOff>20574</xdr:rowOff>
    </xdr:to>
    <xdr:sp macro="" textlink="">
      <xdr:nvSpPr>
        <xdr:cNvPr id="199" name="楕円 198">
          <a:extLst>
            <a:ext uri="{FF2B5EF4-FFF2-40B4-BE49-F238E27FC236}">
              <a16:creationId xmlns:a16="http://schemas.microsoft.com/office/drawing/2014/main" id="{FFC7B5A8-9DFC-4861-9678-AA1B6CA107C0}"/>
            </a:ext>
          </a:extLst>
        </xdr:cNvPr>
        <xdr:cNvSpPr/>
      </xdr:nvSpPr>
      <xdr:spPr>
        <a:xfrm>
          <a:off x="1968500" y="134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11701</xdr:rowOff>
    </xdr:from>
    <xdr:ext cx="469744" cy="259045"/>
    <xdr:sp macro="" textlink="">
      <xdr:nvSpPr>
        <xdr:cNvPr id="200" name="テキスト ボックス 199">
          <a:extLst>
            <a:ext uri="{FF2B5EF4-FFF2-40B4-BE49-F238E27FC236}">
              <a16:creationId xmlns:a16="http://schemas.microsoft.com/office/drawing/2014/main" id="{50D5B578-646F-4278-9624-52F98E055E41}"/>
            </a:ext>
          </a:extLst>
        </xdr:cNvPr>
        <xdr:cNvSpPr txBox="1"/>
      </xdr:nvSpPr>
      <xdr:spPr>
        <a:xfrm>
          <a:off x="1784428"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42304</xdr:rowOff>
    </xdr:from>
    <xdr:to>
      <xdr:col>6</xdr:col>
      <xdr:colOff>38100</xdr:colOff>
      <xdr:row>78</xdr:row>
      <xdr:rowOff>143904</xdr:rowOff>
    </xdr:to>
    <xdr:sp macro="" textlink="">
      <xdr:nvSpPr>
        <xdr:cNvPr id="201" name="楕円 200">
          <a:extLst>
            <a:ext uri="{FF2B5EF4-FFF2-40B4-BE49-F238E27FC236}">
              <a16:creationId xmlns:a16="http://schemas.microsoft.com/office/drawing/2014/main" id="{C9D0F310-4704-450C-AD65-139AD2A74FB5}"/>
            </a:ext>
          </a:extLst>
        </xdr:cNvPr>
        <xdr:cNvSpPr/>
      </xdr:nvSpPr>
      <xdr:spPr>
        <a:xfrm>
          <a:off x="1079500" y="134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135031</xdr:rowOff>
    </xdr:from>
    <xdr:ext cx="469744" cy="259045"/>
    <xdr:sp macro="" textlink="">
      <xdr:nvSpPr>
        <xdr:cNvPr id="202" name="テキスト ボックス 201">
          <a:extLst>
            <a:ext uri="{FF2B5EF4-FFF2-40B4-BE49-F238E27FC236}">
              <a16:creationId xmlns:a16="http://schemas.microsoft.com/office/drawing/2014/main" id="{4E3FBF63-4F0C-47F9-B3C4-7ACF903B277D}"/>
            </a:ext>
          </a:extLst>
        </xdr:cNvPr>
        <xdr:cNvSpPr txBox="1"/>
      </xdr:nvSpPr>
      <xdr:spPr>
        <a:xfrm>
          <a:off x="895428" y="135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D81B728C-4413-48FD-9CBB-E94F6C9A32B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90069825-A2E9-4D02-B6FC-E2A88DA9F91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17ABB448-B108-48F7-8114-97A27490B444}"/>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850B8041-D804-415A-8F06-9F134223185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CBDB092B-2732-4FD4-8902-13D8E72B61E4}"/>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555AA68D-A9CC-4BAD-9A27-CE5EF45F15C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AD6E1DC7-9BD2-4DE7-8226-B324EE24680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1D35B445-405D-4ACB-B271-B5E910F6CBE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1561C8CC-00B3-4403-BC66-20726FB77732}"/>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ABBE4CED-C348-42CD-AF54-3956EBA36C3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30426F08-EC82-491C-9C3F-8C5A7CD9A4FE}"/>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44B3125E-BEB8-4DF7-899B-6BF6D9F0100F}"/>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8F397568-C132-4092-9571-6DDE10A9621E}"/>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38E7F61E-1ED3-442B-98AD-25B2C8141C3F}"/>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B9D3AC9-27BD-4A1C-A64D-B93DD5ED9DF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35132B71-E201-498E-B30B-AAA654FDC67C}"/>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7B8A432C-F4DC-41DF-89EF-5E45B91D35B6}"/>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6C3644-1612-480B-A881-3DD7AAFD8697}"/>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D06AB3-74E9-4E67-8853-7CF380164EAF}"/>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8C89BD1-BD0F-4F20-A09E-CA606DB57D1F}"/>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4E8A84E6-2E49-4C44-BCE7-DA64D82E4EF2}"/>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34F82E85-0A45-4C14-AFDD-ED91D8651FA7}"/>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76660723-46CA-44B1-84BB-8E89407EDF3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A56D86D-73D5-4AD3-992D-13FA96AF5BF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868E05F8-460E-4D33-9B81-ABC3FE8FFF37}"/>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BF19ACAF-7FFC-4737-8233-1A40C279D4C2}"/>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DA919AF6-E51A-41D8-85C6-4B98F461F7A6}"/>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DFCF8D69-F78E-47D8-BBCD-C9CE9F575BFC}"/>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20A3AD6A-1A0B-482A-8A31-60EDF0F4B90B}"/>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C936EDF9-F81F-4BC5-87D5-960E48D04F4F}"/>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45EEFB3-003E-45E1-AA72-04E6E40F12D3}"/>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145982</xdr:rowOff>
    </xdr:from>
    <xdr:to>
      <xdr:col>24</xdr:col>
      <xdr:colOff>63500</xdr:colOff>
      <xdr:row>96</xdr:row>
      <xdr:rowOff>90562</xdr:rowOff>
    </xdr:to>
    <xdr:cxnSp macro="">
      <xdr:nvCxnSpPr>
        <xdr:cNvPr id="234" name="直線コネクタ 233">
          <a:extLst>
            <a:ext uri="{FF2B5EF4-FFF2-40B4-BE49-F238E27FC236}">
              <a16:creationId xmlns:a16="http://schemas.microsoft.com/office/drawing/2014/main" id="{4028FB51-D6F4-4AC3-A972-59AC9B20AFBD}"/>
            </a:ext>
          </a:extLst>
        </xdr:cNvPr>
        <xdr:cNvCxnSpPr/>
      </xdr:nvCxnSpPr>
      <xdr:spPr>
        <a:xfrm flipV="1">
          <a:off x="3797300" y="16433732"/>
          <a:ext cx="838200" cy="11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E8FE9187-83A6-428D-B35F-D2E403F2258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6B181E57-7062-4A4C-A678-E8A7F99EE4D1}"/>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54857</xdr:rowOff>
    </xdr:from>
    <xdr:to>
      <xdr:col>19</xdr:col>
      <xdr:colOff>177800</xdr:colOff>
      <xdr:row>96</xdr:row>
      <xdr:rowOff>90562</xdr:rowOff>
    </xdr:to>
    <xdr:cxnSp macro="">
      <xdr:nvCxnSpPr>
        <xdr:cNvPr id="237" name="直線コネクタ 236">
          <a:extLst>
            <a:ext uri="{FF2B5EF4-FFF2-40B4-BE49-F238E27FC236}">
              <a16:creationId xmlns:a16="http://schemas.microsoft.com/office/drawing/2014/main" id="{404F5CD6-ACB9-4A9D-A555-0EE78817995D}"/>
            </a:ext>
          </a:extLst>
        </xdr:cNvPr>
        <xdr:cNvCxnSpPr/>
      </xdr:nvCxnSpPr>
      <xdr:spPr>
        <a:xfrm>
          <a:off x="2908300" y="16514057"/>
          <a:ext cx="88900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D67A5A46-8985-4651-976E-CD6D2BF43649}"/>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FD296F7F-2C06-4046-B343-57D72E9AAE0B}"/>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54857</xdr:rowOff>
    </xdr:from>
    <xdr:to>
      <xdr:col>15</xdr:col>
      <xdr:colOff>50800</xdr:colOff>
      <xdr:row>96</xdr:row>
      <xdr:rowOff>75126</xdr:rowOff>
    </xdr:to>
    <xdr:cxnSp macro="">
      <xdr:nvCxnSpPr>
        <xdr:cNvPr id="240" name="直線コネクタ 239">
          <a:extLst>
            <a:ext uri="{FF2B5EF4-FFF2-40B4-BE49-F238E27FC236}">
              <a16:creationId xmlns:a16="http://schemas.microsoft.com/office/drawing/2014/main" id="{DA32FE46-9909-4ACF-AE2C-B88C7223527D}"/>
            </a:ext>
          </a:extLst>
        </xdr:cNvPr>
        <xdr:cNvCxnSpPr/>
      </xdr:nvCxnSpPr>
      <xdr:spPr>
        <a:xfrm flipV="1">
          <a:off x="2019300" y="1651405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8E31F83D-1D36-4E41-B173-D798D8046A9F}"/>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7E14C021-96D9-4990-9D47-EDFD5881AE8A}"/>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75126</xdr:rowOff>
    </xdr:from>
    <xdr:to>
      <xdr:col>10</xdr:col>
      <xdr:colOff>114300</xdr:colOff>
      <xdr:row>96</xdr:row>
      <xdr:rowOff>84150</xdr:rowOff>
    </xdr:to>
    <xdr:cxnSp macro="">
      <xdr:nvCxnSpPr>
        <xdr:cNvPr id="243" name="直線コネクタ 242">
          <a:extLst>
            <a:ext uri="{FF2B5EF4-FFF2-40B4-BE49-F238E27FC236}">
              <a16:creationId xmlns:a16="http://schemas.microsoft.com/office/drawing/2014/main" id="{72E0C383-77E3-451E-BBEA-0A6C9677C5F1}"/>
            </a:ext>
          </a:extLst>
        </xdr:cNvPr>
        <xdr:cNvCxnSpPr/>
      </xdr:nvCxnSpPr>
      <xdr:spPr>
        <a:xfrm flipV="1">
          <a:off x="1130300" y="16534326"/>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885B8774-6A1D-45D0-9FEE-2764B9D8545C}"/>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162447</xdr:rowOff>
    </xdr:from>
    <xdr:ext cx="534377" cy="259045"/>
    <xdr:sp macro="" textlink="">
      <xdr:nvSpPr>
        <xdr:cNvPr id="245" name="テキスト ボックス 244">
          <a:extLst>
            <a:ext uri="{FF2B5EF4-FFF2-40B4-BE49-F238E27FC236}">
              <a16:creationId xmlns:a16="http://schemas.microsoft.com/office/drawing/2014/main" id="{FB9BC344-8379-4F0C-83BD-422A75A37B07}"/>
            </a:ext>
          </a:extLst>
        </xdr:cNvPr>
        <xdr:cNvSpPr txBox="1"/>
      </xdr:nvSpPr>
      <xdr:spPr>
        <a:xfrm>
          <a:off x="1752111" y="166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A1C8FBDA-08D9-4CB8-953A-69F15249064E}"/>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14335</xdr:rowOff>
    </xdr:from>
    <xdr:ext cx="534377" cy="259045"/>
    <xdr:sp macro="" textlink="">
      <xdr:nvSpPr>
        <xdr:cNvPr id="247" name="テキスト ボックス 246">
          <a:extLst>
            <a:ext uri="{FF2B5EF4-FFF2-40B4-BE49-F238E27FC236}">
              <a16:creationId xmlns:a16="http://schemas.microsoft.com/office/drawing/2014/main" id="{C83A2F6E-2D84-4D42-AA46-F525801C15AC}"/>
            </a:ext>
          </a:extLst>
        </xdr:cNvPr>
        <xdr:cNvSpPr txBox="1"/>
      </xdr:nvSpPr>
      <xdr:spPr>
        <a:xfrm>
          <a:off x="863111" y="166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7A683CDB-81CF-4F19-ABD6-E0C1CC33F5D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7DB61DEE-E9EC-4B89-9D2C-DA40202384CE}"/>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E2319A3D-77DE-44AD-9C51-5E22C4C03A1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2474B159-E46A-4B3E-8E25-CDEEDA4FFE7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9C533CB1-C9F5-494E-BA1E-C133054D685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95182</xdr:rowOff>
    </xdr:from>
    <xdr:to>
      <xdr:col>24</xdr:col>
      <xdr:colOff>114300</xdr:colOff>
      <xdr:row>96</xdr:row>
      <xdr:rowOff>25332</xdr:rowOff>
    </xdr:to>
    <xdr:sp macro="" textlink="">
      <xdr:nvSpPr>
        <xdr:cNvPr id="253" name="楕円 252">
          <a:extLst>
            <a:ext uri="{FF2B5EF4-FFF2-40B4-BE49-F238E27FC236}">
              <a16:creationId xmlns:a16="http://schemas.microsoft.com/office/drawing/2014/main" id="{C05B6708-E435-48BA-8E02-BA9BEEF1E7A4}"/>
            </a:ext>
          </a:extLst>
        </xdr:cNvPr>
        <xdr:cNvSpPr/>
      </xdr:nvSpPr>
      <xdr:spPr>
        <a:xfrm>
          <a:off x="4584700" y="163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73609</xdr:rowOff>
    </xdr:from>
    <xdr:ext cx="534377" cy="259045"/>
    <xdr:sp macro="" textlink="">
      <xdr:nvSpPr>
        <xdr:cNvPr id="254" name="扶助費該当値テキスト">
          <a:extLst>
            <a:ext uri="{FF2B5EF4-FFF2-40B4-BE49-F238E27FC236}">
              <a16:creationId xmlns:a16="http://schemas.microsoft.com/office/drawing/2014/main" id="{AF45D15D-D960-4131-9024-D24F74BF7D00}"/>
            </a:ext>
          </a:extLst>
        </xdr:cNvPr>
        <xdr:cNvSpPr txBox="1"/>
      </xdr:nvSpPr>
      <xdr:spPr>
        <a:xfrm>
          <a:off x="4686300" y="1636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39762</xdr:rowOff>
    </xdr:from>
    <xdr:to>
      <xdr:col>20</xdr:col>
      <xdr:colOff>38100</xdr:colOff>
      <xdr:row>96</xdr:row>
      <xdr:rowOff>141362</xdr:rowOff>
    </xdr:to>
    <xdr:sp macro="" textlink="">
      <xdr:nvSpPr>
        <xdr:cNvPr id="255" name="楕円 254">
          <a:extLst>
            <a:ext uri="{FF2B5EF4-FFF2-40B4-BE49-F238E27FC236}">
              <a16:creationId xmlns:a16="http://schemas.microsoft.com/office/drawing/2014/main" id="{7E39BFBA-7E24-4263-87B1-8DE9BFDBF330}"/>
            </a:ext>
          </a:extLst>
        </xdr:cNvPr>
        <xdr:cNvSpPr/>
      </xdr:nvSpPr>
      <xdr:spPr>
        <a:xfrm>
          <a:off x="3746500" y="164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132489</xdr:rowOff>
    </xdr:from>
    <xdr:ext cx="534377" cy="259045"/>
    <xdr:sp macro="" textlink="">
      <xdr:nvSpPr>
        <xdr:cNvPr id="256" name="テキスト ボックス 255">
          <a:extLst>
            <a:ext uri="{FF2B5EF4-FFF2-40B4-BE49-F238E27FC236}">
              <a16:creationId xmlns:a16="http://schemas.microsoft.com/office/drawing/2014/main" id="{BE9FAE28-7EF5-460F-9A84-58BFBAF77C44}"/>
            </a:ext>
          </a:extLst>
        </xdr:cNvPr>
        <xdr:cNvSpPr txBox="1"/>
      </xdr:nvSpPr>
      <xdr:spPr>
        <a:xfrm>
          <a:off x="3530111" y="16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4057</xdr:rowOff>
    </xdr:from>
    <xdr:to>
      <xdr:col>15</xdr:col>
      <xdr:colOff>101600</xdr:colOff>
      <xdr:row>96</xdr:row>
      <xdr:rowOff>105657</xdr:rowOff>
    </xdr:to>
    <xdr:sp macro="" textlink="">
      <xdr:nvSpPr>
        <xdr:cNvPr id="257" name="楕円 256">
          <a:extLst>
            <a:ext uri="{FF2B5EF4-FFF2-40B4-BE49-F238E27FC236}">
              <a16:creationId xmlns:a16="http://schemas.microsoft.com/office/drawing/2014/main" id="{64E6EA2B-ED31-4FB1-A57B-6CC018C71090}"/>
            </a:ext>
          </a:extLst>
        </xdr:cNvPr>
        <xdr:cNvSpPr/>
      </xdr:nvSpPr>
      <xdr:spPr>
        <a:xfrm>
          <a:off x="2857500" y="164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122184</xdr:rowOff>
    </xdr:from>
    <xdr:ext cx="534377" cy="259045"/>
    <xdr:sp macro="" textlink="">
      <xdr:nvSpPr>
        <xdr:cNvPr id="258" name="テキスト ボックス 257">
          <a:extLst>
            <a:ext uri="{FF2B5EF4-FFF2-40B4-BE49-F238E27FC236}">
              <a16:creationId xmlns:a16="http://schemas.microsoft.com/office/drawing/2014/main" id="{5072A221-1122-4B5B-8C61-DD75B2171B8B}"/>
            </a:ext>
          </a:extLst>
        </xdr:cNvPr>
        <xdr:cNvSpPr txBox="1"/>
      </xdr:nvSpPr>
      <xdr:spPr>
        <a:xfrm>
          <a:off x="2641111" y="1623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24326</xdr:rowOff>
    </xdr:from>
    <xdr:to>
      <xdr:col>10</xdr:col>
      <xdr:colOff>165100</xdr:colOff>
      <xdr:row>96</xdr:row>
      <xdr:rowOff>125926</xdr:rowOff>
    </xdr:to>
    <xdr:sp macro="" textlink="">
      <xdr:nvSpPr>
        <xdr:cNvPr id="259" name="楕円 258">
          <a:extLst>
            <a:ext uri="{FF2B5EF4-FFF2-40B4-BE49-F238E27FC236}">
              <a16:creationId xmlns:a16="http://schemas.microsoft.com/office/drawing/2014/main" id="{0C2558F8-0FF9-4A57-803E-FAF5653D15B4}"/>
            </a:ext>
          </a:extLst>
        </xdr:cNvPr>
        <xdr:cNvSpPr/>
      </xdr:nvSpPr>
      <xdr:spPr>
        <a:xfrm>
          <a:off x="1968500" y="164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142453</xdr:rowOff>
    </xdr:from>
    <xdr:ext cx="534377" cy="259045"/>
    <xdr:sp macro="" textlink="">
      <xdr:nvSpPr>
        <xdr:cNvPr id="260" name="テキスト ボックス 259">
          <a:extLst>
            <a:ext uri="{FF2B5EF4-FFF2-40B4-BE49-F238E27FC236}">
              <a16:creationId xmlns:a16="http://schemas.microsoft.com/office/drawing/2014/main" id="{067D43D4-51EF-41CD-9C2F-6CE3978DA9DD}"/>
            </a:ext>
          </a:extLst>
        </xdr:cNvPr>
        <xdr:cNvSpPr txBox="1"/>
      </xdr:nvSpPr>
      <xdr:spPr>
        <a:xfrm>
          <a:off x="1752111" y="162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33350</xdr:rowOff>
    </xdr:from>
    <xdr:to>
      <xdr:col>6</xdr:col>
      <xdr:colOff>38100</xdr:colOff>
      <xdr:row>96</xdr:row>
      <xdr:rowOff>134950</xdr:rowOff>
    </xdr:to>
    <xdr:sp macro="" textlink="">
      <xdr:nvSpPr>
        <xdr:cNvPr id="261" name="楕円 260">
          <a:extLst>
            <a:ext uri="{FF2B5EF4-FFF2-40B4-BE49-F238E27FC236}">
              <a16:creationId xmlns:a16="http://schemas.microsoft.com/office/drawing/2014/main" id="{1537D2B4-6DDB-4788-B44B-CFF195ABC412}"/>
            </a:ext>
          </a:extLst>
        </xdr:cNvPr>
        <xdr:cNvSpPr/>
      </xdr:nvSpPr>
      <xdr:spPr>
        <a:xfrm>
          <a:off x="1079500" y="164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151477</xdr:rowOff>
    </xdr:from>
    <xdr:ext cx="534377" cy="259045"/>
    <xdr:sp macro="" textlink="">
      <xdr:nvSpPr>
        <xdr:cNvPr id="262" name="テキスト ボックス 261">
          <a:extLst>
            <a:ext uri="{FF2B5EF4-FFF2-40B4-BE49-F238E27FC236}">
              <a16:creationId xmlns:a16="http://schemas.microsoft.com/office/drawing/2014/main" id="{B5115A08-55BE-4B8C-BEE5-81A78861229B}"/>
            </a:ext>
          </a:extLst>
        </xdr:cNvPr>
        <xdr:cNvSpPr txBox="1"/>
      </xdr:nvSpPr>
      <xdr:spPr>
        <a:xfrm>
          <a:off x="863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E644D4FB-08F7-427E-BF41-4580C3A4D298}"/>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C94C2E20-A886-4F7B-8C91-C4AF2F5D204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4BF2AF8A-AA8B-4CCA-A47A-B10449AC13D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E6A8B2A4-D14F-431A-8E8A-280E2B331856}"/>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F56A7972-379F-40D3-B876-3A66C366BEA7}"/>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2DAED960-440A-4907-B1DD-6D3A0F9E922D}"/>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4E9B0A48-36EE-4FAA-9CD2-EB3B3CE48BE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EDAD1D93-139C-4499-A5EC-130AF6417AA9}"/>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55FF6678-7760-4B75-B3EB-B966AA31AE7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AF6EC661-55DD-4DD6-8C6E-9D984C1F4D64}"/>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71021893-1AE9-4151-B116-E6DAD75B2EC5}"/>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6AB5A47-0080-4F99-B458-810A5D6D5538}"/>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D05241DE-1DD5-4854-A58C-573F222FC2BE}"/>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BB5B677-D90F-49FD-AF99-A6CC3C77C1CC}"/>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44E3703C-957C-4771-BDE9-119B2C7EA2E8}"/>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DEC8A5CA-2962-47E8-B0A8-7C2AD9459372}"/>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744034CA-B2EB-46B5-AB33-7AC87E6FCA6D}"/>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2F7889D4-6C6B-4305-978C-B3EB54B4601A}"/>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A833B099-872F-4B22-AC07-54134F2158E9}"/>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96D29EC4-8493-4619-ABE2-C60697450FB7}"/>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CAC68819-D38E-46F7-A3BA-CDC2217AE26F}"/>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64D03BFC-43EF-4D42-BE7D-AF0F8B892CE5}"/>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F0EB1FC4-BBD7-4D98-B023-414E79B9F442}"/>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55920364-5FE2-43C5-840E-B7BA396B1DB9}"/>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1BBA516-2426-44D9-ACE7-08102D2D7F1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D01F3363-06B4-4B46-867E-62C0F96293FF}"/>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D541FED0-7D43-48EF-B819-16B5DB427B09}"/>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110252</xdr:rowOff>
    </xdr:from>
    <xdr:to>
      <xdr:col>55</xdr:col>
      <xdr:colOff>0</xdr:colOff>
      <xdr:row>37</xdr:row>
      <xdr:rowOff>113507</xdr:rowOff>
    </xdr:to>
    <xdr:cxnSp macro="">
      <xdr:nvCxnSpPr>
        <xdr:cNvPr id="290" name="直線コネクタ 289">
          <a:extLst>
            <a:ext uri="{FF2B5EF4-FFF2-40B4-BE49-F238E27FC236}">
              <a16:creationId xmlns:a16="http://schemas.microsoft.com/office/drawing/2014/main" id="{87578A78-1BE8-4DE4-A173-3EFD77292619}"/>
            </a:ext>
          </a:extLst>
        </xdr:cNvPr>
        <xdr:cNvCxnSpPr/>
      </xdr:nvCxnSpPr>
      <xdr:spPr>
        <a:xfrm flipV="1">
          <a:off x="9639300" y="6453902"/>
          <a:ext cx="8382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762A0E39-4928-4D19-A5D1-6679413F90D6}"/>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85420F12-0B1D-42F4-B4E4-21AB3A7069AF}"/>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35358</xdr:rowOff>
    </xdr:from>
    <xdr:to>
      <xdr:col>50</xdr:col>
      <xdr:colOff>114300</xdr:colOff>
      <xdr:row>37</xdr:row>
      <xdr:rowOff>113507</xdr:rowOff>
    </xdr:to>
    <xdr:cxnSp macro="">
      <xdr:nvCxnSpPr>
        <xdr:cNvPr id="293" name="直線コネクタ 292">
          <a:extLst>
            <a:ext uri="{FF2B5EF4-FFF2-40B4-BE49-F238E27FC236}">
              <a16:creationId xmlns:a16="http://schemas.microsoft.com/office/drawing/2014/main" id="{85805AF2-22CF-4EA3-8ADF-3BEDBC38EA68}"/>
            </a:ext>
          </a:extLst>
        </xdr:cNvPr>
        <xdr:cNvCxnSpPr/>
      </xdr:nvCxnSpPr>
      <xdr:spPr>
        <a:xfrm>
          <a:off x="8750300" y="6036108"/>
          <a:ext cx="889000" cy="42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36F57142-1DB6-4F82-B9A7-F4721185BAB5}"/>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847EC07F-52D7-4B13-947F-A25E87A621FD}"/>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35358</xdr:rowOff>
    </xdr:from>
    <xdr:to>
      <xdr:col>45</xdr:col>
      <xdr:colOff>177800</xdr:colOff>
      <xdr:row>38</xdr:row>
      <xdr:rowOff>171370</xdr:rowOff>
    </xdr:to>
    <xdr:cxnSp macro="">
      <xdr:nvCxnSpPr>
        <xdr:cNvPr id="296" name="直線コネクタ 295">
          <a:extLst>
            <a:ext uri="{FF2B5EF4-FFF2-40B4-BE49-F238E27FC236}">
              <a16:creationId xmlns:a16="http://schemas.microsoft.com/office/drawing/2014/main" id="{B92EE298-E60D-43F7-B5EF-E2918665CBBA}"/>
            </a:ext>
          </a:extLst>
        </xdr:cNvPr>
        <xdr:cNvCxnSpPr/>
      </xdr:nvCxnSpPr>
      <xdr:spPr>
        <a:xfrm flipV="1">
          <a:off x="7861300" y="6036108"/>
          <a:ext cx="889000" cy="65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AD1E1D68-FB1A-46CC-9DC6-0564D2FA6AF3}"/>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B22F959C-FE72-48B0-9325-0284EF2DC518}"/>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171370</xdr:rowOff>
    </xdr:from>
    <xdr:to>
      <xdr:col>41</xdr:col>
      <xdr:colOff>50800</xdr:colOff>
      <xdr:row>39</xdr:row>
      <xdr:rowOff>26520</xdr:rowOff>
    </xdr:to>
    <xdr:cxnSp macro="">
      <xdr:nvCxnSpPr>
        <xdr:cNvPr id="299" name="直線コネクタ 298">
          <a:extLst>
            <a:ext uri="{FF2B5EF4-FFF2-40B4-BE49-F238E27FC236}">
              <a16:creationId xmlns:a16="http://schemas.microsoft.com/office/drawing/2014/main" id="{19EEA685-5ED9-4A85-9D2F-F8ED353A7503}"/>
            </a:ext>
          </a:extLst>
        </xdr:cNvPr>
        <xdr:cNvCxnSpPr/>
      </xdr:nvCxnSpPr>
      <xdr:spPr>
        <a:xfrm flipV="1">
          <a:off x="6972300" y="6686470"/>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C6AB59A-007E-43E1-96E2-55E3F596CF42}"/>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1513863F-C98E-49BB-A726-60DBA076E349}"/>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141A0D81-8606-41A7-8A3D-8D327A5E00FC}"/>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C3AC0E2E-6B3D-429F-964B-4381EC412A31}"/>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1AB5619C-6134-4510-A297-6D7F7AC820DB}"/>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80E32E34-E2D5-4080-B210-31A2A56E81E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9A9441BA-F066-4576-894E-1616F8E21D37}"/>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BA09DDC-1476-49D4-9F1E-727B2122050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AEDEFEC-5D04-40B1-BB4D-50F26DA04041}"/>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59452</xdr:rowOff>
    </xdr:from>
    <xdr:to>
      <xdr:col>55</xdr:col>
      <xdr:colOff>50800</xdr:colOff>
      <xdr:row>37</xdr:row>
      <xdr:rowOff>161052</xdr:rowOff>
    </xdr:to>
    <xdr:sp macro="" textlink="">
      <xdr:nvSpPr>
        <xdr:cNvPr id="309" name="楕円 308">
          <a:extLst>
            <a:ext uri="{FF2B5EF4-FFF2-40B4-BE49-F238E27FC236}">
              <a16:creationId xmlns:a16="http://schemas.microsoft.com/office/drawing/2014/main" id="{D416B02B-1EAD-491A-8611-E01D313CCC09}"/>
            </a:ext>
          </a:extLst>
        </xdr:cNvPr>
        <xdr:cNvSpPr/>
      </xdr:nvSpPr>
      <xdr:spPr>
        <a:xfrm>
          <a:off x="10426700" y="640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37879</xdr:rowOff>
    </xdr:from>
    <xdr:ext cx="599010" cy="259045"/>
    <xdr:sp macro="" textlink="">
      <xdr:nvSpPr>
        <xdr:cNvPr id="310" name="補助費等該当値テキスト">
          <a:extLst>
            <a:ext uri="{FF2B5EF4-FFF2-40B4-BE49-F238E27FC236}">
              <a16:creationId xmlns:a16="http://schemas.microsoft.com/office/drawing/2014/main" id="{A63677A4-60CD-47D0-87B3-AABFF2616A62}"/>
            </a:ext>
          </a:extLst>
        </xdr:cNvPr>
        <xdr:cNvSpPr txBox="1"/>
      </xdr:nvSpPr>
      <xdr:spPr>
        <a:xfrm>
          <a:off x="10528300" y="638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62707</xdr:rowOff>
    </xdr:from>
    <xdr:to>
      <xdr:col>50</xdr:col>
      <xdr:colOff>165100</xdr:colOff>
      <xdr:row>37</xdr:row>
      <xdr:rowOff>164307</xdr:rowOff>
    </xdr:to>
    <xdr:sp macro="" textlink="">
      <xdr:nvSpPr>
        <xdr:cNvPr id="311" name="楕円 310">
          <a:extLst>
            <a:ext uri="{FF2B5EF4-FFF2-40B4-BE49-F238E27FC236}">
              <a16:creationId xmlns:a16="http://schemas.microsoft.com/office/drawing/2014/main" id="{37B1D3C2-FAC0-4988-B256-760FBFA4F5A2}"/>
            </a:ext>
          </a:extLst>
        </xdr:cNvPr>
        <xdr:cNvSpPr/>
      </xdr:nvSpPr>
      <xdr:spPr>
        <a:xfrm>
          <a:off x="9588500" y="640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155434</xdr:rowOff>
    </xdr:from>
    <xdr:ext cx="599010" cy="259045"/>
    <xdr:sp macro="" textlink="">
      <xdr:nvSpPr>
        <xdr:cNvPr id="312" name="テキスト ボックス 311">
          <a:extLst>
            <a:ext uri="{FF2B5EF4-FFF2-40B4-BE49-F238E27FC236}">
              <a16:creationId xmlns:a16="http://schemas.microsoft.com/office/drawing/2014/main" id="{1E3A979D-4F6F-4DDA-AC25-7651297A3C7A}"/>
            </a:ext>
          </a:extLst>
        </xdr:cNvPr>
        <xdr:cNvSpPr txBox="1"/>
      </xdr:nvSpPr>
      <xdr:spPr>
        <a:xfrm>
          <a:off x="9339795" y="649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156008</xdr:rowOff>
    </xdr:from>
    <xdr:to>
      <xdr:col>46</xdr:col>
      <xdr:colOff>38100</xdr:colOff>
      <xdr:row>35</xdr:row>
      <xdr:rowOff>86158</xdr:rowOff>
    </xdr:to>
    <xdr:sp macro="" textlink="">
      <xdr:nvSpPr>
        <xdr:cNvPr id="313" name="楕円 312">
          <a:extLst>
            <a:ext uri="{FF2B5EF4-FFF2-40B4-BE49-F238E27FC236}">
              <a16:creationId xmlns:a16="http://schemas.microsoft.com/office/drawing/2014/main" id="{B003AC77-3157-45FD-897F-C60DCA698F15}"/>
            </a:ext>
          </a:extLst>
        </xdr:cNvPr>
        <xdr:cNvSpPr/>
      </xdr:nvSpPr>
      <xdr:spPr>
        <a:xfrm>
          <a:off x="8699500" y="598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77285</xdr:rowOff>
    </xdr:from>
    <xdr:ext cx="599010" cy="259045"/>
    <xdr:sp macro="" textlink="">
      <xdr:nvSpPr>
        <xdr:cNvPr id="314" name="テキスト ボックス 313">
          <a:extLst>
            <a:ext uri="{FF2B5EF4-FFF2-40B4-BE49-F238E27FC236}">
              <a16:creationId xmlns:a16="http://schemas.microsoft.com/office/drawing/2014/main" id="{B07E7344-CEA1-4598-AB8F-0C2FCA5F656D}"/>
            </a:ext>
          </a:extLst>
        </xdr:cNvPr>
        <xdr:cNvSpPr txBox="1"/>
      </xdr:nvSpPr>
      <xdr:spPr>
        <a:xfrm>
          <a:off x="8450795" y="607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120570</xdr:rowOff>
    </xdr:from>
    <xdr:to>
      <xdr:col>41</xdr:col>
      <xdr:colOff>101600</xdr:colOff>
      <xdr:row>39</xdr:row>
      <xdr:rowOff>50720</xdr:rowOff>
    </xdr:to>
    <xdr:sp macro="" textlink="">
      <xdr:nvSpPr>
        <xdr:cNvPr id="315" name="楕円 314">
          <a:extLst>
            <a:ext uri="{FF2B5EF4-FFF2-40B4-BE49-F238E27FC236}">
              <a16:creationId xmlns:a16="http://schemas.microsoft.com/office/drawing/2014/main" id="{5CBB1733-4EB5-4345-ADEF-462F32A0902F}"/>
            </a:ext>
          </a:extLst>
        </xdr:cNvPr>
        <xdr:cNvSpPr/>
      </xdr:nvSpPr>
      <xdr:spPr>
        <a:xfrm>
          <a:off x="7810500" y="663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41847</xdr:rowOff>
    </xdr:from>
    <xdr:ext cx="534377" cy="259045"/>
    <xdr:sp macro="" textlink="">
      <xdr:nvSpPr>
        <xdr:cNvPr id="316" name="テキスト ボックス 315">
          <a:extLst>
            <a:ext uri="{FF2B5EF4-FFF2-40B4-BE49-F238E27FC236}">
              <a16:creationId xmlns:a16="http://schemas.microsoft.com/office/drawing/2014/main" id="{B5B879EB-B1E7-4A3B-A1E0-3A02FB992C2D}"/>
            </a:ext>
          </a:extLst>
        </xdr:cNvPr>
        <xdr:cNvSpPr txBox="1"/>
      </xdr:nvSpPr>
      <xdr:spPr>
        <a:xfrm>
          <a:off x="7594111" y="672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147170</xdr:rowOff>
    </xdr:from>
    <xdr:to>
      <xdr:col>36</xdr:col>
      <xdr:colOff>165100</xdr:colOff>
      <xdr:row>39</xdr:row>
      <xdr:rowOff>77320</xdr:rowOff>
    </xdr:to>
    <xdr:sp macro="" textlink="">
      <xdr:nvSpPr>
        <xdr:cNvPr id="317" name="楕円 316">
          <a:extLst>
            <a:ext uri="{FF2B5EF4-FFF2-40B4-BE49-F238E27FC236}">
              <a16:creationId xmlns:a16="http://schemas.microsoft.com/office/drawing/2014/main" id="{2837E0E4-9F1E-4D09-AE10-BB6DEB125B37}"/>
            </a:ext>
          </a:extLst>
        </xdr:cNvPr>
        <xdr:cNvSpPr/>
      </xdr:nvSpPr>
      <xdr:spPr>
        <a:xfrm>
          <a:off x="6921500" y="66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68447</xdr:rowOff>
    </xdr:from>
    <xdr:ext cx="534377" cy="259045"/>
    <xdr:sp macro="" textlink="">
      <xdr:nvSpPr>
        <xdr:cNvPr id="318" name="テキスト ボックス 317">
          <a:extLst>
            <a:ext uri="{FF2B5EF4-FFF2-40B4-BE49-F238E27FC236}">
              <a16:creationId xmlns:a16="http://schemas.microsoft.com/office/drawing/2014/main" id="{C6455385-D711-4840-B055-4DE3F2F64821}"/>
            </a:ext>
          </a:extLst>
        </xdr:cNvPr>
        <xdr:cNvSpPr txBox="1"/>
      </xdr:nvSpPr>
      <xdr:spPr>
        <a:xfrm>
          <a:off x="6705111" y="675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30212F73-63A9-492C-9CDE-FCA942D9047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63FCF1EB-0D83-4273-9CBA-3E22B9607937}"/>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CF6F96CF-BB04-4716-A5F7-F1BDC97C083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FD678447-272C-450D-AE75-46BEBD4C0C9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9B190395-02C2-453A-8F0A-26F47AC39D8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CC013206-7430-4352-A5C7-37C6DBA8067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1FE72727-8EDC-4892-AFD6-C91C54C389D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C381D9DD-4B9C-4055-AACE-1B1BABA316B3}"/>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DA3866B0-B164-4CE5-9638-D5E8339D4AA7}"/>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D43C7592-19E2-46C9-8695-EF0810F861A8}"/>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F84B9A29-DBB6-40F7-91BC-BC4D464850F8}"/>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72977796-E010-4F46-9231-EE9A6167065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FB6EA0FA-C052-47E7-8C7F-B52877B1F411}"/>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ABB8F1F2-FC8F-4845-AD41-10FB7B935EF9}"/>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53D5EE7A-327D-4722-B2F3-7E0F235A9964}"/>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5C896D62-F605-4BD5-A05C-905BAE97716A}"/>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BF6BA4F1-2484-44CF-AA62-F19A9B0AEB3D}"/>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6336C737-BFDD-4B45-8916-38697AFDFAE8}"/>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604E5C1F-60E2-4356-B4C3-8E5CE29FC11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FF966BE2-FA11-45DD-8470-20828E1B6B5E}"/>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8495FCEA-6AF4-4656-B37E-787356D198A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CB27BE3F-AE68-4D88-A46A-BDF46BAA994A}"/>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5DA3D189-E5CF-40E8-8B95-6797A8E01941}"/>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35EA17C6-D914-4DC8-B0D9-AB838DAE9167}"/>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564BE7D4-8F99-4810-8AB4-B756D5A41F2F}"/>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E442A80-9FA8-40E4-A3EE-27D9FDEFE818}"/>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92206</xdr:rowOff>
    </xdr:from>
    <xdr:to>
      <xdr:col>55</xdr:col>
      <xdr:colOff>0</xdr:colOff>
      <xdr:row>56</xdr:row>
      <xdr:rowOff>93015</xdr:rowOff>
    </xdr:to>
    <xdr:cxnSp macro="">
      <xdr:nvCxnSpPr>
        <xdr:cNvPr id="345" name="直線コネクタ 344">
          <a:extLst>
            <a:ext uri="{FF2B5EF4-FFF2-40B4-BE49-F238E27FC236}">
              <a16:creationId xmlns:a16="http://schemas.microsoft.com/office/drawing/2014/main" id="{FB7EA802-D1EA-4141-AC68-7F18B57F843D}"/>
            </a:ext>
          </a:extLst>
        </xdr:cNvPr>
        <xdr:cNvCxnSpPr/>
      </xdr:nvCxnSpPr>
      <xdr:spPr>
        <a:xfrm>
          <a:off x="9639300" y="9693406"/>
          <a:ext cx="8382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91C6FDB0-56BC-42D2-8245-EB801747F1BC}"/>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FBD169DA-A6A6-43AE-AC22-896D10CA779D}"/>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85609</xdr:rowOff>
    </xdr:from>
    <xdr:to>
      <xdr:col>50</xdr:col>
      <xdr:colOff>114300</xdr:colOff>
      <xdr:row>56</xdr:row>
      <xdr:rowOff>92206</xdr:rowOff>
    </xdr:to>
    <xdr:cxnSp macro="">
      <xdr:nvCxnSpPr>
        <xdr:cNvPr id="348" name="直線コネクタ 347">
          <a:extLst>
            <a:ext uri="{FF2B5EF4-FFF2-40B4-BE49-F238E27FC236}">
              <a16:creationId xmlns:a16="http://schemas.microsoft.com/office/drawing/2014/main" id="{6E7229DC-4247-4F04-ACD2-31FA4810DC7E}"/>
            </a:ext>
          </a:extLst>
        </xdr:cNvPr>
        <xdr:cNvCxnSpPr/>
      </xdr:nvCxnSpPr>
      <xdr:spPr>
        <a:xfrm>
          <a:off x="8750300" y="9515359"/>
          <a:ext cx="889000" cy="17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83F5D11E-62BA-4543-BED6-954E88C5CB15}"/>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A5326313-60AA-482D-A9CD-904E8F5FE646}"/>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56286</xdr:rowOff>
    </xdr:from>
    <xdr:to>
      <xdr:col>45</xdr:col>
      <xdr:colOff>177800</xdr:colOff>
      <xdr:row>55</xdr:row>
      <xdr:rowOff>85609</xdr:rowOff>
    </xdr:to>
    <xdr:cxnSp macro="">
      <xdr:nvCxnSpPr>
        <xdr:cNvPr id="351" name="直線コネクタ 350">
          <a:extLst>
            <a:ext uri="{FF2B5EF4-FFF2-40B4-BE49-F238E27FC236}">
              <a16:creationId xmlns:a16="http://schemas.microsoft.com/office/drawing/2014/main" id="{FAC2C620-5D3A-499E-9B76-C098838D8B19}"/>
            </a:ext>
          </a:extLst>
        </xdr:cNvPr>
        <xdr:cNvCxnSpPr/>
      </xdr:nvCxnSpPr>
      <xdr:spPr>
        <a:xfrm>
          <a:off x="7861300" y="9486036"/>
          <a:ext cx="889000" cy="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E8F81081-004D-43B2-B234-7E2E2631147A}"/>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3" name="テキスト ボックス 352">
          <a:extLst>
            <a:ext uri="{FF2B5EF4-FFF2-40B4-BE49-F238E27FC236}">
              <a16:creationId xmlns:a16="http://schemas.microsoft.com/office/drawing/2014/main" id="{AE52242B-FEEC-43E5-BFAB-0C8022C3904B}"/>
            </a:ext>
          </a:extLst>
        </xdr:cNvPr>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56286</xdr:rowOff>
    </xdr:from>
    <xdr:to>
      <xdr:col>41</xdr:col>
      <xdr:colOff>50800</xdr:colOff>
      <xdr:row>57</xdr:row>
      <xdr:rowOff>136161</xdr:rowOff>
    </xdr:to>
    <xdr:cxnSp macro="">
      <xdr:nvCxnSpPr>
        <xdr:cNvPr id="354" name="直線コネクタ 353">
          <a:extLst>
            <a:ext uri="{FF2B5EF4-FFF2-40B4-BE49-F238E27FC236}">
              <a16:creationId xmlns:a16="http://schemas.microsoft.com/office/drawing/2014/main" id="{02C42086-2E64-44EC-A6E8-DFBAE219F1D3}"/>
            </a:ext>
          </a:extLst>
        </xdr:cNvPr>
        <xdr:cNvCxnSpPr/>
      </xdr:nvCxnSpPr>
      <xdr:spPr>
        <a:xfrm flipV="1">
          <a:off x="6972300" y="9486036"/>
          <a:ext cx="889000" cy="42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63945F5C-2825-4459-90E6-7591C3C57276}"/>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6" name="テキスト ボックス 355">
          <a:extLst>
            <a:ext uri="{FF2B5EF4-FFF2-40B4-BE49-F238E27FC236}">
              <a16:creationId xmlns:a16="http://schemas.microsoft.com/office/drawing/2014/main" id="{7D40BB98-3C0B-4196-8EF8-BC9E58A87633}"/>
            </a:ext>
          </a:extLst>
        </xdr:cNvPr>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41283D06-FF0A-4BB9-B2D2-AFDC4FB2B397}"/>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9DE1A182-60A3-42A1-B829-239240DD366D}"/>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689922C2-3294-4FA3-AB6E-805766BED077}"/>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6C4295DE-C740-429A-A8CA-61F58BB10A94}"/>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7447F563-99D4-49BF-AF4B-291A4AAB6A8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D6FA80DE-6AD2-4C8D-ACD1-194FBE7C6F9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BFF4327-1B9C-4635-AC76-6287CAFA7713}"/>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42215</xdr:rowOff>
    </xdr:from>
    <xdr:to>
      <xdr:col>55</xdr:col>
      <xdr:colOff>50800</xdr:colOff>
      <xdr:row>56</xdr:row>
      <xdr:rowOff>143815</xdr:rowOff>
    </xdr:to>
    <xdr:sp macro="" textlink="">
      <xdr:nvSpPr>
        <xdr:cNvPr id="364" name="楕円 363">
          <a:extLst>
            <a:ext uri="{FF2B5EF4-FFF2-40B4-BE49-F238E27FC236}">
              <a16:creationId xmlns:a16="http://schemas.microsoft.com/office/drawing/2014/main" id="{E2B47BE1-A610-429B-AEE3-CF37AC388BF2}"/>
            </a:ext>
          </a:extLst>
        </xdr:cNvPr>
        <xdr:cNvSpPr/>
      </xdr:nvSpPr>
      <xdr:spPr>
        <a:xfrm>
          <a:off x="10426700" y="96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20642</xdr:rowOff>
    </xdr:from>
    <xdr:ext cx="599010" cy="259045"/>
    <xdr:sp macro="" textlink="">
      <xdr:nvSpPr>
        <xdr:cNvPr id="365" name="普通建設事業費該当値テキスト">
          <a:extLst>
            <a:ext uri="{FF2B5EF4-FFF2-40B4-BE49-F238E27FC236}">
              <a16:creationId xmlns:a16="http://schemas.microsoft.com/office/drawing/2014/main" id="{B8881C30-B9ED-4E92-B03E-45AAEF8C8908}"/>
            </a:ext>
          </a:extLst>
        </xdr:cNvPr>
        <xdr:cNvSpPr txBox="1"/>
      </xdr:nvSpPr>
      <xdr:spPr>
        <a:xfrm>
          <a:off x="10528300" y="962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41406</xdr:rowOff>
    </xdr:from>
    <xdr:to>
      <xdr:col>50</xdr:col>
      <xdr:colOff>165100</xdr:colOff>
      <xdr:row>56</xdr:row>
      <xdr:rowOff>143006</xdr:rowOff>
    </xdr:to>
    <xdr:sp macro="" textlink="">
      <xdr:nvSpPr>
        <xdr:cNvPr id="366" name="楕円 365">
          <a:extLst>
            <a:ext uri="{FF2B5EF4-FFF2-40B4-BE49-F238E27FC236}">
              <a16:creationId xmlns:a16="http://schemas.microsoft.com/office/drawing/2014/main" id="{E0657F2E-9520-4F5F-A3DF-9C84735E2424}"/>
            </a:ext>
          </a:extLst>
        </xdr:cNvPr>
        <xdr:cNvSpPr/>
      </xdr:nvSpPr>
      <xdr:spPr>
        <a:xfrm>
          <a:off x="9588500" y="96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134133</xdr:rowOff>
    </xdr:from>
    <xdr:ext cx="599010" cy="259045"/>
    <xdr:sp macro="" textlink="">
      <xdr:nvSpPr>
        <xdr:cNvPr id="367" name="テキスト ボックス 366">
          <a:extLst>
            <a:ext uri="{FF2B5EF4-FFF2-40B4-BE49-F238E27FC236}">
              <a16:creationId xmlns:a16="http://schemas.microsoft.com/office/drawing/2014/main" id="{CDEC6ACC-4871-4739-86EE-8B92EBDB1854}"/>
            </a:ext>
          </a:extLst>
        </xdr:cNvPr>
        <xdr:cNvSpPr txBox="1"/>
      </xdr:nvSpPr>
      <xdr:spPr>
        <a:xfrm>
          <a:off x="9339795" y="973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34809</xdr:rowOff>
    </xdr:from>
    <xdr:to>
      <xdr:col>46</xdr:col>
      <xdr:colOff>38100</xdr:colOff>
      <xdr:row>55</xdr:row>
      <xdr:rowOff>136409</xdr:rowOff>
    </xdr:to>
    <xdr:sp macro="" textlink="">
      <xdr:nvSpPr>
        <xdr:cNvPr id="368" name="楕円 367">
          <a:extLst>
            <a:ext uri="{FF2B5EF4-FFF2-40B4-BE49-F238E27FC236}">
              <a16:creationId xmlns:a16="http://schemas.microsoft.com/office/drawing/2014/main" id="{7A8FDA96-DDDD-45B8-B6D3-3A8B186BDDA7}"/>
            </a:ext>
          </a:extLst>
        </xdr:cNvPr>
        <xdr:cNvSpPr/>
      </xdr:nvSpPr>
      <xdr:spPr>
        <a:xfrm>
          <a:off x="8699500" y="94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152936</xdr:rowOff>
    </xdr:from>
    <xdr:ext cx="599010" cy="259045"/>
    <xdr:sp macro="" textlink="">
      <xdr:nvSpPr>
        <xdr:cNvPr id="369" name="テキスト ボックス 368">
          <a:extLst>
            <a:ext uri="{FF2B5EF4-FFF2-40B4-BE49-F238E27FC236}">
              <a16:creationId xmlns:a16="http://schemas.microsoft.com/office/drawing/2014/main" id="{FEB2CB4D-214D-48BB-BAE5-0620A6A35BE5}"/>
            </a:ext>
          </a:extLst>
        </xdr:cNvPr>
        <xdr:cNvSpPr txBox="1"/>
      </xdr:nvSpPr>
      <xdr:spPr>
        <a:xfrm>
          <a:off x="8450795" y="923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5486</xdr:rowOff>
    </xdr:from>
    <xdr:to>
      <xdr:col>41</xdr:col>
      <xdr:colOff>101600</xdr:colOff>
      <xdr:row>55</xdr:row>
      <xdr:rowOff>107086</xdr:rowOff>
    </xdr:to>
    <xdr:sp macro="" textlink="">
      <xdr:nvSpPr>
        <xdr:cNvPr id="370" name="楕円 369">
          <a:extLst>
            <a:ext uri="{FF2B5EF4-FFF2-40B4-BE49-F238E27FC236}">
              <a16:creationId xmlns:a16="http://schemas.microsoft.com/office/drawing/2014/main" id="{262F3EC1-02A9-4D7C-91DF-2DE064827422}"/>
            </a:ext>
          </a:extLst>
        </xdr:cNvPr>
        <xdr:cNvSpPr/>
      </xdr:nvSpPr>
      <xdr:spPr>
        <a:xfrm>
          <a:off x="7810500" y="94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123613</xdr:rowOff>
    </xdr:from>
    <xdr:ext cx="599010" cy="259045"/>
    <xdr:sp macro="" textlink="">
      <xdr:nvSpPr>
        <xdr:cNvPr id="371" name="テキスト ボックス 370">
          <a:extLst>
            <a:ext uri="{FF2B5EF4-FFF2-40B4-BE49-F238E27FC236}">
              <a16:creationId xmlns:a16="http://schemas.microsoft.com/office/drawing/2014/main" id="{F67BD303-CD96-495E-82B5-0618119CC0C5}"/>
            </a:ext>
          </a:extLst>
        </xdr:cNvPr>
        <xdr:cNvSpPr txBox="1"/>
      </xdr:nvSpPr>
      <xdr:spPr>
        <a:xfrm>
          <a:off x="7561795" y="921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85361</xdr:rowOff>
    </xdr:from>
    <xdr:to>
      <xdr:col>36</xdr:col>
      <xdr:colOff>165100</xdr:colOff>
      <xdr:row>58</xdr:row>
      <xdr:rowOff>15511</xdr:rowOff>
    </xdr:to>
    <xdr:sp macro="" textlink="">
      <xdr:nvSpPr>
        <xdr:cNvPr id="372" name="楕円 371">
          <a:extLst>
            <a:ext uri="{FF2B5EF4-FFF2-40B4-BE49-F238E27FC236}">
              <a16:creationId xmlns:a16="http://schemas.microsoft.com/office/drawing/2014/main" id="{7D69E35D-08D4-43C7-99AE-80E125885C68}"/>
            </a:ext>
          </a:extLst>
        </xdr:cNvPr>
        <xdr:cNvSpPr/>
      </xdr:nvSpPr>
      <xdr:spPr>
        <a:xfrm>
          <a:off x="6921500" y="985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6638</xdr:rowOff>
    </xdr:from>
    <xdr:ext cx="534377" cy="259045"/>
    <xdr:sp macro="" textlink="">
      <xdr:nvSpPr>
        <xdr:cNvPr id="373" name="テキスト ボックス 372">
          <a:extLst>
            <a:ext uri="{FF2B5EF4-FFF2-40B4-BE49-F238E27FC236}">
              <a16:creationId xmlns:a16="http://schemas.microsoft.com/office/drawing/2014/main" id="{7B9EB3A2-A655-4F37-8D14-7955B8536AEB}"/>
            </a:ext>
          </a:extLst>
        </xdr:cNvPr>
        <xdr:cNvSpPr txBox="1"/>
      </xdr:nvSpPr>
      <xdr:spPr>
        <a:xfrm>
          <a:off x="6705111" y="99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AB1FCAB5-5E96-4F9D-9ED0-50B09B1F505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A10B32EC-57B7-40AD-B02F-B8456296F93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8B6BBD76-99C2-402B-B4D0-BA87EDE8005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8BB18E9C-0E17-4D05-A5BF-CA5FA79E621C}"/>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40D16718-2E7F-45FD-8DAE-EDA628E4199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64E6FA77-3756-46DC-9E9D-D7ED60509638}"/>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BF64DEF3-8712-40CD-B67D-77754FC88EB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9E1C584C-8141-434C-8ECA-C4F940FA9AD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BB6A65EB-7322-480F-B3DB-4323DEB6F778}"/>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E97B5A47-6A1A-4741-8531-C3C7041D8F0F}"/>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81781F3D-8AB1-4E79-83BC-5863579BA62F}"/>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6D56347E-EC7D-4C1E-A547-9D63306BEDE2}"/>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553B5302-F240-4AD7-88B3-1BB34049E645}"/>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ADE11B1A-B4A6-4E85-BE48-9FD69AF3D41A}"/>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87429E32-DF57-4DCA-B846-0F9156244219}"/>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6E1DF7A8-BD1C-47C4-B328-E8DE412DF154}"/>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92178021-7036-40A6-A9A0-D725B2C6B999}"/>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CEA58FF0-084E-4B0D-9C4C-ECC8421C5039}"/>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C205C6AA-C5FB-4B60-AA23-06A83ACF971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D6603723-B442-4B11-BD5D-90F079F1716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DA8065D1-1BD4-41AE-8F45-49E73C3E2DAA}"/>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5700EA31-676B-4E9D-8B0D-3795F443B094}"/>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83D7E598-B5AD-4A65-91B0-C181BB578242}"/>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44B190E0-88FE-4480-B5AB-5B0A6199EF5B}"/>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D05F8C94-404C-4B77-AE22-784112165A58}"/>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110AD302-EC5B-45B2-A9AD-EA598EE8809D}"/>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EF11C90-DD01-4745-B8E3-13124582273D}"/>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473B04C3-9740-4E1A-8F9C-11C3940E7204}"/>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20470</xdr:rowOff>
    </xdr:from>
    <xdr:to>
      <xdr:col>55</xdr:col>
      <xdr:colOff>0</xdr:colOff>
      <xdr:row>77</xdr:row>
      <xdr:rowOff>118807</xdr:rowOff>
    </xdr:to>
    <xdr:cxnSp macro="">
      <xdr:nvCxnSpPr>
        <xdr:cNvPr id="402" name="直線コネクタ 401">
          <a:extLst>
            <a:ext uri="{FF2B5EF4-FFF2-40B4-BE49-F238E27FC236}">
              <a16:creationId xmlns:a16="http://schemas.microsoft.com/office/drawing/2014/main" id="{80F4ECC9-E267-4404-B4EC-72793CC84C97}"/>
            </a:ext>
          </a:extLst>
        </xdr:cNvPr>
        <xdr:cNvCxnSpPr/>
      </xdr:nvCxnSpPr>
      <xdr:spPr>
        <a:xfrm flipV="1">
          <a:off x="9639300" y="13222120"/>
          <a:ext cx="838200" cy="9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a:extLst>
            <a:ext uri="{FF2B5EF4-FFF2-40B4-BE49-F238E27FC236}">
              <a16:creationId xmlns:a16="http://schemas.microsoft.com/office/drawing/2014/main" id="{7CA745DA-7AEE-4A9F-89BC-734A88E9BB4F}"/>
            </a:ext>
          </a:extLst>
        </xdr:cNvPr>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8D29F20-4577-47C8-9B34-2331B5F34C7D}"/>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159738</xdr:rowOff>
    </xdr:from>
    <xdr:to>
      <xdr:col>50</xdr:col>
      <xdr:colOff>114300</xdr:colOff>
      <xdr:row>77</xdr:row>
      <xdr:rowOff>118807</xdr:rowOff>
    </xdr:to>
    <xdr:cxnSp macro="">
      <xdr:nvCxnSpPr>
        <xdr:cNvPr id="405" name="直線コネクタ 404">
          <a:extLst>
            <a:ext uri="{FF2B5EF4-FFF2-40B4-BE49-F238E27FC236}">
              <a16:creationId xmlns:a16="http://schemas.microsoft.com/office/drawing/2014/main" id="{40ABC436-0584-420E-8B2A-586A306E6A2D}"/>
            </a:ext>
          </a:extLst>
        </xdr:cNvPr>
        <xdr:cNvCxnSpPr/>
      </xdr:nvCxnSpPr>
      <xdr:spPr>
        <a:xfrm>
          <a:off x="8750300" y="13018488"/>
          <a:ext cx="889000" cy="30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7191AD6D-0B86-437C-A377-C500D2DA9647}"/>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a:extLst>
            <a:ext uri="{FF2B5EF4-FFF2-40B4-BE49-F238E27FC236}">
              <a16:creationId xmlns:a16="http://schemas.microsoft.com/office/drawing/2014/main" id="{D4047A08-4790-4C2D-834A-6EA06923A3B2}"/>
            </a:ext>
          </a:extLst>
        </xdr:cNvPr>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159738</xdr:rowOff>
    </xdr:from>
    <xdr:to>
      <xdr:col>45</xdr:col>
      <xdr:colOff>177800</xdr:colOff>
      <xdr:row>77</xdr:row>
      <xdr:rowOff>106998</xdr:rowOff>
    </xdr:to>
    <xdr:cxnSp macro="">
      <xdr:nvCxnSpPr>
        <xdr:cNvPr id="408" name="直線コネクタ 407">
          <a:extLst>
            <a:ext uri="{FF2B5EF4-FFF2-40B4-BE49-F238E27FC236}">
              <a16:creationId xmlns:a16="http://schemas.microsoft.com/office/drawing/2014/main" id="{9867343B-AE27-4463-9311-2C23B3C847B7}"/>
            </a:ext>
          </a:extLst>
        </xdr:cNvPr>
        <xdr:cNvCxnSpPr/>
      </xdr:nvCxnSpPr>
      <xdr:spPr>
        <a:xfrm flipV="1">
          <a:off x="7861300" y="13018488"/>
          <a:ext cx="889000" cy="29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D3E9AFEA-A5A6-4B46-807F-884770482388}"/>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0" name="テキスト ボックス 409">
          <a:extLst>
            <a:ext uri="{FF2B5EF4-FFF2-40B4-BE49-F238E27FC236}">
              <a16:creationId xmlns:a16="http://schemas.microsoft.com/office/drawing/2014/main" id="{9C7BE4AE-B1DC-42F5-A67C-AD47918B2EE4}"/>
            </a:ext>
          </a:extLst>
        </xdr:cNvPr>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106998</xdr:rowOff>
    </xdr:from>
    <xdr:to>
      <xdr:col>41</xdr:col>
      <xdr:colOff>50800</xdr:colOff>
      <xdr:row>79</xdr:row>
      <xdr:rowOff>6755</xdr:rowOff>
    </xdr:to>
    <xdr:cxnSp macro="">
      <xdr:nvCxnSpPr>
        <xdr:cNvPr id="411" name="直線コネクタ 410">
          <a:extLst>
            <a:ext uri="{FF2B5EF4-FFF2-40B4-BE49-F238E27FC236}">
              <a16:creationId xmlns:a16="http://schemas.microsoft.com/office/drawing/2014/main" id="{077A6783-E32C-4C54-89A8-FACB0649DE00}"/>
            </a:ext>
          </a:extLst>
        </xdr:cNvPr>
        <xdr:cNvCxnSpPr/>
      </xdr:nvCxnSpPr>
      <xdr:spPr>
        <a:xfrm flipV="1">
          <a:off x="6972300" y="13308648"/>
          <a:ext cx="889000" cy="2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494E629E-442A-45EF-98C9-A1740E926399}"/>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91978</xdr:rowOff>
    </xdr:from>
    <xdr:ext cx="534377" cy="259045"/>
    <xdr:sp macro="" textlink="">
      <xdr:nvSpPr>
        <xdr:cNvPr id="413" name="テキスト ボックス 412">
          <a:extLst>
            <a:ext uri="{FF2B5EF4-FFF2-40B4-BE49-F238E27FC236}">
              <a16:creationId xmlns:a16="http://schemas.microsoft.com/office/drawing/2014/main" id="{41DCCC53-E0CA-4FE3-9E9D-55313701436A}"/>
            </a:ext>
          </a:extLst>
        </xdr:cNvPr>
        <xdr:cNvSpPr txBox="1"/>
      </xdr:nvSpPr>
      <xdr:spPr>
        <a:xfrm>
          <a:off x="7594111" y="134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1F14A153-8742-419A-867B-8725C10865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AAB98E1C-9E35-492D-88C7-F1B0939008BC}"/>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6ACF8F78-47E4-45FB-89A2-EA2CBA3B203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43F01CFC-0019-40E2-B27B-10461E79BB31}"/>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A0EDE47C-098E-4B7A-812A-4CFA04977794}"/>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2605B936-E3CE-4C89-83D8-12ADC48209A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73027E96-6BFA-4676-9895-083ACCAA6CE1}"/>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141120</xdr:rowOff>
    </xdr:from>
    <xdr:to>
      <xdr:col>55</xdr:col>
      <xdr:colOff>50800</xdr:colOff>
      <xdr:row>77</xdr:row>
      <xdr:rowOff>71270</xdr:rowOff>
    </xdr:to>
    <xdr:sp macro="" textlink="">
      <xdr:nvSpPr>
        <xdr:cNvPr id="421" name="楕円 420">
          <a:extLst>
            <a:ext uri="{FF2B5EF4-FFF2-40B4-BE49-F238E27FC236}">
              <a16:creationId xmlns:a16="http://schemas.microsoft.com/office/drawing/2014/main" id="{19B4934E-C1DE-44AD-BEA0-87F0F0948150}"/>
            </a:ext>
          </a:extLst>
        </xdr:cNvPr>
        <xdr:cNvSpPr/>
      </xdr:nvSpPr>
      <xdr:spPr>
        <a:xfrm>
          <a:off x="10426700" y="131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163997</xdr:rowOff>
    </xdr:from>
    <xdr:ext cx="534377" cy="259045"/>
    <xdr:sp macro="" textlink="">
      <xdr:nvSpPr>
        <xdr:cNvPr id="422" name="普通建設事業費 （ うち新規整備　）該当値テキスト">
          <a:extLst>
            <a:ext uri="{FF2B5EF4-FFF2-40B4-BE49-F238E27FC236}">
              <a16:creationId xmlns:a16="http://schemas.microsoft.com/office/drawing/2014/main" id="{EEA12C5E-BB32-492E-91C8-E6555F5C8250}"/>
            </a:ext>
          </a:extLst>
        </xdr:cNvPr>
        <xdr:cNvSpPr txBox="1"/>
      </xdr:nvSpPr>
      <xdr:spPr>
        <a:xfrm>
          <a:off x="10528300" y="1302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68007</xdr:rowOff>
    </xdr:from>
    <xdr:to>
      <xdr:col>50</xdr:col>
      <xdr:colOff>165100</xdr:colOff>
      <xdr:row>77</xdr:row>
      <xdr:rowOff>169607</xdr:rowOff>
    </xdr:to>
    <xdr:sp macro="" textlink="">
      <xdr:nvSpPr>
        <xdr:cNvPr id="423" name="楕円 422">
          <a:extLst>
            <a:ext uri="{FF2B5EF4-FFF2-40B4-BE49-F238E27FC236}">
              <a16:creationId xmlns:a16="http://schemas.microsoft.com/office/drawing/2014/main" id="{8A5442DF-E721-4462-8B68-406C3C1083DA}"/>
            </a:ext>
          </a:extLst>
        </xdr:cNvPr>
        <xdr:cNvSpPr/>
      </xdr:nvSpPr>
      <xdr:spPr>
        <a:xfrm>
          <a:off x="9588500" y="1326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14684</xdr:rowOff>
    </xdr:from>
    <xdr:ext cx="534377" cy="259045"/>
    <xdr:sp macro="" textlink="">
      <xdr:nvSpPr>
        <xdr:cNvPr id="424" name="テキスト ボックス 423">
          <a:extLst>
            <a:ext uri="{FF2B5EF4-FFF2-40B4-BE49-F238E27FC236}">
              <a16:creationId xmlns:a16="http://schemas.microsoft.com/office/drawing/2014/main" id="{41CFB793-B584-471A-A85E-3E685468B9EF}"/>
            </a:ext>
          </a:extLst>
        </xdr:cNvPr>
        <xdr:cNvSpPr txBox="1"/>
      </xdr:nvSpPr>
      <xdr:spPr>
        <a:xfrm>
          <a:off x="9372111" y="130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108937</xdr:rowOff>
    </xdr:from>
    <xdr:to>
      <xdr:col>46</xdr:col>
      <xdr:colOff>38100</xdr:colOff>
      <xdr:row>76</xdr:row>
      <xdr:rowOff>39086</xdr:rowOff>
    </xdr:to>
    <xdr:sp macro="" textlink="">
      <xdr:nvSpPr>
        <xdr:cNvPr id="425" name="楕円 424">
          <a:extLst>
            <a:ext uri="{FF2B5EF4-FFF2-40B4-BE49-F238E27FC236}">
              <a16:creationId xmlns:a16="http://schemas.microsoft.com/office/drawing/2014/main" id="{F00E3325-F948-493B-AA8D-100A0794C66D}"/>
            </a:ext>
          </a:extLst>
        </xdr:cNvPr>
        <xdr:cNvSpPr/>
      </xdr:nvSpPr>
      <xdr:spPr>
        <a:xfrm>
          <a:off x="8699500" y="129676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55614</xdr:rowOff>
    </xdr:from>
    <xdr:ext cx="599010" cy="259045"/>
    <xdr:sp macro="" textlink="">
      <xdr:nvSpPr>
        <xdr:cNvPr id="426" name="テキスト ボックス 425">
          <a:extLst>
            <a:ext uri="{FF2B5EF4-FFF2-40B4-BE49-F238E27FC236}">
              <a16:creationId xmlns:a16="http://schemas.microsoft.com/office/drawing/2014/main" id="{4CA8DEC4-E7A6-4CFE-B43B-C06DAC053DAD}"/>
            </a:ext>
          </a:extLst>
        </xdr:cNvPr>
        <xdr:cNvSpPr txBox="1"/>
      </xdr:nvSpPr>
      <xdr:spPr>
        <a:xfrm>
          <a:off x="8450795" y="1274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56198</xdr:rowOff>
    </xdr:from>
    <xdr:to>
      <xdr:col>41</xdr:col>
      <xdr:colOff>101600</xdr:colOff>
      <xdr:row>77</xdr:row>
      <xdr:rowOff>157798</xdr:rowOff>
    </xdr:to>
    <xdr:sp macro="" textlink="">
      <xdr:nvSpPr>
        <xdr:cNvPr id="427" name="楕円 426">
          <a:extLst>
            <a:ext uri="{FF2B5EF4-FFF2-40B4-BE49-F238E27FC236}">
              <a16:creationId xmlns:a16="http://schemas.microsoft.com/office/drawing/2014/main" id="{12ADBE6A-9616-4CC4-BE75-9DD35AB41736}"/>
            </a:ext>
          </a:extLst>
        </xdr:cNvPr>
        <xdr:cNvSpPr/>
      </xdr:nvSpPr>
      <xdr:spPr>
        <a:xfrm>
          <a:off x="7810500" y="132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2875</xdr:rowOff>
    </xdr:from>
    <xdr:ext cx="534377" cy="259045"/>
    <xdr:sp macro="" textlink="">
      <xdr:nvSpPr>
        <xdr:cNvPr id="428" name="テキスト ボックス 427">
          <a:extLst>
            <a:ext uri="{FF2B5EF4-FFF2-40B4-BE49-F238E27FC236}">
              <a16:creationId xmlns:a16="http://schemas.microsoft.com/office/drawing/2014/main" id="{27666116-C114-499E-A0E0-D70E7FAE8745}"/>
            </a:ext>
          </a:extLst>
        </xdr:cNvPr>
        <xdr:cNvSpPr txBox="1"/>
      </xdr:nvSpPr>
      <xdr:spPr>
        <a:xfrm>
          <a:off x="7594111" y="1303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127405</xdr:rowOff>
    </xdr:from>
    <xdr:to>
      <xdr:col>36</xdr:col>
      <xdr:colOff>165100</xdr:colOff>
      <xdr:row>79</xdr:row>
      <xdr:rowOff>57555</xdr:rowOff>
    </xdr:to>
    <xdr:sp macro="" textlink="">
      <xdr:nvSpPr>
        <xdr:cNvPr id="429" name="楕円 428">
          <a:extLst>
            <a:ext uri="{FF2B5EF4-FFF2-40B4-BE49-F238E27FC236}">
              <a16:creationId xmlns:a16="http://schemas.microsoft.com/office/drawing/2014/main" id="{0079D8A2-1E75-42CE-8705-B3E36715BFF0}"/>
            </a:ext>
          </a:extLst>
        </xdr:cNvPr>
        <xdr:cNvSpPr/>
      </xdr:nvSpPr>
      <xdr:spPr>
        <a:xfrm>
          <a:off x="6921500" y="135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48682</xdr:rowOff>
    </xdr:from>
    <xdr:ext cx="469744" cy="259045"/>
    <xdr:sp macro="" textlink="">
      <xdr:nvSpPr>
        <xdr:cNvPr id="430" name="テキスト ボックス 429">
          <a:extLst>
            <a:ext uri="{FF2B5EF4-FFF2-40B4-BE49-F238E27FC236}">
              <a16:creationId xmlns:a16="http://schemas.microsoft.com/office/drawing/2014/main" id="{2C4162D6-FFB3-48E5-BE32-BCB5E3A9D744}"/>
            </a:ext>
          </a:extLst>
        </xdr:cNvPr>
        <xdr:cNvSpPr txBox="1"/>
      </xdr:nvSpPr>
      <xdr:spPr>
        <a:xfrm>
          <a:off x="6737428" y="1359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8673FC61-3AD5-4617-AF8E-BE9EBF55B40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AD3624B4-399E-4E3F-A170-DB1C9301064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308D2A64-CB5B-440D-B134-F72F0BB17136}"/>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E45B7965-AC67-4F5B-8A26-750A8CC10073}"/>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D51ABD8A-F528-480D-A1DA-11AABB1C24F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901F1702-C90A-4525-9B91-E83B37B9EA8C}"/>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4A76C9A3-EB32-4983-9B4E-BBEA603BAF21}"/>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396F9A6D-32DB-4948-A2A2-C856B1FD522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2D218824-09EC-4426-9D7D-5A408CBA5EB8}"/>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490408D-0D25-451F-9805-98DC36E5B7B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4259977F-4363-44FE-BEC8-8296430422E7}"/>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38A73E9A-684D-4F23-9A9C-B547D77B9423}"/>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932B3AB3-77D1-4D8D-8715-FA931135978F}"/>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CF209551-B58A-4FA2-ABBB-1A70CDC1D924}"/>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11AB7CE-8D64-4D37-A17E-7AC25BC747D1}"/>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5110A5BC-1D03-47FF-A089-A5A7DA83AE59}"/>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B8174FB0-6239-4157-AC7D-1855019AC117}"/>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7CC2C258-9B96-4ECF-9C3B-B3050CFA7FA8}"/>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33304D73-6BC3-4BC9-BD5C-11CD45A5BF86}"/>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E9AE41CC-E736-4C82-BE69-29D1F2BA208B}"/>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56CFFA8A-910E-4CE8-9A29-E7192B83EAAD}"/>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9A2AF0D0-99F2-45C9-A970-581D1A4644DD}"/>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FC707FB8-9B13-4659-A07B-EE91D6E2B926}"/>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B0855C66-F3D7-4094-9638-1DA572C78C25}"/>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61197943-089D-44C8-8747-F2A144E6042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5E0D8752-5626-468A-9889-5E67A972DF0A}"/>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125676</xdr:rowOff>
    </xdr:from>
    <xdr:to>
      <xdr:col>55</xdr:col>
      <xdr:colOff>0</xdr:colOff>
      <xdr:row>98</xdr:row>
      <xdr:rowOff>1130</xdr:rowOff>
    </xdr:to>
    <xdr:cxnSp macro="">
      <xdr:nvCxnSpPr>
        <xdr:cNvPr id="457" name="直線コネクタ 456">
          <a:extLst>
            <a:ext uri="{FF2B5EF4-FFF2-40B4-BE49-F238E27FC236}">
              <a16:creationId xmlns:a16="http://schemas.microsoft.com/office/drawing/2014/main" id="{A0C681EA-FD44-4038-AF25-0146DB8AE11D}"/>
            </a:ext>
          </a:extLst>
        </xdr:cNvPr>
        <xdr:cNvCxnSpPr/>
      </xdr:nvCxnSpPr>
      <xdr:spPr>
        <a:xfrm>
          <a:off x="9639300" y="16756326"/>
          <a:ext cx="838200" cy="4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2F200EA0-C5E6-4EAD-9BF7-D335D67EC0CB}"/>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2B0D2FAD-F572-4B25-97BC-11CDCB5AC9FC}"/>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125676</xdr:rowOff>
    </xdr:from>
    <xdr:to>
      <xdr:col>50</xdr:col>
      <xdr:colOff>114300</xdr:colOff>
      <xdr:row>97</xdr:row>
      <xdr:rowOff>131688</xdr:rowOff>
    </xdr:to>
    <xdr:cxnSp macro="">
      <xdr:nvCxnSpPr>
        <xdr:cNvPr id="460" name="直線コネクタ 459">
          <a:extLst>
            <a:ext uri="{FF2B5EF4-FFF2-40B4-BE49-F238E27FC236}">
              <a16:creationId xmlns:a16="http://schemas.microsoft.com/office/drawing/2014/main" id="{0C96DD02-F754-4E89-8779-61CCEEED9E7A}"/>
            </a:ext>
          </a:extLst>
        </xdr:cNvPr>
        <xdr:cNvCxnSpPr/>
      </xdr:nvCxnSpPr>
      <xdr:spPr>
        <a:xfrm flipV="1">
          <a:off x="8750300" y="16756326"/>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FC832B7-1181-418B-BA43-47B85FCC6DD4}"/>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260D8EF2-EC0B-4156-9012-5E14AC2B23BA}"/>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107821</xdr:rowOff>
    </xdr:from>
    <xdr:to>
      <xdr:col>45</xdr:col>
      <xdr:colOff>177800</xdr:colOff>
      <xdr:row>97</xdr:row>
      <xdr:rowOff>131688</xdr:rowOff>
    </xdr:to>
    <xdr:cxnSp macro="">
      <xdr:nvCxnSpPr>
        <xdr:cNvPr id="463" name="直線コネクタ 462">
          <a:extLst>
            <a:ext uri="{FF2B5EF4-FFF2-40B4-BE49-F238E27FC236}">
              <a16:creationId xmlns:a16="http://schemas.microsoft.com/office/drawing/2014/main" id="{712A1357-DA2A-4D07-9DD7-C500D1BD6FCD}"/>
            </a:ext>
          </a:extLst>
        </xdr:cNvPr>
        <xdr:cNvCxnSpPr/>
      </xdr:nvCxnSpPr>
      <xdr:spPr>
        <a:xfrm>
          <a:off x="7861300" y="16738471"/>
          <a:ext cx="889000" cy="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C5A43662-3CDA-4245-A5EF-B9D50607324F}"/>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C2CC81DC-C538-42E8-9DEB-552D139D6DB3}"/>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107821</xdr:rowOff>
    </xdr:from>
    <xdr:to>
      <xdr:col>41</xdr:col>
      <xdr:colOff>50800</xdr:colOff>
      <xdr:row>98</xdr:row>
      <xdr:rowOff>23724</xdr:rowOff>
    </xdr:to>
    <xdr:cxnSp macro="">
      <xdr:nvCxnSpPr>
        <xdr:cNvPr id="466" name="直線コネクタ 465">
          <a:extLst>
            <a:ext uri="{FF2B5EF4-FFF2-40B4-BE49-F238E27FC236}">
              <a16:creationId xmlns:a16="http://schemas.microsoft.com/office/drawing/2014/main" id="{CC75AEAE-3E24-4DD2-BD1C-46411FAB2569}"/>
            </a:ext>
          </a:extLst>
        </xdr:cNvPr>
        <xdr:cNvCxnSpPr/>
      </xdr:nvCxnSpPr>
      <xdr:spPr>
        <a:xfrm flipV="1">
          <a:off x="6972300" y="16738471"/>
          <a:ext cx="889000" cy="8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4A5AB1DA-D884-4608-ABAE-97821D995247}"/>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33582607-8B33-48BB-A1FC-199B431D4414}"/>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603C620D-384E-4EDB-973C-7BE6B45BD4C6}"/>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E6C4D5CC-5D7B-4CC5-8371-85EF690AEEC3}"/>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31AB1572-BC9B-4FA4-9742-321D438B42E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4368D39E-17A7-4AC7-9906-8A622D3205AC}"/>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D95C7750-4BBC-4F93-967D-D5EA51C1860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CB09A3A5-ABD4-480A-AA10-6512E0460D85}"/>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5AA3BE08-F074-4089-8E5D-68FFA98AE4F2}"/>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121780</xdr:rowOff>
    </xdr:from>
    <xdr:to>
      <xdr:col>55</xdr:col>
      <xdr:colOff>50800</xdr:colOff>
      <xdr:row>98</xdr:row>
      <xdr:rowOff>51930</xdr:rowOff>
    </xdr:to>
    <xdr:sp macro="" textlink="">
      <xdr:nvSpPr>
        <xdr:cNvPr id="476" name="楕円 475">
          <a:extLst>
            <a:ext uri="{FF2B5EF4-FFF2-40B4-BE49-F238E27FC236}">
              <a16:creationId xmlns:a16="http://schemas.microsoft.com/office/drawing/2014/main" id="{82DC2764-B11F-45A1-82FD-9FF29732C559}"/>
            </a:ext>
          </a:extLst>
        </xdr:cNvPr>
        <xdr:cNvSpPr/>
      </xdr:nvSpPr>
      <xdr:spPr>
        <a:xfrm>
          <a:off x="10426700" y="167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36707</xdr:rowOff>
    </xdr:from>
    <xdr:ext cx="534377" cy="259045"/>
    <xdr:sp macro="" textlink="">
      <xdr:nvSpPr>
        <xdr:cNvPr id="477" name="普通建設事業費 （ うち更新整備　）該当値テキスト">
          <a:extLst>
            <a:ext uri="{FF2B5EF4-FFF2-40B4-BE49-F238E27FC236}">
              <a16:creationId xmlns:a16="http://schemas.microsoft.com/office/drawing/2014/main" id="{25DF586C-95B3-4A92-B5FE-96F11F9BAD99}"/>
            </a:ext>
          </a:extLst>
        </xdr:cNvPr>
        <xdr:cNvSpPr txBox="1"/>
      </xdr:nvSpPr>
      <xdr:spPr>
        <a:xfrm>
          <a:off x="10528300" y="166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74876</xdr:rowOff>
    </xdr:from>
    <xdr:to>
      <xdr:col>50</xdr:col>
      <xdr:colOff>165100</xdr:colOff>
      <xdr:row>98</xdr:row>
      <xdr:rowOff>5026</xdr:rowOff>
    </xdr:to>
    <xdr:sp macro="" textlink="">
      <xdr:nvSpPr>
        <xdr:cNvPr id="478" name="楕円 477">
          <a:extLst>
            <a:ext uri="{FF2B5EF4-FFF2-40B4-BE49-F238E27FC236}">
              <a16:creationId xmlns:a16="http://schemas.microsoft.com/office/drawing/2014/main" id="{7C44CBD4-9B0C-4245-AAF6-5B6FEC3BCD14}"/>
            </a:ext>
          </a:extLst>
        </xdr:cNvPr>
        <xdr:cNvSpPr/>
      </xdr:nvSpPr>
      <xdr:spPr>
        <a:xfrm>
          <a:off x="9588500" y="1670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167603</xdr:rowOff>
    </xdr:from>
    <xdr:ext cx="534377" cy="259045"/>
    <xdr:sp macro="" textlink="">
      <xdr:nvSpPr>
        <xdr:cNvPr id="479" name="テキスト ボックス 478">
          <a:extLst>
            <a:ext uri="{FF2B5EF4-FFF2-40B4-BE49-F238E27FC236}">
              <a16:creationId xmlns:a16="http://schemas.microsoft.com/office/drawing/2014/main" id="{572E5FCC-A9AE-4685-BFBE-9214C792B7B7}"/>
            </a:ext>
          </a:extLst>
        </xdr:cNvPr>
        <xdr:cNvSpPr txBox="1"/>
      </xdr:nvSpPr>
      <xdr:spPr>
        <a:xfrm>
          <a:off x="9372111" y="1679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80888</xdr:rowOff>
    </xdr:from>
    <xdr:to>
      <xdr:col>46</xdr:col>
      <xdr:colOff>38100</xdr:colOff>
      <xdr:row>98</xdr:row>
      <xdr:rowOff>11038</xdr:rowOff>
    </xdr:to>
    <xdr:sp macro="" textlink="">
      <xdr:nvSpPr>
        <xdr:cNvPr id="480" name="楕円 479">
          <a:extLst>
            <a:ext uri="{FF2B5EF4-FFF2-40B4-BE49-F238E27FC236}">
              <a16:creationId xmlns:a16="http://schemas.microsoft.com/office/drawing/2014/main" id="{929BDDD8-F19F-456C-BB40-DB5C8234E11C}"/>
            </a:ext>
          </a:extLst>
        </xdr:cNvPr>
        <xdr:cNvSpPr/>
      </xdr:nvSpPr>
      <xdr:spPr>
        <a:xfrm>
          <a:off x="8699500" y="167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2165</xdr:rowOff>
    </xdr:from>
    <xdr:ext cx="534377" cy="259045"/>
    <xdr:sp macro="" textlink="">
      <xdr:nvSpPr>
        <xdr:cNvPr id="481" name="テキスト ボックス 480">
          <a:extLst>
            <a:ext uri="{FF2B5EF4-FFF2-40B4-BE49-F238E27FC236}">
              <a16:creationId xmlns:a16="http://schemas.microsoft.com/office/drawing/2014/main" id="{E01B21B7-C9C0-4C0E-B859-64FA3E63CAF6}"/>
            </a:ext>
          </a:extLst>
        </xdr:cNvPr>
        <xdr:cNvSpPr txBox="1"/>
      </xdr:nvSpPr>
      <xdr:spPr>
        <a:xfrm>
          <a:off x="8483111" y="1680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57021</xdr:rowOff>
    </xdr:from>
    <xdr:to>
      <xdr:col>41</xdr:col>
      <xdr:colOff>101600</xdr:colOff>
      <xdr:row>97</xdr:row>
      <xdr:rowOff>158621</xdr:rowOff>
    </xdr:to>
    <xdr:sp macro="" textlink="">
      <xdr:nvSpPr>
        <xdr:cNvPr id="482" name="楕円 481">
          <a:extLst>
            <a:ext uri="{FF2B5EF4-FFF2-40B4-BE49-F238E27FC236}">
              <a16:creationId xmlns:a16="http://schemas.microsoft.com/office/drawing/2014/main" id="{0752A90A-7D08-46C7-AB1B-910807F8C81C}"/>
            </a:ext>
          </a:extLst>
        </xdr:cNvPr>
        <xdr:cNvSpPr/>
      </xdr:nvSpPr>
      <xdr:spPr>
        <a:xfrm>
          <a:off x="7810500" y="1668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149748</xdr:rowOff>
    </xdr:from>
    <xdr:ext cx="534377" cy="259045"/>
    <xdr:sp macro="" textlink="">
      <xdr:nvSpPr>
        <xdr:cNvPr id="483" name="テキスト ボックス 482">
          <a:extLst>
            <a:ext uri="{FF2B5EF4-FFF2-40B4-BE49-F238E27FC236}">
              <a16:creationId xmlns:a16="http://schemas.microsoft.com/office/drawing/2014/main" id="{82399B37-493E-4051-B367-0CDE58F09A04}"/>
            </a:ext>
          </a:extLst>
        </xdr:cNvPr>
        <xdr:cNvSpPr txBox="1"/>
      </xdr:nvSpPr>
      <xdr:spPr>
        <a:xfrm>
          <a:off x="7594111" y="1678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144374</xdr:rowOff>
    </xdr:from>
    <xdr:to>
      <xdr:col>36</xdr:col>
      <xdr:colOff>165100</xdr:colOff>
      <xdr:row>98</xdr:row>
      <xdr:rowOff>74524</xdr:rowOff>
    </xdr:to>
    <xdr:sp macro="" textlink="">
      <xdr:nvSpPr>
        <xdr:cNvPr id="484" name="楕円 483">
          <a:extLst>
            <a:ext uri="{FF2B5EF4-FFF2-40B4-BE49-F238E27FC236}">
              <a16:creationId xmlns:a16="http://schemas.microsoft.com/office/drawing/2014/main" id="{783DADFC-0F48-452C-A7B4-2486A7768DA1}"/>
            </a:ext>
          </a:extLst>
        </xdr:cNvPr>
        <xdr:cNvSpPr/>
      </xdr:nvSpPr>
      <xdr:spPr>
        <a:xfrm>
          <a:off x="6921500" y="167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65651</xdr:rowOff>
    </xdr:from>
    <xdr:ext cx="534377" cy="259045"/>
    <xdr:sp macro="" textlink="">
      <xdr:nvSpPr>
        <xdr:cNvPr id="485" name="テキスト ボックス 484">
          <a:extLst>
            <a:ext uri="{FF2B5EF4-FFF2-40B4-BE49-F238E27FC236}">
              <a16:creationId xmlns:a16="http://schemas.microsoft.com/office/drawing/2014/main" id="{9317FDBA-DCC2-464A-9ACE-F0F72E2CE0F9}"/>
            </a:ext>
          </a:extLst>
        </xdr:cNvPr>
        <xdr:cNvSpPr txBox="1"/>
      </xdr:nvSpPr>
      <xdr:spPr>
        <a:xfrm>
          <a:off x="6705111" y="168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C562DFBC-B75F-475C-AED5-D99EFEBEB90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A7B2EA23-B368-45ED-B740-7D7E389BEC24}"/>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D9C59870-EFF2-4B69-858B-934C402F9B7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60CE496-69EB-44AF-B4F1-CA96C8C9C662}"/>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E5147E7C-5AF6-4455-BD0D-D56E31CFD29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2A3F1398-AB52-46E6-A266-E5B0393D167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A484D763-2E3A-4CED-9F94-C105E7648C46}"/>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B2142F51-BB18-4A90-897F-33C00C24F24B}"/>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8337C6F1-CBD0-4018-975C-9DCD786319D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A9A2F172-E92A-4415-BEE4-4F6C24D35CAA}"/>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9070B44E-61B7-4FFC-A669-506AD67DC9BF}"/>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8E5E38C0-0FB9-4E3E-BC78-D5F000918CD7}"/>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641D5C92-4122-4524-96B3-32FCE8189F38}"/>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6FFB749E-AF26-42B0-8C17-5FB8030A8CAF}"/>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79137661-850E-48EE-A68D-11823F576119}"/>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91C9199B-E79A-4816-855F-25CA3F3EE49C}"/>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5A7932CA-C79E-4BED-BF74-61120ACFF1B4}"/>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16CB8FF3-71B1-4E35-8D22-3201BA89B7BE}"/>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98BC828B-DE12-4D42-AF8F-A5BF5C9D9896}"/>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BE203F1B-1EE1-420A-B8B5-7855D56FE73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9796877E-CE98-4561-85BD-A598CA602181}"/>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E2851923-F8AE-45BA-B058-09C2D6076AB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E2B6D535-D89C-4EE4-836E-3123D4F1A8D4}"/>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3801F2D4-C36A-4557-9211-8F418750BD1A}"/>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94B2EAA6-870C-45D4-9B5A-3DEFE774158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4D84238D-001C-4F1F-A7BF-6C24D8413E5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6C0FE338-646D-471A-8DBD-FC9CE63DB455}"/>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E971A27C-FA92-4F53-932C-2246A6474C96}"/>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168135</xdr:rowOff>
    </xdr:from>
    <xdr:to>
      <xdr:col>85</xdr:col>
      <xdr:colOff>127000</xdr:colOff>
      <xdr:row>39</xdr:row>
      <xdr:rowOff>41808</xdr:rowOff>
    </xdr:to>
    <xdr:cxnSp macro="">
      <xdr:nvCxnSpPr>
        <xdr:cNvPr id="514" name="直線コネクタ 513">
          <a:extLst>
            <a:ext uri="{FF2B5EF4-FFF2-40B4-BE49-F238E27FC236}">
              <a16:creationId xmlns:a16="http://schemas.microsoft.com/office/drawing/2014/main" id="{80D0EE08-4AA4-4E85-80F9-26299423B0BF}"/>
            </a:ext>
          </a:extLst>
        </xdr:cNvPr>
        <xdr:cNvCxnSpPr/>
      </xdr:nvCxnSpPr>
      <xdr:spPr>
        <a:xfrm>
          <a:off x="15481300" y="6683235"/>
          <a:ext cx="8382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2AE954-803A-4DAA-8D86-E50A40D5F0F9}"/>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293E0D68-9D75-412A-9ECA-5348CFB6342E}"/>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168135</xdr:rowOff>
    </xdr:from>
    <xdr:to>
      <xdr:col>81</xdr:col>
      <xdr:colOff>50800</xdr:colOff>
      <xdr:row>39</xdr:row>
      <xdr:rowOff>10554</xdr:rowOff>
    </xdr:to>
    <xdr:cxnSp macro="">
      <xdr:nvCxnSpPr>
        <xdr:cNvPr id="517" name="直線コネクタ 516">
          <a:extLst>
            <a:ext uri="{FF2B5EF4-FFF2-40B4-BE49-F238E27FC236}">
              <a16:creationId xmlns:a16="http://schemas.microsoft.com/office/drawing/2014/main" id="{11739BB1-0F0B-42AF-9BC4-AFB477A97E8B}"/>
            </a:ext>
          </a:extLst>
        </xdr:cNvPr>
        <xdr:cNvCxnSpPr/>
      </xdr:nvCxnSpPr>
      <xdr:spPr>
        <a:xfrm flipV="1">
          <a:off x="14592300" y="6683235"/>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92ED9F2E-76C6-46BF-871D-6920B4E19BC2}"/>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A897A293-A6FE-45B5-9F45-DDA8BB60744A}"/>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134442</xdr:rowOff>
    </xdr:from>
    <xdr:to>
      <xdr:col>76</xdr:col>
      <xdr:colOff>114300</xdr:colOff>
      <xdr:row>39</xdr:row>
      <xdr:rowOff>10554</xdr:rowOff>
    </xdr:to>
    <xdr:cxnSp macro="">
      <xdr:nvCxnSpPr>
        <xdr:cNvPr id="520" name="直線コネクタ 519">
          <a:extLst>
            <a:ext uri="{FF2B5EF4-FFF2-40B4-BE49-F238E27FC236}">
              <a16:creationId xmlns:a16="http://schemas.microsoft.com/office/drawing/2014/main" id="{9125A253-CE2F-4650-979F-D071F301392C}"/>
            </a:ext>
          </a:extLst>
        </xdr:cNvPr>
        <xdr:cNvCxnSpPr/>
      </xdr:nvCxnSpPr>
      <xdr:spPr>
        <a:xfrm>
          <a:off x="13703300" y="6649542"/>
          <a:ext cx="889000" cy="4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E64A99EA-D553-49C6-9A96-988143AB3DF4}"/>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77582A34-D0A3-4293-8142-36D36E5DF9EF}"/>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117399</xdr:rowOff>
    </xdr:from>
    <xdr:to>
      <xdr:col>71</xdr:col>
      <xdr:colOff>177800</xdr:colOff>
      <xdr:row>38</xdr:row>
      <xdr:rowOff>134442</xdr:rowOff>
    </xdr:to>
    <xdr:cxnSp macro="">
      <xdr:nvCxnSpPr>
        <xdr:cNvPr id="523" name="直線コネクタ 522">
          <a:extLst>
            <a:ext uri="{FF2B5EF4-FFF2-40B4-BE49-F238E27FC236}">
              <a16:creationId xmlns:a16="http://schemas.microsoft.com/office/drawing/2014/main" id="{390B42AC-D036-4866-A738-6DFCC2B4C852}"/>
            </a:ext>
          </a:extLst>
        </xdr:cNvPr>
        <xdr:cNvCxnSpPr/>
      </xdr:nvCxnSpPr>
      <xdr:spPr>
        <a:xfrm>
          <a:off x="12814300" y="6632499"/>
          <a:ext cx="889000" cy="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DEC688BB-5654-47CD-B97D-262C41C6D8FF}"/>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B047390C-C993-4595-8C8A-1BF26AAC9304}"/>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BE74CD96-083A-447A-8FB0-ABB38CDEE04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3427947E-DEFC-4A3E-8237-E42762A0A316}"/>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2222C8B4-0C54-4EEC-92FF-83265AB130A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2D8C7610-049F-4158-842D-51505B6A5C4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CBC48F1F-658A-44D4-B7F9-C8E29E4860E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202670B0-4EC3-41B4-9C28-BC9D96919B75}"/>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D2FEEFA2-56F3-40F0-BC57-DB31CCDDB4A1}"/>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162458</xdr:rowOff>
    </xdr:from>
    <xdr:to>
      <xdr:col>85</xdr:col>
      <xdr:colOff>177800</xdr:colOff>
      <xdr:row>39</xdr:row>
      <xdr:rowOff>92608</xdr:rowOff>
    </xdr:to>
    <xdr:sp macro="" textlink="">
      <xdr:nvSpPr>
        <xdr:cNvPr id="533" name="楕円 532">
          <a:extLst>
            <a:ext uri="{FF2B5EF4-FFF2-40B4-BE49-F238E27FC236}">
              <a16:creationId xmlns:a16="http://schemas.microsoft.com/office/drawing/2014/main" id="{F0CCD04E-CD19-40BC-82FC-88A00CD5C6EF}"/>
            </a:ext>
          </a:extLst>
        </xdr:cNvPr>
        <xdr:cNvSpPr/>
      </xdr:nvSpPr>
      <xdr:spPr>
        <a:xfrm>
          <a:off x="16268700" y="66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77385</xdr:rowOff>
    </xdr:from>
    <xdr:ext cx="378565" cy="259045"/>
    <xdr:sp macro="" textlink="">
      <xdr:nvSpPr>
        <xdr:cNvPr id="534" name="災害復旧事業費該当値テキスト">
          <a:extLst>
            <a:ext uri="{FF2B5EF4-FFF2-40B4-BE49-F238E27FC236}">
              <a16:creationId xmlns:a16="http://schemas.microsoft.com/office/drawing/2014/main" id="{0662D7A6-9125-406D-B521-259A4160CEBA}"/>
            </a:ext>
          </a:extLst>
        </xdr:cNvPr>
        <xdr:cNvSpPr txBox="1"/>
      </xdr:nvSpPr>
      <xdr:spPr>
        <a:xfrm>
          <a:off x="16370300"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117335</xdr:rowOff>
    </xdr:from>
    <xdr:to>
      <xdr:col>81</xdr:col>
      <xdr:colOff>101600</xdr:colOff>
      <xdr:row>39</xdr:row>
      <xdr:rowOff>47485</xdr:rowOff>
    </xdr:to>
    <xdr:sp macro="" textlink="">
      <xdr:nvSpPr>
        <xdr:cNvPr id="535" name="楕円 534">
          <a:extLst>
            <a:ext uri="{FF2B5EF4-FFF2-40B4-BE49-F238E27FC236}">
              <a16:creationId xmlns:a16="http://schemas.microsoft.com/office/drawing/2014/main" id="{A587728D-1FE8-4BD9-A9ED-FBEFFEBC9F25}"/>
            </a:ext>
          </a:extLst>
        </xdr:cNvPr>
        <xdr:cNvSpPr/>
      </xdr:nvSpPr>
      <xdr:spPr>
        <a:xfrm>
          <a:off x="15430500" y="6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38612</xdr:rowOff>
    </xdr:from>
    <xdr:ext cx="469744" cy="259045"/>
    <xdr:sp macro="" textlink="">
      <xdr:nvSpPr>
        <xdr:cNvPr id="536" name="テキスト ボックス 535">
          <a:extLst>
            <a:ext uri="{FF2B5EF4-FFF2-40B4-BE49-F238E27FC236}">
              <a16:creationId xmlns:a16="http://schemas.microsoft.com/office/drawing/2014/main" id="{F6126A90-92FE-4F54-B6F8-977ABC303B64}"/>
            </a:ext>
          </a:extLst>
        </xdr:cNvPr>
        <xdr:cNvSpPr txBox="1"/>
      </xdr:nvSpPr>
      <xdr:spPr>
        <a:xfrm>
          <a:off x="15246428" y="672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131204</xdr:rowOff>
    </xdr:from>
    <xdr:to>
      <xdr:col>76</xdr:col>
      <xdr:colOff>165100</xdr:colOff>
      <xdr:row>39</xdr:row>
      <xdr:rowOff>61354</xdr:rowOff>
    </xdr:to>
    <xdr:sp macro="" textlink="">
      <xdr:nvSpPr>
        <xdr:cNvPr id="537" name="楕円 536">
          <a:extLst>
            <a:ext uri="{FF2B5EF4-FFF2-40B4-BE49-F238E27FC236}">
              <a16:creationId xmlns:a16="http://schemas.microsoft.com/office/drawing/2014/main" id="{9AA771D4-E8BB-403F-A72C-25F892799052}"/>
            </a:ext>
          </a:extLst>
        </xdr:cNvPr>
        <xdr:cNvSpPr/>
      </xdr:nvSpPr>
      <xdr:spPr>
        <a:xfrm>
          <a:off x="14541500" y="66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52481</xdr:rowOff>
    </xdr:from>
    <xdr:ext cx="469744" cy="259045"/>
    <xdr:sp macro="" textlink="">
      <xdr:nvSpPr>
        <xdr:cNvPr id="538" name="テキスト ボックス 537">
          <a:extLst>
            <a:ext uri="{FF2B5EF4-FFF2-40B4-BE49-F238E27FC236}">
              <a16:creationId xmlns:a16="http://schemas.microsoft.com/office/drawing/2014/main" id="{9592A3DB-1FA8-4874-9949-2A0F231512FE}"/>
            </a:ext>
          </a:extLst>
        </xdr:cNvPr>
        <xdr:cNvSpPr txBox="1"/>
      </xdr:nvSpPr>
      <xdr:spPr>
        <a:xfrm>
          <a:off x="14357428" y="673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83642</xdr:rowOff>
    </xdr:from>
    <xdr:to>
      <xdr:col>72</xdr:col>
      <xdr:colOff>38100</xdr:colOff>
      <xdr:row>39</xdr:row>
      <xdr:rowOff>13792</xdr:rowOff>
    </xdr:to>
    <xdr:sp macro="" textlink="">
      <xdr:nvSpPr>
        <xdr:cNvPr id="539" name="楕円 538">
          <a:extLst>
            <a:ext uri="{FF2B5EF4-FFF2-40B4-BE49-F238E27FC236}">
              <a16:creationId xmlns:a16="http://schemas.microsoft.com/office/drawing/2014/main" id="{5DA3A6D8-E250-4932-90EE-928C0CE24BCB}"/>
            </a:ext>
          </a:extLst>
        </xdr:cNvPr>
        <xdr:cNvSpPr/>
      </xdr:nvSpPr>
      <xdr:spPr>
        <a:xfrm>
          <a:off x="13652500" y="65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4919</xdr:rowOff>
    </xdr:from>
    <xdr:ext cx="469744" cy="259045"/>
    <xdr:sp macro="" textlink="">
      <xdr:nvSpPr>
        <xdr:cNvPr id="540" name="テキスト ボックス 539">
          <a:extLst>
            <a:ext uri="{FF2B5EF4-FFF2-40B4-BE49-F238E27FC236}">
              <a16:creationId xmlns:a16="http://schemas.microsoft.com/office/drawing/2014/main" id="{9630AFD8-44B8-4528-81FF-985FA1AA42C3}"/>
            </a:ext>
          </a:extLst>
        </xdr:cNvPr>
        <xdr:cNvSpPr txBox="1"/>
      </xdr:nvSpPr>
      <xdr:spPr>
        <a:xfrm>
          <a:off x="13468428" y="669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66599</xdr:rowOff>
    </xdr:from>
    <xdr:to>
      <xdr:col>67</xdr:col>
      <xdr:colOff>101600</xdr:colOff>
      <xdr:row>38</xdr:row>
      <xdr:rowOff>168199</xdr:rowOff>
    </xdr:to>
    <xdr:sp macro="" textlink="">
      <xdr:nvSpPr>
        <xdr:cNvPr id="541" name="楕円 540">
          <a:extLst>
            <a:ext uri="{FF2B5EF4-FFF2-40B4-BE49-F238E27FC236}">
              <a16:creationId xmlns:a16="http://schemas.microsoft.com/office/drawing/2014/main" id="{B30FBE87-5B1B-4CB4-BFD3-A939AB6F8CEA}"/>
            </a:ext>
          </a:extLst>
        </xdr:cNvPr>
        <xdr:cNvSpPr/>
      </xdr:nvSpPr>
      <xdr:spPr>
        <a:xfrm>
          <a:off x="12763500" y="65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159326</xdr:rowOff>
    </xdr:from>
    <xdr:ext cx="469744" cy="259045"/>
    <xdr:sp macro="" textlink="">
      <xdr:nvSpPr>
        <xdr:cNvPr id="542" name="テキスト ボックス 541">
          <a:extLst>
            <a:ext uri="{FF2B5EF4-FFF2-40B4-BE49-F238E27FC236}">
              <a16:creationId xmlns:a16="http://schemas.microsoft.com/office/drawing/2014/main" id="{F413B07E-C951-4E78-BFCD-29F39AA8D973}"/>
            </a:ext>
          </a:extLst>
        </xdr:cNvPr>
        <xdr:cNvSpPr txBox="1"/>
      </xdr:nvSpPr>
      <xdr:spPr>
        <a:xfrm>
          <a:off x="12579428" y="66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BFCF6919-3F60-46DC-BDC1-4DE331499474}"/>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5F928EB-81B4-4508-A60D-6F261EAA13D4}"/>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7AD1031F-70A0-428E-96CC-1FA6EB7F40C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2BEE4EE4-F3C1-41C3-B4A9-178C04F3451E}"/>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8F6540B5-FAED-4D66-9451-4C06CA3F7E9E}"/>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C9BCA62F-EE4E-48E9-BD08-2D36C290EE3C}"/>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2219F8FA-17AE-4DE1-AF52-AEBEB28875A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DE8D795C-C017-45B0-8C26-DAD58B3B0B08}"/>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1BC3E3E7-EA69-4D8F-AE96-9452BD2A4192}"/>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7C879E1B-17C3-4201-B644-4E1CB2580E0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D3F2EFC-B761-46FB-9A14-0E128A3287D9}"/>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70C84176-2510-4427-86BF-27F830C4E4C6}"/>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4A248D58-BB55-4FB5-ADA1-546768D569CF}"/>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B0EE6DE2-DDD3-497F-9798-6A2A5D6412F6}"/>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AFB4C026-6B43-4C6A-8A5E-BA24B14D662E}"/>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E40A849-DCBF-47CC-BFB1-BC81C5BCDCAA}"/>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E23E2CCF-4AB9-44D9-88B3-AD4810C7E75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33A36391-E261-4111-99DE-00E9B0E515F2}"/>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CD9D96B1-B541-46A0-BFCF-45A22D59CF9D}"/>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896A331F-7164-4D72-989D-818326301518}"/>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417694AA-E710-481B-9A65-BF1B040041BA}"/>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9DA19993-8F73-4501-9B63-DBE820E2AB26}"/>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610C8EFB-61D8-4995-9C75-95D8809062C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AC8E66AD-CE5E-48DE-AC36-D2CF1BB3CFCA}"/>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3A332DC3-F73B-46D1-9874-DBE9A13FF22A}"/>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B0D459DA-C711-4F02-B907-9B858ED2AA9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FD5B1ABE-3E0C-45E1-A691-AAC4D147810D}"/>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8788463E-DF7A-4A8F-9576-8E3EA5BB87CF}"/>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A5D083F6-9319-4E6D-83C5-E933ADDA8E38}"/>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2703890B-4531-4210-BE93-7DBBF4B19D3D}"/>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831B2425-64F0-45A1-93FA-35196DCF1B74}"/>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7C6941F7-9C48-4045-9CBE-E1956DC3A6A9}"/>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43398609-412E-4120-A083-EF7EACE77489}"/>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77C05513-63FE-45E9-8752-96D551E38D78}"/>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6F8FA074-0C80-4EA4-A35E-15E612F685B7}"/>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B4C60DB6-EAD2-45E4-AE3B-EBD6896F7D3F}"/>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67E0E090-B358-4CC5-88AF-FE1BE3A9975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61259CA3-2C4B-40A5-8BE9-485BB1222C76}"/>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981ADC2A-A9B9-4611-A405-5E643D1922A9}"/>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4EBD4F7B-543F-4E2A-91D4-F8CBE72EE72B}"/>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75E88D28-F62A-4266-9B2D-0E42755C50E7}"/>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4DF8F868-B1DB-4B2A-BEFD-458AAC6F852F}"/>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A2B0D933-DDCC-4D26-9FFC-0F3CCDD0A831}"/>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A425E470-B79C-43B3-A738-6CE0887A272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DDA2B31A-3DB5-410D-BFB8-64C778D8AAAA}"/>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7B5883F4-3B9B-43AA-B300-BDB6C10369FD}"/>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C260B6A3-FC95-42D4-A45A-019980376355}"/>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ED134939-D17B-41DE-8401-4A28D95E7633}"/>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49C86E31-420A-47BB-A401-AE5313CE987B}"/>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B5FF4064-87ED-4458-B59D-A611F35719CF}"/>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B2700290-D1E1-434B-B8C4-3E7FD0630893}"/>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774EBB5D-E8AC-44CD-93BA-CE53AE92E413}"/>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44CB8A3D-E9BC-438E-B1FA-82CB643630EF}"/>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8DAEFB7D-B8E0-4E7C-BAFD-7B85766C6E94}"/>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F8E5CF1-001D-4E46-A421-BBDDC8B6F4DA}"/>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28CE1B59-8F47-4C15-82C7-8F5284FDE762}"/>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57DB700E-6FA1-4984-8360-6F649D46B0F3}"/>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869F4DD5-21D2-4141-B4AF-6C74743BADE9}"/>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F96CE382-3978-4344-82D8-EF055496B132}"/>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E3356E4A-610A-4EFB-9EF5-C0C23CE41C89}"/>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F11EE5ED-EA64-4B1C-A7F2-37EF61827F8D}"/>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4A1146C8-8EC9-439C-8A9C-D1320662D9B3}"/>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143DEBA8-CFC6-4D15-8E8B-59E0B5DD3AB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203DE52-8106-4D8F-9F9E-5F3434D2F26E}"/>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6D0BF00-98CA-4FD2-A593-A22DD07510A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EF3A28F6-658D-420C-A076-916D70CFD246}"/>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E0F57A0-68ED-4530-9080-3E7549DD978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EE7A8B1D-FFF1-4BA8-A3BF-81E50A22A8A8}"/>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C7FC9FBC-E052-4D09-B52C-7F2A17B1A085}"/>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665CCE6A-C826-4C07-A5D2-39B75651E359}"/>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D25B6214-6644-442C-8334-A2FBE28B517D}"/>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685F5C4D-1D01-4789-9994-D62DD142EC0C}"/>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77638BB8-828F-4170-9CFC-9848FDEFD2DB}"/>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8F82BB9C-D179-4E54-B1F9-B0C9D2115BF6}"/>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4C0D355A-7C06-4BF1-803B-A76A83D06F6D}"/>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56174D1D-E6DB-46B3-B0AA-D414931A0AFF}"/>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A1294DC6-A690-49E7-938D-F38328FF85E3}"/>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DACC1C66-26EF-4995-902C-3D6F246FD25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A468A76E-E211-44DF-9B86-7D59A8B579D9}"/>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78BA49DC-2BE1-4509-927D-110636916ED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10F5D380-BE87-47E0-BFF2-4A2F2921683F}"/>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8605816A-C1FD-4411-B212-462A6ED0E3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947DDF45-73E8-4DA2-86C3-037B6D0A243D}"/>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812F2712-0D14-4295-845C-BA7EF496C15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E521E3EA-05EB-44AE-A952-65C381091B44}"/>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69397</xdr:rowOff>
    </xdr:from>
    <xdr:to>
      <xdr:col>85</xdr:col>
      <xdr:colOff>127000</xdr:colOff>
      <xdr:row>77</xdr:row>
      <xdr:rowOff>129223</xdr:rowOff>
    </xdr:to>
    <xdr:cxnSp macro="">
      <xdr:nvCxnSpPr>
        <xdr:cNvPr id="628" name="直線コネクタ 627">
          <a:extLst>
            <a:ext uri="{FF2B5EF4-FFF2-40B4-BE49-F238E27FC236}">
              <a16:creationId xmlns:a16="http://schemas.microsoft.com/office/drawing/2014/main" id="{AE6DD5B5-B25E-4476-872F-536D9BE86EE8}"/>
            </a:ext>
          </a:extLst>
        </xdr:cNvPr>
        <xdr:cNvCxnSpPr/>
      </xdr:nvCxnSpPr>
      <xdr:spPr>
        <a:xfrm>
          <a:off x="15481300" y="13271047"/>
          <a:ext cx="838200" cy="5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87A537C9-B6C0-4FEC-AD90-1B2020BD4F7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1435EFAB-C1C1-45AE-A2D3-EE6AD7962D0C}"/>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69397</xdr:rowOff>
    </xdr:from>
    <xdr:to>
      <xdr:col>81</xdr:col>
      <xdr:colOff>50800</xdr:colOff>
      <xdr:row>77</xdr:row>
      <xdr:rowOff>145492</xdr:rowOff>
    </xdr:to>
    <xdr:cxnSp macro="">
      <xdr:nvCxnSpPr>
        <xdr:cNvPr id="631" name="直線コネクタ 630">
          <a:extLst>
            <a:ext uri="{FF2B5EF4-FFF2-40B4-BE49-F238E27FC236}">
              <a16:creationId xmlns:a16="http://schemas.microsoft.com/office/drawing/2014/main" id="{038FFEF0-7684-4F9A-B791-44E0EE48819C}"/>
            </a:ext>
          </a:extLst>
        </xdr:cNvPr>
        <xdr:cNvCxnSpPr/>
      </xdr:nvCxnSpPr>
      <xdr:spPr>
        <a:xfrm flipV="1">
          <a:off x="14592300" y="13271047"/>
          <a:ext cx="889000" cy="7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B34A1409-1CC7-42AB-A9C7-50A01830ADC2}"/>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88D8F241-AE15-415D-B156-BB66F294ACA8}"/>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145492</xdr:rowOff>
    </xdr:from>
    <xdr:to>
      <xdr:col>76</xdr:col>
      <xdr:colOff>114300</xdr:colOff>
      <xdr:row>77</xdr:row>
      <xdr:rowOff>147438</xdr:rowOff>
    </xdr:to>
    <xdr:cxnSp macro="">
      <xdr:nvCxnSpPr>
        <xdr:cNvPr id="634" name="直線コネクタ 633">
          <a:extLst>
            <a:ext uri="{FF2B5EF4-FFF2-40B4-BE49-F238E27FC236}">
              <a16:creationId xmlns:a16="http://schemas.microsoft.com/office/drawing/2014/main" id="{54E36F7A-CD8E-4626-8690-5DE7377C5B4A}"/>
            </a:ext>
          </a:extLst>
        </xdr:cNvPr>
        <xdr:cNvCxnSpPr/>
      </xdr:nvCxnSpPr>
      <xdr:spPr>
        <a:xfrm flipV="1">
          <a:off x="13703300" y="13347142"/>
          <a:ext cx="889000" cy="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8A244C3D-55C6-4728-B7E0-AA297BE7AC24}"/>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AFF1A9BA-BCEB-4790-B0A1-F7F0FC1107F3}"/>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147438</xdr:rowOff>
    </xdr:from>
    <xdr:to>
      <xdr:col>71</xdr:col>
      <xdr:colOff>177800</xdr:colOff>
      <xdr:row>77</xdr:row>
      <xdr:rowOff>161100</xdr:rowOff>
    </xdr:to>
    <xdr:cxnSp macro="">
      <xdr:nvCxnSpPr>
        <xdr:cNvPr id="637" name="直線コネクタ 636">
          <a:extLst>
            <a:ext uri="{FF2B5EF4-FFF2-40B4-BE49-F238E27FC236}">
              <a16:creationId xmlns:a16="http://schemas.microsoft.com/office/drawing/2014/main" id="{A41FDFF8-752C-47F4-9CF3-3B2E4AE0157A}"/>
            </a:ext>
          </a:extLst>
        </xdr:cNvPr>
        <xdr:cNvCxnSpPr/>
      </xdr:nvCxnSpPr>
      <xdr:spPr>
        <a:xfrm flipV="1">
          <a:off x="12814300" y="13349088"/>
          <a:ext cx="889000" cy="1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A11F3D13-855C-4E80-8F6D-495548BC6067}"/>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57BB82FA-7CE0-444E-9DAC-96C5C54DE35E}"/>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B7284816-7FE5-4C9A-94F0-52F10F1ACE5F}"/>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A2CC90AB-7672-4556-8A66-B5E81F2A0E44}"/>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44BC903E-AE2D-46AB-BCED-FABB7E26567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83A95C15-08F7-469A-AA58-4E1CC072F2C2}"/>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B2A9F241-5A17-4A39-8CBE-4BA170B575D9}"/>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64172843-0826-478B-9600-8E72447BE556}"/>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42B66EA2-7373-4419-8D61-1A21CF161F15}"/>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78423</xdr:rowOff>
    </xdr:from>
    <xdr:to>
      <xdr:col>85</xdr:col>
      <xdr:colOff>177800</xdr:colOff>
      <xdr:row>78</xdr:row>
      <xdr:rowOff>8573</xdr:rowOff>
    </xdr:to>
    <xdr:sp macro="" textlink="">
      <xdr:nvSpPr>
        <xdr:cNvPr id="647" name="楕円 646">
          <a:extLst>
            <a:ext uri="{FF2B5EF4-FFF2-40B4-BE49-F238E27FC236}">
              <a16:creationId xmlns:a16="http://schemas.microsoft.com/office/drawing/2014/main" id="{F45B626C-A59A-4104-B76A-811409B59AD0}"/>
            </a:ext>
          </a:extLst>
        </xdr:cNvPr>
        <xdr:cNvSpPr/>
      </xdr:nvSpPr>
      <xdr:spPr>
        <a:xfrm>
          <a:off x="16268700" y="132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56850</xdr:rowOff>
    </xdr:from>
    <xdr:ext cx="534377" cy="259045"/>
    <xdr:sp macro="" textlink="">
      <xdr:nvSpPr>
        <xdr:cNvPr id="648" name="公債費該当値テキスト">
          <a:extLst>
            <a:ext uri="{FF2B5EF4-FFF2-40B4-BE49-F238E27FC236}">
              <a16:creationId xmlns:a16="http://schemas.microsoft.com/office/drawing/2014/main" id="{930C7CF7-7EB2-4265-832C-AD7358625D84}"/>
            </a:ext>
          </a:extLst>
        </xdr:cNvPr>
        <xdr:cNvSpPr txBox="1"/>
      </xdr:nvSpPr>
      <xdr:spPr>
        <a:xfrm>
          <a:off x="16370300" y="132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18597</xdr:rowOff>
    </xdr:from>
    <xdr:to>
      <xdr:col>81</xdr:col>
      <xdr:colOff>101600</xdr:colOff>
      <xdr:row>77</xdr:row>
      <xdr:rowOff>120197</xdr:rowOff>
    </xdr:to>
    <xdr:sp macro="" textlink="">
      <xdr:nvSpPr>
        <xdr:cNvPr id="649" name="楕円 648">
          <a:extLst>
            <a:ext uri="{FF2B5EF4-FFF2-40B4-BE49-F238E27FC236}">
              <a16:creationId xmlns:a16="http://schemas.microsoft.com/office/drawing/2014/main" id="{48A79335-00F3-4BC4-898D-C8153F120F05}"/>
            </a:ext>
          </a:extLst>
        </xdr:cNvPr>
        <xdr:cNvSpPr/>
      </xdr:nvSpPr>
      <xdr:spPr>
        <a:xfrm>
          <a:off x="15430500" y="1322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111324</xdr:rowOff>
    </xdr:from>
    <xdr:ext cx="534377" cy="259045"/>
    <xdr:sp macro="" textlink="">
      <xdr:nvSpPr>
        <xdr:cNvPr id="650" name="テキスト ボックス 649">
          <a:extLst>
            <a:ext uri="{FF2B5EF4-FFF2-40B4-BE49-F238E27FC236}">
              <a16:creationId xmlns:a16="http://schemas.microsoft.com/office/drawing/2014/main" id="{E045499C-B0BF-4825-BEB6-567647559245}"/>
            </a:ext>
          </a:extLst>
        </xdr:cNvPr>
        <xdr:cNvSpPr txBox="1"/>
      </xdr:nvSpPr>
      <xdr:spPr>
        <a:xfrm>
          <a:off x="15214111" y="1331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94692</xdr:rowOff>
    </xdr:from>
    <xdr:to>
      <xdr:col>76</xdr:col>
      <xdr:colOff>165100</xdr:colOff>
      <xdr:row>78</xdr:row>
      <xdr:rowOff>24842</xdr:rowOff>
    </xdr:to>
    <xdr:sp macro="" textlink="">
      <xdr:nvSpPr>
        <xdr:cNvPr id="651" name="楕円 650">
          <a:extLst>
            <a:ext uri="{FF2B5EF4-FFF2-40B4-BE49-F238E27FC236}">
              <a16:creationId xmlns:a16="http://schemas.microsoft.com/office/drawing/2014/main" id="{F3C1F164-C820-453E-BBAB-7D7EE629B81F}"/>
            </a:ext>
          </a:extLst>
        </xdr:cNvPr>
        <xdr:cNvSpPr/>
      </xdr:nvSpPr>
      <xdr:spPr>
        <a:xfrm>
          <a:off x="14541500" y="132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15969</xdr:rowOff>
    </xdr:from>
    <xdr:ext cx="534377" cy="259045"/>
    <xdr:sp macro="" textlink="">
      <xdr:nvSpPr>
        <xdr:cNvPr id="652" name="テキスト ボックス 651">
          <a:extLst>
            <a:ext uri="{FF2B5EF4-FFF2-40B4-BE49-F238E27FC236}">
              <a16:creationId xmlns:a16="http://schemas.microsoft.com/office/drawing/2014/main" id="{C88064CA-96AE-4C7F-83F8-5416772BD968}"/>
            </a:ext>
          </a:extLst>
        </xdr:cNvPr>
        <xdr:cNvSpPr txBox="1"/>
      </xdr:nvSpPr>
      <xdr:spPr>
        <a:xfrm>
          <a:off x="14325111" y="133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96638</xdr:rowOff>
    </xdr:from>
    <xdr:to>
      <xdr:col>72</xdr:col>
      <xdr:colOff>38100</xdr:colOff>
      <xdr:row>78</xdr:row>
      <xdr:rowOff>26788</xdr:rowOff>
    </xdr:to>
    <xdr:sp macro="" textlink="">
      <xdr:nvSpPr>
        <xdr:cNvPr id="653" name="楕円 652">
          <a:extLst>
            <a:ext uri="{FF2B5EF4-FFF2-40B4-BE49-F238E27FC236}">
              <a16:creationId xmlns:a16="http://schemas.microsoft.com/office/drawing/2014/main" id="{170FBAEB-1E14-440E-98A7-A9A81D4F62BF}"/>
            </a:ext>
          </a:extLst>
        </xdr:cNvPr>
        <xdr:cNvSpPr/>
      </xdr:nvSpPr>
      <xdr:spPr>
        <a:xfrm>
          <a:off x="13652500" y="1329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17915</xdr:rowOff>
    </xdr:from>
    <xdr:ext cx="534377" cy="259045"/>
    <xdr:sp macro="" textlink="">
      <xdr:nvSpPr>
        <xdr:cNvPr id="654" name="テキスト ボックス 653">
          <a:extLst>
            <a:ext uri="{FF2B5EF4-FFF2-40B4-BE49-F238E27FC236}">
              <a16:creationId xmlns:a16="http://schemas.microsoft.com/office/drawing/2014/main" id="{784C92FE-B15F-4DF7-821E-FB5D446A7D74}"/>
            </a:ext>
          </a:extLst>
        </xdr:cNvPr>
        <xdr:cNvSpPr txBox="1"/>
      </xdr:nvSpPr>
      <xdr:spPr>
        <a:xfrm>
          <a:off x="13436111" y="1339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110300</xdr:rowOff>
    </xdr:from>
    <xdr:to>
      <xdr:col>67</xdr:col>
      <xdr:colOff>101600</xdr:colOff>
      <xdr:row>78</xdr:row>
      <xdr:rowOff>40450</xdr:rowOff>
    </xdr:to>
    <xdr:sp macro="" textlink="">
      <xdr:nvSpPr>
        <xdr:cNvPr id="655" name="楕円 654">
          <a:extLst>
            <a:ext uri="{FF2B5EF4-FFF2-40B4-BE49-F238E27FC236}">
              <a16:creationId xmlns:a16="http://schemas.microsoft.com/office/drawing/2014/main" id="{F68F240A-8E60-4DC8-9F5E-9A861B3B9785}"/>
            </a:ext>
          </a:extLst>
        </xdr:cNvPr>
        <xdr:cNvSpPr/>
      </xdr:nvSpPr>
      <xdr:spPr>
        <a:xfrm>
          <a:off x="12763500" y="133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31577</xdr:rowOff>
    </xdr:from>
    <xdr:ext cx="534377" cy="259045"/>
    <xdr:sp macro="" textlink="">
      <xdr:nvSpPr>
        <xdr:cNvPr id="656" name="テキスト ボックス 655">
          <a:extLst>
            <a:ext uri="{FF2B5EF4-FFF2-40B4-BE49-F238E27FC236}">
              <a16:creationId xmlns:a16="http://schemas.microsoft.com/office/drawing/2014/main" id="{5C8B1432-588E-44AA-98C6-6B3D5037F0F3}"/>
            </a:ext>
          </a:extLst>
        </xdr:cNvPr>
        <xdr:cNvSpPr txBox="1"/>
      </xdr:nvSpPr>
      <xdr:spPr>
        <a:xfrm>
          <a:off x="12547111" y="134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1EC1C7DE-AD73-4401-A071-FD2DE2DCC95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BB4FF2B9-8C4C-4DAD-86F8-5B11A16CEDEA}"/>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A922B48F-F33E-4ED1-AF2D-5F0FD1E9B2B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CEDDD1FE-6972-4F2C-ADD6-E6EB22ED255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83146B26-9A75-4D8E-BF50-5EE1E127D75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B4F351CB-30BA-4669-A63F-1FD60ECF7BE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564842BE-5755-4C83-B631-2BECF7691AD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11EFBA81-B624-4E26-832D-0D8515C7931D}"/>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3F5EB91E-A383-46F6-9869-0A137FAED3CE}"/>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4005D742-61B3-43FC-B347-242FE2B1E35D}"/>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2D63FA75-253A-48A6-84C1-A09A557FD525}"/>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CCBE8EF0-11C1-4D23-9D1B-23180CC9CDD1}"/>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E52FBF62-2EAE-4B28-800E-6A77B20F2EE8}"/>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FD1F5F87-8A48-4531-9732-955CC3988E7B}"/>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44536CC5-E147-449E-B385-CF19B73148A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9EE0DE5C-DAD3-455F-9C3F-A45E590B9F58}"/>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82FFD68A-C7BC-43D3-8554-7A017AF1FD29}"/>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E3B35589-556F-416D-A7BB-60F789E5A8EA}"/>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A238908A-233B-4810-87AE-ABDD76791855}"/>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910D3B0B-7B34-43D2-A2C9-CF447BFE7DB9}"/>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1C382BA1-549E-4EF4-943F-E927CFF9607C}"/>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8C223840-FA25-4938-A0DD-73AD2E0AC2E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31B9E6B5-77E7-4836-A7D3-92A2C80CC98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4674C280-F6B5-4A30-892C-80A7B00A368B}"/>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C2C11A38-E53A-4AE9-A4F5-2C69A9E9F4BC}"/>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D8C98C1-B5B5-43EA-924A-54A06EE5A736}"/>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DE062108-AD8D-4B61-99BF-E9B25CFAC9BB}"/>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1E41E5-D390-4553-B826-43709D079235}"/>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72E24A4D-DB06-44CC-AFBE-975E0F002135}"/>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C0AD4245-D9F9-4D6F-A448-8F7E2C9BF908}"/>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149389</xdr:rowOff>
    </xdr:from>
    <xdr:to>
      <xdr:col>85</xdr:col>
      <xdr:colOff>127000</xdr:colOff>
      <xdr:row>99</xdr:row>
      <xdr:rowOff>27853</xdr:rowOff>
    </xdr:to>
    <xdr:cxnSp macro="">
      <xdr:nvCxnSpPr>
        <xdr:cNvPr id="687" name="直線コネクタ 686">
          <a:extLst>
            <a:ext uri="{FF2B5EF4-FFF2-40B4-BE49-F238E27FC236}">
              <a16:creationId xmlns:a16="http://schemas.microsoft.com/office/drawing/2014/main" id="{9B976A17-EFFF-43EC-8C87-4310E3C8A4E5}"/>
            </a:ext>
          </a:extLst>
        </xdr:cNvPr>
        <xdr:cNvCxnSpPr/>
      </xdr:nvCxnSpPr>
      <xdr:spPr>
        <a:xfrm>
          <a:off x="15481300" y="16951489"/>
          <a:ext cx="838200" cy="4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F36D8FE3-55B4-43DD-ACAC-D35FFA4DD389}"/>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984E2AE3-F402-4350-AF4E-E678FD864DD7}"/>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149389</xdr:rowOff>
    </xdr:from>
    <xdr:to>
      <xdr:col>81</xdr:col>
      <xdr:colOff>50800</xdr:colOff>
      <xdr:row>99</xdr:row>
      <xdr:rowOff>73106</xdr:rowOff>
    </xdr:to>
    <xdr:cxnSp macro="">
      <xdr:nvCxnSpPr>
        <xdr:cNvPr id="690" name="直線コネクタ 689">
          <a:extLst>
            <a:ext uri="{FF2B5EF4-FFF2-40B4-BE49-F238E27FC236}">
              <a16:creationId xmlns:a16="http://schemas.microsoft.com/office/drawing/2014/main" id="{1EDE557C-7375-4880-BF74-99BB5844AE04}"/>
            </a:ext>
          </a:extLst>
        </xdr:cNvPr>
        <xdr:cNvCxnSpPr/>
      </xdr:nvCxnSpPr>
      <xdr:spPr>
        <a:xfrm flipV="1">
          <a:off x="14592300" y="16951489"/>
          <a:ext cx="889000" cy="9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70B5DE1A-99B5-451C-B97C-EE4412664FAE}"/>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FFB6A886-2292-4AD6-A421-6DCCE349902F}"/>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17021</xdr:rowOff>
    </xdr:from>
    <xdr:to>
      <xdr:col>76</xdr:col>
      <xdr:colOff>114300</xdr:colOff>
      <xdr:row>99</xdr:row>
      <xdr:rowOff>73106</xdr:rowOff>
    </xdr:to>
    <xdr:cxnSp macro="">
      <xdr:nvCxnSpPr>
        <xdr:cNvPr id="693" name="直線コネクタ 692">
          <a:extLst>
            <a:ext uri="{FF2B5EF4-FFF2-40B4-BE49-F238E27FC236}">
              <a16:creationId xmlns:a16="http://schemas.microsoft.com/office/drawing/2014/main" id="{00B1C839-6131-45DA-B25F-BB8324836ADC}"/>
            </a:ext>
          </a:extLst>
        </xdr:cNvPr>
        <xdr:cNvCxnSpPr/>
      </xdr:nvCxnSpPr>
      <xdr:spPr>
        <a:xfrm>
          <a:off x="13703300" y="16990571"/>
          <a:ext cx="889000" cy="5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5136C6BE-7C42-41B5-A37D-EE765FF47266}"/>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BDF4AEA2-0D5D-46EC-99B0-1D839C52304D}"/>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17021</xdr:rowOff>
    </xdr:from>
    <xdr:to>
      <xdr:col>71</xdr:col>
      <xdr:colOff>177800</xdr:colOff>
      <xdr:row>99</xdr:row>
      <xdr:rowOff>78867</xdr:rowOff>
    </xdr:to>
    <xdr:cxnSp macro="">
      <xdr:nvCxnSpPr>
        <xdr:cNvPr id="696" name="直線コネクタ 695">
          <a:extLst>
            <a:ext uri="{FF2B5EF4-FFF2-40B4-BE49-F238E27FC236}">
              <a16:creationId xmlns:a16="http://schemas.microsoft.com/office/drawing/2014/main" id="{57CC2A3C-FE2E-4120-9C76-C8D8502176F0}"/>
            </a:ext>
          </a:extLst>
        </xdr:cNvPr>
        <xdr:cNvCxnSpPr/>
      </xdr:nvCxnSpPr>
      <xdr:spPr>
        <a:xfrm flipV="1">
          <a:off x="12814300" y="16990571"/>
          <a:ext cx="889000" cy="6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B84BEE1F-1B10-4D42-9A53-DA2B9B854A49}"/>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1DE9134F-EFD0-4550-929A-4E6099782991}"/>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C62BEAA3-0976-429B-B502-3570A308377E}"/>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B8E01198-D878-423C-AB15-29F76DCA8BD4}"/>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C88A0EB5-BBAC-475F-8DF4-498AD910BA4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EA9EF395-3FD9-474F-8842-74B27C0AA505}"/>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364AA2-A20A-46FE-88C5-D1ED4B40ADF4}"/>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1B7E5EA6-5D4A-47F6-BFEC-1DAAAC59ACE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D8FF3298-E83B-462F-8B44-94F75348734B}"/>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148503</xdr:rowOff>
    </xdr:from>
    <xdr:to>
      <xdr:col>85</xdr:col>
      <xdr:colOff>177800</xdr:colOff>
      <xdr:row>99</xdr:row>
      <xdr:rowOff>78653</xdr:rowOff>
    </xdr:to>
    <xdr:sp macro="" textlink="">
      <xdr:nvSpPr>
        <xdr:cNvPr id="706" name="楕円 705">
          <a:extLst>
            <a:ext uri="{FF2B5EF4-FFF2-40B4-BE49-F238E27FC236}">
              <a16:creationId xmlns:a16="http://schemas.microsoft.com/office/drawing/2014/main" id="{69A1AF9A-FCA7-4061-9972-6E5BB3D58BCD}"/>
            </a:ext>
          </a:extLst>
        </xdr:cNvPr>
        <xdr:cNvSpPr/>
      </xdr:nvSpPr>
      <xdr:spPr>
        <a:xfrm>
          <a:off x="16268700" y="169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63430</xdr:rowOff>
    </xdr:from>
    <xdr:ext cx="534377" cy="259045"/>
    <xdr:sp macro="" textlink="">
      <xdr:nvSpPr>
        <xdr:cNvPr id="707" name="積立金該当値テキスト">
          <a:extLst>
            <a:ext uri="{FF2B5EF4-FFF2-40B4-BE49-F238E27FC236}">
              <a16:creationId xmlns:a16="http://schemas.microsoft.com/office/drawing/2014/main" id="{F654E768-E73D-4ADA-8132-9DD1BF343F95}"/>
            </a:ext>
          </a:extLst>
        </xdr:cNvPr>
        <xdr:cNvSpPr txBox="1"/>
      </xdr:nvSpPr>
      <xdr:spPr>
        <a:xfrm>
          <a:off x="16370300" y="1686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98589</xdr:rowOff>
    </xdr:from>
    <xdr:to>
      <xdr:col>81</xdr:col>
      <xdr:colOff>101600</xdr:colOff>
      <xdr:row>99</xdr:row>
      <xdr:rowOff>28739</xdr:rowOff>
    </xdr:to>
    <xdr:sp macro="" textlink="">
      <xdr:nvSpPr>
        <xdr:cNvPr id="708" name="楕円 707">
          <a:extLst>
            <a:ext uri="{FF2B5EF4-FFF2-40B4-BE49-F238E27FC236}">
              <a16:creationId xmlns:a16="http://schemas.microsoft.com/office/drawing/2014/main" id="{081416C0-C049-4DEB-98DB-942F164595C2}"/>
            </a:ext>
          </a:extLst>
        </xdr:cNvPr>
        <xdr:cNvSpPr/>
      </xdr:nvSpPr>
      <xdr:spPr>
        <a:xfrm>
          <a:off x="15430500" y="169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19866</xdr:rowOff>
    </xdr:from>
    <xdr:ext cx="534377" cy="259045"/>
    <xdr:sp macro="" textlink="">
      <xdr:nvSpPr>
        <xdr:cNvPr id="709" name="テキスト ボックス 708">
          <a:extLst>
            <a:ext uri="{FF2B5EF4-FFF2-40B4-BE49-F238E27FC236}">
              <a16:creationId xmlns:a16="http://schemas.microsoft.com/office/drawing/2014/main" id="{AF35FC6A-B62D-4EF7-88F6-F1C065AC1771}"/>
            </a:ext>
          </a:extLst>
        </xdr:cNvPr>
        <xdr:cNvSpPr txBox="1"/>
      </xdr:nvSpPr>
      <xdr:spPr>
        <a:xfrm>
          <a:off x="15214111" y="16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22306</xdr:rowOff>
    </xdr:from>
    <xdr:to>
      <xdr:col>76</xdr:col>
      <xdr:colOff>165100</xdr:colOff>
      <xdr:row>99</xdr:row>
      <xdr:rowOff>123906</xdr:rowOff>
    </xdr:to>
    <xdr:sp macro="" textlink="">
      <xdr:nvSpPr>
        <xdr:cNvPr id="710" name="楕円 709">
          <a:extLst>
            <a:ext uri="{FF2B5EF4-FFF2-40B4-BE49-F238E27FC236}">
              <a16:creationId xmlns:a16="http://schemas.microsoft.com/office/drawing/2014/main" id="{8ABD6722-7FAE-4EDA-AFB7-80F6D208AD62}"/>
            </a:ext>
          </a:extLst>
        </xdr:cNvPr>
        <xdr:cNvSpPr/>
      </xdr:nvSpPr>
      <xdr:spPr>
        <a:xfrm>
          <a:off x="14541500" y="1699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115033</xdr:rowOff>
    </xdr:from>
    <xdr:ext cx="469744" cy="259045"/>
    <xdr:sp macro="" textlink="">
      <xdr:nvSpPr>
        <xdr:cNvPr id="711" name="テキスト ボックス 710">
          <a:extLst>
            <a:ext uri="{FF2B5EF4-FFF2-40B4-BE49-F238E27FC236}">
              <a16:creationId xmlns:a16="http://schemas.microsoft.com/office/drawing/2014/main" id="{02BCC139-85D6-4B92-8C0F-AFB91D9B7EA5}"/>
            </a:ext>
          </a:extLst>
        </xdr:cNvPr>
        <xdr:cNvSpPr txBox="1"/>
      </xdr:nvSpPr>
      <xdr:spPr>
        <a:xfrm>
          <a:off x="14357428" y="1708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137671</xdr:rowOff>
    </xdr:from>
    <xdr:to>
      <xdr:col>72</xdr:col>
      <xdr:colOff>38100</xdr:colOff>
      <xdr:row>99</xdr:row>
      <xdr:rowOff>67821</xdr:rowOff>
    </xdr:to>
    <xdr:sp macro="" textlink="">
      <xdr:nvSpPr>
        <xdr:cNvPr id="712" name="楕円 711">
          <a:extLst>
            <a:ext uri="{FF2B5EF4-FFF2-40B4-BE49-F238E27FC236}">
              <a16:creationId xmlns:a16="http://schemas.microsoft.com/office/drawing/2014/main" id="{826953E4-F217-4505-8EA5-F666FD15484B}"/>
            </a:ext>
          </a:extLst>
        </xdr:cNvPr>
        <xdr:cNvSpPr/>
      </xdr:nvSpPr>
      <xdr:spPr>
        <a:xfrm>
          <a:off x="13652500" y="169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58948</xdr:rowOff>
    </xdr:from>
    <xdr:ext cx="534377" cy="259045"/>
    <xdr:sp macro="" textlink="">
      <xdr:nvSpPr>
        <xdr:cNvPr id="713" name="テキスト ボックス 712">
          <a:extLst>
            <a:ext uri="{FF2B5EF4-FFF2-40B4-BE49-F238E27FC236}">
              <a16:creationId xmlns:a16="http://schemas.microsoft.com/office/drawing/2014/main" id="{CA2A2311-18E5-4DBA-AB59-2574B14CF0B0}"/>
            </a:ext>
          </a:extLst>
        </xdr:cNvPr>
        <xdr:cNvSpPr txBox="1"/>
      </xdr:nvSpPr>
      <xdr:spPr>
        <a:xfrm>
          <a:off x="13436111" y="170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28067</xdr:rowOff>
    </xdr:from>
    <xdr:to>
      <xdr:col>67</xdr:col>
      <xdr:colOff>101600</xdr:colOff>
      <xdr:row>99</xdr:row>
      <xdr:rowOff>129667</xdr:rowOff>
    </xdr:to>
    <xdr:sp macro="" textlink="">
      <xdr:nvSpPr>
        <xdr:cNvPr id="714" name="楕円 713">
          <a:extLst>
            <a:ext uri="{FF2B5EF4-FFF2-40B4-BE49-F238E27FC236}">
              <a16:creationId xmlns:a16="http://schemas.microsoft.com/office/drawing/2014/main" id="{512C76A7-A3F9-4F04-A795-FA1B44FBDC23}"/>
            </a:ext>
          </a:extLst>
        </xdr:cNvPr>
        <xdr:cNvSpPr/>
      </xdr:nvSpPr>
      <xdr:spPr>
        <a:xfrm>
          <a:off x="12763500" y="1700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120794</xdr:rowOff>
    </xdr:from>
    <xdr:ext cx="469744" cy="259045"/>
    <xdr:sp macro="" textlink="">
      <xdr:nvSpPr>
        <xdr:cNvPr id="715" name="テキスト ボックス 714">
          <a:extLst>
            <a:ext uri="{FF2B5EF4-FFF2-40B4-BE49-F238E27FC236}">
              <a16:creationId xmlns:a16="http://schemas.microsoft.com/office/drawing/2014/main" id="{ED534FF4-892D-40F3-B9F4-530E8AEF7BC1}"/>
            </a:ext>
          </a:extLst>
        </xdr:cNvPr>
        <xdr:cNvSpPr txBox="1"/>
      </xdr:nvSpPr>
      <xdr:spPr>
        <a:xfrm>
          <a:off x="12579428" y="1709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F5DF066A-5A4E-4D59-A8F0-08C0FD3C978A}"/>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5F2C71B7-5B54-4E16-B1E9-4C369EB63772}"/>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804484CD-31FB-4037-A605-2C9F688D7F74}"/>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294D28A0-DF63-489B-AF64-D8C5D84DE98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3BC3DF50-81E7-4475-A2C7-05DC270D38D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6608C9B-6E17-4C70-8793-A084A2866B6B}"/>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114F5745-E2D5-4E20-9B86-3BCAFD857C7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784785BB-D1BD-4D6F-BC2E-F3B5D0D502C9}"/>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BC2F42C4-B76C-4AE8-A231-644B3DCF129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AFBE63E8-05A1-4E8B-AE45-44675B266E6C}"/>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A7C8D24E-2298-4A3C-B599-25A9CC2F2E36}"/>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50C291CF-37F2-4946-B297-CB813E274EFE}"/>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E7832EB9-30E6-46BD-920C-07644F8A78E7}"/>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42951000-B30F-4670-B92B-AAC2B0A98242}"/>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FD0A1FFC-59D9-4F82-B3EA-B4A5926AA44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2DF9414E-7DE5-4574-8152-CB479FC3F20B}"/>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772F0333-25DD-4C40-8A5E-C7B4E0357505}"/>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C5FC39F-7A77-4103-9B8D-6ECF66779088}"/>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320741A3-8FB1-4E29-9F1B-9643311300B6}"/>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4762267A-FA63-40AA-B66A-310C51257DEE}"/>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C8DA461C-905F-4CAF-9E01-BE0985BAF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1DB630A8-BA13-4A8C-8823-D6FEC5F3A5F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FD6438CE-76B5-4598-AFAA-8301F6319B9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64AD5EA0-C8FD-43E5-B652-3D3C4A194212}"/>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B3D85A45-F1DF-4890-B81A-8597AD49D9CE}"/>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AA0BA0B8-EE75-4308-B46A-D2F7E563D73B}"/>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445E34B0-1341-4A0E-89E3-7CA0BEAD8622}"/>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F6614BED-01C5-4C56-83AC-74188D986AB2}"/>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11DBF870-0422-40A0-895A-A31F97C81116}"/>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19A8367F-BE7F-4B59-8A01-867F8BAEF4AE}"/>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B1EB6408-5C07-4F49-8A09-CC97241F31B2}"/>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8E7790D2-1502-4C80-80D5-032CE34EE399}"/>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6029DFA9-4C9A-4D56-8DDF-9C1E321425CB}"/>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96830D76-E416-4DA0-8773-C93BC2BB22E9}"/>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A983846D-41C4-4461-8FBC-FD0A8AA2EA31}"/>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75056D97-10CB-4A05-9B12-C8060003F503}"/>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8ACB4C09-FCB6-4C6D-A820-0190D5863879}"/>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34649B6-EA11-4416-8FCE-8C3C892EC318}"/>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9CE4C011-6C03-4D0E-BB71-3725EF49A7F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935B4C7F-FF76-4CB9-870B-E30BCE2988DF}"/>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5DC58379-B9DC-49C0-9546-002848EB9531}"/>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CC5E5F7C-E3F7-4754-99EC-E7567D3852C5}"/>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50BEC532-ABC8-476C-9C89-47FDB6BAF72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C73D1A8D-9741-4BC7-B0CF-65B60BF953A3}"/>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7DF4E6DD-39AB-48E5-A6D7-4C6684EF88CD}"/>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932FAD2D-BD4C-419D-9972-64B1ABE0D4E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5EB7F1A5-FD44-4C5B-9332-AC6071E1FE9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2C8EDA36-5BDC-47A2-9A41-3A70F39B68B1}"/>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FA3F396F-3A52-4CF6-B0EC-11D75BAAE1CE}"/>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1EE54DF8-9706-4528-ABEC-9E7F63FB3146}"/>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144B7CE1-146B-4DC0-AF89-B593BB85200F}"/>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5EA8984D-5BA3-4327-99EB-DC7DED0FB599}"/>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8C1E10C1-0822-41DB-A4CE-F24DE1DF0265}"/>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1D88CDF4-1D76-4C19-A36D-ED6397AF9806}"/>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9EA7927E-A760-421C-901D-B84C59A52FB8}"/>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8B663DE9-8C7D-4F90-A175-322F170082C3}"/>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C411050C-6CBC-49E8-BE9A-ED2EC220667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E38EA12E-DD70-432B-B4FB-AE56DDC285F2}"/>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27A0A3C-313C-45BF-B105-782B402FC53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D8BD365D-6780-47A3-B57F-6528650AB769}"/>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8DBC1594-E226-471F-96B7-E807F48E04F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7EEFAF5E-2A81-42AD-8CD3-9F6B49AB5D35}"/>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51159C3-C3BD-464F-8A00-BD75EF1D6058}"/>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C6E71DC-CF0F-48D5-8A9A-78AA09CE5E33}"/>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67F89681-E02D-47C9-890C-2C0CE5C43E9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23164A4B-54C1-4B96-B4E3-04A20D2BA11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B24BC88E-C2A3-4E17-A65F-84D88276792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FEC47F11-34A9-4A49-A96F-54CB15C91D74}"/>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866AA3E6-D219-4DC1-9A47-5C5F8976244A}"/>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24A5A981-CDEC-4DD8-9A0B-C1E70158F9BA}"/>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5F93C2B6-CA8E-49C5-B6AD-0DBE7772D668}"/>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6B4BAE1F-4D71-48CC-B6BE-E5287CC086E5}"/>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687FCCD0-7576-44BE-95E9-2D1DD998A30D}"/>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C4D74CC9-C04E-4E79-BFC1-E417A44D478E}"/>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A768DA9B-67AD-4717-B47E-9DC6C545F3B9}"/>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F6ABB876-7CA2-49F9-A950-984B2AD1CE2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8A81D4B-1867-4F99-84FE-02A67D9DE72D}"/>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B4044C9A-B6EF-42F1-9E3E-6AF41F610918}"/>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9288BD84-8125-4A76-BEA9-356EF70959D4}"/>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3CE16D4C-B0EC-4B6B-A49F-8710E22AB1D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CE2C9C15-B520-4928-9F1A-0B5B9888D835}"/>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C362C952-1D8C-422A-B4E9-8D1D6DED8663}"/>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93CD4A9D-1221-47CB-B367-A5279CF7A051}"/>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B4AC83CC-FE37-4D05-9A29-913E6FAB794C}"/>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12002C66-D343-40A4-A068-B38E5A72333B}"/>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A3B18021-4484-4A18-88E4-38C100FB48B2}"/>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A47C70CB-7F8E-4870-84FC-3E61C8F3BDAF}"/>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3" name="直線コネクタ 802">
          <a:extLst>
            <a:ext uri="{FF2B5EF4-FFF2-40B4-BE49-F238E27FC236}">
              <a16:creationId xmlns:a16="http://schemas.microsoft.com/office/drawing/2014/main" id="{74124BA5-0DF7-4F4F-98CE-7FBE7193B776}"/>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53CD7659-3259-4A6F-A122-D41A50339C9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D6A13C01-39F1-4CE7-817D-35C55E9D96B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6" name="直線コネクタ 805">
          <a:extLst>
            <a:ext uri="{FF2B5EF4-FFF2-40B4-BE49-F238E27FC236}">
              <a16:creationId xmlns:a16="http://schemas.microsoft.com/office/drawing/2014/main" id="{914D55BC-0955-45BA-9D96-3AC6F840CE97}"/>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41185615-B913-4205-A3FD-7E31AF0C38A3}"/>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6844838-8296-47B3-AD56-1E79EB11F1BF}"/>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9" name="直線コネクタ 808">
          <a:extLst>
            <a:ext uri="{FF2B5EF4-FFF2-40B4-BE49-F238E27FC236}">
              <a16:creationId xmlns:a16="http://schemas.microsoft.com/office/drawing/2014/main" id="{C8D9E536-C57B-4FC7-A789-3D1CB0A7E2BC}"/>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8F013D2A-E63E-4B02-ABCC-36E82E0B7D25}"/>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967C8BD-BADD-43C6-A9A4-2EA94D551795}"/>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2" name="直線コネクタ 811">
          <a:extLst>
            <a:ext uri="{FF2B5EF4-FFF2-40B4-BE49-F238E27FC236}">
              <a16:creationId xmlns:a16="http://schemas.microsoft.com/office/drawing/2014/main" id="{697AE5FF-8632-4CEE-8CE6-87B10F97959C}"/>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8CBABCD0-8D81-4EC0-A392-C3F88904FBAE}"/>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BC54B723-587A-48A5-B24A-0F9C827C5EA9}"/>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24D1529D-95F2-4002-8D8F-DEE0B0FD89F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336D0871-4451-4245-B206-74647C8CC642}"/>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AF5750C6-1D51-481A-8317-9480DC7EC43C}"/>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132E95DD-00A1-41A7-924A-C3143D28B85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677558AB-653D-4E2A-A221-96E14333E24A}"/>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E5679358-0372-4BC1-9683-1536A85C4E03}"/>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7EDE929-8476-4AE7-A789-0EC0666BC1E3}"/>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a:extLst>
            <a:ext uri="{FF2B5EF4-FFF2-40B4-BE49-F238E27FC236}">
              <a16:creationId xmlns:a16="http://schemas.microsoft.com/office/drawing/2014/main" id="{62D21621-475C-4054-9656-5AD590771236}"/>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a:extLst>
            <a:ext uri="{FF2B5EF4-FFF2-40B4-BE49-F238E27FC236}">
              <a16:creationId xmlns:a16="http://schemas.microsoft.com/office/drawing/2014/main" id="{8A78EBAC-972A-42B2-840E-EB7B9D57E1A1}"/>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4" name="楕円 823">
          <a:extLst>
            <a:ext uri="{FF2B5EF4-FFF2-40B4-BE49-F238E27FC236}">
              <a16:creationId xmlns:a16="http://schemas.microsoft.com/office/drawing/2014/main" id="{1E1CC79E-BBF2-4C2E-865D-8D4345C7EF2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716519EB-674F-4C68-89F1-17A9F46CAE6C}"/>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6" name="楕円 825">
          <a:extLst>
            <a:ext uri="{FF2B5EF4-FFF2-40B4-BE49-F238E27FC236}">
              <a16:creationId xmlns:a16="http://schemas.microsoft.com/office/drawing/2014/main" id="{2D1BE5A8-F0E8-4D9E-AF96-1274AA9ED13D}"/>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B57BA218-D10D-49F6-9251-F17C2F4D40CC}"/>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8" name="楕円 827">
          <a:extLst>
            <a:ext uri="{FF2B5EF4-FFF2-40B4-BE49-F238E27FC236}">
              <a16:creationId xmlns:a16="http://schemas.microsoft.com/office/drawing/2014/main" id="{EDCEB27C-74BE-4AF3-8A64-DD53D734CEAB}"/>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5144DD95-8E4E-44DF-8DA5-B261DB076D27}"/>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0" name="楕円 829">
          <a:extLst>
            <a:ext uri="{FF2B5EF4-FFF2-40B4-BE49-F238E27FC236}">
              <a16:creationId xmlns:a16="http://schemas.microsoft.com/office/drawing/2014/main" id="{F6014631-4932-4B40-8C91-2583153C2C34}"/>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1" name="テキスト ボックス 830">
          <a:extLst>
            <a:ext uri="{FF2B5EF4-FFF2-40B4-BE49-F238E27FC236}">
              <a16:creationId xmlns:a16="http://schemas.microsoft.com/office/drawing/2014/main" id="{4395C4B1-2376-4442-ACDB-2C332B89763D}"/>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D50F01BD-B895-4FB7-814A-75B8F33D2A85}"/>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1D8ABEB9-27DF-4A1B-BD9F-4AEAD28863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E30601DF-6FCC-40E0-94F8-8694D4227A2E}"/>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2C7E42B-D767-49C7-AB0F-E5269C46C939}"/>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7C2EC89B-EE63-40C4-AF24-836C6A41AB35}"/>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98DE0F74-7075-4C94-AEF1-C3AEACD5DAC3}"/>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DAEF3CA4-479B-4D7E-83A2-BE9DDB774F83}"/>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CB80F047-2E25-432D-B128-E37B0317A12F}"/>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D3B0A69A-C62C-417A-BFF1-2E6DC64148B4}"/>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C0F9756A-DAE3-431E-9425-8EA81F469BAB}"/>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AB49D83B-1AD4-4A11-BAA6-D5B1A819A146}"/>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E399E301-7F01-4FF6-9627-A08A6CA6F6CD}"/>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17E7045E-4340-4416-B734-1F1245D25695}"/>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A58AD135-FEE7-4D4B-A2AA-E1BA0FBF7684}"/>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C24EC891-5155-4F22-BB91-835A8AF8DE34}"/>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9F9633A6-9894-4EF6-B951-992C4FA26B3F}"/>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D4769EE7-B01E-4E4B-8BAE-0267B9FF9B89}"/>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C26021C5-AD59-417B-AC6B-25229786742C}"/>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7577947-5942-4E8C-AAEF-F99DC236AB8A}"/>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AE270380-6116-4C88-9011-9ACD2DC8A76D}"/>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AE399154-8283-439A-94CE-DC8A27372A1F}"/>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C5A7CA13-7A74-42B2-958C-A4F32B87E4E9}"/>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BD0DBB21-63D3-4D72-ACC0-536374E5089F}"/>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27706DB8-55EC-425C-915D-A3EC08A998A8}"/>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A32987D7-F57E-4786-A82B-5ED4AC59A36B}"/>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7C7A52E8-0215-4D45-9F1E-E4487FC75427}"/>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A4D311BC-0754-436E-8422-D8378FCE71AC}"/>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D7F82086-89C7-429F-8607-46381C13435E}"/>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6A529AE-2AF5-477C-B821-38A691D84632}"/>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58229</xdr:rowOff>
    </xdr:from>
    <xdr:to>
      <xdr:col>116</xdr:col>
      <xdr:colOff>63500</xdr:colOff>
      <xdr:row>77</xdr:row>
      <xdr:rowOff>12078</xdr:rowOff>
    </xdr:to>
    <xdr:cxnSp macro="">
      <xdr:nvCxnSpPr>
        <xdr:cNvPr id="861" name="直線コネクタ 860">
          <a:extLst>
            <a:ext uri="{FF2B5EF4-FFF2-40B4-BE49-F238E27FC236}">
              <a16:creationId xmlns:a16="http://schemas.microsoft.com/office/drawing/2014/main" id="{D40B0438-800A-4561-91A7-31F30D9365E7}"/>
            </a:ext>
          </a:extLst>
        </xdr:cNvPr>
        <xdr:cNvCxnSpPr/>
      </xdr:nvCxnSpPr>
      <xdr:spPr>
        <a:xfrm>
          <a:off x="21323300" y="13088429"/>
          <a:ext cx="838200" cy="1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27627</xdr:rowOff>
    </xdr:from>
    <xdr:ext cx="534377" cy="259045"/>
    <xdr:sp macro="" textlink="">
      <xdr:nvSpPr>
        <xdr:cNvPr id="862" name="繰出金平均値テキスト">
          <a:extLst>
            <a:ext uri="{FF2B5EF4-FFF2-40B4-BE49-F238E27FC236}">
              <a16:creationId xmlns:a16="http://schemas.microsoft.com/office/drawing/2014/main" id="{855C7D80-39A2-4C44-A3CF-7421EDC233AA}"/>
            </a:ext>
          </a:extLst>
        </xdr:cNvPr>
        <xdr:cNvSpPr txBox="1"/>
      </xdr:nvSpPr>
      <xdr:spPr>
        <a:xfrm>
          <a:off x="22212300" y="12714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4D242C12-86E7-445A-B3C4-00AA2A03EFAF}"/>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58229</xdr:rowOff>
    </xdr:from>
    <xdr:to>
      <xdr:col>111</xdr:col>
      <xdr:colOff>177800</xdr:colOff>
      <xdr:row>77</xdr:row>
      <xdr:rowOff>6172</xdr:rowOff>
    </xdr:to>
    <xdr:cxnSp macro="">
      <xdr:nvCxnSpPr>
        <xdr:cNvPr id="864" name="直線コネクタ 863">
          <a:extLst>
            <a:ext uri="{FF2B5EF4-FFF2-40B4-BE49-F238E27FC236}">
              <a16:creationId xmlns:a16="http://schemas.microsoft.com/office/drawing/2014/main" id="{80A41D80-570F-4C77-A3FB-9C0DD2FE143C}"/>
            </a:ext>
          </a:extLst>
        </xdr:cNvPr>
        <xdr:cNvCxnSpPr/>
      </xdr:nvCxnSpPr>
      <xdr:spPr>
        <a:xfrm flipV="1">
          <a:off x="20434300" y="13088429"/>
          <a:ext cx="889000" cy="1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FA38D0FC-1DFF-4597-B986-57C76C97584E}"/>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153014</xdr:rowOff>
    </xdr:from>
    <xdr:ext cx="534377" cy="259045"/>
    <xdr:sp macro="" textlink="">
      <xdr:nvSpPr>
        <xdr:cNvPr id="866" name="テキスト ボックス 865">
          <a:extLst>
            <a:ext uri="{FF2B5EF4-FFF2-40B4-BE49-F238E27FC236}">
              <a16:creationId xmlns:a16="http://schemas.microsoft.com/office/drawing/2014/main" id="{895AC8DE-B663-4DB0-9FB9-F0C60588B703}"/>
            </a:ext>
          </a:extLst>
        </xdr:cNvPr>
        <xdr:cNvSpPr txBox="1"/>
      </xdr:nvSpPr>
      <xdr:spPr>
        <a:xfrm>
          <a:off x="21056111" y="126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131153</xdr:rowOff>
    </xdr:from>
    <xdr:to>
      <xdr:col>107</xdr:col>
      <xdr:colOff>50800</xdr:colOff>
      <xdr:row>77</xdr:row>
      <xdr:rowOff>6172</xdr:rowOff>
    </xdr:to>
    <xdr:cxnSp macro="">
      <xdr:nvCxnSpPr>
        <xdr:cNvPr id="867" name="直線コネクタ 866">
          <a:extLst>
            <a:ext uri="{FF2B5EF4-FFF2-40B4-BE49-F238E27FC236}">
              <a16:creationId xmlns:a16="http://schemas.microsoft.com/office/drawing/2014/main" id="{D25BB969-2E7F-47DF-8EFF-1A42A65C9F75}"/>
            </a:ext>
          </a:extLst>
        </xdr:cNvPr>
        <xdr:cNvCxnSpPr/>
      </xdr:nvCxnSpPr>
      <xdr:spPr>
        <a:xfrm>
          <a:off x="19545300" y="12989903"/>
          <a:ext cx="889000" cy="2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1AC8F5D4-4405-49E7-91F9-F97C5508ADEB}"/>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21188</xdr:rowOff>
    </xdr:from>
    <xdr:ext cx="534377" cy="259045"/>
    <xdr:sp macro="" textlink="">
      <xdr:nvSpPr>
        <xdr:cNvPr id="869" name="テキスト ボックス 868">
          <a:extLst>
            <a:ext uri="{FF2B5EF4-FFF2-40B4-BE49-F238E27FC236}">
              <a16:creationId xmlns:a16="http://schemas.microsoft.com/office/drawing/2014/main" id="{D49CA440-66B6-415A-A4F6-D74FDE84486D}"/>
            </a:ext>
          </a:extLst>
        </xdr:cNvPr>
        <xdr:cNvSpPr txBox="1"/>
      </xdr:nvSpPr>
      <xdr:spPr>
        <a:xfrm>
          <a:off x="20167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131153</xdr:rowOff>
    </xdr:from>
    <xdr:to>
      <xdr:col>102</xdr:col>
      <xdr:colOff>114300</xdr:colOff>
      <xdr:row>76</xdr:row>
      <xdr:rowOff>110477</xdr:rowOff>
    </xdr:to>
    <xdr:cxnSp macro="">
      <xdr:nvCxnSpPr>
        <xdr:cNvPr id="870" name="直線コネクタ 869">
          <a:extLst>
            <a:ext uri="{FF2B5EF4-FFF2-40B4-BE49-F238E27FC236}">
              <a16:creationId xmlns:a16="http://schemas.microsoft.com/office/drawing/2014/main" id="{A467929B-CCF6-4F00-A1A0-93CAE12B2529}"/>
            </a:ext>
          </a:extLst>
        </xdr:cNvPr>
        <xdr:cNvCxnSpPr/>
      </xdr:nvCxnSpPr>
      <xdr:spPr>
        <a:xfrm flipV="1">
          <a:off x="18656300" y="12989903"/>
          <a:ext cx="889000" cy="1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FB097DD9-9B82-45D2-ADD6-115A82365DCC}"/>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158932</xdr:rowOff>
    </xdr:from>
    <xdr:ext cx="534377" cy="259045"/>
    <xdr:sp macro="" textlink="">
      <xdr:nvSpPr>
        <xdr:cNvPr id="872" name="テキスト ボックス 871">
          <a:extLst>
            <a:ext uri="{FF2B5EF4-FFF2-40B4-BE49-F238E27FC236}">
              <a16:creationId xmlns:a16="http://schemas.microsoft.com/office/drawing/2014/main" id="{D477ACF5-7CA5-499A-9F35-4BE615E22917}"/>
            </a:ext>
          </a:extLst>
        </xdr:cNvPr>
        <xdr:cNvSpPr txBox="1"/>
      </xdr:nvSpPr>
      <xdr:spPr>
        <a:xfrm>
          <a:off x="19278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A62AEE2D-3D3A-4F29-8877-512F9BE40958}"/>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51E84477-95EA-4D4B-98B6-2EB81FB694F3}"/>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55BB6F4F-510F-4AED-BB6F-62620A991BB2}"/>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39BEF1B0-CB95-4E9F-BEF1-07625EFE1A5A}"/>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BFDC628B-8B4B-4869-88A7-F2455B7F92F4}"/>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1D061D4B-53DA-4F2C-8A65-901B49B6A892}"/>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407B3820-2300-4259-B71D-6578DC1C9DE2}"/>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132728</xdr:rowOff>
    </xdr:from>
    <xdr:to>
      <xdr:col>116</xdr:col>
      <xdr:colOff>114300</xdr:colOff>
      <xdr:row>77</xdr:row>
      <xdr:rowOff>62878</xdr:rowOff>
    </xdr:to>
    <xdr:sp macro="" textlink="">
      <xdr:nvSpPr>
        <xdr:cNvPr id="880" name="楕円 879">
          <a:extLst>
            <a:ext uri="{FF2B5EF4-FFF2-40B4-BE49-F238E27FC236}">
              <a16:creationId xmlns:a16="http://schemas.microsoft.com/office/drawing/2014/main" id="{ADCD0679-498F-45AD-A7D5-71549F152FFB}"/>
            </a:ext>
          </a:extLst>
        </xdr:cNvPr>
        <xdr:cNvSpPr/>
      </xdr:nvSpPr>
      <xdr:spPr>
        <a:xfrm>
          <a:off x="22110700" y="131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111155</xdr:rowOff>
    </xdr:from>
    <xdr:ext cx="534377" cy="259045"/>
    <xdr:sp macro="" textlink="">
      <xdr:nvSpPr>
        <xdr:cNvPr id="881" name="繰出金該当値テキスト">
          <a:extLst>
            <a:ext uri="{FF2B5EF4-FFF2-40B4-BE49-F238E27FC236}">
              <a16:creationId xmlns:a16="http://schemas.microsoft.com/office/drawing/2014/main" id="{5447EA43-3E92-43D9-898A-261113839607}"/>
            </a:ext>
          </a:extLst>
        </xdr:cNvPr>
        <xdr:cNvSpPr txBox="1"/>
      </xdr:nvSpPr>
      <xdr:spPr>
        <a:xfrm>
          <a:off x="22212300" y="131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7429</xdr:rowOff>
    </xdr:from>
    <xdr:to>
      <xdr:col>112</xdr:col>
      <xdr:colOff>38100</xdr:colOff>
      <xdr:row>76</xdr:row>
      <xdr:rowOff>109029</xdr:rowOff>
    </xdr:to>
    <xdr:sp macro="" textlink="">
      <xdr:nvSpPr>
        <xdr:cNvPr id="882" name="楕円 881">
          <a:extLst>
            <a:ext uri="{FF2B5EF4-FFF2-40B4-BE49-F238E27FC236}">
              <a16:creationId xmlns:a16="http://schemas.microsoft.com/office/drawing/2014/main" id="{5263CE46-9BB7-4992-9B28-CA9C04A30A1B}"/>
            </a:ext>
          </a:extLst>
        </xdr:cNvPr>
        <xdr:cNvSpPr/>
      </xdr:nvSpPr>
      <xdr:spPr>
        <a:xfrm>
          <a:off x="21272500" y="130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100156</xdr:rowOff>
    </xdr:from>
    <xdr:ext cx="534377" cy="259045"/>
    <xdr:sp macro="" textlink="">
      <xdr:nvSpPr>
        <xdr:cNvPr id="883" name="テキスト ボックス 882">
          <a:extLst>
            <a:ext uri="{FF2B5EF4-FFF2-40B4-BE49-F238E27FC236}">
              <a16:creationId xmlns:a16="http://schemas.microsoft.com/office/drawing/2014/main" id="{34851805-D270-41AF-A9E2-E14ED9AA8054}"/>
            </a:ext>
          </a:extLst>
        </xdr:cNvPr>
        <xdr:cNvSpPr txBox="1"/>
      </xdr:nvSpPr>
      <xdr:spPr>
        <a:xfrm>
          <a:off x="21056111" y="1313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126822</xdr:rowOff>
    </xdr:from>
    <xdr:to>
      <xdr:col>107</xdr:col>
      <xdr:colOff>101600</xdr:colOff>
      <xdr:row>77</xdr:row>
      <xdr:rowOff>56972</xdr:rowOff>
    </xdr:to>
    <xdr:sp macro="" textlink="">
      <xdr:nvSpPr>
        <xdr:cNvPr id="884" name="楕円 883">
          <a:extLst>
            <a:ext uri="{FF2B5EF4-FFF2-40B4-BE49-F238E27FC236}">
              <a16:creationId xmlns:a16="http://schemas.microsoft.com/office/drawing/2014/main" id="{EF2C66A9-4672-4106-9923-9F2EA7CCAB1B}"/>
            </a:ext>
          </a:extLst>
        </xdr:cNvPr>
        <xdr:cNvSpPr/>
      </xdr:nvSpPr>
      <xdr:spPr>
        <a:xfrm>
          <a:off x="20383500" y="131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48099</xdr:rowOff>
    </xdr:from>
    <xdr:ext cx="534377" cy="259045"/>
    <xdr:sp macro="" textlink="">
      <xdr:nvSpPr>
        <xdr:cNvPr id="885" name="テキスト ボックス 884">
          <a:extLst>
            <a:ext uri="{FF2B5EF4-FFF2-40B4-BE49-F238E27FC236}">
              <a16:creationId xmlns:a16="http://schemas.microsoft.com/office/drawing/2014/main" id="{3468FA2A-1359-4ADF-938F-22C98E647167}"/>
            </a:ext>
          </a:extLst>
        </xdr:cNvPr>
        <xdr:cNvSpPr txBox="1"/>
      </xdr:nvSpPr>
      <xdr:spPr>
        <a:xfrm>
          <a:off x="20167111" y="1324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80353</xdr:rowOff>
    </xdr:from>
    <xdr:to>
      <xdr:col>102</xdr:col>
      <xdr:colOff>165100</xdr:colOff>
      <xdr:row>76</xdr:row>
      <xdr:rowOff>10503</xdr:rowOff>
    </xdr:to>
    <xdr:sp macro="" textlink="">
      <xdr:nvSpPr>
        <xdr:cNvPr id="886" name="楕円 885">
          <a:extLst>
            <a:ext uri="{FF2B5EF4-FFF2-40B4-BE49-F238E27FC236}">
              <a16:creationId xmlns:a16="http://schemas.microsoft.com/office/drawing/2014/main" id="{3324FFD5-00E8-4F4F-A34F-737C437D5D6D}"/>
            </a:ext>
          </a:extLst>
        </xdr:cNvPr>
        <xdr:cNvSpPr/>
      </xdr:nvSpPr>
      <xdr:spPr>
        <a:xfrm>
          <a:off x="19494500" y="1293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1630</xdr:rowOff>
    </xdr:from>
    <xdr:ext cx="534377" cy="259045"/>
    <xdr:sp macro="" textlink="">
      <xdr:nvSpPr>
        <xdr:cNvPr id="887" name="テキスト ボックス 886">
          <a:extLst>
            <a:ext uri="{FF2B5EF4-FFF2-40B4-BE49-F238E27FC236}">
              <a16:creationId xmlns:a16="http://schemas.microsoft.com/office/drawing/2014/main" id="{6D785B9B-F4A3-417C-A69F-0DB1C220F48F}"/>
            </a:ext>
          </a:extLst>
        </xdr:cNvPr>
        <xdr:cNvSpPr txBox="1"/>
      </xdr:nvSpPr>
      <xdr:spPr>
        <a:xfrm>
          <a:off x="19278111" y="13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59677</xdr:rowOff>
    </xdr:from>
    <xdr:to>
      <xdr:col>98</xdr:col>
      <xdr:colOff>38100</xdr:colOff>
      <xdr:row>76</xdr:row>
      <xdr:rowOff>161277</xdr:rowOff>
    </xdr:to>
    <xdr:sp macro="" textlink="">
      <xdr:nvSpPr>
        <xdr:cNvPr id="888" name="楕円 887">
          <a:extLst>
            <a:ext uri="{FF2B5EF4-FFF2-40B4-BE49-F238E27FC236}">
              <a16:creationId xmlns:a16="http://schemas.microsoft.com/office/drawing/2014/main" id="{B1167C67-3548-4B66-842C-4E4160F77768}"/>
            </a:ext>
          </a:extLst>
        </xdr:cNvPr>
        <xdr:cNvSpPr/>
      </xdr:nvSpPr>
      <xdr:spPr>
        <a:xfrm>
          <a:off x="18605500" y="130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152404</xdr:rowOff>
    </xdr:from>
    <xdr:ext cx="534377" cy="259045"/>
    <xdr:sp macro="" textlink="">
      <xdr:nvSpPr>
        <xdr:cNvPr id="889" name="テキスト ボックス 888">
          <a:extLst>
            <a:ext uri="{FF2B5EF4-FFF2-40B4-BE49-F238E27FC236}">
              <a16:creationId xmlns:a16="http://schemas.microsoft.com/office/drawing/2014/main" id="{FDF394F4-0FCF-45B5-8354-B9DA393CFE40}"/>
            </a:ext>
          </a:extLst>
        </xdr:cNvPr>
        <xdr:cNvSpPr txBox="1"/>
      </xdr:nvSpPr>
      <xdr:spPr>
        <a:xfrm>
          <a:off x="18389111" y="1318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447E1B-7D24-4156-92D5-4E80CF7CC662}"/>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D96FD3E9-F5FB-462F-BA6A-1AD0F38933F8}"/>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E05A125B-967B-4C46-987F-F95771DDA5F7}"/>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74BFD5B0-E42E-4C8F-AE5B-8CDF4F58D649}"/>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D67FCC4A-6EE6-4C5A-B8B5-86DF6762B8DC}"/>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5A8E5436-52CD-4A28-8642-8684D2672A25}"/>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28866890-E821-48C8-9587-5A9CEFC8B32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85773912-9ED2-419B-B2D9-B9B5129A2D23}"/>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3BA0203C-1D66-4327-B780-57FFA7AA6735}"/>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55CD0FCD-05AD-46B2-B4D6-DE7B6EF320F8}"/>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3D285AE5-6F3C-4BF0-8F04-885FAE801226}"/>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CF24EB91-F523-44C7-9219-0CD6C9F7F497}"/>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CCB2BDC2-BC92-45EF-BE56-AF5289DD9AF8}"/>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53DF3CE1-5528-448F-8AA7-A59B48DA4DCC}"/>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1157DC90-6E84-484E-83D9-321BB33F8AAE}"/>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DDF7E865-B5DC-4218-9C97-ADD1DF65FB49}"/>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36746651-0916-4FDE-96AC-E1A622BC1EB4}"/>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38FEA450-7508-4B81-AAEA-732A4500F753}"/>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AE8EA2B0-477D-4DA0-AC89-EF36E6DA95C7}"/>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DC410B-5CA4-4343-840E-8D024E73B495}"/>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C0CC8FE5-9A53-4A6B-A6D0-581D16DFB136}"/>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D7B6A29A-0478-4BC8-93D0-4A6C070ECA7C}"/>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3B405686-036E-4F8B-94AF-060664B4070B}"/>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3A844610-827C-4ED7-A910-4BE0E3EDD3B3}"/>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5F683C59-112D-4C2F-B646-8639587F09A6}"/>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A7A07570-E8C8-4D01-A0A0-EF4A023900DD}"/>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A6D08E03-7702-4D19-B9BE-CC0E7350D21A}"/>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C48684A8-42CA-4792-8522-A83101C858D3}"/>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D78F95D2-B9FA-4F3C-997D-55475819FF03}"/>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2D2601F0-3730-4066-9D2E-F48E61D3FDFF}"/>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839F4F2D-4936-4845-9E29-ED1D359DB9F7}"/>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45B3B9A1-F5EB-4164-A6E2-75D135EBFB4F}"/>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E1CF6E52-07ED-477D-A116-1E5B602E7C1E}"/>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FC724B41-A7B1-439A-8564-2D53D0DE4A24}"/>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787DB3B4-794B-4972-B90A-C36788689F37}"/>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6D8B9737-997A-4B08-B25E-2E8B02B95B5A}"/>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6A1D8D58-5CFA-4182-B4AC-050C4B891A36}"/>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CC278AA6-998A-4A0C-BAA1-22F0E16194B4}"/>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6FC96C8D-5EE9-4063-9C8E-F97C1EFB9957}"/>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8ECDED98-1CBD-4F9E-9580-7A610753801D}"/>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26C46A94-CD8A-4F1E-81D2-E635EF8E982A}"/>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6B9E872C-9534-46A5-B77C-832DDF634C72}"/>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DD7F16CE-607A-41B2-8BD2-D8C0455CC8FB}"/>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ADF5562E-61F8-47F3-ABD5-E78A07482D53}"/>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F34F5931-4162-48EF-9ED4-2CA8973E904E}"/>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97D01E5F-3E35-416F-962D-5D8356D9E1F2}"/>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D191CFED-3586-4D1A-893A-389B2DBE6C01}"/>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11AFFFFB-1054-4DA6-836A-8232AD596FB3}"/>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208E42A7-1C62-4A03-AEE4-1CC44854A972}"/>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8B3DC658-C7DB-4631-964D-E396037EC96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7B15402C-805B-415B-818D-14C5AA1E61A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DAF1FECC-C348-4D1B-A95F-6E206921348F}"/>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R04</a:t>
          </a:r>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806,677</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類似団体平均と比較して、ほとんどの項目の一人当たりコストは低い状況となっている。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しかし、普通建設事業費（うち新規整備）が類似団体平均を上回っている。これは、学童保育施設建築事業や小学校校舎等建替事業が大きな要因となっている。</a:t>
          </a:r>
        </a:p>
        <a:p>
          <a:r>
            <a:rPr kumimoji="1" lang="ja-JP" altLang="en-US" sz="1300">
              <a:latin typeface="ＭＳ Ｐゴシック" panose="020B0600070205080204" pitchFamily="50" charset="-128"/>
              <a:ea typeface="ＭＳ Ｐゴシック" panose="020B0600070205080204" pitchFamily="50" charset="-128"/>
            </a:rPr>
            <a:t>また、人件費が年々増加しているのは、会計年度任用職員の処遇改善による増加が主な要因となっている。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08C52E-3039-4D31-8893-14AE8060F63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8634FD3-E8D5-4CDE-8610-6FA21CC48D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212A6FC-1C45-4642-9E25-23410734684F}"/>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2F51AB6-902F-441D-B1EE-A698204E387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81E14B-6A6A-4086-B2F9-825FC26C58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A8979D-C620-4680-83C6-F6BF81DCF2E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91E03E5-494E-46FE-9AA2-9EA5C1228C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672AA4-5A68-4C54-8EFB-D65C26E8415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8C85901-68AD-4ADD-9D44-1874D9A741A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735DAAE-99CC-4D3A-8B38-E1D41C484FA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6,661
6,626
65.35
5,564,344
5,373,275
137,231
2,808,753
3,849,287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E89183-7A82-4B6F-947A-87375D178BC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5832F47-986E-40BD-8A8E-D5F90224BA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73F8447-38AC-4DEE-9E87-0C618A2E12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077278-413E-467A-A76B-ADF59F5C24D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3528A9-810F-407B-A8C1-1AA89C50C73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89A3762-8035-461A-B1E2-562A097343F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2E7C8D67-CBAE-4FF2-9EDD-21A67782274D}"/>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A197576-DCEC-47B9-8402-14AEC6591AD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3C7CC40-43A7-42FB-9AFC-8574A6C5B8E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0D1135-E1E9-441D-AA90-3481FBDE8CD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6A5027B-5F11-43E4-8598-EAAC20FEC30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B670156-371D-497B-B283-67CA04E9D94E}"/>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619C1305-C99B-42FB-BD43-8559AA48017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94A8AD1A-8AF3-42AD-B582-3D915B38DC25}"/>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13FD3A2-0017-416E-A650-AE6EAFBB860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5E4AE43-2A92-4B49-A248-06671B2E595D}"/>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C074B4-8E33-4E1C-A4DD-A899BBE8901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C63C72E-B69E-4607-B35C-AB83B64A60CB}"/>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CD88937B-05D3-47C7-A241-FA9B04F432B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2CCB80F9-74E8-4BA1-8065-241DAD087BEF}"/>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2A39B37-8C69-4F7E-9EE0-427D968251A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BB496D5-1E64-43DA-845E-6928970A4EE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6B9A15A9-C87D-4D86-B3D4-62507D6030BF}"/>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5B61FD9-E5CC-4FAF-A3C5-E12DAF9D019A}"/>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DBEC8F4-C4F9-419A-B127-E97F6D65D2C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3CBB602-D389-4C88-9B49-BC93411606C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8726592-CFF0-43EF-89F6-5B5632C63BE7}"/>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E4159FF-B8F9-4AF5-96D6-B8F06F6A424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0AFDA9E-F643-4B5D-BCD6-C36DFAA1DC85}"/>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7DAC32F-37DD-434B-8E6B-B839248684E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F38AF32C-9C72-49B6-89E0-5290AA7393F4}"/>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BBAA90AC-8535-45E6-9B2F-9806BBD4475D}"/>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4AE0285B-14A2-477F-96A8-53CCAA257525}"/>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DCC8EEA8-DD33-4034-8B29-3F1794F43D25}"/>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85AAD860-015F-44DE-A763-0553D935EDEB}"/>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6C2E0B28-A552-4A0F-8DAF-9B2C52F5A858}"/>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336F16E5-71EB-45E7-BE5E-AB834BDFFF26}"/>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142F48F7-73D4-4339-8129-EE08AA09998F}"/>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380C0402-1C42-49E9-9A78-995B62A650CB}"/>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949EA0CD-068D-44B0-A79F-63C17880884F}"/>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A6794F9D-B7F1-411D-9CD5-455C6838201D}"/>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DBDD32FB-80DB-4D86-A3D1-5973F2F5865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CA366F32-D2FB-4721-BEB4-68E8AF17A23C}"/>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E8093E24-EF61-42F8-B3E7-280399AD069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C9E42B36-6B24-4736-B350-DDCDB3D96363}"/>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DF986BCB-7353-407F-930B-F2FF0B049F6E}"/>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64CF00ED-FAE0-4EB2-A479-57CEACFC429E}"/>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5E26BCA9-A296-4FC4-8342-9514D89EBE33}"/>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52871F30-0BA1-44CF-BAAE-238881EDDAC9}"/>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86741</xdr:rowOff>
    </xdr:from>
    <xdr:to>
      <xdr:col>24</xdr:col>
      <xdr:colOff>63500</xdr:colOff>
      <xdr:row>37</xdr:row>
      <xdr:rowOff>108077</xdr:rowOff>
    </xdr:to>
    <xdr:cxnSp macro="">
      <xdr:nvCxnSpPr>
        <xdr:cNvPr id="61" name="直線コネクタ 60">
          <a:extLst>
            <a:ext uri="{FF2B5EF4-FFF2-40B4-BE49-F238E27FC236}">
              <a16:creationId xmlns:a16="http://schemas.microsoft.com/office/drawing/2014/main" id="{B7F419A3-301C-450E-A29F-A637A0FC50A5}"/>
            </a:ext>
          </a:extLst>
        </xdr:cNvPr>
        <xdr:cNvCxnSpPr/>
      </xdr:nvCxnSpPr>
      <xdr:spPr>
        <a:xfrm flipV="1">
          <a:off x="3797300" y="6430391"/>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F8AB3B60-7B89-474E-A896-CCDD94FE31E4}"/>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D1DCFE8F-E907-40D4-AA76-AF9C7F1DFF93}"/>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108077</xdr:rowOff>
    </xdr:from>
    <xdr:to>
      <xdr:col>19</xdr:col>
      <xdr:colOff>177800</xdr:colOff>
      <xdr:row>37</xdr:row>
      <xdr:rowOff>128524</xdr:rowOff>
    </xdr:to>
    <xdr:cxnSp macro="">
      <xdr:nvCxnSpPr>
        <xdr:cNvPr id="64" name="直線コネクタ 63">
          <a:extLst>
            <a:ext uri="{FF2B5EF4-FFF2-40B4-BE49-F238E27FC236}">
              <a16:creationId xmlns:a16="http://schemas.microsoft.com/office/drawing/2014/main" id="{C8943730-FE71-48C6-92CC-FC1C5CB15958}"/>
            </a:ext>
          </a:extLst>
        </xdr:cNvPr>
        <xdr:cNvCxnSpPr/>
      </xdr:nvCxnSpPr>
      <xdr:spPr>
        <a:xfrm flipV="1">
          <a:off x="2908300" y="6451727"/>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A17D4237-DB7D-46B0-82BE-E457B6990F9E}"/>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9A43E2BB-D6FC-4F20-8914-45CDC81F2BCD}"/>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15748</xdr:rowOff>
    </xdr:from>
    <xdr:to>
      <xdr:col>15</xdr:col>
      <xdr:colOff>50800</xdr:colOff>
      <xdr:row>37</xdr:row>
      <xdr:rowOff>128524</xdr:rowOff>
    </xdr:to>
    <xdr:cxnSp macro="">
      <xdr:nvCxnSpPr>
        <xdr:cNvPr id="67" name="直線コネクタ 66">
          <a:extLst>
            <a:ext uri="{FF2B5EF4-FFF2-40B4-BE49-F238E27FC236}">
              <a16:creationId xmlns:a16="http://schemas.microsoft.com/office/drawing/2014/main" id="{4E6304B4-37E9-4B35-B424-2AB83FB1F46E}"/>
            </a:ext>
          </a:extLst>
        </xdr:cNvPr>
        <xdr:cNvCxnSpPr/>
      </xdr:nvCxnSpPr>
      <xdr:spPr>
        <a:xfrm>
          <a:off x="2019300" y="6359398"/>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F2CF9C80-ABF8-494F-B7BF-140BD324A0F8}"/>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B3363521-9103-4E84-BF6C-4C2BF30102FD}"/>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15748</xdr:rowOff>
    </xdr:from>
    <xdr:to>
      <xdr:col>10</xdr:col>
      <xdr:colOff>114300</xdr:colOff>
      <xdr:row>38</xdr:row>
      <xdr:rowOff>42799</xdr:rowOff>
    </xdr:to>
    <xdr:cxnSp macro="">
      <xdr:nvCxnSpPr>
        <xdr:cNvPr id="70" name="直線コネクタ 69">
          <a:extLst>
            <a:ext uri="{FF2B5EF4-FFF2-40B4-BE49-F238E27FC236}">
              <a16:creationId xmlns:a16="http://schemas.microsoft.com/office/drawing/2014/main" id="{B0167D1E-3614-4510-9F9D-0886365B8796}"/>
            </a:ext>
          </a:extLst>
        </xdr:cNvPr>
        <xdr:cNvCxnSpPr/>
      </xdr:nvCxnSpPr>
      <xdr:spPr>
        <a:xfrm flipV="1">
          <a:off x="1130300" y="6359398"/>
          <a:ext cx="889000" cy="19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F0AA1F81-55F9-4F44-9936-25C5A0D994B7}"/>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BA679132-51B1-492E-807F-7FF697B815AE}"/>
            </a:ext>
          </a:extLst>
        </xdr:cNvPr>
        <xdr:cNvSpPr txBox="1"/>
      </xdr:nvSpPr>
      <xdr:spPr>
        <a:xfrm>
          <a:off x="1752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16BB3598-7F2E-4CC7-AB98-4FFF92059ABD}"/>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F7F77F86-6114-428A-8676-51054ACB771C}"/>
            </a:ext>
          </a:extLst>
        </xdr:cNvPr>
        <xdr:cNvSpPr txBox="1"/>
      </xdr:nvSpPr>
      <xdr:spPr>
        <a:xfrm>
          <a:off x="863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DBF1F21-3390-4B6E-BDAD-42D10EAD3E3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4F28711F-AF24-458A-B16C-2D7742094B4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AF7EF4C-2E8A-43AC-BDEC-6FBFCE7519D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EE0A4A9-A630-4C28-BCC1-36B120F6F66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7F31A37-74C3-486C-B949-858468120501}"/>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35941</xdr:rowOff>
    </xdr:from>
    <xdr:to>
      <xdr:col>24</xdr:col>
      <xdr:colOff>114300</xdr:colOff>
      <xdr:row>37</xdr:row>
      <xdr:rowOff>137541</xdr:rowOff>
    </xdr:to>
    <xdr:sp macro="" textlink="">
      <xdr:nvSpPr>
        <xdr:cNvPr id="80" name="楕円 79">
          <a:extLst>
            <a:ext uri="{FF2B5EF4-FFF2-40B4-BE49-F238E27FC236}">
              <a16:creationId xmlns:a16="http://schemas.microsoft.com/office/drawing/2014/main" id="{DB37328B-48C0-47A2-9F13-892D87AB0165}"/>
            </a:ext>
          </a:extLst>
        </xdr:cNvPr>
        <xdr:cNvSpPr/>
      </xdr:nvSpPr>
      <xdr:spPr>
        <a:xfrm>
          <a:off x="45847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14368</xdr:rowOff>
    </xdr:from>
    <xdr:ext cx="469744" cy="259045"/>
    <xdr:sp macro="" textlink="">
      <xdr:nvSpPr>
        <xdr:cNvPr id="81" name="議会費該当値テキスト">
          <a:extLst>
            <a:ext uri="{FF2B5EF4-FFF2-40B4-BE49-F238E27FC236}">
              <a16:creationId xmlns:a16="http://schemas.microsoft.com/office/drawing/2014/main" id="{A470CEA8-5067-4A15-B3ED-D68EA1EF2003}"/>
            </a:ext>
          </a:extLst>
        </xdr:cNvPr>
        <xdr:cNvSpPr txBox="1"/>
      </xdr:nvSpPr>
      <xdr:spPr>
        <a:xfrm>
          <a:off x="4686300" y="635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57277</xdr:rowOff>
    </xdr:from>
    <xdr:to>
      <xdr:col>20</xdr:col>
      <xdr:colOff>38100</xdr:colOff>
      <xdr:row>37</xdr:row>
      <xdr:rowOff>158877</xdr:rowOff>
    </xdr:to>
    <xdr:sp macro="" textlink="">
      <xdr:nvSpPr>
        <xdr:cNvPr id="82" name="楕円 81">
          <a:extLst>
            <a:ext uri="{FF2B5EF4-FFF2-40B4-BE49-F238E27FC236}">
              <a16:creationId xmlns:a16="http://schemas.microsoft.com/office/drawing/2014/main" id="{A97AA49D-1D13-492A-BF79-41E4655B3D24}"/>
            </a:ext>
          </a:extLst>
        </xdr:cNvPr>
        <xdr:cNvSpPr/>
      </xdr:nvSpPr>
      <xdr:spPr>
        <a:xfrm>
          <a:off x="3746500" y="64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150004</xdr:rowOff>
    </xdr:from>
    <xdr:ext cx="469744" cy="259045"/>
    <xdr:sp macro="" textlink="">
      <xdr:nvSpPr>
        <xdr:cNvPr id="83" name="テキスト ボックス 82">
          <a:extLst>
            <a:ext uri="{FF2B5EF4-FFF2-40B4-BE49-F238E27FC236}">
              <a16:creationId xmlns:a16="http://schemas.microsoft.com/office/drawing/2014/main" id="{BF92B3AC-0CE1-47D8-ABBD-406054A57A70}"/>
            </a:ext>
          </a:extLst>
        </xdr:cNvPr>
        <xdr:cNvSpPr txBox="1"/>
      </xdr:nvSpPr>
      <xdr:spPr>
        <a:xfrm>
          <a:off x="3562428" y="64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77724</xdr:rowOff>
    </xdr:from>
    <xdr:to>
      <xdr:col>15</xdr:col>
      <xdr:colOff>101600</xdr:colOff>
      <xdr:row>38</xdr:row>
      <xdr:rowOff>7874</xdr:rowOff>
    </xdr:to>
    <xdr:sp macro="" textlink="">
      <xdr:nvSpPr>
        <xdr:cNvPr id="84" name="楕円 83">
          <a:extLst>
            <a:ext uri="{FF2B5EF4-FFF2-40B4-BE49-F238E27FC236}">
              <a16:creationId xmlns:a16="http://schemas.microsoft.com/office/drawing/2014/main" id="{112AB48F-933C-4F7F-8562-8E9FF210322C}"/>
            </a:ext>
          </a:extLst>
        </xdr:cNvPr>
        <xdr:cNvSpPr/>
      </xdr:nvSpPr>
      <xdr:spPr>
        <a:xfrm>
          <a:off x="2857500" y="64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170451</xdr:rowOff>
    </xdr:from>
    <xdr:ext cx="469744" cy="259045"/>
    <xdr:sp macro="" textlink="">
      <xdr:nvSpPr>
        <xdr:cNvPr id="85" name="テキスト ボックス 84">
          <a:extLst>
            <a:ext uri="{FF2B5EF4-FFF2-40B4-BE49-F238E27FC236}">
              <a16:creationId xmlns:a16="http://schemas.microsoft.com/office/drawing/2014/main" id="{DEECBA6A-CAD1-4E1A-9AD8-4EA1EA0219E1}"/>
            </a:ext>
          </a:extLst>
        </xdr:cNvPr>
        <xdr:cNvSpPr txBox="1"/>
      </xdr:nvSpPr>
      <xdr:spPr>
        <a:xfrm>
          <a:off x="2673428" y="65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136398</xdr:rowOff>
    </xdr:from>
    <xdr:to>
      <xdr:col>10</xdr:col>
      <xdr:colOff>165100</xdr:colOff>
      <xdr:row>37</xdr:row>
      <xdr:rowOff>66548</xdr:rowOff>
    </xdr:to>
    <xdr:sp macro="" textlink="">
      <xdr:nvSpPr>
        <xdr:cNvPr id="86" name="楕円 85">
          <a:extLst>
            <a:ext uri="{FF2B5EF4-FFF2-40B4-BE49-F238E27FC236}">
              <a16:creationId xmlns:a16="http://schemas.microsoft.com/office/drawing/2014/main" id="{EC1A0DC0-D525-4C16-871F-7CAAE7B9CDE7}"/>
            </a:ext>
          </a:extLst>
        </xdr:cNvPr>
        <xdr:cNvSpPr/>
      </xdr:nvSpPr>
      <xdr:spPr>
        <a:xfrm>
          <a:off x="1968500" y="630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57675</xdr:rowOff>
    </xdr:from>
    <xdr:ext cx="469744" cy="259045"/>
    <xdr:sp macro="" textlink="">
      <xdr:nvSpPr>
        <xdr:cNvPr id="87" name="テキスト ボックス 86">
          <a:extLst>
            <a:ext uri="{FF2B5EF4-FFF2-40B4-BE49-F238E27FC236}">
              <a16:creationId xmlns:a16="http://schemas.microsoft.com/office/drawing/2014/main" id="{DE14FD75-7F5E-44A4-AC71-979660D3E84C}"/>
            </a:ext>
          </a:extLst>
        </xdr:cNvPr>
        <xdr:cNvSpPr txBox="1"/>
      </xdr:nvSpPr>
      <xdr:spPr>
        <a:xfrm>
          <a:off x="1784428" y="640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163449</xdr:rowOff>
    </xdr:from>
    <xdr:to>
      <xdr:col>6</xdr:col>
      <xdr:colOff>38100</xdr:colOff>
      <xdr:row>38</xdr:row>
      <xdr:rowOff>93599</xdr:rowOff>
    </xdr:to>
    <xdr:sp macro="" textlink="">
      <xdr:nvSpPr>
        <xdr:cNvPr id="88" name="楕円 87">
          <a:extLst>
            <a:ext uri="{FF2B5EF4-FFF2-40B4-BE49-F238E27FC236}">
              <a16:creationId xmlns:a16="http://schemas.microsoft.com/office/drawing/2014/main" id="{7244C3AD-02C6-4251-9B2C-B12F4724F549}"/>
            </a:ext>
          </a:extLst>
        </xdr:cNvPr>
        <xdr:cNvSpPr/>
      </xdr:nvSpPr>
      <xdr:spPr>
        <a:xfrm>
          <a:off x="1079500" y="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84726</xdr:rowOff>
    </xdr:from>
    <xdr:ext cx="469744" cy="259045"/>
    <xdr:sp macro="" textlink="">
      <xdr:nvSpPr>
        <xdr:cNvPr id="89" name="テキスト ボックス 88">
          <a:extLst>
            <a:ext uri="{FF2B5EF4-FFF2-40B4-BE49-F238E27FC236}">
              <a16:creationId xmlns:a16="http://schemas.microsoft.com/office/drawing/2014/main" id="{E9A1208B-91FB-4A49-92E3-998D74D343AE}"/>
            </a:ext>
          </a:extLst>
        </xdr:cNvPr>
        <xdr:cNvSpPr txBox="1"/>
      </xdr:nvSpPr>
      <xdr:spPr>
        <a:xfrm>
          <a:off x="895428" y="659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1F15C06D-2B13-4AC2-85C9-FCFE75ADDDDB}"/>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14E6D2F5-5BB7-435B-9854-89138ACAF102}"/>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66508C9D-5A99-4DDD-B698-DAE2BCB95207}"/>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7B17F7C2-7CEB-4826-B886-973AAF3662CD}"/>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D22806CB-3642-455C-A114-93BDC792D544}"/>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BCA124B3-6957-47BA-8285-4D6528FAE143}"/>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F5DAB84E-E44A-4597-97B3-5ADDB8C56C08}"/>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B83390DB-36D6-4169-B024-DFCE1839C226}"/>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3CF163E7-9FAC-4CFA-BFE9-DEAD4B7FAC6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C91D05ED-19C4-476D-AFEB-E734A21B8FF7}"/>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799AA40-BB09-42AB-8E3B-C5BB18005661}"/>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8FF7DD82-97B0-46A5-B719-0E76CDCFA72C}"/>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D015B6DB-8E8B-48D3-ADB0-BF04C6AEE9FC}"/>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CC1A0323-140A-453A-9DCB-F7834EF06BCF}"/>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5FF8A473-B9D5-49B0-89FA-F261D6848B91}"/>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166EBE65-F8B6-4EE2-8F2B-78752F9B8CFC}"/>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29059B53-1733-40DD-A378-F30B6DBA6BAD}"/>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6AFA133-9348-426C-9B64-B98DD932601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269265AD-7025-4491-9468-03B8C5A0C30C}"/>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2A8C83E2-E53C-48BA-9F46-A20872223F8E}"/>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DEAB38DA-345F-4738-8EDD-DD9519DD0AAC}"/>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E39824B6-5926-4B4D-BD9B-B0D768B4043D}"/>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A1DFCBED-4F5C-41CE-A2D3-A89AFA2F941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582C7644-CE12-465A-9142-9EC0A61BABA1}"/>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D9AA6527-0ED9-4F61-90D2-DA0DC3352377}"/>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62D8F7F5-F7E7-4BE2-972B-23BE46513DE7}"/>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79D7AF8E-C04B-4956-91D5-DB1056C8523B}"/>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B2841B40-CD50-40B7-BCEC-B7ABDADB1B16}"/>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BE1DEF1F-3B7B-4E6D-92DD-00707791CC4B}"/>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3AA3FC82-A681-4D22-BB62-233734C41846}"/>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16773</xdr:rowOff>
    </xdr:from>
    <xdr:to>
      <xdr:col>24</xdr:col>
      <xdr:colOff>63500</xdr:colOff>
      <xdr:row>58</xdr:row>
      <xdr:rowOff>46052</xdr:rowOff>
    </xdr:to>
    <xdr:cxnSp macro="">
      <xdr:nvCxnSpPr>
        <xdr:cNvPr id="120" name="直線コネクタ 119">
          <a:extLst>
            <a:ext uri="{FF2B5EF4-FFF2-40B4-BE49-F238E27FC236}">
              <a16:creationId xmlns:a16="http://schemas.microsoft.com/office/drawing/2014/main" id="{1A6B35F8-4226-4118-ABC0-5AA5E3598768}"/>
            </a:ext>
          </a:extLst>
        </xdr:cNvPr>
        <xdr:cNvCxnSpPr/>
      </xdr:nvCxnSpPr>
      <xdr:spPr>
        <a:xfrm flipV="1">
          <a:off x="3797300" y="9960873"/>
          <a:ext cx="838200" cy="2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666E0BAF-FC2A-4A1F-BB74-C5FB229A106F}"/>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F06FD456-6525-48C7-816F-528D823EA483}"/>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149239</xdr:rowOff>
    </xdr:from>
    <xdr:to>
      <xdr:col>19</xdr:col>
      <xdr:colOff>177800</xdr:colOff>
      <xdr:row>58</xdr:row>
      <xdr:rowOff>46052</xdr:rowOff>
    </xdr:to>
    <xdr:cxnSp macro="">
      <xdr:nvCxnSpPr>
        <xdr:cNvPr id="123" name="直線コネクタ 122">
          <a:extLst>
            <a:ext uri="{FF2B5EF4-FFF2-40B4-BE49-F238E27FC236}">
              <a16:creationId xmlns:a16="http://schemas.microsoft.com/office/drawing/2014/main" id="{94E70069-8F89-4CE3-847B-F7C5D7CC6ED1}"/>
            </a:ext>
          </a:extLst>
        </xdr:cNvPr>
        <xdr:cNvCxnSpPr/>
      </xdr:nvCxnSpPr>
      <xdr:spPr>
        <a:xfrm>
          <a:off x="2908300" y="9750439"/>
          <a:ext cx="889000" cy="2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FE49453A-1E42-4D8A-80D4-A8821D5B755A}"/>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701CD666-25D4-48C0-AA5B-F5244757DCDB}"/>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149239</xdr:rowOff>
    </xdr:from>
    <xdr:to>
      <xdr:col>15</xdr:col>
      <xdr:colOff>50800</xdr:colOff>
      <xdr:row>58</xdr:row>
      <xdr:rowOff>23942</xdr:rowOff>
    </xdr:to>
    <xdr:cxnSp macro="">
      <xdr:nvCxnSpPr>
        <xdr:cNvPr id="126" name="直線コネクタ 125">
          <a:extLst>
            <a:ext uri="{FF2B5EF4-FFF2-40B4-BE49-F238E27FC236}">
              <a16:creationId xmlns:a16="http://schemas.microsoft.com/office/drawing/2014/main" id="{E0A86FFE-1116-48B6-BB9B-C845231EDFC6}"/>
            </a:ext>
          </a:extLst>
        </xdr:cNvPr>
        <xdr:cNvCxnSpPr/>
      </xdr:nvCxnSpPr>
      <xdr:spPr>
        <a:xfrm flipV="1">
          <a:off x="2019300" y="9750439"/>
          <a:ext cx="889000" cy="2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6213DC4F-6DF9-4C14-93EB-D7DC694DACC7}"/>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5F957046-58B3-4C0B-AC41-697E25875C4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23942</xdr:rowOff>
    </xdr:from>
    <xdr:to>
      <xdr:col>10</xdr:col>
      <xdr:colOff>114300</xdr:colOff>
      <xdr:row>58</xdr:row>
      <xdr:rowOff>137729</xdr:rowOff>
    </xdr:to>
    <xdr:cxnSp macro="">
      <xdr:nvCxnSpPr>
        <xdr:cNvPr id="129" name="直線コネクタ 128">
          <a:extLst>
            <a:ext uri="{FF2B5EF4-FFF2-40B4-BE49-F238E27FC236}">
              <a16:creationId xmlns:a16="http://schemas.microsoft.com/office/drawing/2014/main" id="{4972E2D9-F000-477E-84C4-CC4931BBB5B1}"/>
            </a:ext>
          </a:extLst>
        </xdr:cNvPr>
        <xdr:cNvCxnSpPr/>
      </xdr:nvCxnSpPr>
      <xdr:spPr>
        <a:xfrm flipV="1">
          <a:off x="1130300" y="9968042"/>
          <a:ext cx="889000" cy="1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24D71A70-66DB-4AA8-AAA2-9588817913F3}"/>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CADF64D9-9A07-4C14-879D-5D7A01C742FC}"/>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4B2DAC6D-8245-414C-A028-EF93260C57FA}"/>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4DA8E64A-3047-475E-99F9-FEFA3A802147}"/>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D17C66F-49E2-45D7-9EC3-CEBE12F56179}"/>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9A750E6-4377-417A-B30F-A830047E001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E275B806-BBE2-4B37-828B-017C7D4B48EE}"/>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CEF62578-4F0F-4B08-B9C5-7AE00AE81E7E}"/>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BDE56D8C-25AB-40A6-9759-95178A5A154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137423</xdr:rowOff>
    </xdr:from>
    <xdr:to>
      <xdr:col>24</xdr:col>
      <xdr:colOff>114300</xdr:colOff>
      <xdr:row>58</xdr:row>
      <xdr:rowOff>67573</xdr:rowOff>
    </xdr:to>
    <xdr:sp macro="" textlink="">
      <xdr:nvSpPr>
        <xdr:cNvPr id="139" name="楕円 138">
          <a:extLst>
            <a:ext uri="{FF2B5EF4-FFF2-40B4-BE49-F238E27FC236}">
              <a16:creationId xmlns:a16="http://schemas.microsoft.com/office/drawing/2014/main" id="{7395BE09-CC2E-4B43-ACEE-F6F156F21124}"/>
            </a:ext>
          </a:extLst>
        </xdr:cNvPr>
        <xdr:cNvSpPr/>
      </xdr:nvSpPr>
      <xdr:spPr>
        <a:xfrm>
          <a:off x="4584700" y="99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52350</xdr:rowOff>
    </xdr:from>
    <xdr:ext cx="599010" cy="259045"/>
    <xdr:sp macro="" textlink="">
      <xdr:nvSpPr>
        <xdr:cNvPr id="140" name="総務費該当値テキスト">
          <a:extLst>
            <a:ext uri="{FF2B5EF4-FFF2-40B4-BE49-F238E27FC236}">
              <a16:creationId xmlns:a16="http://schemas.microsoft.com/office/drawing/2014/main" id="{0F782C78-57B3-40C5-90A6-708C3A38BAF5}"/>
            </a:ext>
          </a:extLst>
        </xdr:cNvPr>
        <xdr:cNvSpPr txBox="1"/>
      </xdr:nvSpPr>
      <xdr:spPr>
        <a:xfrm>
          <a:off x="4686300" y="982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166702</xdr:rowOff>
    </xdr:from>
    <xdr:to>
      <xdr:col>20</xdr:col>
      <xdr:colOff>38100</xdr:colOff>
      <xdr:row>58</xdr:row>
      <xdr:rowOff>96852</xdr:rowOff>
    </xdr:to>
    <xdr:sp macro="" textlink="">
      <xdr:nvSpPr>
        <xdr:cNvPr id="141" name="楕円 140">
          <a:extLst>
            <a:ext uri="{FF2B5EF4-FFF2-40B4-BE49-F238E27FC236}">
              <a16:creationId xmlns:a16="http://schemas.microsoft.com/office/drawing/2014/main" id="{F21FFCA7-DBAA-41DF-A482-B0066146D8DE}"/>
            </a:ext>
          </a:extLst>
        </xdr:cNvPr>
        <xdr:cNvSpPr/>
      </xdr:nvSpPr>
      <xdr:spPr>
        <a:xfrm>
          <a:off x="3746500" y="99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87979</xdr:rowOff>
    </xdr:from>
    <xdr:ext cx="599010" cy="259045"/>
    <xdr:sp macro="" textlink="">
      <xdr:nvSpPr>
        <xdr:cNvPr id="142" name="テキスト ボックス 141">
          <a:extLst>
            <a:ext uri="{FF2B5EF4-FFF2-40B4-BE49-F238E27FC236}">
              <a16:creationId xmlns:a16="http://schemas.microsoft.com/office/drawing/2014/main" id="{75CFD649-9755-4750-9FE1-2AC7B0B56F3E}"/>
            </a:ext>
          </a:extLst>
        </xdr:cNvPr>
        <xdr:cNvSpPr txBox="1"/>
      </xdr:nvSpPr>
      <xdr:spPr>
        <a:xfrm>
          <a:off x="3497795" y="1003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98439</xdr:rowOff>
    </xdr:from>
    <xdr:to>
      <xdr:col>15</xdr:col>
      <xdr:colOff>101600</xdr:colOff>
      <xdr:row>57</xdr:row>
      <xdr:rowOff>28589</xdr:rowOff>
    </xdr:to>
    <xdr:sp macro="" textlink="">
      <xdr:nvSpPr>
        <xdr:cNvPr id="143" name="楕円 142">
          <a:extLst>
            <a:ext uri="{FF2B5EF4-FFF2-40B4-BE49-F238E27FC236}">
              <a16:creationId xmlns:a16="http://schemas.microsoft.com/office/drawing/2014/main" id="{911472A4-2989-49C1-897B-31729951896A}"/>
            </a:ext>
          </a:extLst>
        </xdr:cNvPr>
        <xdr:cNvSpPr/>
      </xdr:nvSpPr>
      <xdr:spPr>
        <a:xfrm>
          <a:off x="2857500" y="969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19716</xdr:rowOff>
    </xdr:from>
    <xdr:ext cx="599010" cy="259045"/>
    <xdr:sp macro="" textlink="">
      <xdr:nvSpPr>
        <xdr:cNvPr id="144" name="テキスト ボックス 143">
          <a:extLst>
            <a:ext uri="{FF2B5EF4-FFF2-40B4-BE49-F238E27FC236}">
              <a16:creationId xmlns:a16="http://schemas.microsoft.com/office/drawing/2014/main" id="{18E54A84-B552-483E-AB74-D52E4C18F9FE}"/>
            </a:ext>
          </a:extLst>
        </xdr:cNvPr>
        <xdr:cNvSpPr txBox="1"/>
      </xdr:nvSpPr>
      <xdr:spPr>
        <a:xfrm>
          <a:off x="2608795" y="979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144592</xdr:rowOff>
    </xdr:from>
    <xdr:to>
      <xdr:col>10</xdr:col>
      <xdr:colOff>165100</xdr:colOff>
      <xdr:row>58</xdr:row>
      <xdr:rowOff>74742</xdr:rowOff>
    </xdr:to>
    <xdr:sp macro="" textlink="">
      <xdr:nvSpPr>
        <xdr:cNvPr id="145" name="楕円 144">
          <a:extLst>
            <a:ext uri="{FF2B5EF4-FFF2-40B4-BE49-F238E27FC236}">
              <a16:creationId xmlns:a16="http://schemas.microsoft.com/office/drawing/2014/main" id="{FE473B9A-A6A9-463E-99F6-791D258D0698}"/>
            </a:ext>
          </a:extLst>
        </xdr:cNvPr>
        <xdr:cNvSpPr/>
      </xdr:nvSpPr>
      <xdr:spPr>
        <a:xfrm>
          <a:off x="1968500" y="99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65869</xdr:rowOff>
    </xdr:from>
    <xdr:ext cx="599010" cy="259045"/>
    <xdr:sp macro="" textlink="">
      <xdr:nvSpPr>
        <xdr:cNvPr id="146" name="テキスト ボックス 145">
          <a:extLst>
            <a:ext uri="{FF2B5EF4-FFF2-40B4-BE49-F238E27FC236}">
              <a16:creationId xmlns:a16="http://schemas.microsoft.com/office/drawing/2014/main" id="{015D1DCE-07EF-49B9-BC3C-0FC20B1EFA52}"/>
            </a:ext>
          </a:extLst>
        </xdr:cNvPr>
        <xdr:cNvSpPr txBox="1"/>
      </xdr:nvSpPr>
      <xdr:spPr>
        <a:xfrm>
          <a:off x="1719795" y="1000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86929</xdr:rowOff>
    </xdr:from>
    <xdr:to>
      <xdr:col>6</xdr:col>
      <xdr:colOff>38100</xdr:colOff>
      <xdr:row>59</xdr:row>
      <xdr:rowOff>17079</xdr:rowOff>
    </xdr:to>
    <xdr:sp macro="" textlink="">
      <xdr:nvSpPr>
        <xdr:cNvPr id="147" name="楕円 146">
          <a:extLst>
            <a:ext uri="{FF2B5EF4-FFF2-40B4-BE49-F238E27FC236}">
              <a16:creationId xmlns:a16="http://schemas.microsoft.com/office/drawing/2014/main" id="{7320F536-3D9D-4D0D-B7CF-118C60CB756A}"/>
            </a:ext>
          </a:extLst>
        </xdr:cNvPr>
        <xdr:cNvSpPr/>
      </xdr:nvSpPr>
      <xdr:spPr>
        <a:xfrm>
          <a:off x="1079500" y="1003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8206</xdr:rowOff>
    </xdr:from>
    <xdr:ext cx="534377" cy="259045"/>
    <xdr:sp macro="" textlink="">
      <xdr:nvSpPr>
        <xdr:cNvPr id="148" name="テキスト ボックス 147">
          <a:extLst>
            <a:ext uri="{FF2B5EF4-FFF2-40B4-BE49-F238E27FC236}">
              <a16:creationId xmlns:a16="http://schemas.microsoft.com/office/drawing/2014/main" id="{997BB4FA-03DB-426E-B061-B9D8DD278656}"/>
            </a:ext>
          </a:extLst>
        </xdr:cNvPr>
        <xdr:cNvSpPr txBox="1"/>
      </xdr:nvSpPr>
      <xdr:spPr>
        <a:xfrm>
          <a:off x="863111" y="1012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BD05BF07-84E9-4DBE-A8FF-9D84841037B4}"/>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C072174A-C5F7-42D1-909F-EECFA4A28AC8}"/>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13AD0A22-4D00-4B2A-A230-63595DA05DA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711E70EE-E0B1-47D6-8C57-E7139FEF9A7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797FC136-3E55-474B-A09E-5947B9CA8983}"/>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CFE56FDD-60E4-4F02-8EE8-4BB49CB5D34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E9777B14-31B5-4C90-A1F1-B9DE8CF60E68}"/>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52CF9907-C3D0-4589-B2D8-B2AD7B2F638F}"/>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945C7928-1560-47CD-9516-ED96E216234A}"/>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BD78C03E-56E3-4E06-A28E-4FECD1F214B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D403B2D9-EB6E-4CCA-A50E-BEBAAE807688}"/>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5EA6ACBD-E7B4-4882-AF62-CBA7F14E013D}"/>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2C9726F3-999F-4562-A11C-35090294FAAB}"/>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8633DE03-B860-4466-9DEB-09E7743237C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D5BD551E-2CFF-4D71-A7F4-62AE471478A9}"/>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6875FB-28DE-4F48-BA6F-B7F2F085DF2C}"/>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35568BD7-91DE-4AFF-B24E-D0FE9C07707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49747B4-455F-45AB-AE3B-DB80A1A51B7A}"/>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2D3F6796-51DB-4FE6-9B0C-C7CDE272A3F7}"/>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8FD40D04-A666-4A57-AC92-9831051A50D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E23598C7-2EF2-49BF-8C5F-C859ABD01CF9}"/>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85CAF833-5C61-43FC-8A17-793666F65F28}"/>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36E3A3C7-1708-4265-8E9D-624A56287EFB}"/>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9722326D-A6FC-4C18-B20C-8C51E47B79F3}"/>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329C9811-6A35-4D43-AD8F-4B765146A481}"/>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4077194A-D3C4-4D1C-AD02-72A5917F2DAB}"/>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630D3FC7-1BD7-49E9-B35E-84124B5EBBCE}"/>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68294</xdr:rowOff>
    </xdr:from>
    <xdr:to>
      <xdr:col>24</xdr:col>
      <xdr:colOff>63500</xdr:colOff>
      <xdr:row>75</xdr:row>
      <xdr:rowOff>122660</xdr:rowOff>
    </xdr:to>
    <xdr:cxnSp macro="">
      <xdr:nvCxnSpPr>
        <xdr:cNvPr id="176" name="直線コネクタ 175">
          <a:extLst>
            <a:ext uri="{FF2B5EF4-FFF2-40B4-BE49-F238E27FC236}">
              <a16:creationId xmlns:a16="http://schemas.microsoft.com/office/drawing/2014/main" id="{E037966E-CF6F-4DD5-9289-78D62B56727D}"/>
            </a:ext>
          </a:extLst>
        </xdr:cNvPr>
        <xdr:cNvCxnSpPr/>
      </xdr:nvCxnSpPr>
      <xdr:spPr>
        <a:xfrm>
          <a:off x="3797300" y="12927044"/>
          <a:ext cx="838200" cy="5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588B777D-19B1-41BC-BA2F-67EEC25F576F}"/>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80B25E6C-6F15-4F1D-9ED1-97D00BE65187}"/>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68294</xdr:rowOff>
    </xdr:from>
    <xdr:to>
      <xdr:col>19</xdr:col>
      <xdr:colOff>177800</xdr:colOff>
      <xdr:row>76</xdr:row>
      <xdr:rowOff>67308</xdr:rowOff>
    </xdr:to>
    <xdr:cxnSp macro="">
      <xdr:nvCxnSpPr>
        <xdr:cNvPr id="179" name="直線コネクタ 178">
          <a:extLst>
            <a:ext uri="{FF2B5EF4-FFF2-40B4-BE49-F238E27FC236}">
              <a16:creationId xmlns:a16="http://schemas.microsoft.com/office/drawing/2014/main" id="{45543C02-5C0F-474B-907D-74F29ED8D768}"/>
            </a:ext>
          </a:extLst>
        </xdr:cNvPr>
        <xdr:cNvCxnSpPr/>
      </xdr:nvCxnSpPr>
      <xdr:spPr>
        <a:xfrm flipV="1">
          <a:off x="2908300" y="12927044"/>
          <a:ext cx="889000" cy="17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7CD036D7-91D7-42C2-A2D2-45D367107EC1}"/>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A427DD58-6436-47EE-B9DF-1CE9CA8C0457}"/>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67308</xdr:rowOff>
    </xdr:from>
    <xdr:to>
      <xdr:col>15</xdr:col>
      <xdr:colOff>50800</xdr:colOff>
      <xdr:row>76</xdr:row>
      <xdr:rowOff>157065</xdr:rowOff>
    </xdr:to>
    <xdr:cxnSp macro="">
      <xdr:nvCxnSpPr>
        <xdr:cNvPr id="182" name="直線コネクタ 181">
          <a:extLst>
            <a:ext uri="{FF2B5EF4-FFF2-40B4-BE49-F238E27FC236}">
              <a16:creationId xmlns:a16="http://schemas.microsoft.com/office/drawing/2014/main" id="{0B3803FD-B031-478C-945E-D6C735F08830}"/>
            </a:ext>
          </a:extLst>
        </xdr:cNvPr>
        <xdr:cNvCxnSpPr/>
      </xdr:nvCxnSpPr>
      <xdr:spPr>
        <a:xfrm flipV="1">
          <a:off x="2019300" y="13097508"/>
          <a:ext cx="889000" cy="8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B7F79707-903D-4D71-9EFC-B80A83ED2D49}"/>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82C60404-8E01-4CF2-B6EA-CECB6B5FE10C}"/>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157065</xdr:rowOff>
    </xdr:from>
    <xdr:to>
      <xdr:col>10</xdr:col>
      <xdr:colOff>114300</xdr:colOff>
      <xdr:row>77</xdr:row>
      <xdr:rowOff>22588</xdr:rowOff>
    </xdr:to>
    <xdr:cxnSp macro="">
      <xdr:nvCxnSpPr>
        <xdr:cNvPr id="185" name="直線コネクタ 184">
          <a:extLst>
            <a:ext uri="{FF2B5EF4-FFF2-40B4-BE49-F238E27FC236}">
              <a16:creationId xmlns:a16="http://schemas.microsoft.com/office/drawing/2014/main" id="{A51C593A-FC75-4AF4-ABA5-B31C1EBFACC0}"/>
            </a:ext>
          </a:extLst>
        </xdr:cNvPr>
        <xdr:cNvCxnSpPr/>
      </xdr:nvCxnSpPr>
      <xdr:spPr>
        <a:xfrm flipV="1">
          <a:off x="1130300" y="13187265"/>
          <a:ext cx="889000" cy="3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593DEF32-AD8A-46C2-A948-AF3CD609FCB5}"/>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BC9E8CA1-E0F5-4317-97DB-C1EDB5BC0057}"/>
            </a:ext>
          </a:extLst>
        </xdr:cNvPr>
        <xdr:cNvSpPr txBox="1"/>
      </xdr:nvSpPr>
      <xdr:spPr>
        <a:xfrm>
          <a:off x="1719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B0C19B6-30F4-4E84-AA78-BA0AB59FEDA7}"/>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C354A384-88ED-402E-A870-EFCAFE2B4A0C}"/>
            </a:ext>
          </a:extLst>
        </xdr:cNvPr>
        <xdr:cNvSpPr txBox="1"/>
      </xdr:nvSpPr>
      <xdr:spPr>
        <a:xfrm>
          <a:off x="830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5555256-69C3-4B4C-8973-3CEE7D959FB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48FD26FA-510D-44F3-A2CB-931F6C9E5C4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3EA07326-A52D-40CB-98A4-55AE9560D2C6}"/>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23B1C437-9C40-443E-BE7B-D1A7E2A4242C}"/>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D731B012-27B6-4234-9022-125861C35098}"/>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71860</xdr:rowOff>
    </xdr:from>
    <xdr:to>
      <xdr:col>24</xdr:col>
      <xdr:colOff>114300</xdr:colOff>
      <xdr:row>76</xdr:row>
      <xdr:rowOff>2009</xdr:rowOff>
    </xdr:to>
    <xdr:sp macro="" textlink="">
      <xdr:nvSpPr>
        <xdr:cNvPr id="195" name="楕円 194">
          <a:extLst>
            <a:ext uri="{FF2B5EF4-FFF2-40B4-BE49-F238E27FC236}">
              <a16:creationId xmlns:a16="http://schemas.microsoft.com/office/drawing/2014/main" id="{36036D71-8C1D-4B0E-B5CA-04F8DA0BC498}"/>
            </a:ext>
          </a:extLst>
        </xdr:cNvPr>
        <xdr:cNvSpPr/>
      </xdr:nvSpPr>
      <xdr:spPr>
        <a:xfrm>
          <a:off x="4584700" y="129306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50287</xdr:rowOff>
    </xdr:from>
    <xdr:ext cx="599010" cy="259045"/>
    <xdr:sp macro="" textlink="">
      <xdr:nvSpPr>
        <xdr:cNvPr id="196" name="民生費該当値テキスト">
          <a:extLst>
            <a:ext uri="{FF2B5EF4-FFF2-40B4-BE49-F238E27FC236}">
              <a16:creationId xmlns:a16="http://schemas.microsoft.com/office/drawing/2014/main" id="{1F3FB0C4-5EC2-4445-A9CD-9DD5D9BA2DCC}"/>
            </a:ext>
          </a:extLst>
        </xdr:cNvPr>
        <xdr:cNvSpPr txBox="1"/>
      </xdr:nvSpPr>
      <xdr:spPr>
        <a:xfrm>
          <a:off x="4686300" y="1290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17494</xdr:rowOff>
    </xdr:from>
    <xdr:to>
      <xdr:col>20</xdr:col>
      <xdr:colOff>38100</xdr:colOff>
      <xdr:row>75</xdr:row>
      <xdr:rowOff>119094</xdr:rowOff>
    </xdr:to>
    <xdr:sp macro="" textlink="">
      <xdr:nvSpPr>
        <xdr:cNvPr id="197" name="楕円 196">
          <a:extLst>
            <a:ext uri="{FF2B5EF4-FFF2-40B4-BE49-F238E27FC236}">
              <a16:creationId xmlns:a16="http://schemas.microsoft.com/office/drawing/2014/main" id="{D8CB88F9-373D-4BFB-9BEA-EEB3DD763164}"/>
            </a:ext>
          </a:extLst>
        </xdr:cNvPr>
        <xdr:cNvSpPr/>
      </xdr:nvSpPr>
      <xdr:spPr>
        <a:xfrm>
          <a:off x="3746500" y="128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110221</xdr:rowOff>
    </xdr:from>
    <xdr:ext cx="599010" cy="259045"/>
    <xdr:sp macro="" textlink="">
      <xdr:nvSpPr>
        <xdr:cNvPr id="198" name="テキスト ボックス 197">
          <a:extLst>
            <a:ext uri="{FF2B5EF4-FFF2-40B4-BE49-F238E27FC236}">
              <a16:creationId xmlns:a16="http://schemas.microsoft.com/office/drawing/2014/main" id="{711116F1-7B29-42EB-896F-A460CBA94A3E}"/>
            </a:ext>
          </a:extLst>
        </xdr:cNvPr>
        <xdr:cNvSpPr txBox="1"/>
      </xdr:nvSpPr>
      <xdr:spPr>
        <a:xfrm>
          <a:off x="3497795" y="1296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16508</xdr:rowOff>
    </xdr:from>
    <xdr:to>
      <xdr:col>15</xdr:col>
      <xdr:colOff>101600</xdr:colOff>
      <xdr:row>76</xdr:row>
      <xdr:rowOff>118108</xdr:rowOff>
    </xdr:to>
    <xdr:sp macro="" textlink="">
      <xdr:nvSpPr>
        <xdr:cNvPr id="199" name="楕円 198">
          <a:extLst>
            <a:ext uri="{FF2B5EF4-FFF2-40B4-BE49-F238E27FC236}">
              <a16:creationId xmlns:a16="http://schemas.microsoft.com/office/drawing/2014/main" id="{219349BC-46BF-4FE6-ABD8-D6AC4A20FA53}"/>
            </a:ext>
          </a:extLst>
        </xdr:cNvPr>
        <xdr:cNvSpPr/>
      </xdr:nvSpPr>
      <xdr:spPr>
        <a:xfrm>
          <a:off x="2857500" y="1304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109235</xdr:rowOff>
    </xdr:from>
    <xdr:ext cx="599010" cy="259045"/>
    <xdr:sp macro="" textlink="">
      <xdr:nvSpPr>
        <xdr:cNvPr id="200" name="テキスト ボックス 199">
          <a:extLst>
            <a:ext uri="{FF2B5EF4-FFF2-40B4-BE49-F238E27FC236}">
              <a16:creationId xmlns:a16="http://schemas.microsoft.com/office/drawing/2014/main" id="{DCA290C1-5A5D-4F6E-92B1-48317B3D1E04}"/>
            </a:ext>
          </a:extLst>
        </xdr:cNvPr>
        <xdr:cNvSpPr txBox="1"/>
      </xdr:nvSpPr>
      <xdr:spPr>
        <a:xfrm>
          <a:off x="2608795" y="1313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106265</xdr:rowOff>
    </xdr:from>
    <xdr:to>
      <xdr:col>10</xdr:col>
      <xdr:colOff>165100</xdr:colOff>
      <xdr:row>77</xdr:row>
      <xdr:rowOff>36415</xdr:rowOff>
    </xdr:to>
    <xdr:sp macro="" textlink="">
      <xdr:nvSpPr>
        <xdr:cNvPr id="201" name="楕円 200">
          <a:extLst>
            <a:ext uri="{FF2B5EF4-FFF2-40B4-BE49-F238E27FC236}">
              <a16:creationId xmlns:a16="http://schemas.microsoft.com/office/drawing/2014/main" id="{387431A1-6F96-4FD0-92F2-A93087415FC7}"/>
            </a:ext>
          </a:extLst>
        </xdr:cNvPr>
        <xdr:cNvSpPr/>
      </xdr:nvSpPr>
      <xdr:spPr>
        <a:xfrm>
          <a:off x="1968500" y="131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27542</xdr:rowOff>
    </xdr:from>
    <xdr:ext cx="599010" cy="259045"/>
    <xdr:sp macro="" textlink="">
      <xdr:nvSpPr>
        <xdr:cNvPr id="202" name="テキスト ボックス 201">
          <a:extLst>
            <a:ext uri="{FF2B5EF4-FFF2-40B4-BE49-F238E27FC236}">
              <a16:creationId xmlns:a16="http://schemas.microsoft.com/office/drawing/2014/main" id="{4A978D3D-3DF8-433A-BEEC-0F37523C5BC9}"/>
            </a:ext>
          </a:extLst>
        </xdr:cNvPr>
        <xdr:cNvSpPr txBox="1"/>
      </xdr:nvSpPr>
      <xdr:spPr>
        <a:xfrm>
          <a:off x="1719795" y="132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143238</xdr:rowOff>
    </xdr:from>
    <xdr:to>
      <xdr:col>6</xdr:col>
      <xdr:colOff>38100</xdr:colOff>
      <xdr:row>77</xdr:row>
      <xdr:rowOff>73388</xdr:rowOff>
    </xdr:to>
    <xdr:sp macro="" textlink="">
      <xdr:nvSpPr>
        <xdr:cNvPr id="203" name="楕円 202">
          <a:extLst>
            <a:ext uri="{FF2B5EF4-FFF2-40B4-BE49-F238E27FC236}">
              <a16:creationId xmlns:a16="http://schemas.microsoft.com/office/drawing/2014/main" id="{720EA566-AC36-476A-9153-905C86CB1481}"/>
            </a:ext>
          </a:extLst>
        </xdr:cNvPr>
        <xdr:cNvSpPr/>
      </xdr:nvSpPr>
      <xdr:spPr>
        <a:xfrm>
          <a:off x="1079500" y="131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64515</xdr:rowOff>
    </xdr:from>
    <xdr:ext cx="599010" cy="259045"/>
    <xdr:sp macro="" textlink="">
      <xdr:nvSpPr>
        <xdr:cNvPr id="204" name="テキスト ボックス 203">
          <a:extLst>
            <a:ext uri="{FF2B5EF4-FFF2-40B4-BE49-F238E27FC236}">
              <a16:creationId xmlns:a16="http://schemas.microsoft.com/office/drawing/2014/main" id="{2995FFA7-1CEB-4D1A-BA33-D201C5D7C1B6}"/>
            </a:ext>
          </a:extLst>
        </xdr:cNvPr>
        <xdr:cNvSpPr txBox="1"/>
      </xdr:nvSpPr>
      <xdr:spPr>
        <a:xfrm>
          <a:off x="830795" y="1326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8F577361-FD41-4520-A179-4FDB5EF1FB9B}"/>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F845F789-2BCA-4519-9DAA-45B02D298A8C}"/>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FE345DC4-F99E-4B0B-AB5E-29DD9BCAAA82}"/>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8D0AD15-D56F-4BF9-AF4F-B2F7816ACF43}"/>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259A2C7-0E2A-46DE-950F-0ED8F1C1F6CA}"/>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9C31C91C-4630-40B1-BF04-2A40DBDDC4F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84AFB7E6-D1B1-4963-8F3B-0E032D100909}"/>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F7FD1C9B-C632-4110-ADED-BE97547ADA82}"/>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5CAAE8C0-114C-4943-949C-84C1524F9623}"/>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BFA8FE56-8755-48EE-9C4B-186D7E5AC079}"/>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5347A298-C9E9-4989-9266-8F2014C39AE2}"/>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710A162C-9DD9-4A6C-8657-559688A95AA7}"/>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CFA079B5-E734-4557-BAF6-1D46E8DCC21F}"/>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B66007C4-1F47-4D31-9276-7599ECC8BE4C}"/>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612464B7-2D10-4C36-B7AA-7B4131B1AB68}"/>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9F34D822-1299-402A-882F-FC021D805E8B}"/>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541240F6-F2EF-48F3-BF6C-28C19EA031A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2C9EF20D-5082-409A-9222-F71E4EDD3AA8}"/>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86235BA8-AF7D-45AC-8943-6D61A5618D66}"/>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567C5265-2B9B-4ED6-A2EE-53F6A94F1412}"/>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5552AA10-1C3B-4F97-85C9-A1D5A5134D6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B8792F2B-22F4-4047-A781-A4983DF0592C}"/>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303163F7-9555-4C8B-A8D9-B6ED8E1C478F}"/>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EB5FAD7B-7681-44FA-B67F-E87D33DBF5E6}"/>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9BEE3973-7715-492E-BE19-1AC7E764AA9C}"/>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235C6D9A-7D62-4D63-B43E-42634C893AB9}"/>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134643</xdr:rowOff>
    </xdr:from>
    <xdr:to>
      <xdr:col>24</xdr:col>
      <xdr:colOff>63500</xdr:colOff>
      <xdr:row>96</xdr:row>
      <xdr:rowOff>155707</xdr:rowOff>
    </xdr:to>
    <xdr:cxnSp macro="">
      <xdr:nvCxnSpPr>
        <xdr:cNvPr id="231" name="直線コネクタ 230">
          <a:extLst>
            <a:ext uri="{FF2B5EF4-FFF2-40B4-BE49-F238E27FC236}">
              <a16:creationId xmlns:a16="http://schemas.microsoft.com/office/drawing/2014/main" id="{0691BBCA-70C8-44BF-94EA-F6C49622392E}"/>
            </a:ext>
          </a:extLst>
        </xdr:cNvPr>
        <xdr:cNvCxnSpPr/>
      </xdr:nvCxnSpPr>
      <xdr:spPr>
        <a:xfrm>
          <a:off x="3797300" y="16593843"/>
          <a:ext cx="8382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69011149-364B-4763-A035-1D6104E40E18}"/>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F24036DB-2AA8-4A5D-98CE-5B6646FC467C}"/>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134643</xdr:rowOff>
    </xdr:from>
    <xdr:to>
      <xdr:col>19</xdr:col>
      <xdr:colOff>177800</xdr:colOff>
      <xdr:row>97</xdr:row>
      <xdr:rowOff>26584</xdr:rowOff>
    </xdr:to>
    <xdr:cxnSp macro="">
      <xdr:nvCxnSpPr>
        <xdr:cNvPr id="234" name="直線コネクタ 233">
          <a:extLst>
            <a:ext uri="{FF2B5EF4-FFF2-40B4-BE49-F238E27FC236}">
              <a16:creationId xmlns:a16="http://schemas.microsoft.com/office/drawing/2014/main" id="{AB08F9B7-EB15-4333-AF31-32B27CE2CB8C}"/>
            </a:ext>
          </a:extLst>
        </xdr:cNvPr>
        <xdr:cNvCxnSpPr/>
      </xdr:nvCxnSpPr>
      <xdr:spPr>
        <a:xfrm flipV="1">
          <a:off x="2908300" y="16593843"/>
          <a:ext cx="889000" cy="6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46F8B8DD-2453-4E45-A70F-E8B926803F71}"/>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6731C8B8-25EE-49AF-819D-1EFFCCA6173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26584</xdr:rowOff>
    </xdr:from>
    <xdr:to>
      <xdr:col>15</xdr:col>
      <xdr:colOff>50800</xdr:colOff>
      <xdr:row>97</xdr:row>
      <xdr:rowOff>65373</xdr:rowOff>
    </xdr:to>
    <xdr:cxnSp macro="">
      <xdr:nvCxnSpPr>
        <xdr:cNvPr id="237" name="直線コネクタ 236">
          <a:extLst>
            <a:ext uri="{FF2B5EF4-FFF2-40B4-BE49-F238E27FC236}">
              <a16:creationId xmlns:a16="http://schemas.microsoft.com/office/drawing/2014/main" id="{FEFC6507-7451-4093-9159-FD78D83C1EFF}"/>
            </a:ext>
          </a:extLst>
        </xdr:cNvPr>
        <xdr:cNvCxnSpPr/>
      </xdr:nvCxnSpPr>
      <xdr:spPr>
        <a:xfrm flipV="1">
          <a:off x="2019300" y="16657234"/>
          <a:ext cx="889000" cy="3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3CD6FABF-B58E-4D41-A055-63BEDF342274}"/>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7E8CC2A9-CDF1-4269-A200-C10BC14330DF}"/>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9407</xdr:rowOff>
    </xdr:from>
    <xdr:to>
      <xdr:col>10</xdr:col>
      <xdr:colOff>114300</xdr:colOff>
      <xdr:row>97</xdr:row>
      <xdr:rowOff>65373</xdr:rowOff>
    </xdr:to>
    <xdr:cxnSp macro="">
      <xdr:nvCxnSpPr>
        <xdr:cNvPr id="240" name="直線コネクタ 239">
          <a:extLst>
            <a:ext uri="{FF2B5EF4-FFF2-40B4-BE49-F238E27FC236}">
              <a16:creationId xmlns:a16="http://schemas.microsoft.com/office/drawing/2014/main" id="{867BE60A-B112-4D07-9A0E-1358934E7BD7}"/>
            </a:ext>
          </a:extLst>
        </xdr:cNvPr>
        <xdr:cNvCxnSpPr/>
      </xdr:nvCxnSpPr>
      <xdr:spPr>
        <a:xfrm>
          <a:off x="1130300" y="16640057"/>
          <a:ext cx="889000" cy="5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8C52697A-235E-4749-A560-DE2F0505A02E}"/>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B327ABD1-E983-4B7E-8763-0B890F85BA14}"/>
            </a:ext>
          </a:extLst>
        </xdr:cNvPr>
        <xdr:cNvSpPr txBox="1"/>
      </xdr:nvSpPr>
      <xdr:spPr>
        <a:xfrm>
          <a:off x="1752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1B269B2C-4EB4-4960-A96C-DB4D8684E2D6}"/>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D465E795-5A66-47BC-B6A9-3032784D705A}"/>
            </a:ext>
          </a:extLst>
        </xdr:cNvPr>
        <xdr:cNvSpPr txBox="1"/>
      </xdr:nvSpPr>
      <xdr:spPr>
        <a:xfrm>
          <a:off x="863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6E28AD15-62AD-42FB-A289-E537F4B7203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BD1404FF-CCB9-445F-8C26-D0C056209C38}"/>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9DE214DC-5B40-4CC3-8EC2-3BFA5CE9A7E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7A798A49-C24E-4EB2-9037-E7E334F9D19B}"/>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739CE4AE-CA5A-4D9A-8D6B-3943E895B8B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104907</xdr:rowOff>
    </xdr:from>
    <xdr:to>
      <xdr:col>24</xdr:col>
      <xdr:colOff>114300</xdr:colOff>
      <xdr:row>97</xdr:row>
      <xdr:rowOff>35057</xdr:rowOff>
    </xdr:to>
    <xdr:sp macro="" textlink="">
      <xdr:nvSpPr>
        <xdr:cNvPr id="250" name="楕円 249">
          <a:extLst>
            <a:ext uri="{FF2B5EF4-FFF2-40B4-BE49-F238E27FC236}">
              <a16:creationId xmlns:a16="http://schemas.microsoft.com/office/drawing/2014/main" id="{19AD7844-8959-4DE2-8BD9-C97E75ABD515}"/>
            </a:ext>
          </a:extLst>
        </xdr:cNvPr>
        <xdr:cNvSpPr/>
      </xdr:nvSpPr>
      <xdr:spPr>
        <a:xfrm>
          <a:off x="4584700" y="1656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83334</xdr:rowOff>
    </xdr:from>
    <xdr:ext cx="534377" cy="259045"/>
    <xdr:sp macro="" textlink="">
      <xdr:nvSpPr>
        <xdr:cNvPr id="251" name="衛生費該当値テキスト">
          <a:extLst>
            <a:ext uri="{FF2B5EF4-FFF2-40B4-BE49-F238E27FC236}">
              <a16:creationId xmlns:a16="http://schemas.microsoft.com/office/drawing/2014/main" id="{3CACEAB0-EB09-4F00-B625-E4475A3DE7C6}"/>
            </a:ext>
          </a:extLst>
        </xdr:cNvPr>
        <xdr:cNvSpPr txBox="1"/>
      </xdr:nvSpPr>
      <xdr:spPr>
        <a:xfrm>
          <a:off x="4686300" y="165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83843</xdr:rowOff>
    </xdr:from>
    <xdr:to>
      <xdr:col>20</xdr:col>
      <xdr:colOff>38100</xdr:colOff>
      <xdr:row>97</xdr:row>
      <xdr:rowOff>13993</xdr:rowOff>
    </xdr:to>
    <xdr:sp macro="" textlink="">
      <xdr:nvSpPr>
        <xdr:cNvPr id="252" name="楕円 251">
          <a:extLst>
            <a:ext uri="{FF2B5EF4-FFF2-40B4-BE49-F238E27FC236}">
              <a16:creationId xmlns:a16="http://schemas.microsoft.com/office/drawing/2014/main" id="{DE727D5B-A8CC-4BBB-837C-8FDC43E3E4F0}"/>
            </a:ext>
          </a:extLst>
        </xdr:cNvPr>
        <xdr:cNvSpPr/>
      </xdr:nvSpPr>
      <xdr:spPr>
        <a:xfrm>
          <a:off x="3746500" y="165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5120</xdr:rowOff>
    </xdr:from>
    <xdr:ext cx="534377" cy="259045"/>
    <xdr:sp macro="" textlink="">
      <xdr:nvSpPr>
        <xdr:cNvPr id="253" name="テキスト ボックス 252">
          <a:extLst>
            <a:ext uri="{FF2B5EF4-FFF2-40B4-BE49-F238E27FC236}">
              <a16:creationId xmlns:a16="http://schemas.microsoft.com/office/drawing/2014/main" id="{7408FCAC-FD19-4D00-90B7-7AD004AE6FFA}"/>
            </a:ext>
          </a:extLst>
        </xdr:cNvPr>
        <xdr:cNvSpPr txBox="1"/>
      </xdr:nvSpPr>
      <xdr:spPr>
        <a:xfrm>
          <a:off x="3530111" y="1663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147234</xdr:rowOff>
    </xdr:from>
    <xdr:to>
      <xdr:col>15</xdr:col>
      <xdr:colOff>101600</xdr:colOff>
      <xdr:row>97</xdr:row>
      <xdr:rowOff>77384</xdr:rowOff>
    </xdr:to>
    <xdr:sp macro="" textlink="">
      <xdr:nvSpPr>
        <xdr:cNvPr id="254" name="楕円 253">
          <a:extLst>
            <a:ext uri="{FF2B5EF4-FFF2-40B4-BE49-F238E27FC236}">
              <a16:creationId xmlns:a16="http://schemas.microsoft.com/office/drawing/2014/main" id="{35CE5BE7-2452-43E4-BD8A-E3944EA7A6AA}"/>
            </a:ext>
          </a:extLst>
        </xdr:cNvPr>
        <xdr:cNvSpPr/>
      </xdr:nvSpPr>
      <xdr:spPr>
        <a:xfrm>
          <a:off x="2857500" y="1660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68511</xdr:rowOff>
    </xdr:from>
    <xdr:ext cx="534377" cy="259045"/>
    <xdr:sp macro="" textlink="">
      <xdr:nvSpPr>
        <xdr:cNvPr id="255" name="テキスト ボックス 254">
          <a:extLst>
            <a:ext uri="{FF2B5EF4-FFF2-40B4-BE49-F238E27FC236}">
              <a16:creationId xmlns:a16="http://schemas.microsoft.com/office/drawing/2014/main" id="{0EB63644-6874-40DD-894C-7FE02DEEF8EC}"/>
            </a:ext>
          </a:extLst>
        </xdr:cNvPr>
        <xdr:cNvSpPr txBox="1"/>
      </xdr:nvSpPr>
      <xdr:spPr>
        <a:xfrm>
          <a:off x="2641111" y="1669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14573</xdr:rowOff>
    </xdr:from>
    <xdr:to>
      <xdr:col>10</xdr:col>
      <xdr:colOff>165100</xdr:colOff>
      <xdr:row>97</xdr:row>
      <xdr:rowOff>116173</xdr:rowOff>
    </xdr:to>
    <xdr:sp macro="" textlink="">
      <xdr:nvSpPr>
        <xdr:cNvPr id="256" name="楕円 255">
          <a:extLst>
            <a:ext uri="{FF2B5EF4-FFF2-40B4-BE49-F238E27FC236}">
              <a16:creationId xmlns:a16="http://schemas.microsoft.com/office/drawing/2014/main" id="{579BA66E-03B4-45AD-BD34-E4AC6B2DDCD6}"/>
            </a:ext>
          </a:extLst>
        </xdr:cNvPr>
        <xdr:cNvSpPr/>
      </xdr:nvSpPr>
      <xdr:spPr>
        <a:xfrm>
          <a:off x="1968500" y="166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107300</xdr:rowOff>
    </xdr:from>
    <xdr:ext cx="534377" cy="259045"/>
    <xdr:sp macro="" textlink="">
      <xdr:nvSpPr>
        <xdr:cNvPr id="257" name="テキスト ボックス 256">
          <a:extLst>
            <a:ext uri="{FF2B5EF4-FFF2-40B4-BE49-F238E27FC236}">
              <a16:creationId xmlns:a16="http://schemas.microsoft.com/office/drawing/2014/main" id="{BCF6A0BB-900D-4AE3-94B1-4DC8FC160588}"/>
            </a:ext>
          </a:extLst>
        </xdr:cNvPr>
        <xdr:cNvSpPr txBox="1"/>
      </xdr:nvSpPr>
      <xdr:spPr>
        <a:xfrm>
          <a:off x="1752111" y="1673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130057</xdr:rowOff>
    </xdr:from>
    <xdr:to>
      <xdr:col>6</xdr:col>
      <xdr:colOff>38100</xdr:colOff>
      <xdr:row>97</xdr:row>
      <xdr:rowOff>60207</xdr:rowOff>
    </xdr:to>
    <xdr:sp macro="" textlink="">
      <xdr:nvSpPr>
        <xdr:cNvPr id="258" name="楕円 257">
          <a:extLst>
            <a:ext uri="{FF2B5EF4-FFF2-40B4-BE49-F238E27FC236}">
              <a16:creationId xmlns:a16="http://schemas.microsoft.com/office/drawing/2014/main" id="{0E62B0A5-5A81-428B-81A1-735607D5F51B}"/>
            </a:ext>
          </a:extLst>
        </xdr:cNvPr>
        <xdr:cNvSpPr/>
      </xdr:nvSpPr>
      <xdr:spPr>
        <a:xfrm>
          <a:off x="1079500" y="1658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51334</xdr:rowOff>
    </xdr:from>
    <xdr:ext cx="534377" cy="259045"/>
    <xdr:sp macro="" textlink="">
      <xdr:nvSpPr>
        <xdr:cNvPr id="259" name="テキスト ボックス 258">
          <a:extLst>
            <a:ext uri="{FF2B5EF4-FFF2-40B4-BE49-F238E27FC236}">
              <a16:creationId xmlns:a16="http://schemas.microsoft.com/office/drawing/2014/main" id="{9393229A-D0E5-4D03-907F-AD9F8F0A9E04}"/>
            </a:ext>
          </a:extLst>
        </xdr:cNvPr>
        <xdr:cNvSpPr txBox="1"/>
      </xdr:nvSpPr>
      <xdr:spPr>
        <a:xfrm>
          <a:off x="863111" y="1668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3531B9C8-6DC3-4258-B7A2-0142179D31F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AF0CD809-6302-4633-93B1-0E2F0E38AA7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FBAED8A3-A2A1-469F-8AAA-37B22B692597}"/>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C309F660-2665-4714-BCA4-1F4166FF2DC6}"/>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1285748B-DBA7-4D3F-B1E9-68BA13ACB0F4}"/>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B9E6DE32-7D7A-4A85-B0B8-0599FBA5608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56B19015-6C65-4E2E-9D9D-207774B5EEC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3F4F9E1F-1B8B-494F-9600-A37C5732F83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7591B78-F6B8-4A08-BC3B-30C0D449354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EF1D7B99-2C22-4206-BF8F-25CCA01E7656}"/>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43AE6B7B-A33B-4C0E-B72A-CAAA47EFC7A2}"/>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10E7E6EF-D7BA-4416-BE57-B5560E280A16}"/>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3172A64E-17B1-4F7F-A029-18D72D704322}"/>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20EEB910-C3BA-45E6-A843-018A2070368A}"/>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C26A15A9-007A-4014-8D89-80CCDAC4A11A}"/>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7691FF7B-AED0-4C00-8D1F-97DCA573EDF9}"/>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E83F7D82-1A82-4865-B7AC-24FBF184CCFC}"/>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50415AC9-ECFF-48DD-87BE-E6510AAEB565}"/>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CF031B8F-6BEF-4657-A633-18C50EDD28DC}"/>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CE7C72A6-DB1B-4A2E-A6FB-0913A50CCA3D}"/>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837776E2-B101-4998-8762-A219A8D0E806}"/>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EE176A60-FCF0-47F4-AC68-5025D021FDAD}"/>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2B234452-906B-437E-943B-F5FE03EC7EF1}"/>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C3A5E0DE-A59B-4F37-AC4D-AB4B9499145F}"/>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DA2E0283-F295-446B-8AA8-208B9D80B65D}"/>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E15279C8-4443-4784-AD26-B1909827E4D4}"/>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74CEBE14-F6DF-4111-88CD-E7C0A0692918}"/>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470EF16C-6C9E-49DD-B526-6A202EEB5034}"/>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497EC3FC-1077-42A6-84E7-B30994C88893}"/>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1C1CEA92-F1AD-411E-9DD4-0BD74AC975E5}"/>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E79DAD6A-8AAA-46E4-81CB-3555E8575ED4}"/>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FA67B4D4-AF9D-4E69-AC1A-2CC9942B2AF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754677E9-C7A4-4705-A2FF-7F0B036AED9A}"/>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E23A6EC5-8574-44D8-9051-25A039E19A66}"/>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72A46A2C-15E4-408E-ABC2-D303F9729E51}"/>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8C24350C-0D46-4D47-8FA6-088779585F6B}"/>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A0D9CD9A-6D07-4449-AF3F-2D9CFAFC1F67}"/>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8B219C5A-1DD2-4371-8051-B1FC4A99C2B8}"/>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735A7250-0A4C-4C79-B13E-034CB92C9F7C}"/>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41EAA7E9-7E6E-4904-8872-C009B52BC1B5}"/>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5A2A7D27-2DDB-43A3-B7E0-F60E875042A3}"/>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C0A5A087-83C1-4704-AE7B-9C2B9D06136C}"/>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E7869906-2F8A-4D87-938D-742EBF2E6496}"/>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DBD8DCB9-B19F-458E-A2E3-E71B7C5029A2}"/>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A191BC76-2B35-4889-B858-AE3371F5706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5D1FED38-AF3D-4788-82D1-8D9FF0A5A712}"/>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27890D92-E3B4-46F4-8D00-0AAB1ED3607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9BCF9639-DC2D-4DC4-B5F6-E9E1E716053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772015F1-89E2-4FD2-B621-AB7F199F8EFF}"/>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403BEE7D-9197-4227-85AD-6DB8C1A2BFBC}"/>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F72C48A-9087-41B0-BC98-2DA10F860AF4}"/>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E408E94C-9FC5-467A-86DA-AB92E49456AA}"/>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D453F01D-6700-4E04-85A2-6482CC857189}"/>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C622D904-1533-41DF-9AB9-A91BC243AE9D}"/>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5D43C342-A614-4C42-9EED-B41CF66EFB0E}"/>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95AE607D-59F0-4C7B-989C-9AEA49C941AA}"/>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F05DC981-F6D6-46DD-A15E-018FABB9B6F1}"/>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40E7AAA1-5DE0-4F0D-9C15-48021E16FB43}"/>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6F54AF6A-04C6-4E41-AC5E-C0C9F7720851}"/>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EBFCD79B-ACFE-4778-A9B2-08BF0961F52C}"/>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5E157A00-4B40-4422-9603-6D30F2AC4D0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A215DEFB-7317-49F8-83D2-895D8629B52E}"/>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49DA3F56-79FA-4CE4-AF57-DBEF670C8F8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FF643260-C5FD-4331-9ED2-4A9EAD6B8A46}"/>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5F85A753-262E-4F47-B986-27D0E96B4DE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67C22D5A-5D69-46A4-920D-532A5187E60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47EA4E07-1A4D-46B8-8FCF-C6002B731A99}"/>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F1B9ECB2-677C-4D65-9780-8781F6F3F046}"/>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3DC236FD-3062-4598-B1E7-B86EB062C8B4}"/>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BE0E6C31-D7C8-4640-B4F9-4DA7283F3F98}"/>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F32CF234-5900-4ABF-BB37-83482C93B4F6}"/>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194B4D2F-DD90-48DA-B04B-C40C2CF9F432}"/>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8AF228B8-1F68-4128-AEC7-D5C417648AAA}"/>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9C4D207C-84CB-4E70-874F-F05B9ADE232C}"/>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D66D9E33-1BE7-42E2-A122-465F46879F14}"/>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7BF26518-F1BB-427D-9B95-88A7603B9471}"/>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934F294B-ED5C-42FD-B6CA-CEF874F64D83}"/>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A04E26D0-DB75-4884-A29A-6706C2D6DFA7}"/>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2263516A-A67C-49E5-A327-03416C624FB7}"/>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C2AA3C45-18A1-47CF-B436-9F8E2BEC9598}"/>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FA46CB96-B4FB-4A7B-A61A-2E27C745BFB9}"/>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EF04D7E2-C943-48FE-A68E-EA12B2E5808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7BDE4CAC-E0FC-412F-A9FB-3529AEBC900B}"/>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89A2E8C0-7C17-478D-8C2A-A6D752C91827}"/>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B4CC7F8F-FC92-4230-9454-396ACF08DA39}"/>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56691486-CE64-469D-9DE5-09FA0ACAA94F}"/>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1B2FF482-20D4-42FF-B8C8-21C84BF8B918}"/>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39C5DBCB-F5CF-4205-9FE6-1F12AED57C13}"/>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2D64790-C61D-4293-90AA-0510501C8BB1}"/>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90185</xdr:rowOff>
    </xdr:from>
    <xdr:to>
      <xdr:col>55</xdr:col>
      <xdr:colOff>0</xdr:colOff>
      <xdr:row>58</xdr:row>
      <xdr:rowOff>138916</xdr:rowOff>
    </xdr:to>
    <xdr:cxnSp macro="">
      <xdr:nvCxnSpPr>
        <xdr:cNvPr id="349" name="直線コネクタ 348">
          <a:extLst>
            <a:ext uri="{FF2B5EF4-FFF2-40B4-BE49-F238E27FC236}">
              <a16:creationId xmlns:a16="http://schemas.microsoft.com/office/drawing/2014/main" id="{6AF68823-0057-4CC5-9100-09A6D0FA76D3}"/>
            </a:ext>
          </a:extLst>
        </xdr:cNvPr>
        <xdr:cNvCxnSpPr/>
      </xdr:nvCxnSpPr>
      <xdr:spPr>
        <a:xfrm>
          <a:off x="9639300" y="10034285"/>
          <a:ext cx="838200" cy="4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EB152DB5-880F-47F7-BA2D-7BC29D2D1F92}"/>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FB6F178-CE3C-42BE-B748-E6F1BE3B5B15}"/>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86753</xdr:rowOff>
    </xdr:from>
    <xdr:to>
      <xdr:col>50</xdr:col>
      <xdr:colOff>114300</xdr:colOff>
      <xdr:row>58</xdr:row>
      <xdr:rowOff>90185</xdr:rowOff>
    </xdr:to>
    <xdr:cxnSp macro="">
      <xdr:nvCxnSpPr>
        <xdr:cNvPr id="352" name="直線コネクタ 351">
          <a:extLst>
            <a:ext uri="{FF2B5EF4-FFF2-40B4-BE49-F238E27FC236}">
              <a16:creationId xmlns:a16="http://schemas.microsoft.com/office/drawing/2014/main" id="{F4561B68-7CF9-43CE-8720-CB651E94E5BC}"/>
            </a:ext>
          </a:extLst>
        </xdr:cNvPr>
        <xdr:cNvCxnSpPr/>
      </xdr:nvCxnSpPr>
      <xdr:spPr>
        <a:xfrm>
          <a:off x="8750300" y="10030853"/>
          <a:ext cx="8890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40F40581-AC3D-459C-83A3-2C37493B9C79}"/>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72BA3834-943F-403F-8766-0924F9556BE7}"/>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86753</xdr:rowOff>
    </xdr:from>
    <xdr:to>
      <xdr:col>45</xdr:col>
      <xdr:colOff>177800</xdr:colOff>
      <xdr:row>58</xdr:row>
      <xdr:rowOff>110530</xdr:rowOff>
    </xdr:to>
    <xdr:cxnSp macro="">
      <xdr:nvCxnSpPr>
        <xdr:cNvPr id="355" name="直線コネクタ 354">
          <a:extLst>
            <a:ext uri="{FF2B5EF4-FFF2-40B4-BE49-F238E27FC236}">
              <a16:creationId xmlns:a16="http://schemas.microsoft.com/office/drawing/2014/main" id="{FF3A41DC-B9AB-4599-B7A6-E9B3854C682C}"/>
            </a:ext>
          </a:extLst>
        </xdr:cNvPr>
        <xdr:cNvCxnSpPr/>
      </xdr:nvCxnSpPr>
      <xdr:spPr>
        <a:xfrm flipV="1">
          <a:off x="7861300" y="10030853"/>
          <a:ext cx="889000" cy="2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CDF2C8E7-06D3-4BA1-82C4-0179324C10DF}"/>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1D22DE49-9AA6-48E6-8731-A59D895FEF67}"/>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110530</xdr:rowOff>
    </xdr:from>
    <xdr:to>
      <xdr:col>41</xdr:col>
      <xdr:colOff>50800</xdr:colOff>
      <xdr:row>58</xdr:row>
      <xdr:rowOff>168265</xdr:rowOff>
    </xdr:to>
    <xdr:cxnSp macro="">
      <xdr:nvCxnSpPr>
        <xdr:cNvPr id="358" name="直線コネクタ 357">
          <a:extLst>
            <a:ext uri="{FF2B5EF4-FFF2-40B4-BE49-F238E27FC236}">
              <a16:creationId xmlns:a16="http://schemas.microsoft.com/office/drawing/2014/main" id="{DB0B9D89-4269-4724-A19C-7D52684DBE64}"/>
            </a:ext>
          </a:extLst>
        </xdr:cNvPr>
        <xdr:cNvCxnSpPr/>
      </xdr:nvCxnSpPr>
      <xdr:spPr>
        <a:xfrm flipV="1">
          <a:off x="6972300" y="10054630"/>
          <a:ext cx="889000" cy="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CCF1DF35-3C31-4374-A11C-CD339646C57A}"/>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2B8D2ACA-FBC2-4D44-94DC-BADA2F16B54D}"/>
            </a:ext>
          </a:extLst>
        </xdr:cNvPr>
        <xdr:cNvSpPr txBox="1"/>
      </xdr:nvSpPr>
      <xdr:spPr>
        <a:xfrm>
          <a:off x="7561795" y="959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BB2B4558-A1F0-4F6D-AB02-AC5A944865FB}"/>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F0CE7211-8C10-43C4-B05E-F1C941B0B5AA}"/>
            </a:ext>
          </a:extLst>
        </xdr:cNvPr>
        <xdr:cNvSpPr txBox="1"/>
      </xdr:nvSpPr>
      <xdr:spPr>
        <a:xfrm>
          <a:off x="6705111" y="96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E71E1304-6AA7-4EDF-9948-D9482AA7EA1C}"/>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FB8E1C11-F533-412F-B4B3-ABA8E2A059A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E91771C7-4A08-4FEC-906D-0EB601BBF3FF}"/>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C27B8E40-D5A0-4DD0-B177-E99DBF47BB9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5F277590-1FAA-419D-890D-4FE889D7CA59}"/>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88116</xdr:rowOff>
    </xdr:from>
    <xdr:to>
      <xdr:col>55</xdr:col>
      <xdr:colOff>50800</xdr:colOff>
      <xdr:row>59</xdr:row>
      <xdr:rowOff>18266</xdr:rowOff>
    </xdr:to>
    <xdr:sp macro="" textlink="">
      <xdr:nvSpPr>
        <xdr:cNvPr id="368" name="楕円 367">
          <a:extLst>
            <a:ext uri="{FF2B5EF4-FFF2-40B4-BE49-F238E27FC236}">
              <a16:creationId xmlns:a16="http://schemas.microsoft.com/office/drawing/2014/main" id="{585FAB15-D8DC-4515-BF51-8B0EF34A128E}"/>
            </a:ext>
          </a:extLst>
        </xdr:cNvPr>
        <xdr:cNvSpPr/>
      </xdr:nvSpPr>
      <xdr:spPr>
        <a:xfrm>
          <a:off x="10426700" y="1003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3043</xdr:rowOff>
    </xdr:from>
    <xdr:ext cx="534377" cy="259045"/>
    <xdr:sp macro="" textlink="">
      <xdr:nvSpPr>
        <xdr:cNvPr id="369" name="農林水産業費該当値テキスト">
          <a:extLst>
            <a:ext uri="{FF2B5EF4-FFF2-40B4-BE49-F238E27FC236}">
              <a16:creationId xmlns:a16="http://schemas.microsoft.com/office/drawing/2014/main" id="{5437F3D3-D577-4DA6-9C75-5B0AEE0BFC0B}"/>
            </a:ext>
          </a:extLst>
        </xdr:cNvPr>
        <xdr:cNvSpPr txBox="1"/>
      </xdr:nvSpPr>
      <xdr:spPr>
        <a:xfrm>
          <a:off x="10528300" y="994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39385</xdr:rowOff>
    </xdr:from>
    <xdr:to>
      <xdr:col>50</xdr:col>
      <xdr:colOff>165100</xdr:colOff>
      <xdr:row>58</xdr:row>
      <xdr:rowOff>140985</xdr:rowOff>
    </xdr:to>
    <xdr:sp macro="" textlink="">
      <xdr:nvSpPr>
        <xdr:cNvPr id="370" name="楕円 369">
          <a:extLst>
            <a:ext uri="{FF2B5EF4-FFF2-40B4-BE49-F238E27FC236}">
              <a16:creationId xmlns:a16="http://schemas.microsoft.com/office/drawing/2014/main" id="{B5D9C903-5198-43BF-A273-4AD0F98CC6A3}"/>
            </a:ext>
          </a:extLst>
        </xdr:cNvPr>
        <xdr:cNvSpPr/>
      </xdr:nvSpPr>
      <xdr:spPr>
        <a:xfrm>
          <a:off x="9588500" y="99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132112</xdr:rowOff>
    </xdr:from>
    <xdr:ext cx="534377" cy="259045"/>
    <xdr:sp macro="" textlink="">
      <xdr:nvSpPr>
        <xdr:cNvPr id="371" name="テキスト ボックス 370">
          <a:extLst>
            <a:ext uri="{FF2B5EF4-FFF2-40B4-BE49-F238E27FC236}">
              <a16:creationId xmlns:a16="http://schemas.microsoft.com/office/drawing/2014/main" id="{E9400054-7F76-4F82-8665-5EE6D841EA13}"/>
            </a:ext>
          </a:extLst>
        </xdr:cNvPr>
        <xdr:cNvSpPr txBox="1"/>
      </xdr:nvSpPr>
      <xdr:spPr>
        <a:xfrm>
          <a:off x="9372111" y="1007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35953</xdr:rowOff>
    </xdr:from>
    <xdr:to>
      <xdr:col>46</xdr:col>
      <xdr:colOff>38100</xdr:colOff>
      <xdr:row>58</xdr:row>
      <xdr:rowOff>137553</xdr:rowOff>
    </xdr:to>
    <xdr:sp macro="" textlink="">
      <xdr:nvSpPr>
        <xdr:cNvPr id="372" name="楕円 371">
          <a:extLst>
            <a:ext uri="{FF2B5EF4-FFF2-40B4-BE49-F238E27FC236}">
              <a16:creationId xmlns:a16="http://schemas.microsoft.com/office/drawing/2014/main" id="{72FAD0C1-F00B-41CB-84ED-B63ED38B8902}"/>
            </a:ext>
          </a:extLst>
        </xdr:cNvPr>
        <xdr:cNvSpPr/>
      </xdr:nvSpPr>
      <xdr:spPr>
        <a:xfrm>
          <a:off x="8699500" y="99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128680</xdr:rowOff>
    </xdr:from>
    <xdr:ext cx="534377" cy="259045"/>
    <xdr:sp macro="" textlink="">
      <xdr:nvSpPr>
        <xdr:cNvPr id="373" name="テキスト ボックス 372">
          <a:extLst>
            <a:ext uri="{FF2B5EF4-FFF2-40B4-BE49-F238E27FC236}">
              <a16:creationId xmlns:a16="http://schemas.microsoft.com/office/drawing/2014/main" id="{C22429CA-667E-4B37-843E-E08B92F59568}"/>
            </a:ext>
          </a:extLst>
        </xdr:cNvPr>
        <xdr:cNvSpPr txBox="1"/>
      </xdr:nvSpPr>
      <xdr:spPr>
        <a:xfrm>
          <a:off x="8483111" y="100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59730</xdr:rowOff>
    </xdr:from>
    <xdr:to>
      <xdr:col>41</xdr:col>
      <xdr:colOff>101600</xdr:colOff>
      <xdr:row>58</xdr:row>
      <xdr:rowOff>161330</xdr:rowOff>
    </xdr:to>
    <xdr:sp macro="" textlink="">
      <xdr:nvSpPr>
        <xdr:cNvPr id="374" name="楕円 373">
          <a:extLst>
            <a:ext uri="{FF2B5EF4-FFF2-40B4-BE49-F238E27FC236}">
              <a16:creationId xmlns:a16="http://schemas.microsoft.com/office/drawing/2014/main" id="{6A3DBDE2-FFC0-48E1-9420-85EB07AA2FC4}"/>
            </a:ext>
          </a:extLst>
        </xdr:cNvPr>
        <xdr:cNvSpPr/>
      </xdr:nvSpPr>
      <xdr:spPr>
        <a:xfrm>
          <a:off x="7810500" y="100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152457</xdr:rowOff>
    </xdr:from>
    <xdr:ext cx="534377" cy="259045"/>
    <xdr:sp macro="" textlink="">
      <xdr:nvSpPr>
        <xdr:cNvPr id="375" name="テキスト ボックス 374">
          <a:extLst>
            <a:ext uri="{FF2B5EF4-FFF2-40B4-BE49-F238E27FC236}">
              <a16:creationId xmlns:a16="http://schemas.microsoft.com/office/drawing/2014/main" id="{0DE9CF32-4665-4208-810C-3C8E442241D9}"/>
            </a:ext>
          </a:extLst>
        </xdr:cNvPr>
        <xdr:cNvSpPr txBox="1"/>
      </xdr:nvSpPr>
      <xdr:spPr>
        <a:xfrm>
          <a:off x="7594111" y="1009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117465</xdr:rowOff>
    </xdr:from>
    <xdr:to>
      <xdr:col>36</xdr:col>
      <xdr:colOff>165100</xdr:colOff>
      <xdr:row>59</xdr:row>
      <xdr:rowOff>47615</xdr:rowOff>
    </xdr:to>
    <xdr:sp macro="" textlink="">
      <xdr:nvSpPr>
        <xdr:cNvPr id="376" name="楕円 375">
          <a:extLst>
            <a:ext uri="{FF2B5EF4-FFF2-40B4-BE49-F238E27FC236}">
              <a16:creationId xmlns:a16="http://schemas.microsoft.com/office/drawing/2014/main" id="{259601C2-29AC-4327-A803-54E046F80DCA}"/>
            </a:ext>
          </a:extLst>
        </xdr:cNvPr>
        <xdr:cNvSpPr/>
      </xdr:nvSpPr>
      <xdr:spPr>
        <a:xfrm>
          <a:off x="6921500" y="100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38742</xdr:rowOff>
    </xdr:from>
    <xdr:ext cx="534377" cy="259045"/>
    <xdr:sp macro="" textlink="">
      <xdr:nvSpPr>
        <xdr:cNvPr id="377" name="テキスト ボックス 376">
          <a:extLst>
            <a:ext uri="{FF2B5EF4-FFF2-40B4-BE49-F238E27FC236}">
              <a16:creationId xmlns:a16="http://schemas.microsoft.com/office/drawing/2014/main" id="{AA7D921F-94F4-4B11-A146-CF1736201BF2}"/>
            </a:ext>
          </a:extLst>
        </xdr:cNvPr>
        <xdr:cNvSpPr txBox="1"/>
      </xdr:nvSpPr>
      <xdr:spPr>
        <a:xfrm>
          <a:off x="6705111" y="1015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8114837C-F97A-4D17-8B68-1E0B5282AAFF}"/>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C8EC3227-9DEF-437A-8BF6-0BA73FE50AD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87036DC8-DFDF-4924-8AE3-BE100C4E540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A66D8E3C-8223-4BA5-87AA-42CCB1EB425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CFB61B00-1E3A-4DF0-AC99-CDAA014CD42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1351E64-B090-41E2-B3CD-FA6F27024DA6}"/>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C40EF161-7211-4E3D-A40B-689474221CB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C363BF43-B863-4065-95DE-8C17953E4FA4}"/>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3F9B6C93-5642-4EC8-AA62-3CA9758F8A8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FE69D119-5FC0-4117-ADB7-D87F18D6A0B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D42D44C5-7EBC-4F41-851F-66F7DA7B0E29}"/>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76F186CA-26CF-45EA-B4CE-CB53B1047795}"/>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82E7F6B0-BE5B-4C76-B25D-6D5BD6A6AA01}"/>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115CA0B9-42E4-41E6-AD83-C1ABCC057B2F}"/>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9B4D61D5-B58F-4761-9226-2A320135B54D}"/>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D54269BD-E0A6-4574-B24D-C260B05AD0C2}"/>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FCF76C43-C8E3-4E6B-AB89-7281B2544924}"/>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C56929-998B-4C69-B9C5-FBA548E7D39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568C1B04-C03B-428E-88E3-68F7BDB64781}"/>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554F048A-1099-4DF7-B6D0-BE7F6621E4E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F34FFC90-1E02-4857-94A2-CD24B2C022B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4FB933AC-AC83-4F30-9D03-0B1E10AF3A05}"/>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4153C08-8E93-4E71-869F-1271D16AA88C}"/>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A573EFDC-847E-48AF-868F-94A3FA0385F6}"/>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2217744E-A6E9-45ED-B2EF-41F4015522A4}"/>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10DA231A-5ABC-4B99-BBE6-866EEEC0E9D1}"/>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35700</xdr:rowOff>
    </xdr:from>
    <xdr:to>
      <xdr:col>55</xdr:col>
      <xdr:colOff>0</xdr:colOff>
      <xdr:row>78</xdr:row>
      <xdr:rowOff>77828</xdr:rowOff>
    </xdr:to>
    <xdr:cxnSp macro="">
      <xdr:nvCxnSpPr>
        <xdr:cNvPr id="404" name="直線コネクタ 403">
          <a:extLst>
            <a:ext uri="{FF2B5EF4-FFF2-40B4-BE49-F238E27FC236}">
              <a16:creationId xmlns:a16="http://schemas.microsoft.com/office/drawing/2014/main" id="{91DD3D12-D592-4AA8-B3AC-940999611261}"/>
            </a:ext>
          </a:extLst>
        </xdr:cNvPr>
        <xdr:cNvCxnSpPr/>
      </xdr:nvCxnSpPr>
      <xdr:spPr>
        <a:xfrm>
          <a:off x="9639300" y="13408800"/>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53DCBF57-284A-456A-B9F5-98625A51CC5A}"/>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F16A6216-646A-470D-AC96-910D75435112}"/>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171301</xdr:rowOff>
    </xdr:from>
    <xdr:to>
      <xdr:col>50</xdr:col>
      <xdr:colOff>114300</xdr:colOff>
      <xdr:row>78</xdr:row>
      <xdr:rowOff>35700</xdr:rowOff>
    </xdr:to>
    <xdr:cxnSp macro="">
      <xdr:nvCxnSpPr>
        <xdr:cNvPr id="407" name="直線コネクタ 406">
          <a:extLst>
            <a:ext uri="{FF2B5EF4-FFF2-40B4-BE49-F238E27FC236}">
              <a16:creationId xmlns:a16="http://schemas.microsoft.com/office/drawing/2014/main" id="{7D59A7E8-C42A-4F6A-AFAE-87F5E16A80B0}"/>
            </a:ext>
          </a:extLst>
        </xdr:cNvPr>
        <xdr:cNvCxnSpPr/>
      </xdr:nvCxnSpPr>
      <xdr:spPr>
        <a:xfrm>
          <a:off x="8750300" y="13201501"/>
          <a:ext cx="889000" cy="20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9C4D42AC-C1C4-4719-8DF7-BE37BF68AE09}"/>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D8853856-2787-4512-8F47-6745B1770716}"/>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171301</xdr:rowOff>
    </xdr:from>
    <xdr:to>
      <xdr:col>45</xdr:col>
      <xdr:colOff>177800</xdr:colOff>
      <xdr:row>77</xdr:row>
      <xdr:rowOff>3980</xdr:rowOff>
    </xdr:to>
    <xdr:cxnSp macro="">
      <xdr:nvCxnSpPr>
        <xdr:cNvPr id="410" name="直線コネクタ 409">
          <a:extLst>
            <a:ext uri="{FF2B5EF4-FFF2-40B4-BE49-F238E27FC236}">
              <a16:creationId xmlns:a16="http://schemas.microsoft.com/office/drawing/2014/main" id="{A3F7B92F-43F5-4745-8C67-0AAD7FB09538}"/>
            </a:ext>
          </a:extLst>
        </xdr:cNvPr>
        <xdr:cNvCxnSpPr/>
      </xdr:nvCxnSpPr>
      <xdr:spPr>
        <a:xfrm flipV="1">
          <a:off x="7861300" y="13201501"/>
          <a:ext cx="8890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2330BD5B-936A-422D-9B21-4991534AADC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a:extLst>
            <a:ext uri="{FF2B5EF4-FFF2-40B4-BE49-F238E27FC236}">
              <a16:creationId xmlns:a16="http://schemas.microsoft.com/office/drawing/2014/main" id="{2F345244-EE6A-4A22-B763-4CE4B1417E34}"/>
            </a:ext>
          </a:extLst>
        </xdr:cNvPr>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3980</xdr:rowOff>
    </xdr:from>
    <xdr:to>
      <xdr:col>41</xdr:col>
      <xdr:colOff>50800</xdr:colOff>
      <xdr:row>78</xdr:row>
      <xdr:rowOff>75248</xdr:rowOff>
    </xdr:to>
    <xdr:cxnSp macro="">
      <xdr:nvCxnSpPr>
        <xdr:cNvPr id="413" name="直線コネクタ 412">
          <a:extLst>
            <a:ext uri="{FF2B5EF4-FFF2-40B4-BE49-F238E27FC236}">
              <a16:creationId xmlns:a16="http://schemas.microsoft.com/office/drawing/2014/main" id="{375AECA5-66B9-4633-B901-80E0A2B177D6}"/>
            </a:ext>
          </a:extLst>
        </xdr:cNvPr>
        <xdr:cNvCxnSpPr/>
      </xdr:nvCxnSpPr>
      <xdr:spPr>
        <a:xfrm flipV="1">
          <a:off x="6972300" y="13205630"/>
          <a:ext cx="889000" cy="2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DAFD072A-CF89-4AD2-A479-1D882F8F701B}"/>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088344DD-7F76-4FCE-86CF-A0BA9D2B5088}"/>
            </a:ext>
          </a:extLst>
        </xdr:cNvPr>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C890E6BC-5953-45E8-A29E-A02C63527B6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D4A48075-1302-41EB-BB17-7E7DD094C456}"/>
            </a:ext>
          </a:extLst>
        </xdr:cNvPr>
        <xdr:cNvSpPr txBox="1"/>
      </xdr:nvSpPr>
      <xdr:spPr>
        <a:xfrm>
          <a:off x="6705111" y="13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C63902B2-76AF-4CC7-AA73-81AE11FE867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62D68BF0-5325-441F-A623-524ABA21FD7F}"/>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2E365D9B-5167-46A0-A7AF-4202F755729F}"/>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732688A8-3865-4AF4-BA17-7A2A7C11127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37009504-55C9-46E9-BAD6-12FDB8873D8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27028</xdr:rowOff>
    </xdr:from>
    <xdr:to>
      <xdr:col>55</xdr:col>
      <xdr:colOff>50800</xdr:colOff>
      <xdr:row>78</xdr:row>
      <xdr:rowOff>128628</xdr:rowOff>
    </xdr:to>
    <xdr:sp macro="" textlink="">
      <xdr:nvSpPr>
        <xdr:cNvPr id="423" name="楕円 422">
          <a:extLst>
            <a:ext uri="{FF2B5EF4-FFF2-40B4-BE49-F238E27FC236}">
              <a16:creationId xmlns:a16="http://schemas.microsoft.com/office/drawing/2014/main" id="{5F16BC88-DE90-4701-B917-508C56DDD45B}"/>
            </a:ext>
          </a:extLst>
        </xdr:cNvPr>
        <xdr:cNvSpPr/>
      </xdr:nvSpPr>
      <xdr:spPr>
        <a:xfrm>
          <a:off x="10426700" y="1340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113405</xdr:rowOff>
    </xdr:from>
    <xdr:ext cx="534377" cy="259045"/>
    <xdr:sp macro="" textlink="">
      <xdr:nvSpPr>
        <xdr:cNvPr id="424" name="商工費該当値テキスト">
          <a:extLst>
            <a:ext uri="{FF2B5EF4-FFF2-40B4-BE49-F238E27FC236}">
              <a16:creationId xmlns:a16="http://schemas.microsoft.com/office/drawing/2014/main" id="{AEB5E462-8D73-4656-A0DB-26075D84EB69}"/>
            </a:ext>
          </a:extLst>
        </xdr:cNvPr>
        <xdr:cNvSpPr txBox="1"/>
      </xdr:nvSpPr>
      <xdr:spPr>
        <a:xfrm>
          <a:off x="10528300" y="1331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156350</xdr:rowOff>
    </xdr:from>
    <xdr:to>
      <xdr:col>50</xdr:col>
      <xdr:colOff>165100</xdr:colOff>
      <xdr:row>78</xdr:row>
      <xdr:rowOff>86500</xdr:rowOff>
    </xdr:to>
    <xdr:sp macro="" textlink="">
      <xdr:nvSpPr>
        <xdr:cNvPr id="425" name="楕円 424">
          <a:extLst>
            <a:ext uri="{FF2B5EF4-FFF2-40B4-BE49-F238E27FC236}">
              <a16:creationId xmlns:a16="http://schemas.microsoft.com/office/drawing/2014/main" id="{9F128252-70F1-4D44-912A-B2725E24ABD6}"/>
            </a:ext>
          </a:extLst>
        </xdr:cNvPr>
        <xdr:cNvSpPr/>
      </xdr:nvSpPr>
      <xdr:spPr>
        <a:xfrm>
          <a:off x="9588500" y="133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77627</xdr:rowOff>
    </xdr:from>
    <xdr:ext cx="534377" cy="259045"/>
    <xdr:sp macro="" textlink="">
      <xdr:nvSpPr>
        <xdr:cNvPr id="426" name="テキスト ボックス 425">
          <a:extLst>
            <a:ext uri="{FF2B5EF4-FFF2-40B4-BE49-F238E27FC236}">
              <a16:creationId xmlns:a16="http://schemas.microsoft.com/office/drawing/2014/main" id="{36E9336F-1E49-4010-AEA8-5871A221BD9F}"/>
            </a:ext>
          </a:extLst>
        </xdr:cNvPr>
        <xdr:cNvSpPr txBox="1"/>
      </xdr:nvSpPr>
      <xdr:spPr>
        <a:xfrm>
          <a:off x="9372111" y="134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120501</xdr:rowOff>
    </xdr:from>
    <xdr:to>
      <xdr:col>46</xdr:col>
      <xdr:colOff>38100</xdr:colOff>
      <xdr:row>77</xdr:row>
      <xdr:rowOff>50651</xdr:rowOff>
    </xdr:to>
    <xdr:sp macro="" textlink="">
      <xdr:nvSpPr>
        <xdr:cNvPr id="427" name="楕円 426">
          <a:extLst>
            <a:ext uri="{FF2B5EF4-FFF2-40B4-BE49-F238E27FC236}">
              <a16:creationId xmlns:a16="http://schemas.microsoft.com/office/drawing/2014/main" id="{F761153C-4FC6-439A-AEBF-650D33830385}"/>
            </a:ext>
          </a:extLst>
        </xdr:cNvPr>
        <xdr:cNvSpPr/>
      </xdr:nvSpPr>
      <xdr:spPr>
        <a:xfrm>
          <a:off x="8699500" y="1315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67179</xdr:rowOff>
    </xdr:from>
    <xdr:ext cx="534377" cy="259045"/>
    <xdr:sp macro="" textlink="">
      <xdr:nvSpPr>
        <xdr:cNvPr id="428" name="テキスト ボックス 427">
          <a:extLst>
            <a:ext uri="{FF2B5EF4-FFF2-40B4-BE49-F238E27FC236}">
              <a16:creationId xmlns:a16="http://schemas.microsoft.com/office/drawing/2014/main" id="{438FC5E9-72D6-45F7-882F-4B711C6BE911}"/>
            </a:ext>
          </a:extLst>
        </xdr:cNvPr>
        <xdr:cNvSpPr txBox="1"/>
      </xdr:nvSpPr>
      <xdr:spPr>
        <a:xfrm>
          <a:off x="8483111" y="129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124630</xdr:rowOff>
    </xdr:from>
    <xdr:to>
      <xdr:col>41</xdr:col>
      <xdr:colOff>101600</xdr:colOff>
      <xdr:row>77</xdr:row>
      <xdr:rowOff>54780</xdr:rowOff>
    </xdr:to>
    <xdr:sp macro="" textlink="">
      <xdr:nvSpPr>
        <xdr:cNvPr id="429" name="楕円 428">
          <a:extLst>
            <a:ext uri="{FF2B5EF4-FFF2-40B4-BE49-F238E27FC236}">
              <a16:creationId xmlns:a16="http://schemas.microsoft.com/office/drawing/2014/main" id="{611E16DD-148C-4F4A-9C87-EEEC5D8D31F9}"/>
            </a:ext>
          </a:extLst>
        </xdr:cNvPr>
        <xdr:cNvSpPr/>
      </xdr:nvSpPr>
      <xdr:spPr>
        <a:xfrm>
          <a:off x="7810500" y="1315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71307</xdr:rowOff>
    </xdr:from>
    <xdr:ext cx="534377" cy="259045"/>
    <xdr:sp macro="" textlink="">
      <xdr:nvSpPr>
        <xdr:cNvPr id="430" name="テキスト ボックス 429">
          <a:extLst>
            <a:ext uri="{FF2B5EF4-FFF2-40B4-BE49-F238E27FC236}">
              <a16:creationId xmlns:a16="http://schemas.microsoft.com/office/drawing/2014/main" id="{465EE0C5-09AE-42DD-B2D6-54E8CB044A7F}"/>
            </a:ext>
          </a:extLst>
        </xdr:cNvPr>
        <xdr:cNvSpPr txBox="1"/>
      </xdr:nvSpPr>
      <xdr:spPr>
        <a:xfrm>
          <a:off x="7594111" y="129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24448</xdr:rowOff>
    </xdr:from>
    <xdr:to>
      <xdr:col>36</xdr:col>
      <xdr:colOff>165100</xdr:colOff>
      <xdr:row>78</xdr:row>
      <xdr:rowOff>126048</xdr:rowOff>
    </xdr:to>
    <xdr:sp macro="" textlink="">
      <xdr:nvSpPr>
        <xdr:cNvPr id="431" name="楕円 430">
          <a:extLst>
            <a:ext uri="{FF2B5EF4-FFF2-40B4-BE49-F238E27FC236}">
              <a16:creationId xmlns:a16="http://schemas.microsoft.com/office/drawing/2014/main" id="{734DD13D-A41C-4CA8-820D-8E16EE3E3704}"/>
            </a:ext>
          </a:extLst>
        </xdr:cNvPr>
        <xdr:cNvSpPr/>
      </xdr:nvSpPr>
      <xdr:spPr>
        <a:xfrm>
          <a:off x="6921500" y="133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117175</xdr:rowOff>
    </xdr:from>
    <xdr:ext cx="534377" cy="259045"/>
    <xdr:sp macro="" textlink="">
      <xdr:nvSpPr>
        <xdr:cNvPr id="432" name="テキスト ボックス 431">
          <a:extLst>
            <a:ext uri="{FF2B5EF4-FFF2-40B4-BE49-F238E27FC236}">
              <a16:creationId xmlns:a16="http://schemas.microsoft.com/office/drawing/2014/main" id="{DF80162C-0160-4336-84E6-2C139214650B}"/>
            </a:ext>
          </a:extLst>
        </xdr:cNvPr>
        <xdr:cNvSpPr txBox="1"/>
      </xdr:nvSpPr>
      <xdr:spPr>
        <a:xfrm>
          <a:off x="6705111" y="1349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36102C61-A7C8-482C-A1F7-A9354EC429E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9D55C3BC-1423-4981-BC69-DFB3B96B2E0E}"/>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31AF2290-FE2F-4A61-B0C1-09FBD24CD083}"/>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C1DB289-2E67-4C33-B699-3E1C5646ADF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7664F2D2-4A9A-45EB-84D8-FEDB060B296B}"/>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CE3BDB6-0635-4054-86EC-07A5641943CC}"/>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FA8667D8-6798-41C1-846D-281EA715BDAE}"/>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DF014343-A4AD-49C5-A764-498C7248045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87FF88B0-29AD-4035-A70D-623414EF8BE3}"/>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AF5A6858-9ED1-49F9-AB06-1B4BB18FE54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58170CC4-8780-42CF-B281-77D8CE13F0BA}"/>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A626B57F-8DEC-491D-8EE2-C0CE997179F9}"/>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D49BE290-1AF9-40F2-8FC2-1AD0C50E11C5}"/>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67F1A4A-FEFA-44B8-9CE9-5CC9CA5230E8}"/>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823A35B1-91AC-4228-B5B2-68EBC29CEDAB}"/>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6F385069-CD9C-4DCF-95D8-E7FE548784B4}"/>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52D61E78-952D-4D7B-AAEA-158F450E2366}"/>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956EAD15-8B6A-4E5C-AA64-2F539C3A49D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DD07783C-371E-4320-961C-4E129DEFEC92}"/>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C844BF8B-0606-491F-A705-59D6BC02659B}"/>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D397E810-C925-4E10-918E-EEA926EBBDE1}"/>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88690B89-7B27-4876-AFCB-3CB0F1D5854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C9E7AEF6-44C4-4276-9F77-E7A5149A792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F5165C91-85F6-49AF-9EDD-79A90615E30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BCF06981-FB33-46EA-94DE-5C7D0550180C}"/>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65030F98-2270-4505-99BF-044BC12D2447}"/>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F69E0482-92B5-4CB3-89F5-01FB247E449E}"/>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F37285B-2F64-4303-A94A-0FBFE4EEE886}"/>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4E978AC-D6E1-4B49-948B-54807D3D6A52}"/>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119621</xdr:rowOff>
    </xdr:from>
    <xdr:to>
      <xdr:col>55</xdr:col>
      <xdr:colOff>0</xdr:colOff>
      <xdr:row>98</xdr:row>
      <xdr:rowOff>19129</xdr:rowOff>
    </xdr:to>
    <xdr:cxnSp macro="">
      <xdr:nvCxnSpPr>
        <xdr:cNvPr id="462" name="直線コネクタ 461">
          <a:extLst>
            <a:ext uri="{FF2B5EF4-FFF2-40B4-BE49-F238E27FC236}">
              <a16:creationId xmlns:a16="http://schemas.microsoft.com/office/drawing/2014/main" id="{D55E4B73-3F21-42D3-8DCE-A4125AD373C7}"/>
            </a:ext>
          </a:extLst>
        </xdr:cNvPr>
        <xdr:cNvCxnSpPr/>
      </xdr:nvCxnSpPr>
      <xdr:spPr>
        <a:xfrm flipV="1">
          <a:off x="9639300" y="16750271"/>
          <a:ext cx="838200" cy="7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9EBEA2D7-0F7C-44F0-89AD-4CF54C5ABD5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DA23B74D-AD5C-4BAF-A0A3-A6B529FA1D5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741</xdr:rowOff>
    </xdr:from>
    <xdr:to>
      <xdr:col>50</xdr:col>
      <xdr:colOff>114300</xdr:colOff>
      <xdr:row>98</xdr:row>
      <xdr:rowOff>19129</xdr:rowOff>
    </xdr:to>
    <xdr:cxnSp macro="">
      <xdr:nvCxnSpPr>
        <xdr:cNvPr id="465" name="直線コネクタ 464">
          <a:extLst>
            <a:ext uri="{FF2B5EF4-FFF2-40B4-BE49-F238E27FC236}">
              <a16:creationId xmlns:a16="http://schemas.microsoft.com/office/drawing/2014/main" id="{1E05693C-7361-4B06-A1F1-49128548F84D}"/>
            </a:ext>
          </a:extLst>
        </xdr:cNvPr>
        <xdr:cNvCxnSpPr/>
      </xdr:nvCxnSpPr>
      <xdr:spPr>
        <a:xfrm>
          <a:off x="8750300" y="16802841"/>
          <a:ext cx="8890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D3AAEA80-CC62-49E2-8086-673A897145AC}"/>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9634B908-9979-4138-B772-46BD3C30AA7E}"/>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26429</xdr:rowOff>
    </xdr:from>
    <xdr:to>
      <xdr:col>45</xdr:col>
      <xdr:colOff>177800</xdr:colOff>
      <xdr:row>98</xdr:row>
      <xdr:rowOff>741</xdr:rowOff>
    </xdr:to>
    <xdr:cxnSp macro="">
      <xdr:nvCxnSpPr>
        <xdr:cNvPr id="468" name="直線コネクタ 467">
          <a:extLst>
            <a:ext uri="{FF2B5EF4-FFF2-40B4-BE49-F238E27FC236}">
              <a16:creationId xmlns:a16="http://schemas.microsoft.com/office/drawing/2014/main" id="{5B9222F0-E911-4B11-9011-C01CD0B8A144}"/>
            </a:ext>
          </a:extLst>
        </xdr:cNvPr>
        <xdr:cNvCxnSpPr/>
      </xdr:nvCxnSpPr>
      <xdr:spPr>
        <a:xfrm>
          <a:off x="7861300" y="16657079"/>
          <a:ext cx="889000" cy="14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CB55C16A-9177-40EA-B73E-9350127B5248}"/>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3ACF3D9-E5D0-473E-864C-0294A8BC1B7B}"/>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26429</xdr:rowOff>
    </xdr:from>
    <xdr:to>
      <xdr:col>41</xdr:col>
      <xdr:colOff>50800</xdr:colOff>
      <xdr:row>99</xdr:row>
      <xdr:rowOff>28479</xdr:rowOff>
    </xdr:to>
    <xdr:cxnSp macro="">
      <xdr:nvCxnSpPr>
        <xdr:cNvPr id="471" name="直線コネクタ 470">
          <a:extLst>
            <a:ext uri="{FF2B5EF4-FFF2-40B4-BE49-F238E27FC236}">
              <a16:creationId xmlns:a16="http://schemas.microsoft.com/office/drawing/2014/main" id="{02E1D7FD-18B2-4887-9FF0-78D142A7C102}"/>
            </a:ext>
          </a:extLst>
        </xdr:cNvPr>
        <xdr:cNvCxnSpPr/>
      </xdr:nvCxnSpPr>
      <xdr:spPr>
        <a:xfrm flipV="1">
          <a:off x="6972300" y="16657079"/>
          <a:ext cx="889000" cy="34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B6CA7148-A06A-4A30-9814-F960F228D6E1}"/>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87AFB801-5909-454D-ACD1-895D8DE57DD9}"/>
            </a:ext>
          </a:extLst>
        </xdr:cNvPr>
        <xdr:cNvSpPr txBox="1"/>
      </xdr:nvSpPr>
      <xdr:spPr>
        <a:xfrm>
          <a:off x="7594111" y="163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EEE72C1F-9503-4623-87F5-6ED6397228E4}"/>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507F42CE-4FDA-4FC8-8C8C-13F73C2EFCD9}"/>
            </a:ext>
          </a:extLst>
        </xdr:cNvPr>
        <xdr:cNvSpPr txBox="1"/>
      </xdr:nvSpPr>
      <xdr:spPr>
        <a:xfrm>
          <a:off x="6705111" y="1639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F3EA1303-18DD-4D19-9AC5-94C4E654878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B2DE44F-E4AA-4378-9D19-8BA37BCBDC5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97FE9004-8834-4263-845F-8A42FDFF1B81}"/>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7E47AEB6-570F-408E-BB71-A3BD06C0091E}"/>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8578A67F-1C00-4413-BE46-914DA32EC068}"/>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68821</xdr:rowOff>
    </xdr:from>
    <xdr:to>
      <xdr:col>55</xdr:col>
      <xdr:colOff>50800</xdr:colOff>
      <xdr:row>97</xdr:row>
      <xdr:rowOff>170421</xdr:rowOff>
    </xdr:to>
    <xdr:sp macro="" textlink="">
      <xdr:nvSpPr>
        <xdr:cNvPr id="481" name="楕円 480">
          <a:extLst>
            <a:ext uri="{FF2B5EF4-FFF2-40B4-BE49-F238E27FC236}">
              <a16:creationId xmlns:a16="http://schemas.microsoft.com/office/drawing/2014/main" id="{9EE8DE6D-39F1-494C-B1DB-4C665627D5A1}"/>
            </a:ext>
          </a:extLst>
        </xdr:cNvPr>
        <xdr:cNvSpPr/>
      </xdr:nvSpPr>
      <xdr:spPr>
        <a:xfrm>
          <a:off x="10426700" y="166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47248</xdr:rowOff>
    </xdr:from>
    <xdr:ext cx="534377" cy="259045"/>
    <xdr:sp macro="" textlink="">
      <xdr:nvSpPr>
        <xdr:cNvPr id="482" name="土木費該当値テキスト">
          <a:extLst>
            <a:ext uri="{FF2B5EF4-FFF2-40B4-BE49-F238E27FC236}">
              <a16:creationId xmlns:a16="http://schemas.microsoft.com/office/drawing/2014/main" id="{26F3488B-727E-4D0F-9396-0B1158277E42}"/>
            </a:ext>
          </a:extLst>
        </xdr:cNvPr>
        <xdr:cNvSpPr txBox="1"/>
      </xdr:nvSpPr>
      <xdr:spPr>
        <a:xfrm>
          <a:off x="10528300" y="1667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139779</xdr:rowOff>
    </xdr:from>
    <xdr:to>
      <xdr:col>50</xdr:col>
      <xdr:colOff>165100</xdr:colOff>
      <xdr:row>98</xdr:row>
      <xdr:rowOff>69929</xdr:rowOff>
    </xdr:to>
    <xdr:sp macro="" textlink="">
      <xdr:nvSpPr>
        <xdr:cNvPr id="483" name="楕円 482">
          <a:extLst>
            <a:ext uri="{FF2B5EF4-FFF2-40B4-BE49-F238E27FC236}">
              <a16:creationId xmlns:a16="http://schemas.microsoft.com/office/drawing/2014/main" id="{9DE6E26D-0801-485E-A184-2C0707E7701B}"/>
            </a:ext>
          </a:extLst>
        </xdr:cNvPr>
        <xdr:cNvSpPr/>
      </xdr:nvSpPr>
      <xdr:spPr>
        <a:xfrm>
          <a:off x="9588500" y="1677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61056</xdr:rowOff>
    </xdr:from>
    <xdr:ext cx="534377" cy="259045"/>
    <xdr:sp macro="" textlink="">
      <xdr:nvSpPr>
        <xdr:cNvPr id="484" name="テキスト ボックス 483">
          <a:extLst>
            <a:ext uri="{FF2B5EF4-FFF2-40B4-BE49-F238E27FC236}">
              <a16:creationId xmlns:a16="http://schemas.microsoft.com/office/drawing/2014/main" id="{C7C6B61D-2E94-421D-BD95-B6A4C97C8D9D}"/>
            </a:ext>
          </a:extLst>
        </xdr:cNvPr>
        <xdr:cNvSpPr txBox="1"/>
      </xdr:nvSpPr>
      <xdr:spPr>
        <a:xfrm>
          <a:off x="9372111" y="168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121391</xdr:rowOff>
    </xdr:from>
    <xdr:to>
      <xdr:col>46</xdr:col>
      <xdr:colOff>38100</xdr:colOff>
      <xdr:row>98</xdr:row>
      <xdr:rowOff>51541</xdr:rowOff>
    </xdr:to>
    <xdr:sp macro="" textlink="">
      <xdr:nvSpPr>
        <xdr:cNvPr id="485" name="楕円 484">
          <a:extLst>
            <a:ext uri="{FF2B5EF4-FFF2-40B4-BE49-F238E27FC236}">
              <a16:creationId xmlns:a16="http://schemas.microsoft.com/office/drawing/2014/main" id="{4EA2BFA2-394D-4816-8EE8-FFC613A4931E}"/>
            </a:ext>
          </a:extLst>
        </xdr:cNvPr>
        <xdr:cNvSpPr/>
      </xdr:nvSpPr>
      <xdr:spPr>
        <a:xfrm>
          <a:off x="8699500" y="1675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42668</xdr:rowOff>
    </xdr:from>
    <xdr:ext cx="534377" cy="259045"/>
    <xdr:sp macro="" textlink="">
      <xdr:nvSpPr>
        <xdr:cNvPr id="486" name="テキスト ボックス 485">
          <a:extLst>
            <a:ext uri="{FF2B5EF4-FFF2-40B4-BE49-F238E27FC236}">
              <a16:creationId xmlns:a16="http://schemas.microsoft.com/office/drawing/2014/main" id="{BAB8E872-4E7D-4729-B5B4-E2709574F5A4}"/>
            </a:ext>
          </a:extLst>
        </xdr:cNvPr>
        <xdr:cNvSpPr txBox="1"/>
      </xdr:nvSpPr>
      <xdr:spPr>
        <a:xfrm>
          <a:off x="8483111" y="168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147079</xdr:rowOff>
    </xdr:from>
    <xdr:to>
      <xdr:col>41</xdr:col>
      <xdr:colOff>101600</xdr:colOff>
      <xdr:row>97</xdr:row>
      <xdr:rowOff>77229</xdr:rowOff>
    </xdr:to>
    <xdr:sp macro="" textlink="">
      <xdr:nvSpPr>
        <xdr:cNvPr id="487" name="楕円 486">
          <a:extLst>
            <a:ext uri="{FF2B5EF4-FFF2-40B4-BE49-F238E27FC236}">
              <a16:creationId xmlns:a16="http://schemas.microsoft.com/office/drawing/2014/main" id="{9A1ED77C-E8B6-4AAD-B8F4-494A4647FB41}"/>
            </a:ext>
          </a:extLst>
        </xdr:cNvPr>
        <xdr:cNvSpPr/>
      </xdr:nvSpPr>
      <xdr:spPr>
        <a:xfrm>
          <a:off x="7810500" y="166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68356</xdr:rowOff>
    </xdr:from>
    <xdr:ext cx="534377" cy="259045"/>
    <xdr:sp macro="" textlink="">
      <xdr:nvSpPr>
        <xdr:cNvPr id="488" name="テキスト ボックス 487">
          <a:extLst>
            <a:ext uri="{FF2B5EF4-FFF2-40B4-BE49-F238E27FC236}">
              <a16:creationId xmlns:a16="http://schemas.microsoft.com/office/drawing/2014/main" id="{3BF8EF9C-7AED-415A-8012-7788D06ED102}"/>
            </a:ext>
          </a:extLst>
        </xdr:cNvPr>
        <xdr:cNvSpPr txBox="1"/>
      </xdr:nvSpPr>
      <xdr:spPr>
        <a:xfrm>
          <a:off x="7594111" y="1669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149129</xdr:rowOff>
    </xdr:from>
    <xdr:to>
      <xdr:col>36</xdr:col>
      <xdr:colOff>165100</xdr:colOff>
      <xdr:row>99</xdr:row>
      <xdr:rowOff>79279</xdr:rowOff>
    </xdr:to>
    <xdr:sp macro="" textlink="">
      <xdr:nvSpPr>
        <xdr:cNvPr id="489" name="楕円 488">
          <a:extLst>
            <a:ext uri="{FF2B5EF4-FFF2-40B4-BE49-F238E27FC236}">
              <a16:creationId xmlns:a16="http://schemas.microsoft.com/office/drawing/2014/main" id="{7B437B2F-5460-4F55-9A84-E6EBAA96347A}"/>
            </a:ext>
          </a:extLst>
        </xdr:cNvPr>
        <xdr:cNvSpPr/>
      </xdr:nvSpPr>
      <xdr:spPr>
        <a:xfrm>
          <a:off x="6921500" y="169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70406</xdr:rowOff>
    </xdr:from>
    <xdr:ext cx="534377" cy="259045"/>
    <xdr:sp macro="" textlink="">
      <xdr:nvSpPr>
        <xdr:cNvPr id="490" name="テキスト ボックス 489">
          <a:extLst>
            <a:ext uri="{FF2B5EF4-FFF2-40B4-BE49-F238E27FC236}">
              <a16:creationId xmlns:a16="http://schemas.microsoft.com/office/drawing/2014/main" id="{67BFF38A-C296-41CC-9E26-9B8DFF745B22}"/>
            </a:ext>
          </a:extLst>
        </xdr:cNvPr>
        <xdr:cNvSpPr txBox="1"/>
      </xdr:nvSpPr>
      <xdr:spPr>
        <a:xfrm>
          <a:off x="6705111" y="1704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A19562C3-5FC3-4B1D-9CC2-3F4C9F2146C6}"/>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BC04BE50-43F5-421C-ADAB-3CB34FDCD315}"/>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40A704EB-F6CF-41FA-B556-342BBEC08B18}"/>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1DCF7008-644A-42B8-8337-34594C8D29B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19519271-1680-40AB-A0AE-25BBE55452C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E65D0C5C-D32B-4B49-9502-A12C071EB174}"/>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BDF04604-16D3-4671-885F-CD0F2583B4A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B6C32868-AE33-480F-8080-AF1BECA7E146}"/>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DED64D0-DBF3-4548-BA1B-131749E53B9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558CD9C1-0A2B-455B-9662-E78237CF9FE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84213F0A-49E5-4B52-8246-DEAB0CD7369F}"/>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232C54F7-A7E8-4626-8456-A0821A9FC673}"/>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A4BB6F94-CD69-4F03-BE20-85281513E36B}"/>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E32C7483-3948-4F3C-8564-33AF778B366F}"/>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9D2C5207-798F-434B-9B2E-B6146A4CAE11}"/>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A201691F-0414-4A6C-9A1F-4DE7598BCC94}"/>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3699FB61-9F13-4758-A201-E6B7FBF0715B}"/>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4012E2CA-D7E1-4885-98A7-1A923E51D5BB}"/>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B63643D7-09EC-4A8D-B774-DF22003D8684}"/>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636AC94F-0191-4EC1-8992-7E0A6A05EE65}"/>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BB3671F0-330B-4DB6-B05F-2319A01A3C1F}"/>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5F56532C-E9E6-4D4C-A93D-2A97EEE1B8A9}"/>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CC3CB944-7C85-4C07-89A7-1FD6D4DF541D}"/>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6D64B975-AA04-4E6D-AA7F-A3F1B5E6C0AF}"/>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1779D090-B985-4ED7-B6D1-A44A3D88070D}"/>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E88B8AE7-2388-4D45-8691-F352FCE8F2B3}"/>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7AD93C5B-2CBD-496C-9C1B-0DF37FF71B6F}"/>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20AC6749-D814-430F-97B2-869865C9BD46}"/>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94D27292-572A-4A92-866A-B2467AD1C755}"/>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4122ABCF-13D2-4712-AE08-3C0E5126C6FA}"/>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42C2079B-1930-4FD6-A8AC-09CFD12CA103}"/>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58531</xdr:rowOff>
    </xdr:from>
    <xdr:to>
      <xdr:col>85</xdr:col>
      <xdr:colOff>127000</xdr:colOff>
      <xdr:row>37</xdr:row>
      <xdr:rowOff>136451</xdr:rowOff>
    </xdr:to>
    <xdr:cxnSp macro="">
      <xdr:nvCxnSpPr>
        <xdr:cNvPr id="522" name="直線コネクタ 521">
          <a:extLst>
            <a:ext uri="{FF2B5EF4-FFF2-40B4-BE49-F238E27FC236}">
              <a16:creationId xmlns:a16="http://schemas.microsoft.com/office/drawing/2014/main" id="{7A6E161F-FFA1-4F81-9087-C8BACD916443}"/>
            </a:ext>
          </a:extLst>
        </xdr:cNvPr>
        <xdr:cNvCxnSpPr/>
      </xdr:nvCxnSpPr>
      <xdr:spPr>
        <a:xfrm>
          <a:off x="15481300" y="6230731"/>
          <a:ext cx="838200" cy="24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0D732020-C3D1-4EE0-8CC4-CEC808D4E6D7}"/>
            </a:ext>
          </a:extLst>
        </xdr:cNvPr>
        <xdr:cNvSpPr txBox="1"/>
      </xdr:nvSpPr>
      <xdr:spPr>
        <a:xfrm>
          <a:off x="16370300" y="6164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6AA16870-F284-46E0-934C-FD66E3A1116F}"/>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58531</xdr:rowOff>
    </xdr:from>
    <xdr:to>
      <xdr:col>81</xdr:col>
      <xdr:colOff>50800</xdr:colOff>
      <xdr:row>38</xdr:row>
      <xdr:rowOff>20126</xdr:rowOff>
    </xdr:to>
    <xdr:cxnSp macro="">
      <xdr:nvCxnSpPr>
        <xdr:cNvPr id="525" name="直線コネクタ 524">
          <a:extLst>
            <a:ext uri="{FF2B5EF4-FFF2-40B4-BE49-F238E27FC236}">
              <a16:creationId xmlns:a16="http://schemas.microsoft.com/office/drawing/2014/main" id="{C7DF0010-3980-4FD5-83FC-9FFBDF73A8EE}"/>
            </a:ext>
          </a:extLst>
        </xdr:cNvPr>
        <xdr:cNvCxnSpPr/>
      </xdr:nvCxnSpPr>
      <xdr:spPr>
        <a:xfrm flipV="1">
          <a:off x="14592300" y="6230731"/>
          <a:ext cx="889000" cy="30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7175999D-4B08-4093-A66F-C7167F57CB48}"/>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21101</xdr:rowOff>
    </xdr:from>
    <xdr:ext cx="534377" cy="259045"/>
    <xdr:sp macro="" textlink="">
      <xdr:nvSpPr>
        <xdr:cNvPr id="527" name="テキスト ボックス 526">
          <a:extLst>
            <a:ext uri="{FF2B5EF4-FFF2-40B4-BE49-F238E27FC236}">
              <a16:creationId xmlns:a16="http://schemas.microsoft.com/office/drawing/2014/main" id="{E8C2D296-D94B-498B-B9E6-6FC2DA9CED12}"/>
            </a:ext>
          </a:extLst>
        </xdr:cNvPr>
        <xdr:cNvSpPr txBox="1"/>
      </xdr:nvSpPr>
      <xdr:spPr>
        <a:xfrm>
          <a:off x="15214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106275</xdr:rowOff>
    </xdr:from>
    <xdr:to>
      <xdr:col>76</xdr:col>
      <xdr:colOff>114300</xdr:colOff>
      <xdr:row>38</xdr:row>
      <xdr:rowOff>20126</xdr:rowOff>
    </xdr:to>
    <xdr:cxnSp macro="">
      <xdr:nvCxnSpPr>
        <xdr:cNvPr id="528" name="直線コネクタ 527">
          <a:extLst>
            <a:ext uri="{FF2B5EF4-FFF2-40B4-BE49-F238E27FC236}">
              <a16:creationId xmlns:a16="http://schemas.microsoft.com/office/drawing/2014/main" id="{65467136-57A9-48CA-A79D-3F8AB34D5A52}"/>
            </a:ext>
          </a:extLst>
        </xdr:cNvPr>
        <xdr:cNvCxnSpPr/>
      </xdr:nvCxnSpPr>
      <xdr:spPr>
        <a:xfrm>
          <a:off x="13703300" y="6449925"/>
          <a:ext cx="889000" cy="8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B3DDA9E8-7F2A-4626-8FB8-EEF34799E763}"/>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F9F322B4-0545-40A5-B1DA-7981FA1F4B56}"/>
            </a:ext>
          </a:extLst>
        </xdr:cNvPr>
        <xdr:cNvSpPr txBox="1"/>
      </xdr:nvSpPr>
      <xdr:spPr>
        <a:xfrm>
          <a:off x="14325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106275</xdr:rowOff>
    </xdr:from>
    <xdr:to>
      <xdr:col>71</xdr:col>
      <xdr:colOff>177800</xdr:colOff>
      <xdr:row>38</xdr:row>
      <xdr:rowOff>14297</xdr:rowOff>
    </xdr:to>
    <xdr:cxnSp macro="">
      <xdr:nvCxnSpPr>
        <xdr:cNvPr id="531" name="直線コネクタ 530">
          <a:extLst>
            <a:ext uri="{FF2B5EF4-FFF2-40B4-BE49-F238E27FC236}">
              <a16:creationId xmlns:a16="http://schemas.microsoft.com/office/drawing/2014/main" id="{B5018399-48F2-4A3E-95BA-2556105B3E9E}"/>
            </a:ext>
          </a:extLst>
        </xdr:cNvPr>
        <xdr:cNvCxnSpPr/>
      </xdr:nvCxnSpPr>
      <xdr:spPr>
        <a:xfrm flipV="1">
          <a:off x="12814300" y="6449925"/>
          <a:ext cx="889000" cy="7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78988C0C-711C-4554-A267-D129266A5F2B}"/>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24202D13-2152-4CA3-8A99-F964CCD63E7D}"/>
            </a:ext>
          </a:extLst>
        </xdr:cNvPr>
        <xdr:cNvSpPr txBox="1"/>
      </xdr:nvSpPr>
      <xdr:spPr>
        <a:xfrm>
          <a:off x="13436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BAFBC75B-DF55-46BC-9366-31BC95E29BC6}"/>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8A64FD4E-7DC8-4615-8360-B99A12BBDC73}"/>
            </a:ext>
          </a:extLst>
        </xdr:cNvPr>
        <xdr:cNvSpPr txBox="1"/>
      </xdr:nvSpPr>
      <xdr:spPr>
        <a:xfrm>
          <a:off x="12547111" y="61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E1D34F95-17A4-459C-9EB9-217AE027346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5C4C5CA6-DE87-44F2-BBC6-8C5E9A404AB2}"/>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773E3B0C-6F16-48CC-BBC1-EB0026184A3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D93F3E50-812F-43DD-8A57-CC1A4C9FE7DC}"/>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1FED32CD-F664-42F7-B243-0E5D9793AD97}"/>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85651</xdr:rowOff>
    </xdr:from>
    <xdr:to>
      <xdr:col>85</xdr:col>
      <xdr:colOff>177800</xdr:colOff>
      <xdr:row>38</xdr:row>
      <xdr:rowOff>15801</xdr:rowOff>
    </xdr:to>
    <xdr:sp macro="" textlink="">
      <xdr:nvSpPr>
        <xdr:cNvPr id="541" name="楕円 540">
          <a:extLst>
            <a:ext uri="{FF2B5EF4-FFF2-40B4-BE49-F238E27FC236}">
              <a16:creationId xmlns:a16="http://schemas.microsoft.com/office/drawing/2014/main" id="{02A913BE-FF28-4251-8CD0-8E63C971B0A9}"/>
            </a:ext>
          </a:extLst>
        </xdr:cNvPr>
        <xdr:cNvSpPr/>
      </xdr:nvSpPr>
      <xdr:spPr>
        <a:xfrm>
          <a:off x="16268700" y="642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64078</xdr:rowOff>
    </xdr:from>
    <xdr:ext cx="534377" cy="259045"/>
    <xdr:sp macro="" textlink="">
      <xdr:nvSpPr>
        <xdr:cNvPr id="542" name="消防費該当値テキスト">
          <a:extLst>
            <a:ext uri="{FF2B5EF4-FFF2-40B4-BE49-F238E27FC236}">
              <a16:creationId xmlns:a16="http://schemas.microsoft.com/office/drawing/2014/main" id="{52831E15-48D6-4D58-B254-939F9EFDFD99}"/>
            </a:ext>
          </a:extLst>
        </xdr:cNvPr>
        <xdr:cNvSpPr txBox="1"/>
      </xdr:nvSpPr>
      <xdr:spPr>
        <a:xfrm>
          <a:off x="16370300" y="640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7731</xdr:rowOff>
    </xdr:from>
    <xdr:to>
      <xdr:col>81</xdr:col>
      <xdr:colOff>101600</xdr:colOff>
      <xdr:row>36</xdr:row>
      <xdr:rowOff>109331</xdr:rowOff>
    </xdr:to>
    <xdr:sp macro="" textlink="">
      <xdr:nvSpPr>
        <xdr:cNvPr id="543" name="楕円 542">
          <a:extLst>
            <a:ext uri="{FF2B5EF4-FFF2-40B4-BE49-F238E27FC236}">
              <a16:creationId xmlns:a16="http://schemas.microsoft.com/office/drawing/2014/main" id="{332BE999-C153-4482-89F2-D00748ECE6A8}"/>
            </a:ext>
          </a:extLst>
        </xdr:cNvPr>
        <xdr:cNvSpPr/>
      </xdr:nvSpPr>
      <xdr:spPr>
        <a:xfrm>
          <a:off x="15430500" y="617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125858</xdr:rowOff>
    </xdr:from>
    <xdr:ext cx="534377" cy="259045"/>
    <xdr:sp macro="" textlink="">
      <xdr:nvSpPr>
        <xdr:cNvPr id="544" name="テキスト ボックス 543">
          <a:extLst>
            <a:ext uri="{FF2B5EF4-FFF2-40B4-BE49-F238E27FC236}">
              <a16:creationId xmlns:a16="http://schemas.microsoft.com/office/drawing/2014/main" id="{0232EA05-175B-4685-AB26-E0F75309C863}"/>
            </a:ext>
          </a:extLst>
        </xdr:cNvPr>
        <xdr:cNvSpPr txBox="1"/>
      </xdr:nvSpPr>
      <xdr:spPr>
        <a:xfrm>
          <a:off x="15214111" y="595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140776</xdr:rowOff>
    </xdr:from>
    <xdr:to>
      <xdr:col>76</xdr:col>
      <xdr:colOff>165100</xdr:colOff>
      <xdr:row>38</xdr:row>
      <xdr:rowOff>70926</xdr:rowOff>
    </xdr:to>
    <xdr:sp macro="" textlink="">
      <xdr:nvSpPr>
        <xdr:cNvPr id="545" name="楕円 544">
          <a:extLst>
            <a:ext uri="{FF2B5EF4-FFF2-40B4-BE49-F238E27FC236}">
              <a16:creationId xmlns:a16="http://schemas.microsoft.com/office/drawing/2014/main" id="{1A534CA3-F1DA-4141-BA44-25E7A8243B5F}"/>
            </a:ext>
          </a:extLst>
        </xdr:cNvPr>
        <xdr:cNvSpPr/>
      </xdr:nvSpPr>
      <xdr:spPr>
        <a:xfrm>
          <a:off x="14541500" y="64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62053</xdr:rowOff>
    </xdr:from>
    <xdr:ext cx="534377" cy="259045"/>
    <xdr:sp macro="" textlink="">
      <xdr:nvSpPr>
        <xdr:cNvPr id="546" name="テキスト ボックス 545">
          <a:extLst>
            <a:ext uri="{FF2B5EF4-FFF2-40B4-BE49-F238E27FC236}">
              <a16:creationId xmlns:a16="http://schemas.microsoft.com/office/drawing/2014/main" id="{04AE70D3-4FA2-4581-9DD6-3AE175F1B35B}"/>
            </a:ext>
          </a:extLst>
        </xdr:cNvPr>
        <xdr:cNvSpPr txBox="1"/>
      </xdr:nvSpPr>
      <xdr:spPr>
        <a:xfrm>
          <a:off x="14325111" y="657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55475</xdr:rowOff>
    </xdr:from>
    <xdr:to>
      <xdr:col>72</xdr:col>
      <xdr:colOff>38100</xdr:colOff>
      <xdr:row>37</xdr:row>
      <xdr:rowOff>157075</xdr:rowOff>
    </xdr:to>
    <xdr:sp macro="" textlink="">
      <xdr:nvSpPr>
        <xdr:cNvPr id="547" name="楕円 546">
          <a:extLst>
            <a:ext uri="{FF2B5EF4-FFF2-40B4-BE49-F238E27FC236}">
              <a16:creationId xmlns:a16="http://schemas.microsoft.com/office/drawing/2014/main" id="{95DB89DA-4338-49E5-B3A8-BAE160231A46}"/>
            </a:ext>
          </a:extLst>
        </xdr:cNvPr>
        <xdr:cNvSpPr/>
      </xdr:nvSpPr>
      <xdr:spPr>
        <a:xfrm>
          <a:off x="13652500" y="6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148203</xdr:rowOff>
    </xdr:from>
    <xdr:ext cx="534377" cy="259045"/>
    <xdr:sp macro="" textlink="">
      <xdr:nvSpPr>
        <xdr:cNvPr id="548" name="テキスト ボックス 547">
          <a:extLst>
            <a:ext uri="{FF2B5EF4-FFF2-40B4-BE49-F238E27FC236}">
              <a16:creationId xmlns:a16="http://schemas.microsoft.com/office/drawing/2014/main" id="{DD564284-CDB6-4FCB-B01D-058D4A30ABA5}"/>
            </a:ext>
          </a:extLst>
        </xdr:cNvPr>
        <xdr:cNvSpPr txBox="1"/>
      </xdr:nvSpPr>
      <xdr:spPr>
        <a:xfrm>
          <a:off x="13436111" y="64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134946</xdr:rowOff>
    </xdr:from>
    <xdr:to>
      <xdr:col>67</xdr:col>
      <xdr:colOff>101600</xdr:colOff>
      <xdr:row>38</xdr:row>
      <xdr:rowOff>65097</xdr:rowOff>
    </xdr:to>
    <xdr:sp macro="" textlink="">
      <xdr:nvSpPr>
        <xdr:cNvPr id="549" name="楕円 548">
          <a:extLst>
            <a:ext uri="{FF2B5EF4-FFF2-40B4-BE49-F238E27FC236}">
              <a16:creationId xmlns:a16="http://schemas.microsoft.com/office/drawing/2014/main" id="{1845DB7F-F7E6-485E-B566-E1B9070C26E6}"/>
            </a:ext>
          </a:extLst>
        </xdr:cNvPr>
        <xdr:cNvSpPr/>
      </xdr:nvSpPr>
      <xdr:spPr>
        <a:xfrm>
          <a:off x="12763500" y="64785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56224</xdr:rowOff>
    </xdr:from>
    <xdr:ext cx="534377" cy="259045"/>
    <xdr:sp macro="" textlink="">
      <xdr:nvSpPr>
        <xdr:cNvPr id="550" name="テキスト ボックス 549">
          <a:extLst>
            <a:ext uri="{FF2B5EF4-FFF2-40B4-BE49-F238E27FC236}">
              <a16:creationId xmlns:a16="http://schemas.microsoft.com/office/drawing/2014/main" id="{E010AE8C-0A79-4DF5-8779-F6DD2E835FA0}"/>
            </a:ext>
          </a:extLst>
        </xdr:cNvPr>
        <xdr:cNvSpPr txBox="1"/>
      </xdr:nvSpPr>
      <xdr:spPr>
        <a:xfrm>
          <a:off x="12547111" y="65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89DB5139-4FFF-4E8A-8E7E-093077D9852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A1EDDB24-0FE6-4565-826B-84D8BB4F22D8}"/>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A0D69E02-7A4E-4083-AB0C-0AD80687600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1C37E07E-CD43-4FF1-8E5E-AB5407AFC82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5B7F934B-0A9E-4D34-8BB1-DB6E0CC45D03}"/>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BF6A089B-C214-47C1-A921-737F913CB09E}"/>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BB8C2D79-6B05-49FD-8BF2-F2261E4024D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81750D51-B618-49EF-8215-E318B29741B4}"/>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E8272E69-152F-442B-9066-99AEA47DFADD}"/>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B2055E2E-26F6-402A-9EF3-80A4FC24388C}"/>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B399BD1-CEF9-4C94-AA64-D265C718F9CB}"/>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C7429A27-4D59-4A96-850A-180EFFE8BDF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E0595B58-5D5F-4A40-A14D-C026C8ADC3A2}"/>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88B1651E-60C6-4E58-BB4C-CA3D7A4AAAE3}"/>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DEF69C7D-625C-4B23-9AB1-001697587D1D}"/>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C9E8CA-CF31-486E-A3A3-9B056A719CA6}"/>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9F02E948-B135-4EB7-8305-734BDEB8FCCB}"/>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115CA64-BE8C-4DDC-8543-F73C678922EF}"/>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D3E7C28F-2CA8-401C-B2FA-92062D706954}"/>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B9032573-02DF-4DE2-9773-1C27ADF430C9}"/>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D17A144E-C9F9-4DE5-9372-1AC9C25805C5}"/>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10A2E6C2-28BB-4915-86F4-E98140B3E70C}"/>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A7DBE03A-9E47-47B6-83C4-7E8BB0EC7E19}"/>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FD21FDFB-8C52-40D7-8E2F-632F18ED19EC}"/>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6FAA8D56-DECE-4F1F-9722-EBC9FC9B344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841DFAE2-9487-4C76-802E-481B9B9738EB}"/>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9D5E2DDD-BCF2-47A9-8F62-BB212EB84E4C}"/>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F4AFB152-A713-4D51-AC9F-D9D91DA4A844}"/>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225CF3C0-3037-45A6-B00C-24918722786E}"/>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135EDA0F-8901-4C44-899B-7865FF22779B}"/>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83412</xdr:rowOff>
    </xdr:from>
    <xdr:to>
      <xdr:col>85</xdr:col>
      <xdr:colOff>127000</xdr:colOff>
      <xdr:row>57</xdr:row>
      <xdr:rowOff>145232</xdr:rowOff>
    </xdr:to>
    <xdr:cxnSp macro="">
      <xdr:nvCxnSpPr>
        <xdr:cNvPr id="581" name="直線コネクタ 580">
          <a:extLst>
            <a:ext uri="{FF2B5EF4-FFF2-40B4-BE49-F238E27FC236}">
              <a16:creationId xmlns:a16="http://schemas.microsoft.com/office/drawing/2014/main" id="{85405C9E-0150-4BA3-9C8D-FA061FA86B57}"/>
            </a:ext>
          </a:extLst>
        </xdr:cNvPr>
        <xdr:cNvCxnSpPr/>
      </xdr:nvCxnSpPr>
      <xdr:spPr>
        <a:xfrm flipV="1">
          <a:off x="15481300" y="9856062"/>
          <a:ext cx="838200" cy="6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8A633837-5FC0-4BF1-B8E1-D1EE77D6DEB2}"/>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D4D1390C-C126-4D79-9D34-DB556B2114F7}"/>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145232</xdr:rowOff>
    </xdr:from>
    <xdr:to>
      <xdr:col>81</xdr:col>
      <xdr:colOff>50800</xdr:colOff>
      <xdr:row>57</xdr:row>
      <xdr:rowOff>166398</xdr:rowOff>
    </xdr:to>
    <xdr:cxnSp macro="">
      <xdr:nvCxnSpPr>
        <xdr:cNvPr id="584" name="直線コネクタ 583">
          <a:extLst>
            <a:ext uri="{FF2B5EF4-FFF2-40B4-BE49-F238E27FC236}">
              <a16:creationId xmlns:a16="http://schemas.microsoft.com/office/drawing/2014/main" id="{EFDB9E6E-D40B-4C80-8F29-769591B7D77F}"/>
            </a:ext>
          </a:extLst>
        </xdr:cNvPr>
        <xdr:cNvCxnSpPr/>
      </xdr:nvCxnSpPr>
      <xdr:spPr>
        <a:xfrm flipV="1">
          <a:off x="14592300" y="9917882"/>
          <a:ext cx="889000" cy="2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34B30387-6200-40DB-82D8-F8B8D1C74C9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7F5237DC-1B2E-4673-B1E4-17FF8F8DDBD4}"/>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166398</xdr:rowOff>
    </xdr:from>
    <xdr:to>
      <xdr:col>76</xdr:col>
      <xdr:colOff>114300</xdr:colOff>
      <xdr:row>58</xdr:row>
      <xdr:rowOff>19065</xdr:rowOff>
    </xdr:to>
    <xdr:cxnSp macro="">
      <xdr:nvCxnSpPr>
        <xdr:cNvPr id="587" name="直線コネクタ 586">
          <a:extLst>
            <a:ext uri="{FF2B5EF4-FFF2-40B4-BE49-F238E27FC236}">
              <a16:creationId xmlns:a16="http://schemas.microsoft.com/office/drawing/2014/main" id="{46416AF7-4A67-4C44-9C37-427C3AFE7B20}"/>
            </a:ext>
          </a:extLst>
        </xdr:cNvPr>
        <xdr:cNvCxnSpPr/>
      </xdr:nvCxnSpPr>
      <xdr:spPr>
        <a:xfrm flipV="1">
          <a:off x="13703300" y="9939048"/>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73772743-3FC1-4D5E-BB72-6B91AE3A1078}"/>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FB75A5BE-77E8-4F33-868F-80D8EB42030A}"/>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19065</xdr:rowOff>
    </xdr:from>
    <xdr:to>
      <xdr:col>71</xdr:col>
      <xdr:colOff>177800</xdr:colOff>
      <xdr:row>58</xdr:row>
      <xdr:rowOff>57580</xdr:rowOff>
    </xdr:to>
    <xdr:cxnSp macro="">
      <xdr:nvCxnSpPr>
        <xdr:cNvPr id="590" name="直線コネクタ 589">
          <a:extLst>
            <a:ext uri="{FF2B5EF4-FFF2-40B4-BE49-F238E27FC236}">
              <a16:creationId xmlns:a16="http://schemas.microsoft.com/office/drawing/2014/main" id="{557F56B8-F799-431E-9232-44C741146DFE}"/>
            </a:ext>
          </a:extLst>
        </xdr:cNvPr>
        <xdr:cNvCxnSpPr/>
      </xdr:nvCxnSpPr>
      <xdr:spPr>
        <a:xfrm flipV="1">
          <a:off x="12814300" y="9963165"/>
          <a:ext cx="889000" cy="3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D4E798C8-DC76-4768-854A-AA342C125FFA}"/>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995C91DB-8CAB-470A-9461-2F5266BD8887}"/>
            </a:ext>
          </a:extLst>
        </xdr:cNvPr>
        <xdr:cNvSpPr txBox="1"/>
      </xdr:nvSpPr>
      <xdr:spPr>
        <a:xfrm>
          <a:off x="13436111" y="96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5BF11A02-D102-40AB-9113-BC373F1693F2}"/>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D5D98D17-5E39-4B4D-AE0B-6449DC60CDAA}"/>
            </a:ext>
          </a:extLst>
        </xdr:cNvPr>
        <xdr:cNvSpPr txBox="1"/>
      </xdr:nvSpPr>
      <xdr:spPr>
        <a:xfrm>
          <a:off x="12547111" y="96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4C09D46D-E261-475F-B773-D28A458A2EE4}"/>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D4796BEA-C507-45FF-AFE0-87341401CF9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F50AA80-FA3C-480F-8049-3C7FC192339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B1B6370B-8098-4676-B66C-3528FFF9B0A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943ED2C4-CEDD-4E91-BF09-F47C73BA01AB}"/>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32612</xdr:rowOff>
    </xdr:from>
    <xdr:to>
      <xdr:col>85</xdr:col>
      <xdr:colOff>177800</xdr:colOff>
      <xdr:row>57</xdr:row>
      <xdr:rowOff>134212</xdr:rowOff>
    </xdr:to>
    <xdr:sp macro="" textlink="">
      <xdr:nvSpPr>
        <xdr:cNvPr id="600" name="楕円 599">
          <a:extLst>
            <a:ext uri="{FF2B5EF4-FFF2-40B4-BE49-F238E27FC236}">
              <a16:creationId xmlns:a16="http://schemas.microsoft.com/office/drawing/2014/main" id="{273EA594-D4F8-4451-B990-63634D4A0642}"/>
            </a:ext>
          </a:extLst>
        </xdr:cNvPr>
        <xdr:cNvSpPr/>
      </xdr:nvSpPr>
      <xdr:spPr>
        <a:xfrm>
          <a:off x="16268700" y="980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11039</xdr:rowOff>
    </xdr:from>
    <xdr:ext cx="599010" cy="259045"/>
    <xdr:sp macro="" textlink="">
      <xdr:nvSpPr>
        <xdr:cNvPr id="601" name="教育費該当値テキスト">
          <a:extLst>
            <a:ext uri="{FF2B5EF4-FFF2-40B4-BE49-F238E27FC236}">
              <a16:creationId xmlns:a16="http://schemas.microsoft.com/office/drawing/2014/main" id="{141EABCE-B3D7-4531-B260-4A4211A363C4}"/>
            </a:ext>
          </a:extLst>
        </xdr:cNvPr>
        <xdr:cNvSpPr txBox="1"/>
      </xdr:nvSpPr>
      <xdr:spPr>
        <a:xfrm>
          <a:off x="16370300" y="978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94432</xdr:rowOff>
    </xdr:from>
    <xdr:to>
      <xdr:col>81</xdr:col>
      <xdr:colOff>101600</xdr:colOff>
      <xdr:row>58</xdr:row>
      <xdr:rowOff>24582</xdr:rowOff>
    </xdr:to>
    <xdr:sp macro="" textlink="">
      <xdr:nvSpPr>
        <xdr:cNvPr id="602" name="楕円 601">
          <a:extLst>
            <a:ext uri="{FF2B5EF4-FFF2-40B4-BE49-F238E27FC236}">
              <a16:creationId xmlns:a16="http://schemas.microsoft.com/office/drawing/2014/main" id="{82DF6D4D-2E49-481C-9597-93372C100A5B}"/>
            </a:ext>
          </a:extLst>
        </xdr:cNvPr>
        <xdr:cNvSpPr/>
      </xdr:nvSpPr>
      <xdr:spPr>
        <a:xfrm>
          <a:off x="15430500" y="98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15709</xdr:rowOff>
    </xdr:from>
    <xdr:ext cx="534377" cy="259045"/>
    <xdr:sp macro="" textlink="">
      <xdr:nvSpPr>
        <xdr:cNvPr id="603" name="テキスト ボックス 602">
          <a:extLst>
            <a:ext uri="{FF2B5EF4-FFF2-40B4-BE49-F238E27FC236}">
              <a16:creationId xmlns:a16="http://schemas.microsoft.com/office/drawing/2014/main" id="{C2036CB3-92F2-467D-93DC-1CB772E77219}"/>
            </a:ext>
          </a:extLst>
        </xdr:cNvPr>
        <xdr:cNvSpPr txBox="1"/>
      </xdr:nvSpPr>
      <xdr:spPr>
        <a:xfrm>
          <a:off x="15214111" y="995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115598</xdr:rowOff>
    </xdr:from>
    <xdr:to>
      <xdr:col>76</xdr:col>
      <xdr:colOff>165100</xdr:colOff>
      <xdr:row>58</xdr:row>
      <xdr:rowOff>45748</xdr:rowOff>
    </xdr:to>
    <xdr:sp macro="" textlink="">
      <xdr:nvSpPr>
        <xdr:cNvPr id="604" name="楕円 603">
          <a:extLst>
            <a:ext uri="{FF2B5EF4-FFF2-40B4-BE49-F238E27FC236}">
              <a16:creationId xmlns:a16="http://schemas.microsoft.com/office/drawing/2014/main" id="{12B9E810-EAE0-456C-A162-DC94B8C3E341}"/>
            </a:ext>
          </a:extLst>
        </xdr:cNvPr>
        <xdr:cNvSpPr/>
      </xdr:nvSpPr>
      <xdr:spPr>
        <a:xfrm>
          <a:off x="14541500" y="988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36875</xdr:rowOff>
    </xdr:from>
    <xdr:ext cx="534377" cy="259045"/>
    <xdr:sp macro="" textlink="">
      <xdr:nvSpPr>
        <xdr:cNvPr id="605" name="テキスト ボックス 604">
          <a:extLst>
            <a:ext uri="{FF2B5EF4-FFF2-40B4-BE49-F238E27FC236}">
              <a16:creationId xmlns:a16="http://schemas.microsoft.com/office/drawing/2014/main" id="{764CD326-F639-4964-A899-DD77FD3E5020}"/>
            </a:ext>
          </a:extLst>
        </xdr:cNvPr>
        <xdr:cNvSpPr txBox="1"/>
      </xdr:nvSpPr>
      <xdr:spPr>
        <a:xfrm>
          <a:off x="14325111" y="998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139715</xdr:rowOff>
    </xdr:from>
    <xdr:to>
      <xdr:col>72</xdr:col>
      <xdr:colOff>38100</xdr:colOff>
      <xdr:row>58</xdr:row>
      <xdr:rowOff>69865</xdr:rowOff>
    </xdr:to>
    <xdr:sp macro="" textlink="">
      <xdr:nvSpPr>
        <xdr:cNvPr id="606" name="楕円 605">
          <a:extLst>
            <a:ext uri="{FF2B5EF4-FFF2-40B4-BE49-F238E27FC236}">
              <a16:creationId xmlns:a16="http://schemas.microsoft.com/office/drawing/2014/main" id="{57C4868A-2A9F-42D4-AC01-1AF70B4C4D21}"/>
            </a:ext>
          </a:extLst>
        </xdr:cNvPr>
        <xdr:cNvSpPr/>
      </xdr:nvSpPr>
      <xdr:spPr>
        <a:xfrm>
          <a:off x="13652500" y="99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60992</xdr:rowOff>
    </xdr:from>
    <xdr:ext cx="534377" cy="259045"/>
    <xdr:sp macro="" textlink="">
      <xdr:nvSpPr>
        <xdr:cNvPr id="607" name="テキスト ボックス 606">
          <a:extLst>
            <a:ext uri="{FF2B5EF4-FFF2-40B4-BE49-F238E27FC236}">
              <a16:creationId xmlns:a16="http://schemas.microsoft.com/office/drawing/2014/main" id="{4A3C471C-5C9B-4BBA-8B1A-7A352C2F6C81}"/>
            </a:ext>
          </a:extLst>
        </xdr:cNvPr>
        <xdr:cNvSpPr txBox="1"/>
      </xdr:nvSpPr>
      <xdr:spPr>
        <a:xfrm>
          <a:off x="13436111" y="1000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6780</xdr:rowOff>
    </xdr:from>
    <xdr:to>
      <xdr:col>67</xdr:col>
      <xdr:colOff>101600</xdr:colOff>
      <xdr:row>58</xdr:row>
      <xdr:rowOff>108380</xdr:rowOff>
    </xdr:to>
    <xdr:sp macro="" textlink="">
      <xdr:nvSpPr>
        <xdr:cNvPr id="608" name="楕円 607">
          <a:extLst>
            <a:ext uri="{FF2B5EF4-FFF2-40B4-BE49-F238E27FC236}">
              <a16:creationId xmlns:a16="http://schemas.microsoft.com/office/drawing/2014/main" id="{4461A459-F67F-44DD-B801-14ED1CC4A043}"/>
            </a:ext>
          </a:extLst>
        </xdr:cNvPr>
        <xdr:cNvSpPr/>
      </xdr:nvSpPr>
      <xdr:spPr>
        <a:xfrm>
          <a:off x="12763500" y="99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99507</xdr:rowOff>
    </xdr:from>
    <xdr:ext cx="534377" cy="259045"/>
    <xdr:sp macro="" textlink="">
      <xdr:nvSpPr>
        <xdr:cNvPr id="609" name="テキスト ボックス 608">
          <a:extLst>
            <a:ext uri="{FF2B5EF4-FFF2-40B4-BE49-F238E27FC236}">
              <a16:creationId xmlns:a16="http://schemas.microsoft.com/office/drawing/2014/main" id="{CF23632E-54FA-4FFD-B42E-BA6FEF886761}"/>
            </a:ext>
          </a:extLst>
        </xdr:cNvPr>
        <xdr:cNvSpPr txBox="1"/>
      </xdr:nvSpPr>
      <xdr:spPr>
        <a:xfrm>
          <a:off x="12547111" y="1004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6439AE1-9460-4C06-B6AE-E1ABD4C92C39}"/>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18C0643A-2E15-43BC-9918-E488B2C17BB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CD334B-92F7-441B-8FDF-11709F08E0D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5C7821F1-2CE4-427A-B4D1-377369D2141D}"/>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2F33E48B-0A0A-4C92-9992-4FF1663F7CEC}"/>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622A6028-931E-42CC-9634-3F7548D0CA6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592065B5-01B1-4313-9CB5-839B648238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64BF5395-B74A-46B0-83FE-5C11A675D94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5EB278EB-E73D-445D-A480-620253D868BD}"/>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2DF63F91-0E01-463B-8892-3A947F08652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905503D2-5AD7-4099-BC79-B2D89ACB40D4}"/>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BDBAD094-D389-45BF-AAB3-718502EB1B8B}"/>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F8CB0AA2-CAFA-4C18-B0C3-9DE5D92F074A}"/>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6B57232F-EDCE-4B6F-8765-BA5BC37BAF81}"/>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CFF191AE-4A53-4D40-8D86-EDB46DF5BA93}"/>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3A187CB0-45D4-4065-8AF3-4F9C41D3C4B3}"/>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3B97EA8D-D1B1-4D97-8441-328D42C361C3}"/>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2ABA0CF0-CBD8-42C6-911A-D01EDA1468F7}"/>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C81DBD82-83BA-46F1-887C-B9F2921F068B}"/>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7C7268B9-7CD9-4D14-A9C7-7549CFD2B7A2}"/>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7E1703FB-C9F3-4240-9F3D-5D2DB3014347}"/>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32FBF4EE-E74E-4F5C-A765-34A62DB6D3E7}"/>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EE63CA42-6A02-447F-8C53-24B62DC898AC}"/>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63005D51-42EB-489E-B999-506F9F4E9CD1}"/>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FFB08158-3D34-4997-B7DA-9F8A38F9F084}"/>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8F22FF-CF0C-4427-AB6D-AC010960BB58}"/>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D0680B9A-419E-4BD6-BC31-956D7FB638D1}"/>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A6CD9FB9-84AC-416E-8698-DDC9AAE174B9}"/>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168135</xdr:rowOff>
    </xdr:from>
    <xdr:to>
      <xdr:col>85</xdr:col>
      <xdr:colOff>127000</xdr:colOff>
      <xdr:row>79</xdr:row>
      <xdr:rowOff>41808</xdr:rowOff>
    </xdr:to>
    <xdr:cxnSp macro="">
      <xdr:nvCxnSpPr>
        <xdr:cNvPr id="638" name="直線コネクタ 637">
          <a:extLst>
            <a:ext uri="{FF2B5EF4-FFF2-40B4-BE49-F238E27FC236}">
              <a16:creationId xmlns:a16="http://schemas.microsoft.com/office/drawing/2014/main" id="{8E2851B3-E8A7-4397-9793-0597169D985B}"/>
            </a:ext>
          </a:extLst>
        </xdr:cNvPr>
        <xdr:cNvCxnSpPr/>
      </xdr:nvCxnSpPr>
      <xdr:spPr>
        <a:xfrm>
          <a:off x="15481300" y="13541235"/>
          <a:ext cx="8382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D9AA785A-26A8-465F-A9E5-B9184A3C7C08}"/>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366B9B42-33B9-4309-A07B-7ADC6291B79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168135</xdr:rowOff>
    </xdr:from>
    <xdr:to>
      <xdr:col>81</xdr:col>
      <xdr:colOff>50800</xdr:colOff>
      <xdr:row>79</xdr:row>
      <xdr:rowOff>10554</xdr:rowOff>
    </xdr:to>
    <xdr:cxnSp macro="">
      <xdr:nvCxnSpPr>
        <xdr:cNvPr id="641" name="直線コネクタ 640">
          <a:extLst>
            <a:ext uri="{FF2B5EF4-FFF2-40B4-BE49-F238E27FC236}">
              <a16:creationId xmlns:a16="http://schemas.microsoft.com/office/drawing/2014/main" id="{D09D9A8E-51BF-4456-835D-8AE157D37D87}"/>
            </a:ext>
          </a:extLst>
        </xdr:cNvPr>
        <xdr:cNvCxnSpPr/>
      </xdr:nvCxnSpPr>
      <xdr:spPr>
        <a:xfrm flipV="1">
          <a:off x="14592300" y="13541235"/>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D89DF9FD-B841-4A43-BD03-D7B30FB3F553}"/>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79921D8E-6E6F-48F7-A1DB-A149D534B703}"/>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134443</xdr:rowOff>
    </xdr:from>
    <xdr:to>
      <xdr:col>76</xdr:col>
      <xdr:colOff>114300</xdr:colOff>
      <xdr:row>79</xdr:row>
      <xdr:rowOff>10554</xdr:rowOff>
    </xdr:to>
    <xdr:cxnSp macro="">
      <xdr:nvCxnSpPr>
        <xdr:cNvPr id="644" name="直線コネクタ 643">
          <a:extLst>
            <a:ext uri="{FF2B5EF4-FFF2-40B4-BE49-F238E27FC236}">
              <a16:creationId xmlns:a16="http://schemas.microsoft.com/office/drawing/2014/main" id="{A9BA750F-9C86-4FE4-AB69-604E0F0B0472}"/>
            </a:ext>
          </a:extLst>
        </xdr:cNvPr>
        <xdr:cNvCxnSpPr/>
      </xdr:nvCxnSpPr>
      <xdr:spPr>
        <a:xfrm>
          <a:off x="13703300" y="13507543"/>
          <a:ext cx="889000" cy="4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3A01BE7-C4C2-4C82-9EB4-9695E177E33D}"/>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1BEC4C7D-E1D7-4BBB-93F1-F88B241A4951}"/>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117399</xdr:rowOff>
    </xdr:from>
    <xdr:to>
      <xdr:col>71</xdr:col>
      <xdr:colOff>177800</xdr:colOff>
      <xdr:row>78</xdr:row>
      <xdr:rowOff>134443</xdr:rowOff>
    </xdr:to>
    <xdr:cxnSp macro="">
      <xdr:nvCxnSpPr>
        <xdr:cNvPr id="647" name="直線コネクタ 646">
          <a:extLst>
            <a:ext uri="{FF2B5EF4-FFF2-40B4-BE49-F238E27FC236}">
              <a16:creationId xmlns:a16="http://schemas.microsoft.com/office/drawing/2014/main" id="{28D88CDB-7F7F-47C9-8397-8CEEBC8529F0}"/>
            </a:ext>
          </a:extLst>
        </xdr:cNvPr>
        <xdr:cNvCxnSpPr/>
      </xdr:nvCxnSpPr>
      <xdr:spPr>
        <a:xfrm>
          <a:off x="12814300" y="13490499"/>
          <a:ext cx="8890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B897E056-ACCC-45FC-936E-284B8A2B844E}"/>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A69E7D4-883C-49CA-B9BA-22B885812EC5}"/>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72DE4097-39B3-476C-943D-89A6F9D0BE7A}"/>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850F71-C65F-4249-AAC9-48F024EB63C9}"/>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2DA635A4-AE2C-4660-A388-AF323CD8C8B2}"/>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CA284B12-BE4B-47B7-A449-6DB640D7E6E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E1E05F6D-7808-4079-9B66-EAC9B0D69BA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15F521E8-D84A-43F7-B64A-A007C89EFED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2DC80631-7CF1-4794-9B33-E95C955DC997}"/>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162458</xdr:rowOff>
    </xdr:from>
    <xdr:to>
      <xdr:col>85</xdr:col>
      <xdr:colOff>177800</xdr:colOff>
      <xdr:row>79</xdr:row>
      <xdr:rowOff>92608</xdr:rowOff>
    </xdr:to>
    <xdr:sp macro="" textlink="">
      <xdr:nvSpPr>
        <xdr:cNvPr id="657" name="楕円 656">
          <a:extLst>
            <a:ext uri="{FF2B5EF4-FFF2-40B4-BE49-F238E27FC236}">
              <a16:creationId xmlns:a16="http://schemas.microsoft.com/office/drawing/2014/main" id="{10ADE500-BF61-40DF-A734-9571CC1604EF}"/>
            </a:ext>
          </a:extLst>
        </xdr:cNvPr>
        <xdr:cNvSpPr/>
      </xdr:nvSpPr>
      <xdr:spPr>
        <a:xfrm>
          <a:off x="16268700" y="135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77385</xdr:rowOff>
    </xdr:from>
    <xdr:ext cx="378565" cy="259045"/>
    <xdr:sp macro="" textlink="">
      <xdr:nvSpPr>
        <xdr:cNvPr id="658" name="災害復旧費該当値テキスト">
          <a:extLst>
            <a:ext uri="{FF2B5EF4-FFF2-40B4-BE49-F238E27FC236}">
              <a16:creationId xmlns:a16="http://schemas.microsoft.com/office/drawing/2014/main" id="{7EE5DD41-E10B-437C-BFBE-5E444D1C4DA7}"/>
            </a:ext>
          </a:extLst>
        </xdr:cNvPr>
        <xdr:cNvSpPr txBox="1"/>
      </xdr:nvSpPr>
      <xdr:spPr>
        <a:xfrm>
          <a:off x="16370300" y="13450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117335</xdr:rowOff>
    </xdr:from>
    <xdr:to>
      <xdr:col>81</xdr:col>
      <xdr:colOff>101600</xdr:colOff>
      <xdr:row>79</xdr:row>
      <xdr:rowOff>47485</xdr:rowOff>
    </xdr:to>
    <xdr:sp macro="" textlink="">
      <xdr:nvSpPr>
        <xdr:cNvPr id="659" name="楕円 658">
          <a:extLst>
            <a:ext uri="{FF2B5EF4-FFF2-40B4-BE49-F238E27FC236}">
              <a16:creationId xmlns:a16="http://schemas.microsoft.com/office/drawing/2014/main" id="{441358F5-759E-4A1B-A1C0-14EA3042089B}"/>
            </a:ext>
          </a:extLst>
        </xdr:cNvPr>
        <xdr:cNvSpPr/>
      </xdr:nvSpPr>
      <xdr:spPr>
        <a:xfrm>
          <a:off x="15430500" y="134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38612</xdr:rowOff>
    </xdr:from>
    <xdr:ext cx="469744" cy="259045"/>
    <xdr:sp macro="" textlink="">
      <xdr:nvSpPr>
        <xdr:cNvPr id="660" name="テキスト ボックス 659">
          <a:extLst>
            <a:ext uri="{FF2B5EF4-FFF2-40B4-BE49-F238E27FC236}">
              <a16:creationId xmlns:a16="http://schemas.microsoft.com/office/drawing/2014/main" id="{CB29468C-8E3B-491C-A089-2A0AC19738FF}"/>
            </a:ext>
          </a:extLst>
        </xdr:cNvPr>
        <xdr:cNvSpPr txBox="1"/>
      </xdr:nvSpPr>
      <xdr:spPr>
        <a:xfrm>
          <a:off x="15246428" y="1358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131204</xdr:rowOff>
    </xdr:from>
    <xdr:to>
      <xdr:col>76</xdr:col>
      <xdr:colOff>165100</xdr:colOff>
      <xdr:row>79</xdr:row>
      <xdr:rowOff>61354</xdr:rowOff>
    </xdr:to>
    <xdr:sp macro="" textlink="">
      <xdr:nvSpPr>
        <xdr:cNvPr id="661" name="楕円 660">
          <a:extLst>
            <a:ext uri="{FF2B5EF4-FFF2-40B4-BE49-F238E27FC236}">
              <a16:creationId xmlns:a16="http://schemas.microsoft.com/office/drawing/2014/main" id="{03EB8EF8-68D5-473D-840E-BF8C9958FF35}"/>
            </a:ext>
          </a:extLst>
        </xdr:cNvPr>
        <xdr:cNvSpPr/>
      </xdr:nvSpPr>
      <xdr:spPr>
        <a:xfrm>
          <a:off x="14541500" y="135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52481</xdr:rowOff>
    </xdr:from>
    <xdr:ext cx="469744" cy="259045"/>
    <xdr:sp macro="" textlink="">
      <xdr:nvSpPr>
        <xdr:cNvPr id="662" name="テキスト ボックス 661">
          <a:extLst>
            <a:ext uri="{FF2B5EF4-FFF2-40B4-BE49-F238E27FC236}">
              <a16:creationId xmlns:a16="http://schemas.microsoft.com/office/drawing/2014/main" id="{85232C21-B1BB-4E85-921A-5E4313A26ED6}"/>
            </a:ext>
          </a:extLst>
        </xdr:cNvPr>
        <xdr:cNvSpPr txBox="1"/>
      </xdr:nvSpPr>
      <xdr:spPr>
        <a:xfrm>
          <a:off x="14357428" y="1359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83643</xdr:rowOff>
    </xdr:from>
    <xdr:to>
      <xdr:col>72</xdr:col>
      <xdr:colOff>38100</xdr:colOff>
      <xdr:row>79</xdr:row>
      <xdr:rowOff>13793</xdr:rowOff>
    </xdr:to>
    <xdr:sp macro="" textlink="">
      <xdr:nvSpPr>
        <xdr:cNvPr id="663" name="楕円 662">
          <a:extLst>
            <a:ext uri="{FF2B5EF4-FFF2-40B4-BE49-F238E27FC236}">
              <a16:creationId xmlns:a16="http://schemas.microsoft.com/office/drawing/2014/main" id="{B6108762-234E-4395-93AF-CC166FCA4457}"/>
            </a:ext>
          </a:extLst>
        </xdr:cNvPr>
        <xdr:cNvSpPr/>
      </xdr:nvSpPr>
      <xdr:spPr>
        <a:xfrm>
          <a:off x="13652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4920</xdr:rowOff>
    </xdr:from>
    <xdr:ext cx="469744" cy="259045"/>
    <xdr:sp macro="" textlink="">
      <xdr:nvSpPr>
        <xdr:cNvPr id="664" name="テキスト ボックス 663">
          <a:extLst>
            <a:ext uri="{FF2B5EF4-FFF2-40B4-BE49-F238E27FC236}">
              <a16:creationId xmlns:a16="http://schemas.microsoft.com/office/drawing/2014/main" id="{F2A46BB3-F7B2-445B-8B4A-B1A176F6BB89}"/>
            </a:ext>
          </a:extLst>
        </xdr:cNvPr>
        <xdr:cNvSpPr txBox="1"/>
      </xdr:nvSpPr>
      <xdr:spPr>
        <a:xfrm>
          <a:off x="13468428"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66599</xdr:rowOff>
    </xdr:from>
    <xdr:to>
      <xdr:col>67</xdr:col>
      <xdr:colOff>101600</xdr:colOff>
      <xdr:row>78</xdr:row>
      <xdr:rowOff>168199</xdr:rowOff>
    </xdr:to>
    <xdr:sp macro="" textlink="">
      <xdr:nvSpPr>
        <xdr:cNvPr id="665" name="楕円 664">
          <a:extLst>
            <a:ext uri="{FF2B5EF4-FFF2-40B4-BE49-F238E27FC236}">
              <a16:creationId xmlns:a16="http://schemas.microsoft.com/office/drawing/2014/main" id="{57AEEA7A-C9BB-481A-A6BB-59850A11ED8F}"/>
            </a:ext>
          </a:extLst>
        </xdr:cNvPr>
        <xdr:cNvSpPr/>
      </xdr:nvSpPr>
      <xdr:spPr>
        <a:xfrm>
          <a:off x="12763500" y="134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159326</xdr:rowOff>
    </xdr:from>
    <xdr:ext cx="469744" cy="259045"/>
    <xdr:sp macro="" textlink="">
      <xdr:nvSpPr>
        <xdr:cNvPr id="666" name="テキスト ボックス 665">
          <a:extLst>
            <a:ext uri="{FF2B5EF4-FFF2-40B4-BE49-F238E27FC236}">
              <a16:creationId xmlns:a16="http://schemas.microsoft.com/office/drawing/2014/main" id="{74150356-5377-4FE1-835D-428D41374BBF}"/>
            </a:ext>
          </a:extLst>
        </xdr:cNvPr>
        <xdr:cNvSpPr txBox="1"/>
      </xdr:nvSpPr>
      <xdr:spPr>
        <a:xfrm>
          <a:off x="12579428" y="135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4FB9AFED-316D-4BAF-B320-7E219C002CC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ECAAC2D3-EC6C-477D-AB44-B5CB715F5B08}"/>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40B1F6C5-7E0B-4C0D-9A38-9E716734922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9578A97E-7C48-42EC-BCEF-3766537796CE}"/>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FD5851EC-0A99-49AE-90DD-8F40ADD6F46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DBF2F4C6-516E-4F88-8E57-F6E5CC3AB618}"/>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554CD666-0C33-4E2A-AFA5-2FD0E1D56A07}"/>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5187717A-2982-42EC-928A-42E922363EAA}"/>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2FFE51DF-4D38-4129-89E4-130A3FA3A54C}"/>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9362170F-EC24-4BB1-86C8-A60D095482AC}"/>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E4B20212-1E2F-415C-ABBA-63092D468838}"/>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C52F23E3-A690-45A1-AA77-23F4446332D2}"/>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1D9E0AAB-8985-44EB-AD33-F11B03CA4699}"/>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D34B326E-AED0-49A3-A71C-27D2794F7106}"/>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CEF93E32-9419-4E84-85F9-4A3ACCBC5A2C}"/>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DD914E5F-2036-4828-82C6-FD59BB4D646A}"/>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A7EBACF6-76C9-4100-9D28-4857EC868FF1}"/>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D9C579E5-0477-4338-B6C3-1300FCE98AC4}"/>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F9ABCAE4-12ED-4E8C-9156-CA700179A7A9}"/>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1B56D99B-7776-4E09-959E-C7E2DDBDFB34}"/>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9E3310AA-11E8-4C34-B5ED-96C725CB82EA}"/>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ADA6779A-CB84-4313-89A5-5F51CD675E99}"/>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803C54A7-6AC3-4AA1-899F-9E658C88C98D}"/>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FD518FB3-AA23-4006-9466-0226744E614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7FAFF3F2-8DAC-4E1D-89D5-32F8D65953E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68DC7553-FD72-4D61-9C18-9080706F084D}"/>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287DBCC-EB31-4B36-80BD-41D4CCBA3CD8}"/>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FC4A8039-11F0-4C80-AF43-F9452AC9369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69397</xdr:rowOff>
    </xdr:from>
    <xdr:to>
      <xdr:col>85</xdr:col>
      <xdr:colOff>127000</xdr:colOff>
      <xdr:row>97</xdr:row>
      <xdr:rowOff>129223</xdr:rowOff>
    </xdr:to>
    <xdr:cxnSp macro="">
      <xdr:nvCxnSpPr>
        <xdr:cNvPr id="695" name="直線コネクタ 694">
          <a:extLst>
            <a:ext uri="{FF2B5EF4-FFF2-40B4-BE49-F238E27FC236}">
              <a16:creationId xmlns:a16="http://schemas.microsoft.com/office/drawing/2014/main" id="{C4909ED1-7253-4FDE-8A3F-CDE1F4B2B543}"/>
            </a:ext>
          </a:extLst>
        </xdr:cNvPr>
        <xdr:cNvCxnSpPr/>
      </xdr:nvCxnSpPr>
      <xdr:spPr>
        <a:xfrm>
          <a:off x="15481300" y="16700047"/>
          <a:ext cx="838200" cy="5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EB9F821F-3FCC-4DC4-8478-E382FF1FB117}"/>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3DC07067-7A21-4013-A160-A63C2B6D39F1}"/>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69397</xdr:rowOff>
    </xdr:from>
    <xdr:to>
      <xdr:col>81</xdr:col>
      <xdr:colOff>50800</xdr:colOff>
      <xdr:row>97</xdr:row>
      <xdr:rowOff>145492</xdr:rowOff>
    </xdr:to>
    <xdr:cxnSp macro="">
      <xdr:nvCxnSpPr>
        <xdr:cNvPr id="698" name="直線コネクタ 697">
          <a:extLst>
            <a:ext uri="{FF2B5EF4-FFF2-40B4-BE49-F238E27FC236}">
              <a16:creationId xmlns:a16="http://schemas.microsoft.com/office/drawing/2014/main" id="{2FA2633A-4CD0-449E-AEF9-08D6C3BED1E4}"/>
            </a:ext>
          </a:extLst>
        </xdr:cNvPr>
        <xdr:cNvCxnSpPr/>
      </xdr:nvCxnSpPr>
      <xdr:spPr>
        <a:xfrm flipV="1">
          <a:off x="14592300" y="16700047"/>
          <a:ext cx="889000" cy="7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3C0290BA-10CA-4A02-BDD0-6215A00DB542}"/>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AC5CE68B-117C-44F7-B41B-7509BCE28749}"/>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145492</xdr:rowOff>
    </xdr:from>
    <xdr:to>
      <xdr:col>76</xdr:col>
      <xdr:colOff>114300</xdr:colOff>
      <xdr:row>97</xdr:row>
      <xdr:rowOff>147438</xdr:rowOff>
    </xdr:to>
    <xdr:cxnSp macro="">
      <xdr:nvCxnSpPr>
        <xdr:cNvPr id="701" name="直線コネクタ 700">
          <a:extLst>
            <a:ext uri="{FF2B5EF4-FFF2-40B4-BE49-F238E27FC236}">
              <a16:creationId xmlns:a16="http://schemas.microsoft.com/office/drawing/2014/main" id="{90C39FC4-5005-45D1-9940-AEA4E17EA12A}"/>
            </a:ext>
          </a:extLst>
        </xdr:cNvPr>
        <xdr:cNvCxnSpPr/>
      </xdr:nvCxnSpPr>
      <xdr:spPr>
        <a:xfrm flipV="1">
          <a:off x="13703300" y="16776142"/>
          <a:ext cx="889000" cy="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5CE29D31-12CF-44CD-874B-C2B5073DBA19}"/>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E28C4D7E-4EB1-45FE-B63E-A75BA3707E49}"/>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147438</xdr:rowOff>
    </xdr:from>
    <xdr:to>
      <xdr:col>71</xdr:col>
      <xdr:colOff>177800</xdr:colOff>
      <xdr:row>97</xdr:row>
      <xdr:rowOff>161100</xdr:rowOff>
    </xdr:to>
    <xdr:cxnSp macro="">
      <xdr:nvCxnSpPr>
        <xdr:cNvPr id="704" name="直線コネクタ 703">
          <a:extLst>
            <a:ext uri="{FF2B5EF4-FFF2-40B4-BE49-F238E27FC236}">
              <a16:creationId xmlns:a16="http://schemas.microsoft.com/office/drawing/2014/main" id="{187727AF-004E-49A8-AFE9-EBA4D97E0C52}"/>
            </a:ext>
          </a:extLst>
        </xdr:cNvPr>
        <xdr:cNvCxnSpPr/>
      </xdr:nvCxnSpPr>
      <xdr:spPr>
        <a:xfrm flipV="1">
          <a:off x="12814300" y="16778088"/>
          <a:ext cx="889000" cy="1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CC8C6FCE-1B00-423E-9697-5ADC6CC6C918}"/>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AD28190F-FF66-46B3-88A3-D35D5FA57F4D}"/>
            </a:ext>
          </a:extLst>
        </xdr:cNvPr>
        <xdr:cNvSpPr txBox="1"/>
      </xdr:nvSpPr>
      <xdr:spPr>
        <a:xfrm>
          <a:off x="13403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7A6C31A-E719-44BE-8DCA-12A347112F1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918A9650-1D9E-4C74-9DC7-BE874B6C3B7E}"/>
            </a:ext>
          </a:extLst>
        </xdr:cNvPr>
        <xdr:cNvSpPr txBox="1"/>
      </xdr:nvSpPr>
      <xdr:spPr>
        <a:xfrm>
          <a:off x="12514795" y="1631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2A271045-BA9D-4D89-BD02-6449E05892B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E66CE28E-058C-4A2B-931B-51BE625FE01C}"/>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DD3795B-A435-4F95-8E2C-5A7E0A1A218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A7AC0CCA-A6BC-4123-89B4-CB7ABAE3C741}"/>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C39A592D-E3D6-4797-A072-747A62DA3F3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78423</xdr:rowOff>
    </xdr:from>
    <xdr:to>
      <xdr:col>85</xdr:col>
      <xdr:colOff>177800</xdr:colOff>
      <xdr:row>98</xdr:row>
      <xdr:rowOff>8573</xdr:rowOff>
    </xdr:to>
    <xdr:sp macro="" textlink="">
      <xdr:nvSpPr>
        <xdr:cNvPr id="714" name="楕円 713">
          <a:extLst>
            <a:ext uri="{FF2B5EF4-FFF2-40B4-BE49-F238E27FC236}">
              <a16:creationId xmlns:a16="http://schemas.microsoft.com/office/drawing/2014/main" id="{47FA3A6A-7392-46F5-8761-F720E07FEACA}"/>
            </a:ext>
          </a:extLst>
        </xdr:cNvPr>
        <xdr:cNvSpPr/>
      </xdr:nvSpPr>
      <xdr:spPr>
        <a:xfrm>
          <a:off x="16268700" y="167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56850</xdr:rowOff>
    </xdr:from>
    <xdr:ext cx="534377" cy="259045"/>
    <xdr:sp macro="" textlink="">
      <xdr:nvSpPr>
        <xdr:cNvPr id="715" name="公債費該当値テキスト">
          <a:extLst>
            <a:ext uri="{FF2B5EF4-FFF2-40B4-BE49-F238E27FC236}">
              <a16:creationId xmlns:a16="http://schemas.microsoft.com/office/drawing/2014/main" id="{C3FC0924-5ED1-43CA-9570-2F94A829AB75}"/>
            </a:ext>
          </a:extLst>
        </xdr:cNvPr>
        <xdr:cNvSpPr txBox="1"/>
      </xdr:nvSpPr>
      <xdr:spPr>
        <a:xfrm>
          <a:off x="16370300" y="166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18597</xdr:rowOff>
    </xdr:from>
    <xdr:to>
      <xdr:col>81</xdr:col>
      <xdr:colOff>101600</xdr:colOff>
      <xdr:row>97</xdr:row>
      <xdr:rowOff>120197</xdr:rowOff>
    </xdr:to>
    <xdr:sp macro="" textlink="">
      <xdr:nvSpPr>
        <xdr:cNvPr id="716" name="楕円 715">
          <a:extLst>
            <a:ext uri="{FF2B5EF4-FFF2-40B4-BE49-F238E27FC236}">
              <a16:creationId xmlns:a16="http://schemas.microsoft.com/office/drawing/2014/main" id="{6D6140C5-C4E9-40D0-AD97-85D3B9F39D54}"/>
            </a:ext>
          </a:extLst>
        </xdr:cNvPr>
        <xdr:cNvSpPr/>
      </xdr:nvSpPr>
      <xdr:spPr>
        <a:xfrm>
          <a:off x="15430500" y="16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111324</xdr:rowOff>
    </xdr:from>
    <xdr:ext cx="534377" cy="259045"/>
    <xdr:sp macro="" textlink="">
      <xdr:nvSpPr>
        <xdr:cNvPr id="717" name="テキスト ボックス 716">
          <a:extLst>
            <a:ext uri="{FF2B5EF4-FFF2-40B4-BE49-F238E27FC236}">
              <a16:creationId xmlns:a16="http://schemas.microsoft.com/office/drawing/2014/main" id="{1A45285A-A100-4BED-848B-C8865E94706E}"/>
            </a:ext>
          </a:extLst>
        </xdr:cNvPr>
        <xdr:cNvSpPr txBox="1"/>
      </xdr:nvSpPr>
      <xdr:spPr>
        <a:xfrm>
          <a:off x="15214111" y="1674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94692</xdr:rowOff>
    </xdr:from>
    <xdr:to>
      <xdr:col>76</xdr:col>
      <xdr:colOff>165100</xdr:colOff>
      <xdr:row>98</xdr:row>
      <xdr:rowOff>24842</xdr:rowOff>
    </xdr:to>
    <xdr:sp macro="" textlink="">
      <xdr:nvSpPr>
        <xdr:cNvPr id="718" name="楕円 717">
          <a:extLst>
            <a:ext uri="{FF2B5EF4-FFF2-40B4-BE49-F238E27FC236}">
              <a16:creationId xmlns:a16="http://schemas.microsoft.com/office/drawing/2014/main" id="{59ABBCC6-7AFC-4B24-81FC-798FE2E2809C}"/>
            </a:ext>
          </a:extLst>
        </xdr:cNvPr>
        <xdr:cNvSpPr/>
      </xdr:nvSpPr>
      <xdr:spPr>
        <a:xfrm>
          <a:off x="14541500" y="167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15969</xdr:rowOff>
    </xdr:from>
    <xdr:ext cx="534377" cy="259045"/>
    <xdr:sp macro="" textlink="">
      <xdr:nvSpPr>
        <xdr:cNvPr id="719" name="テキスト ボックス 718">
          <a:extLst>
            <a:ext uri="{FF2B5EF4-FFF2-40B4-BE49-F238E27FC236}">
              <a16:creationId xmlns:a16="http://schemas.microsoft.com/office/drawing/2014/main" id="{3C79AB38-5B11-48C1-9C79-1C90108BE2F3}"/>
            </a:ext>
          </a:extLst>
        </xdr:cNvPr>
        <xdr:cNvSpPr txBox="1"/>
      </xdr:nvSpPr>
      <xdr:spPr>
        <a:xfrm>
          <a:off x="14325111" y="1681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96638</xdr:rowOff>
    </xdr:from>
    <xdr:to>
      <xdr:col>72</xdr:col>
      <xdr:colOff>38100</xdr:colOff>
      <xdr:row>98</xdr:row>
      <xdr:rowOff>26788</xdr:rowOff>
    </xdr:to>
    <xdr:sp macro="" textlink="">
      <xdr:nvSpPr>
        <xdr:cNvPr id="720" name="楕円 719">
          <a:extLst>
            <a:ext uri="{FF2B5EF4-FFF2-40B4-BE49-F238E27FC236}">
              <a16:creationId xmlns:a16="http://schemas.microsoft.com/office/drawing/2014/main" id="{A45EEAA2-205C-4290-AEDE-0D817177308E}"/>
            </a:ext>
          </a:extLst>
        </xdr:cNvPr>
        <xdr:cNvSpPr/>
      </xdr:nvSpPr>
      <xdr:spPr>
        <a:xfrm>
          <a:off x="13652500" y="167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17915</xdr:rowOff>
    </xdr:from>
    <xdr:ext cx="534377" cy="259045"/>
    <xdr:sp macro="" textlink="">
      <xdr:nvSpPr>
        <xdr:cNvPr id="721" name="テキスト ボックス 720">
          <a:extLst>
            <a:ext uri="{FF2B5EF4-FFF2-40B4-BE49-F238E27FC236}">
              <a16:creationId xmlns:a16="http://schemas.microsoft.com/office/drawing/2014/main" id="{E1A70AF1-84C7-4C88-B1F7-FB1686B40998}"/>
            </a:ext>
          </a:extLst>
        </xdr:cNvPr>
        <xdr:cNvSpPr txBox="1"/>
      </xdr:nvSpPr>
      <xdr:spPr>
        <a:xfrm>
          <a:off x="13436111" y="1682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110300</xdr:rowOff>
    </xdr:from>
    <xdr:to>
      <xdr:col>67</xdr:col>
      <xdr:colOff>101600</xdr:colOff>
      <xdr:row>98</xdr:row>
      <xdr:rowOff>40450</xdr:rowOff>
    </xdr:to>
    <xdr:sp macro="" textlink="">
      <xdr:nvSpPr>
        <xdr:cNvPr id="722" name="楕円 721">
          <a:extLst>
            <a:ext uri="{FF2B5EF4-FFF2-40B4-BE49-F238E27FC236}">
              <a16:creationId xmlns:a16="http://schemas.microsoft.com/office/drawing/2014/main" id="{F86A8D5A-540B-487E-8647-21F60EB9D583}"/>
            </a:ext>
          </a:extLst>
        </xdr:cNvPr>
        <xdr:cNvSpPr/>
      </xdr:nvSpPr>
      <xdr:spPr>
        <a:xfrm>
          <a:off x="12763500" y="167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31577</xdr:rowOff>
    </xdr:from>
    <xdr:ext cx="534377" cy="259045"/>
    <xdr:sp macro="" textlink="">
      <xdr:nvSpPr>
        <xdr:cNvPr id="723" name="テキスト ボックス 722">
          <a:extLst>
            <a:ext uri="{FF2B5EF4-FFF2-40B4-BE49-F238E27FC236}">
              <a16:creationId xmlns:a16="http://schemas.microsoft.com/office/drawing/2014/main" id="{40B04564-11D7-46D2-B55F-0C6A0D400A37}"/>
            </a:ext>
          </a:extLst>
        </xdr:cNvPr>
        <xdr:cNvSpPr txBox="1"/>
      </xdr:nvSpPr>
      <xdr:spPr>
        <a:xfrm>
          <a:off x="12547111" y="1683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3DEF2A6C-27A0-4B79-993F-6A2312C959B8}"/>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5A6D2014-9374-4133-989D-BD53C263D0A4}"/>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D4063EF7-B9B0-4D02-860B-EE417ECA3CC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B809C1C5-36A7-4ED2-A80A-D38C1D85C7CE}"/>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5DEA2592-4005-478C-B7D1-4F0D4A4E2C88}"/>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357E4ED3-E581-4168-8A04-EEC5DFA65E87}"/>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C7C00EB3-71D0-44B9-9807-83B5239815EB}"/>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EA3AFE68-6E18-44B0-B040-9ABA78DD409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8963C8F-2AEE-4E44-B275-5FF21130DCA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B43D4AB0-0802-47A7-B370-029A4B275A0F}"/>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61489DD8-E808-485A-8B26-2EE78C071897}"/>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F8049EE1-C190-4962-BCBF-1CF2CF73D5F4}"/>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6930193D-D5A3-4AD4-9F51-71A23E9A409A}"/>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DA15469C-F816-4202-B44B-8C2375A5068A}"/>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111C5021-AC6A-4865-8AB1-49CD0CF8C361}"/>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7F2CE5EB-30DE-479A-8086-7CE419EB1B2E}"/>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BB9EEA12-74B2-48DC-A53C-9B47C9ABD311}"/>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A10ACADC-5BF6-49DE-9EAF-F6B818C39FC5}"/>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3DBAEE7B-4842-44D2-9A11-B22E63E098EE}"/>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9929CD35-BE94-40A8-9859-B6E92049566C}"/>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E87E25DD-4D60-471B-A0D5-F169C7204107}"/>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B68AD8D3-18CE-41AF-B2F5-E5E1609275FF}"/>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85B19DC0-3E46-4272-A97C-86ABADF4937B}"/>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62AAA969-BFBD-4F3E-8627-7E12ECE16218}"/>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B32C18F5-C91A-40E9-9D91-CEB89D91249D}"/>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398A9B4C-473E-4C93-90DF-EF0199CC484B}"/>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6FFE011D-BE95-4EE2-9BC9-FD6B4E2FECB6}"/>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50D37D1F-B91A-456A-A914-2C01DA6FEBA6}"/>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E2E84E31-7976-444A-9559-AD6F92F9E87B}"/>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FFAA679-0DB1-4462-949E-CDBBF3805B67}"/>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9ED653A7-221C-41D8-ABC3-C88DB9E5BF1D}"/>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A6D318B3-1322-4E09-A66E-07F102F750E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22885</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EE70A288-563B-4264-8992-6CD64A0E626A}"/>
            </a:ext>
          </a:extLst>
        </xdr:cNvPr>
        <xdr:cNvCxnSpPr/>
      </xdr:nvCxnSpPr>
      <xdr:spPr>
        <a:xfrm>
          <a:off x="19545300" y="5166385"/>
          <a:ext cx="889000" cy="148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A8995118-5A20-4576-A163-3B9759505A2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AE56219C-EB85-49C1-862D-BFBDDAF6C60D}"/>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22885</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A2AB6E17-5981-419C-BA70-24F5599B6388}"/>
            </a:ext>
          </a:extLst>
        </xdr:cNvPr>
        <xdr:cNvCxnSpPr/>
      </xdr:nvCxnSpPr>
      <xdr:spPr>
        <a:xfrm flipV="1">
          <a:off x="18656300" y="5166385"/>
          <a:ext cx="889000" cy="148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AB136910-1A5C-486E-99A4-1BF0F55D42A7}"/>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161373</xdr:rowOff>
    </xdr:from>
    <xdr:ext cx="378565" cy="259045"/>
    <xdr:sp macro="" textlink="">
      <xdr:nvSpPr>
        <xdr:cNvPr id="761" name="テキスト ボックス 760">
          <a:extLst>
            <a:ext uri="{FF2B5EF4-FFF2-40B4-BE49-F238E27FC236}">
              <a16:creationId xmlns:a16="http://schemas.microsoft.com/office/drawing/2014/main" id="{C16B8C4A-409B-43CD-BDD3-2206FFDDA7D9}"/>
            </a:ext>
          </a:extLst>
        </xdr:cNvPr>
        <xdr:cNvSpPr txBox="1"/>
      </xdr:nvSpPr>
      <xdr:spPr>
        <a:xfrm>
          <a:off x="19356017" y="667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78266A41-9511-46A3-85C2-E381D08CB335}"/>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EAA4D604-D428-4307-A851-1F39820D69BE}"/>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DDB03ACB-80F4-40AE-B41D-49D9240BE65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D7EAC947-6C36-4796-9106-9B2C4696FB43}"/>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DA59E852-0465-434A-B98F-3B63C6DEB8A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FE37919E-8000-4AEB-B88E-135D4DDE8E99}"/>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A1F175F4-38FE-48CF-A30C-3068E608B54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9D6E263-C4D0-4CBA-B5BF-D9B3BA3F94F7}"/>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2601B9C4-87B0-40C7-AF3D-AA00EE8EC0EB}"/>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2EF06EEF-07DA-40CF-918F-062A88472508}"/>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D3A64B08-CC35-4B5C-93D1-B3AC6D1B5385}"/>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7D151BE9-B31C-4BF3-A348-5BB44C97E3D1}"/>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990E79E4-9DB2-4B3F-AC95-C1E1F5C05BDC}"/>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143535</xdr:rowOff>
    </xdr:from>
    <xdr:to>
      <xdr:col>102</xdr:col>
      <xdr:colOff>165100</xdr:colOff>
      <xdr:row>30</xdr:row>
      <xdr:rowOff>73685</xdr:rowOff>
    </xdr:to>
    <xdr:sp macro="" textlink="">
      <xdr:nvSpPr>
        <xdr:cNvPr id="775" name="楕円 774">
          <a:extLst>
            <a:ext uri="{FF2B5EF4-FFF2-40B4-BE49-F238E27FC236}">
              <a16:creationId xmlns:a16="http://schemas.microsoft.com/office/drawing/2014/main" id="{22BDEF6E-A032-4A72-ABBD-2963599E65EC}"/>
            </a:ext>
          </a:extLst>
        </xdr:cNvPr>
        <xdr:cNvSpPr/>
      </xdr:nvSpPr>
      <xdr:spPr>
        <a:xfrm>
          <a:off x="19494500" y="511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28</xdr:row>
      <xdr:rowOff>90212</xdr:rowOff>
    </xdr:from>
    <xdr:ext cx="534377" cy="259045"/>
    <xdr:sp macro="" textlink="">
      <xdr:nvSpPr>
        <xdr:cNvPr id="776" name="テキスト ボックス 775">
          <a:extLst>
            <a:ext uri="{FF2B5EF4-FFF2-40B4-BE49-F238E27FC236}">
              <a16:creationId xmlns:a16="http://schemas.microsoft.com/office/drawing/2014/main" id="{BE4B13F4-2548-444B-A8BC-576C5D2C5E0A}"/>
            </a:ext>
          </a:extLst>
        </xdr:cNvPr>
        <xdr:cNvSpPr txBox="1"/>
      </xdr:nvSpPr>
      <xdr:spPr>
        <a:xfrm>
          <a:off x="19278111" y="48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125BD89F-0185-41DD-A0FB-08A5E634562D}"/>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839329C3-596E-4620-8066-B142306CEBA5}"/>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16158178-14DE-4A18-B6CF-CBCAE93BB39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D79EB63-0A19-4BD5-A113-B50CC0372FB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56FC316-C442-4227-BF06-A613EE7179E8}"/>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2C642C20-217D-41E4-8E76-D75D9CCB2275}"/>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149DC074-7D91-4F4A-A860-A2B38870307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1EA72CC2-D90A-4DCA-AB60-7CB3FC97D89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D134BA67-900E-4514-B464-31D843DDDB95}"/>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6833B869-24BA-47FF-A4C9-056A2DED6CA3}"/>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D56C26CD-DD7F-4F60-9298-78DFDCEC789B}"/>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92456E85-F203-49D7-B2B8-ADC0A8667DB1}"/>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D4E91363-A83D-4FEB-8612-8BDD8F7B51A6}"/>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712EE324-EF7C-4002-8A00-A17F1B12BC5B}"/>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1F9DFF72-BEAD-4F20-988E-5D4CB8DA80FF}"/>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133B9F66-A3D0-4F42-9FAA-E8B44A168AA6}"/>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2BC3E30C-8ABA-4225-B286-C4BA835AF4AD}"/>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93921E5E-CCAC-410D-AB14-7AFF5C4242B7}"/>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647C3CA5-029F-430B-BD35-C5C324E6800E}"/>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6BB5873C-9D71-44EC-BC40-178F3F18A9F7}"/>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5C386099-163B-4B1E-83DC-9D05B87E0896}"/>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1B7D113B-D125-4ED9-A269-E82D25C2A53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78ECE01C-7DA5-4AD0-8450-514E97BAEA67}"/>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21EC5CC5-9449-4DFF-BAFE-5A4229944BF3}"/>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EEB5D63C-53D2-4D70-9E48-76B346039CF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50A43F3B-31B5-4F39-891D-AFF47E41A354}"/>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4E9DC795-8594-48DC-A136-3428C9C080AF}"/>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14147B02-DE7E-411B-91B9-ED92771E4BE7}"/>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26E16710-1763-4D5D-AE01-CCABFFB54BA4}"/>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410846CB-FE94-4267-874C-4B9DC42AD378}"/>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634A18D3-0609-420A-BF44-246B0E92CC5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20AE16DC-354A-4FC6-B197-A40213BB9387}"/>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9C55CD9C-8D28-4F28-ABBE-6771A5AAB666}"/>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6DA50461-FF46-4759-88CB-2273E95F8081}"/>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FC9E05EF-3A40-4940-9DA1-5E200900123D}"/>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478B0A-C8D6-4E18-8AC5-10092296A6D8}"/>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25660587-95C6-43EE-A8AB-BEDCCC2D097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162B3C5D-6961-48D8-89B4-0C3457AC3B0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C59F880E-EC78-4014-8A4D-1B96499D6962}"/>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3B3BB830-5BC9-431C-A0C5-4D405D0EA9C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219DE775-04F5-4252-A912-2606DA882D4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DDEC5E9D-4821-47BF-87D4-221FA7E5ADCA}"/>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6EF4A9FA-19B9-42E1-A174-13FB833457C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91744428-E01D-468E-AF13-F295A02273D8}"/>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F44677D2-58D3-4C1F-B9D9-2E16ACCB4425}"/>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336C2D3A-CAD0-4FBC-AD31-1AFF0B0F3AEE}"/>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937EA4D3-9422-4D52-A810-522ACA357DD8}"/>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2B07C2CF-2B65-4E0E-B61D-4D8F7526E6C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B3208581-31DA-429A-B7FD-9A009D22889C}"/>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AB947004-529A-4206-BC82-C1D55977DBF8}"/>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FE2790AC-9D89-477E-BC9B-413C419AE0B5}"/>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D584EEC4-B702-477E-B65E-552F4EC18C4E}"/>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2A7CBD93-D0A0-4B6C-AA4F-047AF820207B}"/>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85C54BF8-14DB-4270-85DE-D6AC2056C4F4}"/>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公債費が住民一人当たり</a:t>
          </a:r>
          <a:r>
            <a:rPr kumimoji="1" lang="en-US" altLang="ja-JP" sz="1300">
              <a:latin typeface="ＭＳ Ｐゴシック" panose="020B0600070205080204" pitchFamily="50" charset="-128"/>
              <a:ea typeface="ＭＳ Ｐゴシック" panose="020B0600070205080204" pitchFamily="50" charset="-128"/>
            </a:rPr>
            <a:t>67,750</a:t>
          </a:r>
          <a:r>
            <a:rPr kumimoji="1" lang="ja-JP" altLang="en-US" sz="1300">
              <a:latin typeface="ＭＳ Ｐゴシック" panose="020B0600070205080204" pitchFamily="50" charset="-128"/>
              <a:ea typeface="ＭＳ Ｐゴシック" panose="020B0600070205080204" pitchFamily="50" charset="-128"/>
            </a:rPr>
            <a:t>円と大幅に減少しているのは、前年度の</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決算で繰上償還を実施したことが大きな要因である。</a:t>
          </a:r>
        </a:p>
        <a:p>
          <a:r>
            <a:rPr kumimoji="1" lang="ja-JP" altLang="en-US" sz="1300">
              <a:latin typeface="ＭＳ Ｐゴシック" panose="020B0600070205080204" pitchFamily="50" charset="-128"/>
              <a:ea typeface="ＭＳ Ｐゴシック" panose="020B0600070205080204" pitchFamily="50" charset="-128"/>
            </a:rPr>
            <a:t>消防費が住民一人当たり</a:t>
          </a:r>
          <a:r>
            <a:rPr kumimoji="1" lang="en-US" altLang="ja-JP" sz="1300">
              <a:latin typeface="ＭＳ Ｐゴシック" panose="020B0600070205080204" pitchFamily="50" charset="-128"/>
              <a:ea typeface="ＭＳ Ｐゴシック" panose="020B0600070205080204" pitchFamily="50" charset="-128"/>
            </a:rPr>
            <a:t>38,699</a:t>
          </a:r>
          <a:r>
            <a:rPr kumimoji="1" lang="ja-JP" altLang="en-US" sz="1300">
              <a:latin typeface="ＭＳ Ｐゴシック" panose="020B0600070205080204" pitchFamily="50" charset="-128"/>
              <a:ea typeface="ＭＳ Ｐゴシック" panose="020B0600070205080204" pitchFamily="50" charset="-128"/>
            </a:rPr>
            <a:t>円と大幅に減少しているのは、前年度の</a:t>
          </a:r>
          <a:r>
            <a:rPr kumimoji="1" lang="en-US" altLang="ja-JP" sz="1300">
              <a:latin typeface="ＭＳ Ｐゴシック" panose="020B0600070205080204" pitchFamily="50" charset="-128"/>
              <a:ea typeface="ＭＳ Ｐゴシック" panose="020B0600070205080204" pitchFamily="50" charset="-128"/>
            </a:rPr>
            <a:t>R03</a:t>
          </a:r>
          <a:r>
            <a:rPr kumimoji="1" lang="ja-JP" altLang="en-US" sz="1300">
              <a:latin typeface="ＭＳ Ｐゴシック" panose="020B0600070205080204" pitchFamily="50" charset="-128"/>
              <a:ea typeface="ＭＳ Ｐゴシック" panose="020B0600070205080204" pitchFamily="50" charset="-128"/>
            </a:rPr>
            <a:t>決算で広東避難施設改修工事の完了が大きな要因である。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農林水産業費が住民一人当たり</a:t>
          </a:r>
          <a:r>
            <a:rPr kumimoji="1" lang="en-US" altLang="ja-JP" sz="1300">
              <a:latin typeface="ＭＳ Ｐゴシック" panose="020B0600070205080204" pitchFamily="50" charset="-128"/>
              <a:ea typeface="ＭＳ Ｐゴシック" panose="020B0600070205080204" pitchFamily="50" charset="-128"/>
            </a:rPr>
            <a:t>40,240</a:t>
          </a:r>
          <a:r>
            <a:rPr kumimoji="1" lang="ja-JP" altLang="en-US" sz="1300">
              <a:latin typeface="ＭＳ Ｐゴシック" panose="020B0600070205080204" pitchFamily="50" charset="-128"/>
              <a:ea typeface="ＭＳ Ｐゴシック" panose="020B0600070205080204" pitchFamily="50" charset="-128"/>
            </a:rPr>
            <a:t>円と大幅に減少しているのは、農地耕作条件改善事業、農山漁村地域整備事業の完了が大きな要因である。</a:t>
          </a:r>
        </a:p>
        <a:p>
          <a:r>
            <a:rPr kumimoji="1" lang="ja-JP" altLang="en-US" sz="1300">
              <a:latin typeface="ＭＳ Ｐゴシック" panose="020B0600070205080204" pitchFamily="50" charset="-128"/>
              <a:ea typeface="ＭＳ Ｐゴシック" panose="020B0600070205080204" pitchFamily="50" charset="-128"/>
            </a:rPr>
            <a:t>教育費が住民一人当たり</a:t>
          </a:r>
          <a:r>
            <a:rPr kumimoji="1" lang="en-US" altLang="ja-JP" sz="1300">
              <a:latin typeface="ＭＳ Ｐゴシック" panose="020B0600070205080204" pitchFamily="50" charset="-128"/>
              <a:ea typeface="ＭＳ Ｐゴシック" panose="020B0600070205080204" pitchFamily="50" charset="-128"/>
            </a:rPr>
            <a:t>109,736</a:t>
          </a:r>
          <a:r>
            <a:rPr kumimoji="1" lang="ja-JP" altLang="en-US" sz="1300">
              <a:latin typeface="ＭＳ Ｐゴシック" panose="020B0600070205080204" pitchFamily="50" charset="-128"/>
              <a:ea typeface="ＭＳ Ｐゴシック" panose="020B0600070205080204" pitchFamily="50" charset="-128"/>
            </a:rPr>
            <a:t>円と大幅に増加しているのは、小学校校舎等建替事業の増加が大きな要因である。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155,283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円と大幅に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ケーブルテレビ施設ＦＴＴＨ化事業の実施が大きな要因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F8EDD005-D021-4242-B7DA-02DB1750E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899F85ED-2D00-4F41-A82A-6D8EE9820FEA}"/>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87540906-9576-4A97-94EF-8A98ADA113A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82866EE2-A5FE-45B8-82BE-A4C7169A225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A81C8624-EE38-4AE7-A65E-46EC9B0DA00E}"/>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6C935430-09E7-4DB3-9C31-03765333DE2A}"/>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DFD06127-382C-435B-B199-5DE064A32AE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1C012A1C-A263-4E41-B656-313D7F663BE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A0CA5A06-160E-4541-8CAF-91233009B29B}"/>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82AE72E5-A91E-449D-81ED-B475893B858F}"/>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2351674-15D6-403D-BDD7-3851178E3BD6}"/>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DED70913-98F0-44D4-9E26-14C2B2CDA4BC}"/>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3DFC110-EDED-4E26-AB7B-09380CC94BE1}"/>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R04</a:t>
          </a:r>
          <a:r>
            <a:rPr kumimoji="1" lang="ja-JP" altLang="en-US" sz="1400">
              <a:latin typeface="ＭＳ ゴシック" pitchFamily="49" charset="-128"/>
              <a:ea typeface="ＭＳ ゴシック" pitchFamily="49" charset="-128"/>
            </a:rPr>
            <a:t>決算では、実質収支が</a:t>
          </a:r>
          <a:r>
            <a:rPr kumimoji="1" lang="en-US" altLang="ja-JP" sz="1400">
              <a:latin typeface="ＭＳ ゴシック" pitchFamily="49" charset="-128"/>
              <a:ea typeface="ＭＳ ゴシック" pitchFamily="49" charset="-128"/>
            </a:rPr>
            <a:t>137,231</a:t>
          </a:r>
          <a:r>
            <a:rPr kumimoji="1" lang="ja-JP" altLang="en-US" sz="1400">
              <a:latin typeface="ＭＳ ゴシック" pitchFamily="49" charset="-128"/>
              <a:ea typeface="ＭＳ ゴシック" pitchFamily="49" charset="-128"/>
            </a:rPr>
            <a:t>千円と対前年度</a:t>
          </a:r>
          <a:r>
            <a:rPr kumimoji="1" lang="en-US" altLang="ja-JP" sz="1400">
              <a:latin typeface="ＭＳ ゴシック" pitchFamily="49" charset="-128"/>
              <a:ea typeface="ＭＳ ゴシック" pitchFamily="49" charset="-128"/>
            </a:rPr>
            <a:t>47,133</a:t>
          </a:r>
          <a:r>
            <a:rPr kumimoji="1" lang="ja-JP" altLang="en-US" sz="1400">
              <a:latin typeface="ＭＳ ゴシック" pitchFamily="49" charset="-128"/>
              <a:ea typeface="ＭＳ ゴシック" pitchFamily="49" charset="-128"/>
            </a:rPr>
            <a:t>千円増加している。実質単年度収支が大きく減少しているのは、</a:t>
          </a:r>
          <a:r>
            <a:rPr kumimoji="1" lang="en-US" altLang="ja-JP" sz="1400">
              <a:latin typeface="ＭＳ ゴシック" pitchFamily="49" charset="-128"/>
              <a:ea typeface="ＭＳ ゴシック" pitchFamily="49" charset="-128"/>
            </a:rPr>
            <a:t>R03</a:t>
          </a:r>
          <a:r>
            <a:rPr kumimoji="1" lang="ja-JP" altLang="en-US" sz="1400">
              <a:latin typeface="ＭＳ ゴシック" pitchFamily="49" charset="-128"/>
              <a:ea typeface="ＭＳ ゴシック" pitchFamily="49" charset="-128"/>
            </a:rPr>
            <a:t>決算で財政調整基金の積み立て</a:t>
          </a:r>
          <a:r>
            <a:rPr kumimoji="1" lang="en-US" altLang="ja-JP" sz="1400">
              <a:latin typeface="ＭＳ ゴシック" pitchFamily="49" charset="-128"/>
              <a:ea typeface="ＭＳ ゴシック" pitchFamily="49" charset="-128"/>
            </a:rPr>
            <a:t>151,611</a:t>
          </a:r>
          <a:r>
            <a:rPr kumimoji="1" lang="ja-JP" altLang="en-US" sz="1400">
              <a:latin typeface="ＭＳ ゴシック" pitchFamily="49" charset="-128"/>
              <a:ea typeface="ＭＳ ゴシック" pitchFamily="49" charset="-128"/>
            </a:rPr>
            <a:t>千円と地方債の繰上償還</a:t>
          </a:r>
          <a:r>
            <a:rPr kumimoji="1" lang="en-US" altLang="ja-JP" sz="1400">
              <a:latin typeface="ＭＳ ゴシック" pitchFamily="49" charset="-128"/>
              <a:ea typeface="ＭＳ ゴシック" pitchFamily="49" charset="-128"/>
            </a:rPr>
            <a:t>125,722</a:t>
          </a:r>
          <a:r>
            <a:rPr kumimoji="1" lang="ja-JP" altLang="en-US" sz="1400">
              <a:latin typeface="ＭＳ ゴシック" pitchFamily="49" charset="-128"/>
              <a:ea typeface="ＭＳ ゴシック" pitchFamily="49" charset="-128"/>
            </a:rPr>
            <a:t>千円を実施したことが主な要因となっている。</a:t>
          </a:r>
        </a:p>
        <a:p>
          <a:r>
            <a:rPr kumimoji="1" lang="ja-JP" altLang="en-US" sz="1400">
              <a:latin typeface="ＭＳ ゴシック" pitchFamily="49" charset="-128"/>
              <a:ea typeface="ＭＳ ゴシック" pitchFamily="49" charset="-128"/>
            </a:rPr>
            <a:t>　今後は大型公共事業等により歳出の増加が見込まれるが、持続可能な財政運営を図るため、剰余金を計画的に財政調整基金へ積み立てるよう努める。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3DE7D85C-E06C-4620-B990-C2269369D3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AB96FAC-2F11-44B6-A7B4-BF4AAC035432}"/>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44D068BE-1B73-4184-BBA0-126B24463F24}"/>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7519793D-180A-4BC6-BAA5-BA57846F9BF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7F8A5074-F2A7-44FF-AF25-282879C8D03B}"/>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7A2801E-CF5D-498A-AAF2-89B719523BE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8EC5CA6A-F371-45F1-B423-F8280EC4A669}"/>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F4E3B5C7-949C-4B82-90E9-F8E4AAB26212}"/>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41144224-22B3-4C75-8B60-04A337581828}"/>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R04</a:t>
          </a:r>
          <a:r>
            <a:rPr kumimoji="1" lang="ja-JP" altLang="en-US" sz="1400">
              <a:latin typeface="ＭＳ ゴシック" pitchFamily="49" charset="-128"/>
              <a:ea typeface="ＭＳ ゴシック" pitchFamily="49" charset="-128"/>
            </a:rPr>
            <a:t>決算の連結実質赤字比率は、国民健康保険特別会計及び簡易上水道特別会計では減少したものの、一般会計及び介護保険特別会計が増加したため、全体では増加している。</a:t>
          </a:r>
        </a:p>
        <a:p>
          <a:r>
            <a:rPr kumimoji="1" lang="ja-JP" altLang="en-US" sz="1400">
              <a:latin typeface="ＭＳ ゴシック" pitchFamily="49" charset="-128"/>
              <a:ea typeface="ＭＳ ゴシック" pitchFamily="49" charset="-128"/>
            </a:rPr>
            <a:t>　国民健康保険特別会計は、</a:t>
          </a:r>
          <a:r>
            <a:rPr kumimoji="1" lang="ja-JP" altLang="en-US" sz="1400">
              <a:solidFill>
                <a:sysClr val="windowText" lastClr="000000"/>
              </a:solidFill>
              <a:latin typeface="ＭＳ ゴシック" pitchFamily="49" charset="-128"/>
              <a:ea typeface="ＭＳ ゴシック" pitchFamily="49" charset="-128"/>
            </a:rPr>
            <a:t>被保険者の減少により国保税が減少しているため、</a:t>
          </a:r>
          <a:r>
            <a:rPr kumimoji="1" lang="ja-JP" altLang="en-US" sz="1400">
              <a:latin typeface="ＭＳ ゴシック" pitchFamily="49" charset="-128"/>
              <a:ea typeface="ＭＳ ゴシック" pitchFamily="49" charset="-128"/>
            </a:rPr>
            <a:t>実質収支が減少（▲</a:t>
          </a:r>
          <a:r>
            <a:rPr kumimoji="1" lang="en-US" altLang="ja-JP" sz="1400">
              <a:latin typeface="ＭＳ ゴシック" pitchFamily="49" charset="-128"/>
              <a:ea typeface="ＭＳ ゴシック" pitchFamily="49" charset="-128"/>
            </a:rPr>
            <a:t>7,878</a:t>
          </a:r>
          <a:r>
            <a:rPr kumimoji="1" lang="ja-JP" altLang="en-US" sz="1400">
              <a:latin typeface="ＭＳ ゴシック" pitchFamily="49" charset="-128"/>
              <a:ea typeface="ＭＳ ゴシック" pitchFamily="49" charset="-128"/>
            </a:rPr>
            <a:t>千円）している。</a:t>
          </a:r>
        </a:p>
        <a:p>
          <a:r>
            <a:rPr kumimoji="1" lang="ja-JP" altLang="en-US" sz="1400">
              <a:latin typeface="ＭＳ ゴシック" pitchFamily="49" charset="-128"/>
              <a:ea typeface="ＭＳ ゴシック" pitchFamily="49" charset="-128"/>
            </a:rPr>
            <a:t>　介護保険特別会計は</a:t>
          </a:r>
          <a:r>
            <a:rPr kumimoji="1" lang="ja-JP" altLang="en-US" sz="1400">
              <a:solidFill>
                <a:sysClr val="windowText" lastClr="000000"/>
              </a:solidFill>
              <a:latin typeface="ＭＳ ゴシック" pitchFamily="49" charset="-128"/>
              <a:ea typeface="ＭＳ ゴシック" pitchFamily="49" charset="-128"/>
            </a:rPr>
            <a:t>、前年度からの繰越金の増加により、</a:t>
          </a:r>
          <a:r>
            <a:rPr kumimoji="1" lang="ja-JP" altLang="en-US" sz="1400">
              <a:latin typeface="ＭＳ ゴシック" pitchFamily="49" charset="-128"/>
              <a:ea typeface="ＭＳ ゴシック" pitchFamily="49" charset="-128"/>
            </a:rPr>
            <a:t>実質収支が増加（</a:t>
          </a:r>
          <a:r>
            <a:rPr kumimoji="1" lang="en-US" altLang="ja-JP" sz="1400">
              <a:latin typeface="ＭＳ ゴシック" pitchFamily="49" charset="-128"/>
              <a:ea typeface="ＭＳ ゴシック" pitchFamily="49" charset="-128"/>
            </a:rPr>
            <a:t>5,433</a:t>
          </a:r>
          <a:r>
            <a:rPr kumimoji="1" lang="ja-JP" altLang="en-US" sz="1400">
              <a:latin typeface="ＭＳ ゴシック" pitchFamily="49" charset="-128"/>
              <a:ea typeface="ＭＳ ゴシック" pitchFamily="49" charset="-128"/>
            </a:rPr>
            <a:t>千円）している。</a:t>
          </a:r>
        </a:p>
        <a:p>
          <a:r>
            <a:rPr kumimoji="1" lang="ja-JP" altLang="en-US" sz="1400">
              <a:latin typeface="ＭＳ ゴシック" pitchFamily="49" charset="-128"/>
              <a:ea typeface="ＭＳ ゴシック" pitchFamily="49" charset="-128"/>
            </a:rPr>
            <a:t>　上記の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会計以外の特別会計については、大きな変動は見られない。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B2BF6564-F428-4553-9692-87C2EF8CA7A6}"/>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5541E34F-C9E6-425E-B72F-4B02A4F7F9F7}"/>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1456990E-C63A-45A1-BBDD-5C378497466A}"/>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A7725E9-D0B2-4599-9B92-DDA6F2367832}"/>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5341639B-851E-4AC4-8A6E-B70D5E6DBFF2}"/>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5396F02A-6D07-4BA5-A263-E9AC676E091A}"/>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1744919-CD59-41D7-A400-8EB40920BB8B}"/>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FA1A3349-FD16-4FBF-AF9E-DBA020EDEDAA}"/>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AFE78F36-ACD2-4755-BCB2-0185986888BC}"/>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AA957E37-BD4B-41F1-BE1D-627B22E8BEB5}"/>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DDFE3BE6-F22A-4A7E-8191-37E9B75D1D0F}"/>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C7CC4E7-9F62-4D56-8C3A-4DB3D388824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7B3A8C37-F059-4781-B827-F2F8067601B5}"/>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834DC7C5-D239-4B49-BFBC-1EC1E99D3B12}"/>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E227BA5-66F7-4B2E-8D79-5F5E598C6E0C}"/>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A1CD4072-D62C-43D9-8896-D1328015BAC3}"/>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45B0CF3A-3433-4FAB-85EB-996D35107E82}"/>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0852A3C-9333-406B-AB6E-8879EB977901}"/>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B456245E-B980-4BD0-80F5-23B053C2842C}"/>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1684CA9-6AAF-4583-AD2C-33ED4AECC643}"/>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880DA657-FE61-421E-B054-074EC0B80003}"/>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9AF842CE-22F5-40A3-90F2-D94205012132}"/>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B9B15DC-AB6C-495E-8BD4-04D6B4AD010D}"/>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979DE90F-1388-43DC-8C2C-4E5477029D26}"/>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DF4526DA-54B9-4F60-8AAD-929BB7E93F25}"/>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5CC30C9C-82A8-4F9C-B9E3-07A51F95FA48}"/>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1275C0C2-C6D3-492E-BEC2-307A906A2BFB}"/>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5615605-DC8F-459F-896C-A39E33D8E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A57A41FB-213B-422A-B812-3C675C487159}"/>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96BD2F9F-BA15-439E-B88D-ABC7DB741459}"/>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元利償還金は、街なみ環境整備事業等の平成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年度同意債の元金償還が始まったことにより増加している。</a:t>
          </a:r>
        </a:p>
        <a:p>
          <a:r>
            <a:rPr kumimoji="1" lang="ja-JP" altLang="en-US" sz="1400">
              <a:latin typeface="ＭＳ ゴシック" pitchFamily="49" charset="-128"/>
              <a:ea typeface="ＭＳ ゴシック" pitchFamily="49" charset="-128"/>
            </a:rPr>
            <a:t>　単年度での実質公債費比率も、分母の臨時財政対策債発行可能額が減少しているため、</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ポイントの増加となっている。</a:t>
          </a:r>
        </a:p>
        <a:p>
          <a:r>
            <a:rPr kumimoji="1" lang="ja-JP" altLang="en-US" sz="1400">
              <a:latin typeface="ＭＳ ゴシック" pitchFamily="49" charset="-128"/>
              <a:ea typeface="ＭＳ ゴシック" pitchFamily="49" charset="-128"/>
            </a:rPr>
            <a:t>　今後も交付税措置が有利なものに限定した借り入れを行うとともに、借入と返済のバランスを考慮しながら適正な財政運営に努める。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78D7B3F5-A6D3-4499-91F6-941CAFA53367}"/>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1ECDC956-9FB5-41F3-96D0-ADBDD4820FC6}"/>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AA278A71-0202-4F4D-AAFF-366C6012B19B}"/>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EBE2891F-AFFE-408A-883A-19E75E9181C2}"/>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6B19FF3B-F792-4FD7-92AC-F81C67D33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C0EE8B6A-B431-4F75-B3E9-79A7E23F33D8}"/>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7A00DFA7-0341-4EF6-9D7B-450FD28A634D}"/>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4CCB3E92-9A3D-4875-A94D-944370FBAAA4}"/>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E34E04EF-2E31-4B59-9AF3-DA8BFEABFDEC}"/>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3BDE2063-3C73-4115-B3D7-920A45790A95}"/>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62E2B6F7-9AAD-4C2C-A686-A6B1F7DCC108}"/>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9B8B1B8D-3995-4724-92E4-FCB0C1F352F9}"/>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55C35A0D-5CC2-4AA6-9C31-BBBE863761AE}"/>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61532FE8-C090-485E-B010-F3BBB21332EE}"/>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4F7B963-3A80-4868-B46E-6F77C7E0E38C}"/>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8A642FDA-DBC4-4301-8221-2F1F54FEDF3C}"/>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2855A08-6804-4DA1-B549-C7DD64A502DA}"/>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8A6BEFDD-3C2C-46B8-B824-770B6D6B4754}"/>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348AF542-1A8E-4E96-B927-6360382BD181}"/>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AC3559E-9AAF-481A-8F8A-D7B1FAB7D388}"/>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1F99AFC5-AAC8-458A-8FF1-80759004FB15}"/>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F7F686D9-B2F7-425E-8EA2-7C5D5E17BAF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74628722-61EB-4586-90D7-F09648386078}"/>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B7F2B828-50AD-4AB9-BDFB-0AB7FCC9E816}"/>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4C3DF594-C007-4039-84ED-3B44F88A3C36}"/>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BD740202-EE95-4CBD-9EA8-EAE9B2654E4B}"/>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充当基金残高と基準財政需要額算入見込額が多いため、充当可能財源が将来負担額を超えている状況となっている。</a:t>
          </a:r>
        </a:p>
        <a:p>
          <a:r>
            <a:rPr kumimoji="1" lang="ja-JP" altLang="en-US" sz="1400">
              <a:latin typeface="ＭＳ ゴシック" pitchFamily="49" charset="-128"/>
              <a:ea typeface="ＭＳ ゴシック" pitchFamily="49" charset="-128"/>
            </a:rPr>
            <a:t>　将来負担比率の分子が増加しているのは、地方債残高は増加や基準財政需要額算入見込額の減少による充当可能財源等の減少が主な要因となっている。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619E6009-A896-4A9A-B465-9634332E9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193FDD9-F8EA-4F6B-BEE2-EFC5CE302758}"/>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7CF8476-4244-4E3F-9A14-3C459D7A4431}"/>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5B63E01F-92C9-44E3-A6FA-823709D34D7E}"/>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A1884D9-72DE-46B1-97E8-258103F768CE}"/>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32C126C5-1D07-4B7D-BB50-BED07123AD17}"/>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2ACE980A-E587-486E-8E9F-20742F401C4D}"/>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和歌山県広川町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593841F8-B293-4263-94B6-056B644DADC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E79A7E0E-DB64-452F-B4A6-318CFFC9E35D}"/>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D43D5A3-3ACF-48AC-B0F8-3F148DE8F851}"/>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C3219ED8-62BE-4DE4-877B-52EE3E5BD84A}"/>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決算の主な減少要因は、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地方債の償還財源として減債基金から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主な増加要因は、教育施設整備基金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106,154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千円、国債等の運用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14,084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を積み立てている。また、数年後に耐用年数を迎える風力発電施設の解体費用に、基金を創設し売電収益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千円を積み立てており、翌年度以降も積み立てていく予定である。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43,245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収益だけでなく元本の安全性の確保に配慮しながら国債等に運用することにより、引き続き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予定している。また、今後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も小学校校舎等建替事業等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により取り崩しが見込まれるが、積み立てと取り崩しのバランスを考慮しながら適正な基金の管理に努める。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F816234-CF44-43F8-B753-80437655C9F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64210B7E-4C68-4C07-98D3-C8D2A6F32DCD}"/>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43B6497B-5320-4466-B1BD-AD300B3DE632}"/>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ふるさとづくり基金：多様な歴史、伝統、文化産業等を生かした独創的・個性的なふるさとづくりを行うため。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教育施設整備基金：小・中学校等の教育施設の充実のため。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衛生施設整備基金：ごみ処理場等の衛生施設の整備のため。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稲むらの火の館管理基金：稲むらの火の館の管理運営及び設備充実を図るため。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滝原温泉整備基金：滝原温泉の整備のため。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教育施設整備基金：土地貸付収入等を小中学校の施設整備に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風力発電施設解体基金：数年後に耐用年数を迎える風力発電施設の解体費用に、基金を創設し売電収益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その他特定目的基金全体では、国債等による運用収益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教育施設整備基金：小学校校舎等建替事業の財源として、取り崩しを予定している。</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風力発電施設解体基金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：引き続き売電収益を積み立てる予定としている。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その他特定目的基金全体では、国債等による運用収益を積み立てつつ、稲むらの火の館や滝原温泉の緊急を要する施設改修などの目的に応じた事業への取り崩しも行っていく。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7A42C1F1-02FF-475D-B553-F332BD985A78}"/>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7803382D-2024-4BCD-AD04-CFC8B91BDD4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5FDCF596-390F-4B02-AB6C-557C50B870FD}"/>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決算では取り崩すことなく、国債等の運用収益による増額が要因となっている。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基金の残額は設定していないが、今後の財源不足に備えて積み立ても必要となっている。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AF42AA3-2324-45EB-AE5E-058AEF2BBC9E}"/>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8376050E-E6A2-4E4E-ADF6-70A7E61F966B}"/>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AE432D86-73AD-4D97-BDA3-3ED524FD0EB5}"/>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決算では、地方債の償還財源として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千円を取り崩したため大幅な減少となっている。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大型公共事業の実施による地方債の増加に備えて、積み立ても必要となっている。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2D27FC1-7384-4403-90C4-E7CD581A1B1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6,661
6,626
65.35
5,564,344
5,373,275
137,231
2,808,753
3,849,287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近年上昇傾向であり令和元年度以降は類似団体平均とほぼ同数値となっているため、より一層の施設の維持管理を適正に進めていきたい。</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94209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837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36618</xdr:rowOff>
    </xdr:from>
    <xdr:to>
      <xdr:col>23</xdr:col>
      <xdr:colOff>136525</xdr:colOff>
      <xdr:row>29</xdr:row>
      <xdr:rowOff>138218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59495</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6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96520</xdr:rowOff>
    </xdr:from>
    <xdr:to>
      <xdr:col>19</xdr:col>
      <xdr:colOff>187325</xdr:colOff>
      <xdr:row>29</xdr:row>
      <xdr:rowOff>26670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147320</xdr:rowOff>
    </xdr:from>
    <xdr:to>
      <xdr:col>23</xdr:col>
      <xdr:colOff>85725</xdr:colOff>
      <xdr:row>29</xdr:row>
      <xdr:rowOff>87418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719445"/>
          <a:ext cx="7112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53340</xdr:rowOff>
    </xdr:from>
    <xdr:to>
      <xdr:col>15</xdr:col>
      <xdr:colOff>187325</xdr:colOff>
      <xdr:row>28</xdr:row>
      <xdr:rowOff>154940</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62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104140</xdr:rowOff>
    </xdr:from>
    <xdr:to>
      <xdr:col>19</xdr:col>
      <xdr:colOff>136525</xdr:colOff>
      <xdr:row>28</xdr:row>
      <xdr:rowOff>147320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67626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60537</xdr:rowOff>
    </xdr:from>
    <xdr:to>
      <xdr:col>11</xdr:col>
      <xdr:colOff>187325</xdr:colOff>
      <xdr:row>28</xdr:row>
      <xdr:rowOff>162137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104140</xdr:rowOff>
    </xdr:from>
    <xdr:to>
      <xdr:col>15</xdr:col>
      <xdr:colOff>136525</xdr:colOff>
      <xdr:row>28</xdr:row>
      <xdr:rowOff>111337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2527300" y="567626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150283</xdr:rowOff>
    </xdr:from>
    <xdr:to>
      <xdr:col>7</xdr:col>
      <xdr:colOff>187325</xdr:colOff>
      <xdr:row>26</xdr:row>
      <xdr:rowOff>80433</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2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29633</xdr:rowOff>
    </xdr:from>
    <xdr:to>
      <xdr:col>11</xdr:col>
      <xdr:colOff>136525</xdr:colOff>
      <xdr:row>28</xdr:row>
      <xdr:rowOff>111337</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258858"/>
          <a:ext cx="762000" cy="42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161730</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90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125747</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146067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43197</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7214</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540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96960</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98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充当可能基金が多いため、類似団体の平均値を大きく下回っている。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ただし、近年の公共施設建設に伴う借入額の増加・基金の取り崩しに伴い比率が上昇してきているため、適正な管理に努めたい。</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709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137659</xdr:rowOff>
    </xdr:from>
    <xdr:to>
      <xdr:col>76</xdr:col>
      <xdr:colOff>73025</xdr:colOff>
      <xdr:row>28</xdr:row>
      <xdr:rowOff>67809</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53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160536</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38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86306</xdr:rowOff>
    </xdr:from>
    <xdr:to>
      <xdr:col>72</xdr:col>
      <xdr:colOff>123825</xdr:colOff>
      <xdr:row>28</xdr:row>
      <xdr:rowOff>16456</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4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137106</xdr:rowOff>
    </xdr:from>
    <xdr:to>
      <xdr:col>76</xdr:col>
      <xdr:colOff>22225</xdr:colOff>
      <xdr:row>28</xdr:row>
      <xdr:rowOff>17009</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4084300" y="5537781"/>
          <a:ext cx="711200" cy="5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81099</xdr:rowOff>
    </xdr:from>
    <xdr:to>
      <xdr:col>68</xdr:col>
      <xdr:colOff>123825</xdr:colOff>
      <xdr:row>29</xdr:row>
      <xdr:rowOff>11249</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65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137106</xdr:rowOff>
    </xdr:from>
    <xdr:to>
      <xdr:col>72</xdr:col>
      <xdr:colOff>73025</xdr:colOff>
      <xdr:row>28</xdr:row>
      <xdr:rowOff>131899</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3322300" y="5537781"/>
          <a:ext cx="762000" cy="1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49176</xdr:rowOff>
    </xdr:from>
    <xdr:to>
      <xdr:col>64</xdr:col>
      <xdr:colOff>123825</xdr:colOff>
      <xdr:row>28</xdr:row>
      <xdr:rowOff>150776</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6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99976</xdr:rowOff>
    </xdr:from>
    <xdr:to>
      <xdr:col>68</xdr:col>
      <xdr:colOff>73025</xdr:colOff>
      <xdr:row>28</xdr:row>
      <xdr:rowOff>131899</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672101"/>
          <a:ext cx="762000" cy="3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42200</xdr:rowOff>
    </xdr:from>
    <xdr:to>
      <xdr:col>60</xdr:col>
      <xdr:colOff>123825</xdr:colOff>
      <xdr:row>27</xdr:row>
      <xdr:rowOff>143800</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44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93000</xdr:rowOff>
    </xdr:from>
    <xdr:to>
      <xdr:col>64</xdr:col>
      <xdr:colOff>73025</xdr:colOff>
      <xdr:row>28</xdr:row>
      <xdr:rowOff>99976</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493675"/>
          <a:ext cx="762000" cy="17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58510</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8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8581</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9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14441</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92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31558</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32983</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26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27776</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42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167303</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39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160327</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21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6,661
6,626
65.35
5,564,344
5,373,275
137,231
2,808,753
3,849,287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149242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38</xdr:row>
      <xdr:rowOff>5715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789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135255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46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19685</xdr:rowOff>
    </xdr:from>
    <xdr:to>
      <xdr:col>10</xdr:col>
      <xdr:colOff>165100</xdr:colOff>
      <xdr:row>37</xdr:row>
      <xdr:rowOff>121285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70485</xdr:rowOff>
    </xdr:from>
    <xdr:to>
      <xdr:col>15</xdr:col>
      <xdr:colOff>50800</xdr:colOff>
      <xdr:row>37</xdr:row>
      <xdr:rowOff>102870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141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156845</xdr:rowOff>
    </xdr:from>
    <xdr:to>
      <xdr:col>6</xdr:col>
      <xdr:colOff>38100</xdr:colOff>
      <xdr:row>37</xdr:row>
      <xdr:rowOff>86995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36195</xdr:rowOff>
    </xdr:from>
    <xdr:to>
      <xdr:col>10</xdr:col>
      <xdr:colOff>114300</xdr:colOff>
      <xdr:row>37</xdr:row>
      <xdr:rowOff>70485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798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31132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170197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137812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127537</xdr:rowOff>
    </xdr:from>
    <xdr:to>
      <xdr:col>55</xdr:col>
      <xdr:colOff>50800</xdr:colOff>
      <xdr:row>42</xdr:row>
      <xdr:rowOff>57687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1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42464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127999</xdr:rowOff>
    </xdr:from>
    <xdr:to>
      <xdr:col>50</xdr:col>
      <xdr:colOff>165100</xdr:colOff>
      <xdr:row>42</xdr:row>
      <xdr:rowOff>58149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15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6887</xdr:rowOff>
    </xdr:from>
    <xdr:to>
      <xdr:col>55</xdr:col>
      <xdr:colOff>0</xdr:colOff>
      <xdr:row>42</xdr:row>
      <xdr:rowOff>7349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207787"/>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133573</xdr:rowOff>
    </xdr:from>
    <xdr:to>
      <xdr:col>46</xdr:col>
      <xdr:colOff>38100</xdr:colOff>
      <xdr:row>42</xdr:row>
      <xdr:rowOff>63723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7349</xdr:rowOff>
    </xdr:from>
    <xdr:to>
      <xdr:col>50</xdr:col>
      <xdr:colOff>114300</xdr:colOff>
      <xdr:row>42</xdr:row>
      <xdr:rowOff>12923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208249"/>
          <a:ext cx="8890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128806</xdr:rowOff>
    </xdr:from>
    <xdr:to>
      <xdr:col>41</xdr:col>
      <xdr:colOff>101600</xdr:colOff>
      <xdr:row>42</xdr:row>
      <xdr:rowOff>58956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8156</xdr:rowOff>
    </xdr:from>
    <xdr:to>
      <xdr:col>45</xdr:col>
      <xdr:colOff>177800</xdr:colOff>
      <xdr:row>42</xdr:row>
      <xdr:rowOff>12923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861300" y="7209056"/>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133889</xdr:rowOff>
    </xdr:from>
    <xdr:to>
      <xdr:col>36</xdr:col>
      <xdr:colOff>165100</xdr:colOff>
      <xdr:row>42</xdr:row>
      <xdr:rowOff>64039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8156</xdr:rowOff>
    </xdr:from>
    <xdr:to>
      <xdr:col>41</xdr:col>
      <xdr:colOff>50800</xdr:colOff>
      <xdr:row>42</xdr:row>
      <xdr:rowOff>13239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209056"/>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33562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27815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8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49276</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25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54850</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2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50083</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25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55166</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25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xdr:rowOff>
    </xdr:from>
    <xdr:to>
      <xdr:col>24</xdr:col>
      <xdr:colOff>114300</xdr:colOff>
      <xdr:row>60</xdr:row>
      <xdr:rowOff>103051</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24328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3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145143</xdr:rowOff>
    </xdr:from>
    <xdr:to>
      <xdr:col>20</xdr:col>
      <xdr:colOff>38100</xdr:colOff>
      <xdr:row>60</xdr:row>
      <xdr:rowOff>75293</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24493</xdr:rowOff>
    </xdr:from>
    <xdr:to>
      <xdr:col>24</xdr:col>
      <xdr:colOff>63500</xdr:colOff>
      <xdr:row>60</xdr:row>
      <xdr:rowOff>52251</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3114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122283</xdr:rowOff>
    </xdr:from>
    <xdr:to>
      <xdr:col>15</xdr:col>
      <xdr:colOff>101600</xdr:colOff>
      <xdr:row>60</xdr:row>
      <xdr:rowOff>52433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1633</xdr:rowOff>
    </xdr:from>
    <xdr:to>
      <xdr:col>19</xdr:col>
      <xdr:colOff>177800</xdr:colOff>
      <xdr:row>60</xdr:row>
      <xdr:rowOff>24493</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28863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94524</xdr:rowOff>
    </xdr:from>
    <xdr:to>
      <xdr:col>10</xdr:col>
      <xdr:colOff>165100</xdr:colOff>
      <xdr:row>60</xdr:row>
      <xdr:rowOff>24674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145324</xdr:rowOff>
    </xdr:from>
    <xdr:to>
      <xdr:col>15</xdr:col>
      <xdr:colOff>50800</xdr:colOff>
      <xdr:row>60</xdr:row>
      <xdr:rowOff>1633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2608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40640</xdr:rowOff>
    </xdr:from>
    <xdr:to>
      <xdr:col>6</xdr:col>
      <xdr:colOff>38100</xdr:colOff>
      <xdr:row>59</xdr:row>
      <xdr:rowOff>142240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91440</xdr:rowOff>
    </xdr:from>
    <xdr:to>
      <xdr:col>10</xdr:col>
      <xdr:colOff>114300</xdr:colOff>
      <xdr:row>59</xdr:row>
      <xdr:rowOff>145324</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20699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91820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68960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41201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10937</xdr:rowOff>
    </xdr:from>
    <xdr:to>
      <xdr:col>55</xdr:col>
      <xdr:colOff>50800</xdr:colOff>
      <xdr:row>62</xdr:row>
      <xdr:rowOff>112537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6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33814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49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16222</xdr:rowOff>
    </xdr:from>
    <xdr:to>
      <xdr:col>50</xdr:col>
      <xdr:colOff>165100</xdr:colOff>
      <xdr:row>62</xdr:row>
      <xdr:rowOff>117822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64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61737</xdr:rowOff>
    </xdr:from>
    <xdr:to>
      <xdr:col>55</xdr:col>
      <xdr:colOff>0</xdr:colOff>
      <xdr:row>62</xdr:row>
      <xdr:rowOff>67022</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691637"/>
          <a:ext cx="8382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19559</xdr:rowOff>
    </xdr:from>
    <xdr:to>
      <xdr:col>46</xdr:col>
      <xdr:colOff>38100</xdr:colOff>
      <xdr:row>62</xdr:row>
      <xdr:rowOff>121159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6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67022</xdr:rowOff>
    </xdr:from>
    <xdr:to>
      <xdr:col>50</xdr:col>
      <xdr:colOff>114300</xdr:colOff>
      <xdr:row>62</xdr:row>
      <xdr:rowOff>70359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696922"/>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24080</xdr:rowOff>
    </xdr:from>
    <xdr:to>
      <xdr:col>41</xdr:col>
      <xdr:colOff>101600</xdr:colOff>
      <xdr:row>62</xdr:row>
      <xdr:rowOff>125680</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6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70359</xdr:rowOff>
    </xdr:from>
    <xdr:to>
      <xdr:col>45</xdr:col>
      <xdr:colOff>177800</xdr:colOff>
      <xdr:row>62</xdr:row>
      <xdr:rowOff>74880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700259"/>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29496</xdr:rowOff>
    </xdr:from>
    <xdr:to>
      <xdr:col>36</xdr:col>
      <xdr:colOff>165100</xdr:colOff>
      <xdr:row>62</xdr:row>
      <xdr:rowOff>131096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6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74880</xdr:rowOff>
    </xdr:from>
    <xdr:to>
      <xdr:col>41</xdr:col>
      <xdr:colOff>50800</xdr:colOff>
      <xdr:row>62</xdr:row>
      <xdr:rowOff>80296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704780"/>
          <a:ext cx="889000" cy="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7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41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134349</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42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137686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42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116807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74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122223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75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13970</xdr:rowOff>
    </xdr:from>
    <xdr:to>
      <xdr:col>24</xdr:col>
      <xdr:colOff>114300</xdr:colOff>
      <xdr:row>86</xdr:row>
      <xdr:rowOff>115570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100347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67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168275</xdr:rowOff>
    </xdr:from>
    <xdr:to>
      <xdr:col>20</xdr:col>
      <xdr:colOff>38100</xdr:colOff>
      <xdr:row>86</xdr:row>
      <xdr:rowOff>98425</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47625</xdr:rowOff>
    </xdr:from>
    <xdr:to>
      <xdr:col>24</xdr:col>
      <xdr:colOff>63500</xdr:colOff>
      <xdr:row>86</xdr:row>
      <xdr:rowOff>64770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7923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149225</xdr:rowOff>
    </xdr:from>
    <xdr:to>
      <xdr:col>15</xdr:col>
      <xdr:colOff>101600</xdr:colOff>
      <xdr:row>86</xdr:row>
      <xdr:rowOff>79375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28575</xdr:rowOff>
    </xdr:from>
    <xdr:to>
      <xdr:col>19</xdr:col>
      <xdr:colOff>177800</xdr:colOff>
      <xdr:row>86</xdr:row>
      <xdr:rowOff>47625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773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126364</xdr:rowOff>
    </xdr:from>
    <xdr:to>
      <xdr:col>10</xdr:col>
      <xdr:colOff>165100</xdr:colOff>
      <xdr:row>86</xdr:row>
      <xdr:rowOff>56514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5714</xdr:rowOff>
    </xdr:from>
    <xdr:to>
      <xdr:col>15</xdr:col>
      <xdr:colOff>50800</xdr:colOff>
      <xdr:row>86</xdr:row>
      <xdr:rowOff>28575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75041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63500</xdr:rowOff>
    </xdr:from>
    <xdr:to>
      <xdr:col>6</xdr:col>
      <xdr:colOff>38100</xdr:colOff>
      <xdr:row>85</xdr:row>
      <xdr:rowOff>165100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114300</xdr:rowOff>
    </xdr:from>
    <xdr:to>
      <xdr:col>10</xdr:col>
      <xdr:colOff>114300</xdr:colOff>
      <xdr:row>86</xdr:row>
      <xdr:rowOff>5714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6875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23513</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89552</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70502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47641</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156227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89942</xdr:rowOff>
    </xdr:from>
    <xdr:to>
      <xdr:col>55</xdr:col>
      <xdr:colOff>50800</xdr:colOff>
      <xdr:row>86</xdr:row>
      <xdr:rowOff>20092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6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68369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4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92075</xdr:rowOff>
    </xdr:from>
    <xdr:to>
      <xdr:col>50</xdr:col>
      <xdr:colOff>165100</xdr:colOff>
      <xdr:row>86</xdr:row>
      <xdr:rowOff>22225</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140742</xdr:rowOff>
    </xdr:from>
    <xdr:to>
      <xdr:col>55</xdr:col>
      <xdr:colOff>0</xdr:colOff>
      <xdr:row>85</xdr:row>
      <xdr:rowOff>142875</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713992"/>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91923</xdr:rowOff>
    </xdr:from>
    <xdr:to>
      <xdr:col>46</xdr:col>
      <xdr:colOff>38100</xdr:colOff>
      <xdr:row>86</xdr:row>
      <xdr:rowOff>22073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66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142723</xdr:rowOff>
    </xdr:from>
    <xdr:to>
      <xdr:col>50</xdr:col>
      <xdr:colOff>114300</xdr:colOff>
      <xdr:row>85</xdr:row>
      <xdr:rowOff>142875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8750300" y="1471597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93751</xdr:rowOff>
    </xdr:from>
    <xdr:to>
      <xdr:col>41</xdr:col>
      <xdr:colOff>101600</xdr:colOff>
      <xdr:row>86</xdr:row>
      <xdr:rowOff>23901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66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142723</xdr:rowOff>
    </xdr:from>
    <xdr:to>
      <xdr:col>45</xdr:col>
      <xdr:colOff>177800</xdr:colOff>
      <xdr:row>85</xdr:row>
      <xdr:rowOff>144551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71597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95962</xdr:rowOff>
    </xdr:from>
    <xdr:to>
      <xdr:col>36</xdr:col>
      <xdr:colOff>165100</xdr:colOff>
      <xdr:row>86</xdr:row>
      <xdr:rowOff>26112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6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144551</xdr:rowOff>
    </xdr:from>
    <xdr:to>
      <xdr:col>41</xdr:col>
      <xdr:colOff>50800</xdr:colOff>
      <xdr:row>85</xdr:row>
      <xdr:rowOff>146762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717801"/>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140327</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132554</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127830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13352</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7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13200</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75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15028</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75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17239</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6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1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109</xdr:row>
      <xdr:rowOff>28848</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flipV="1">
          <a:off x="4634865" y="17168949"/>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100-000095010000}"/>
            </a:ext>
          </a:extLst>
        </xdr:cNvPr>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100-000097010000}"/>
            </a:ext>
          </a:extLst>
        </xdr:cNvPr>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157678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100-000099010000}"/>
            </a:ext>
          </a:extLst>
        </xdr:cNvPr>
        <xdr:cNvSpPr txBox="1"/>
      </xdr:nvSpPr>
      <xdr:spPr>
        <a:xfrm>
          <a:off x="4673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134801</xdr:rowOff>
    </xdr:from>
    <xdr:to>
      <xdr:col>24</xdr:col>
      <xdr:colOff>114300</xdr:colOff>
      <xdr:row>105</xdr:row>
      <xdr:rowOff>64951</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4584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123371</xdr:rowOff>
    </xdr:from>
    <xdr:to>
      <xdr:col>15</xdr:col>
      <xdr:colOff>101600</xdr:colOff>
      <xdr:row>106</xdr:row>
      <xdr:rowOff>53521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2857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118473</xdr:rowOff>
    </xdr:from>
    <xdr:to>
      <xdr:col>10</xdr:col>
      <xdr:colOff>165100</xdr:colOff>
      <xdr:row>106</xdr:row>
      <xdr:rowOff>48623</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968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079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2539</xdr:rowOff>
    </xdr:from>
    <xdr:to>
      <xdr:col>24</xdr:col>
      <xdr:colOff>114300</xdr:colOff>
      <xdr:row>106</xdr:row>
      <xdr:rowOff>104139</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4584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152416</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100-0000A5010000}"/>
            </a:ext>
          </a:extLst>
        </xdr:cNvPr>
        <xdr:cNvSpPr txBox="1"/>
      </xdr:nvSpPr>
      <xdr:spPr>
        <a:xfrm>
          <a:off x="4673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53339</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3797300" y="18204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126637</xdr:rowOff>
    </xdr:from>
    <xdr:to>
      <xdr:col>15</xdr:col>
      <xdr:colOff>101600</xdr:colOff>
      <xdr:row>106</xdr:row>
      <xdr:rowOff>56787</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2857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5987</xdr:rowOff>
    </xdr:from>
    <xdr:to>
      <xdr:col>19</xdr:col>
      <xdr:colOff>177800</xdr:colOff>
      <xdr:row>106</xdr:row>
      <xdr:rowOff>30480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908300" y="181796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103777</xdr:rowOff>
    </xdr:from>
    <xdr:to>
      <xdr:col>10</xdr:col>
      <xdr:colOff>165100</xdr:colOff>
      <xdr:row>106</xdr:row>
      <xdr:rowOff>33927</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968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154577</xdr:rowOff>
    </xdr:from>
    <xdr:to>
      <xdr:col>15</xdr:col>
      <xdr:colOff>50800</xdr:colOff>
      <xdr:row>106</xdr:row>
      <xdr:rowOff>5987</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2019300" y="181568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54792</xdr:rowOff>
    </xdr:from>
    <xdr:to>
      <xdr:col>6</xdr:col>
      <xdr:colOff>38100</xdr:colOff>
      <xdr:row>105</xdr:row>
      <xdr:rowOff>156392</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1079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105592</xdr:rowOff>
    </xdr:from>
    <xdr:to>
      <xdr:col>10</xdr:col>
      <xdr:colOff>114300</xdr:colOff>
      <xdr:row>105</xdr:row>
      <xdr:rowOff>154577</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130300" y="1810784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70048</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39750</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100-0000B2010000}"/>
            </a:ext>
          </a:extLst>
        </xdr:cNvPr>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47914</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100-0000B3010000}"/>
            </a:ext>
          </a:extLst>
        </xdr:cNvPr>
        <xdr:cNvSpPr txBox="1"/>
      </xdr:nvSpPr>
      <xdr:spPr>
        <a:xfrm>
          <a:off x="2705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50454</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100-0000B4010000}"/>
            </a:ext>
          </a:extLst>
        </xdr:cNvPr>
        <xdr:cNvSpPr txBox="1"/>
      </xdr:nvSpPr>
      <xdr:spPr>
        <a:xfrm>
          <a:off x="1816744" y="1788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1469</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100-0000B5010000}"/>
            </a:ext>
          </a:extLst>
        </xdr:cNvPr>
        <xdr:cNvSpPr txBox="1"/>
      </xdr:nvSpPr>
      <xdr:spPr>
        <a:xfrm>
          <a:off x="927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8925</xdr:rowOff>
    </xdr:from>
    <xdr:to>
      <xdr:col>54</xdr:col>
      <xdr:colOff>189865</xdr:colOff>
      <xdr:row>108</xdr:row>
      <xdr:rowOff>150952</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325375"/>
          <a:ext cx="0" cy="134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154779</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150952</xdr:rowOff>
    </xdr:from>
    <xdr:to>
      <xdr:col>55</xdr:col>
      <xdr:colOff>88900</xdr:colOff>
      <xdr:row>108</xdr:row>
      <xdr:rowOff>150952</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127052</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71006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8925</xdr:rowOff>
    </xdr:from>
    <xdr:to>
      <xdr:col>55</xdr:col>
      <xdr:colOff>88900</xdr:colOff>
      <xdr:row>101</xdr:row>
      <xdr:rowOff>8925</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325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4618</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178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153191</xdr:rowOff>
    </xdr:from>
    <xdr:to>
      <xdr:col>55</xdr:col>
      <xdr:colOff>50800</xdr:colOff>
      <xdr:row>107</xdr:row>
      <xdr:rowOff>83341</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3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9003</xdr:rowOff>
    </xdr:from>
    <xdr:to>
      <xdr:col>50</xdr:col>
      <xdr:colOff>165100</xdr:colOff>
      <xdr:row>107</xdr:row>
      <xdr:rowOff>110603</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35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55332</xdr:rowOff>
    </xdr:from>
    <xdr:to>
      <xdr:col>46</xdr:col>
      <xdr:colOff>38100</xdr:colOff>
      <xdr:row>106</xdr:row>
      <xdr:rowOff>156932</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85111</xdr:rowOff>
    </xdr:from>
    <xdr:to>
      <xdr:col>41</xdr:col>
      <xdr:colOff>101600</xdr:colOff>
      <xdr:row>107</xdr:row>
      <xdr:rowOff>15261</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113728</xdr:rowOff>
    </xdr:from>
    <xdr:to>
      <xdr:col>36</xdr:col>
      <xdr:colOff>165100</xdr:colOff>
      <xdr:row>107</xdr:row>
      <xdr:rowOff>43878</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130784</xdr:rowOff>
    </xdr:from>
    <xdr:to>
      <xdr:col>55</xdr:col>
      <xdr:colOff>50800</xdr:colOff>
      <xdr:row>108</xdr:row>
      <xdr:rowOff>60934</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4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109211</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45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132888</xdr:rowOff>
    </xdr:from>
    <xdr:to>
      <xdr:col>50</xdr:col>
      <xdr:colOff>165100</xdr:colOff>
      <xdr:row>108</xdr:row>
      <xdr:rowOff>63038</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47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10134</xdr:rowOff>
    </xdr:from>
    <xdr:to>
      <xdr:col>55</xdr:col>
      <xdr:colOff>0</xdr:colOff>
      <xdr:row>108</xdr:row>
      <xdr:rowOff>12238</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9639300" y="18526734"/>
          <a:ext cx="8382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134770</xdr:rowOff>
    </xdr:from>
    <xdr:to>
      <xdr:col>46</xdr:col>
      <xdr:colOff>38100</xdr:colOff>
      <xdr:row>108</xdr:row>
      <xdr:rowOff>64920</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4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12238</xdr:rowOff>
    </xdr:from>
    <xdr:to>
      <xdr:col>50</xdr:col>
      <xdr:colOff>114300</xdr:colOff>
      <xdr:row>108</xdr:row>
      <xdr:rowOff>14120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528838"/>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136562</xdr:rowOff>
    </xdr:from>
    <xdr:to>
      <xdr:col>41</xdr:col>
      <xdr:colOff>101600</xdr:colOff>
      <xdr:row>108</xdr:row>
      <xdr:rowOff>66712</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4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14120</xdr:rowOff>
    </xdr:from>
    <xdr:to>
      <xdr:col>45</xdr:col>
      <xdr:colOff>177800</xdr:colOff>
      <xdr:row>108</xdr:row>
      <xdr:rowOff>15912</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530720"/>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138711</xdr:rowOff>
    </xdr:from>
    <xdr:to>
      <xdr:col>36</xdr:col>
      <xdr:colOff>165100</xdr:colOff>
      <xdr:row>108</xdr:row>
      <xdr:rowOff>68861</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4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15912</xdr:rowOff>
    </xdr:from>
    <xdr:to>
      <xdr:col>41</xdr:col>
      <xdr:colOff>50800</xdr:colOff>
      <xdr:row>108</xdr:row>
      <xdr:rowOff>18061</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532512"/>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127130</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812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105</xdr:row>
      <xdr:rowOff>2009</xdr:rowOff>
    </xdr:from>
    <xdr:ext cx="690189"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052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31788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60405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54165</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27095" y="1857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56047</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50795" y="1857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57839</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61795" y="1857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59988</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672795" y="1857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1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100-000009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100-00000B020000}"/>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57711</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100-00000D020000}"/>
            </a:ext>
          </a:extLst>
        </xdr:cNvPr>
        <xdr:cNvSpPr txBox="1"/>
      </xdr:nvSpPr>
      <xdr:spPr>
        <a:xfrm>
          <a:off x="16357600" y="640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28666</xdr:rowOff>
    </xdr:from>
    <xdr:to>
      <xdr:col>85</xdr:col>
      <xdr:colOff>177800</xdr:colOff>
      <xdr:row>37</xdr:row>
      <xdr:rowOff>130266</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62687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51543</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100-000019020000}"/>
            </a:ext>
          </a:extLst>
        </xdr:cNvPr>
        <xdr:cNvSpPr txBox="1"/>
      </xdr:nvSpPr>
      <xdr:spPr>
        <a:xfrm>
          <a:off x="16357600" y="622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164193</xdr:rowOff>
    </xdr:from>
    <xdr:to>
      <xdr:col>81</xdr:col>
      <xdr:colOff>101600</xdr:colOff>
      <xdr:row>37</xdr:row>
      <xdr:rowOff>94343</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5430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43543</xdr:rowOff>
    </xdr:from>
    <xdr:to>
      <xdr:col>85</xdr:col>
      <xdr:colOff>127000</xdr:colOff>
      <xdr:row>37</xdr:row>
      <xdr:rowOff>79466</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5481300" y="63871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4541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43543</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4592300" y="63512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92347</xdr:rowOff>
    </xdr:from>
    <xdr:to>
      <xdr:col>72</xdr:col>
      <xdr:colOff>38100</xdr:colOff>
      <xdr:row>37</xdr:row>
      <xdr:rowOff>22497</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3652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143147</xdr:rowOff>
    </xdr:from>
    <xdr:to>
      <xdr:col>76</xdr:col>
      <xdr:colOff>114300</xdr:colOff>
      <xdr:row>37</xdr:row>
      <xdr:rowOff>7620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3703300" y="63153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20501</xdr:rowOff>
    </xdr:from>
    <xdr:to>
      <xdr:col>67</xdr:col>
      <xdr:colOff>101600</xdr:colOff>
      <xdr:row>36</xdr:row>
      <xdr:rowOff>122101</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2763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71301</xdr:rowOff>
    </xdr:from>
    <xdr:to>
      <xdr:col>71</xdr:col>
      <xdr:colOff>177800</xdr:colOff>
      <xdr:row>36</xdr:row>
      <xdr:rowOff>143147</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814300" y="624350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157315</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5266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136089</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4389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10358</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2611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110870</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52660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138628</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2611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1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100-000042020000}"/>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100-000044020000}"/>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100-000046020000}"/>
            </a:ext>
          </a:extLst>
        </xdr:cNvPr>
        <xdr:cNvSpPr txBox="1"/>
      </xdr:nvSpPr>
      <xdr:spPr>
        <a:xfrm>
          <a:off x="22199600" y="6896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51308</xdr:rowOff>
    </xdr:from>
    <xdr:to>
      <xdr:col>116</xdr:col>
      <xdr:colOff>114300</xdr:colOff>
      <xdr:row>40</xdr:row>
      <xdr:rowOff>152908</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2110700" y="69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74185</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100-000052020000}"/>
            </a:ext>
          </a:extLst>
        </xdr:cNvPr>
        <xdr:cNvSpPr txBox="1"/>
      </xdr:nvSpPr>
      <xdr:spPr>
        <a:xfrm>
          <a:off x="22199600" y="676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55118</xdr:rowOff>
    </xdr:from>
    <xdr:to>
      <xdr:col>112</xdr:col>
      <xdr:colOff>38100</xdr:colOff>
      <xdr:row>40</xdr:row>
      <xdr:rowOff>156718</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212725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102108</xdr:rowOff>
    </xdr:from>
    <xdr:to>
      <xdr:col>116</xdr:col>
      <xdr:colOff>63500</xdr:colOff>
      <xdr:row>40</xdr:row>
      <xdr:rowOff>105918</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1323300" y="696010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58928</xdr:rowOff>
    </xdr:from>
    <xdr:to>
      <xdr:col>107</xdr:col>
      <xdr:colOff>101600</xdr:colOff>
      <xdr:row>40</xdr:row>
      <xdr:rowOff>160528</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20383500" y="69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105918</xdr:rowOff>
    </xdr:from>
    <xdr:to>
      <xdr:col>111</xdr:col>
      <xdr:colOff>177800</xdr:colOff>
      <xdr:row>40</xdr:row>
      <xdr:rowOff>109728</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flipV="1">
          <a:off x="20434300" y="69639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62738</xdr:rowOff>
    </xdr:from>
    <xdr:to>
      <xdr:col>102</xdr:col>
      <xdr:colOff>165100</xdr:colOff>
      <xdr:row>40</xdr:row>
      <xdr:rowOff>164338</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9494500" y="69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109728</xdr:rowOff>
    </xdr:from>
    <xdr:to>
      <xdr:col>107</xdr:col>
      <xdr:colOff>50800</xdr:colOff>
      <xdr:row>40</xdr:row>
      <xdr:rowOff>113538</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9545300" y="696772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66548</xdr:rowOff>
    </xdr:from>
    <xdr:to>
      <xdr:col>98</xdr:col>
      <xdr:colOff>38100</xdr:colOff>
      <xdr:row>40</xdr:row>
      <xdr:rowOff>168148</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18605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113538</xdr:rowOff>
    </xdr:from>
    <xdr:to>
      <xdr:col>102</xdr:col>
      <xdr:colOff>114300</xdr:colOff>
      <xdr:row>40</xdr:row>
      <xdr:rowOff>117348</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flipV="1">
          <a:off x="18656300" y="697153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156989</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167657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164609</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702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1795</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1075727"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5605</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0199427" y="669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9415</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9310427"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159275</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8421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00000000-0008-0000-01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00000000-0008-0000-0100-00007C020000}"/>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0000000-0008-0000-0100-00007E020000}"/>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00000000-0008-0000-0100-000080020000}"/>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33020</xdr:rowOff>
    </xdr:from>
    <xdr:to>
      <xdr:col>85</xdr:col>
      <xdr:colOff>177800</xdr:colOff>
      <xdr:row>62</xdr:row>
      <xdr:rowOff>134620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62687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11447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00000000-0008-0000-0100-00008C020000}"/>
            </a:ext>
          </a:extLst>
        </xdr:cNvPr>
        <xdr:cNvSpPr txBox="1"/>
      </xdr:nvSpPr>
      <xdr:spPr>
        <a:xfrm>
          <a:off x="1635760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xdr:rowOff>
    </xdr:from>
    <xdr:to>
      <xdr:col>81</xdr:col>
      <xdr:colOff>101600</xdr:colOff>
      <xdr:row>62</xdr:row>
      <xdr:rowOff>113665</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5430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62865</xdr:rowOff>
    </xdr:from>
    <xdr:to>
      <xdr:col>85</xdr:col>
      <xdr:colOff>127000</xdr:colOff>
      <xdr:row>62</xdr:row>
      <xdr:rowOff>83820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5481300" y="106927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xdr:rowOff>
    </xdr:from>
    <xdr:to>
      <xdr:col>76</xdr:col>
      <xdr:colOff>165100</xdr:colOff>
      <xdr:row>62</xdr:row>
      <xdr:rowOff>106045</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4541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55245</xdr:rowOff>
    </xdr:from>
    <xdr:to>
      <xdr:col>81</xdr:col>
      <xdr:colOff>50800</xdr:colOff>
      <xdr:row>62</xdr:row>
      <xdr:rowOff>62865</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4592300" y="106851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162560</xdr:rowOff>
    </xdr:from>
    <xdr:to>
      <xdr:col>72</xdr:col>
      <xdr:colOff>38100</xdr:colOff>
      <xdr:row>62</xdr:row>
      <xdr:rowOff>92710</xdr:rowOff>
    </xdr:to>
    <xdr:sp macro="" textlink="">
      <xdr:nvSpPr>
        <xdr:cNvPr id="657" name="楕円 656">
          <a:extLst>
            <a:ext uri="{FF2B5EF4-FFF2-40B4-BE49-F238E27FC236}">
              <a16:creationId xmlns:a16="http://schemas.microsoft.com/office/drawing/2014/main" id="{00000000-0008-0000-0100-000091020000}"/>
            </a:ext>
          </a:extLst>
        </xdr:cNvPr>
        <xdr:cNvSpPr/>
      </xdr:nvSpPr>
      <xdr:spPr>
        <a:xfrm>
          <a:off x="13652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41910</xdr:rowOff>
    </xdr:from>
    <xdr:to>
      <xdr:col>76</xdr:col>
      <xdr:colOff>114300</xdr:colOff>
      <xdr:row>62</xdr:row>
      <xdr:rowOff>55245</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3703300" y="106718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109220</xdr:rowOff>
    </xdr:from>
    <xdr:to>
      <xdr:col>67</xdr:col>
      <xdr:colOff>101600</xdr:colOff>
      <xdr:row>62</xdr:row>
      <xdr:rowOff>39370</xdr:rowOff>
    </xdr:to>
    <xdr:sp macro="" textlink="">
      <xdr:nvSpPr>
        <xdr:cNvPr id="659" name="楕円 658">
          <a:extLst>
            <a:ext uri="{FF2B5EF4-FFF2-40B4-BE49-F238E27FC236}">
              <a16:creationId xmlns:a16="http://schemas.microsoft.com/office/drawing/2014/main" id="{00000000-0008-0000-0100-000093020000}"/>
            </a:ext>
          </a:extLst>
        </xdr:cNvPr>
        <xdr:cNvSpPr/>
      </xdr:nvSpPr>
      <xdr:spPr>
        <a:xfrm>
          <a:off x="12763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160020</xdr:rowOff>
    </xdr:from>
    <xdr:to>
      <xdr:col>71</xdr:col>
      <xdr:colOff>177800</xdr:colOff>
      <xdr:row>62</xdr:row>
      <xdr:rowOff>41910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2814300" y="106184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661" name="n_1aveValue【学校施設】&#10;有形固定資産減価償却率">
          <a:extLst>
            <a:ext uri="{FF2B5EF4-FFF2-40B4-BE49-F238E27FC236}">
              <a16:creationId xmlns:a16="http://schemas.microsoft.com/office/drawing/2014/main" id="{00000000-0008-0000-0100-000095020000}"/>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62" name="n_2aveValue【学校施設】&#10;有形固定資産減価償却率">
          <a:extLst>
            <a:ext uri="{FF2B5EF4-FFF2-40B4-BE49-F238E27FC236}">
              <a16:creationId xmlns:a16="http://schemas.microsoft.com/office/drawing/2014/main" id="{00000000-0008-0000-0100-000096020000}"/>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63" name="n_3aveValue【学校施設】&#10;有形固定資産減価償却率">
          <a:extLst>
            <a:ext uri="{FF2B5EF4-FFF2-40B4-BE49-F238E27FC236}">
              <a16:creationId xmlns:a16="http://schemas.microsoft.com/office/drawing/2014/main" id="{00000000-0008-0000-0100-000097020000}"/>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664" name="n_4aveValue【学校施設】&#10;有形固定資産減価償却率">
          <a:extLst>
            <a:ext uri="{FF2B5EF4-FFF2-40B4-BE49-F238E27FC236}">
              <a16:creationId xmlns:a16="http://schemas.microsoft.com/office/drawing/2014/main" id="{00000000-0008-0000-0100-000098020000}"/>
            </a:ext>
          </a:extLst>
        </xdr:cNvPr>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104792</xdr:rowOff>
    </xdr:from>
    <xdr:ext cx="405111" cy="259045"/>
    <xdr:sp macro="" textlink="">
      <xdr:nvSpPr>
        <xdr:cNvPr id="665" name="n_1mainValue【学校施設】&#10;有形固定資産減価償却率">
          <a:extLst>
            <a:ext uri="{FF2B5EF4-FFF2-40B4-BE49-F238E27FC236}">
              <a16:creationId xmlns:a16="http://schemas.microsoft.com/office/drawing/2014/main" id="{00000000-0008-0000-0100-000099020000}"/>
            </a:ext>
          </a:extLst>
        </xdr:cNvPr>
        <xdr:cNvSpPr txBox="1"/>
      </xdr:nvSpPr>
      <xdr:spPr>
        <a:xfrm>
          <a:off x="152660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97172</xdr:rowOff>
    </xdr:from>
    <xdr:ext cx="405111" cy="259045"/>
    <xdr:sp macro="" textlink="">
      <xdr:nvSpPr>
        <xdr:cNvPr id="666" name="n_2mainValue【学校施設】&#10;有形固定資産減価償却率">
          <a:extLst>
            <a:ext uri="{FF2B5EF4-FFF2-40B4-BE49-F238E27FC236}">
              <a16:creationId xmlns:a16="http://schemas.microsoft.com/office/drawing/2014/main" id="{00000000-0008-0000-0100-00009A020000}"/>
            </a:ext>
          </a:extLst>
        </xdr:cNvPr>
        <xdr:cNvSpPr txBox="1"/>
      </xdr:nvSpPr>
      <xdr:spPr>
        <a:xfrm>
          <a:off x="14389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83837</xdr:rowOff>
    </xdr:from>
    <xdr:ext cx="405111" cy="259045"/>
    <xdr:sp macro="" textlink="">
      <xdr:nvSpPr>
        <xdr:cNvPr id="667" name="n_3mainValue【学校施設】&#10;有形固定資産減価償却率">
          <a:extLst>
            <a:ext uri="{FF2B5EF4-FFF2-40B4-BE49-F238E27FC236}">
              <a16:creationId xmlns:a16="http://schemas.microsoft.com/office/drawing/2014/main" id="{00000000-0008-0000-0100-00009B020000}"/>
            </a:ext>
          </a:extLst>
        </xdr:cNvPr>
        <xdr:cNvSpPr txBox="1"/>
      </xdr:nvSpPr>
      <xdr:spPr>
        <a:xfrm>
          <a:off x="13500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30497</xdr:rowOff>
    </xdr:from>
    <xdr:ext cx="405111" cy="259045"/>
    <xdr:sp macro="" textlink="">
      <xdr:nvSpPr>
        <xdr:cNvPr id="668" name="n_4mainValue【学校施設】&#10;有形固定資産減価償却率">
          <a:extLst>
            <a:ext uri="{FF2B5EF4-FFF2-40B4-BE49-F238E27FC236}">
              <a16:creationId xmlns:a16="http://schemas.microsoft.com/office/drawing/2014/main" id="{00000000-0008-0000-0100-00009C020000}"/>
            </a:ext>
          </a:extLst>
        </xdr:cNvPr>
        <xdr:cNvSpPr txBox="1"/>
      </xdr:nvSpPr>
      <xdr:spPr>
        <a:xfrm>
          <a:off x="12611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0000000-0008-0000-01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693" name="【学校施設】&#10;一人当たり面積最小値テキスト">
          <a:extLst>
            <a:ext uri="{FF2B5EF4-FFF2-40B4-BE49-F238E27FC236}">
              <a16:creationId xmlns:a16="http://schemas.microsoft.com/office/drawing/2014/main" id="{00000000-0008-0000-0100-0000B5020000}"/>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695" name="【学校施設】&#10;一人当たり面積最大値テキスト">
          <a:extLst>
            <a:ext uri="{FF2B5EF4-FFF2-40B4-BE49-F238E27FC236}">
              <a16:creationId xmlns:a16="http://schemas.microsoft.com/office/drawing/2014/main" id="{00000000-0008-0000-0100-0000B7020000}"/>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697" name="【学校施設】&#10;一人当たり面積平均値テキスト">
          <a:extLst>
            <a:ext uri="{FF2B5EF4-FFF2-40B4-BE49-F238E27FC236}">
              <a16:creationId xmlns:a16="http://schemas.microsoft.com/office/drawing/2014/main" id="{00000000-0008-0000-0100-0000B9020000}"/>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166218</xdr:rowOff>
    </xdr:from>
    <xdr:to>
      <xdr:col>116</xdr:col>
      <xdr:colOff>114300</xdr:colOff>
      <xdr:row>63</xdr:row>
      <xdr:rowOff>96368</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2110700" y="1079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83380</xdr:rowOff>
    </xdr:from>
    <xdr:ext cx="469744" cy="259045"/>
    <xdr:sp macro="" textlink="">
      <xdr:nvSpPr>
        <xdr:cNvPr id="709" name="【学校施設】&#10;一人当たり面積該当値テキスト">
          <a:extLst>
            <a:ext uri="{FF2B5EF4-FFF2-40B4-BE49-F238E27FC236}">
              <a16:creationId xmlns:a16="http://schemas.microsoft.com/office/drawing/2014/main" id="{00000000-0008-0000-0100-0000C5020000}"/>
            </a:ext>
          </a:extLst>
        </xdr:cNvPr>
        <xdr:cNvSpPr txBox="1"/>
      </xdr:nvSpPr>
      <xdr:spPr>
        <a:xfrm>
          <a:off x="22199600" y="1071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169342</xdr:rowOff>
    </xdr:from>
    <xdr:to>
      <xdr:col>112</xdr:col>
      <xdr:colOff>38100</xdr:colOff>
      <xdr:row>63</xdr:row>
      <xdr:rowOff>99492</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1272500" y="1079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45568</xdr:rowOff>
    </xdr:from>
    <xdr:to>
      <xdr:col>116</xdr:col>
      <xdr:colOff>63500</xdr:colOff>
      <xdr:row>63</xdr:row>
      <xdr:rowOff>48692</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1323300" y="10846918"/>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559</xdr:rowOff>
    </xdr:from>
    <xdr:to>
      <xdr:col>107</xdr:col>
      <xdr:colOff>101600</xdr:colOff>
      <xdr:row>63</xdr:row>
      <xdr:rowOff>102159</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0383500" y="108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48692</xdr:rowOff>
    </xdr:from>
    <xdr:to>
      <xdr:col>111</xdr:col>
      <xdr:colOff>177800</xdr:colOff>
      <xdr:row>63</xdr:row>
      <xdr:rowOff>51359</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0434300" y="1085004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3073</xdr:rowOff>
    </xdr:from>
    <xdr:to>
      <xdr:col>102</xdr:col>
      <xdr:colOff>165100</xdr:colOff>
      <xdr:row>63</xdr:row>
      <xdr:rowOff>104673</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9494500" y="108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51359</xdr:rowOff>
    </xdr:from>
    <xdr:to>
      <xdr:col>107</xdr:col>
      <xdr:colOff>50800</xdr:colOff>
      <xdr:row>63</xdr:row>
      <xdr:rowOff>53873</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9545300" y="1085270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6121</xdr:rowOff>
    </xdr:from>
    <xdr:to>
      <xdr:col>98</xdr:col>
      <xdr:colOff>38100</xdr:colOff>
      <xdr:row>63</xdr:row>
      <xdr:rowOff>107721</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8605500" y="1080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53873</xdr:rowOff>
    </xdr:from>
    <xdr:to>
      <xdr:col>102</xdr:col>
      <xdr:colOff>114300</xdr:colOff>
      <xdr:row>63</xdr:row>
      <xdr:rowOff>56921</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18656300" y="1085522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718" name="n_1aveValue【学校施設】&#10;一人当たり面積">
          <a:extLst>
            <a:ext uri="{FF2B5EF4-FFF2-40B4-BE49-F238E27FC236}">
              <a16:creationId xmlns:a16="http://schemas.microsoft.com/office/drawing/2014/main" id="{00000000-0008-0000-0100-0000CE020000}"/>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719" name="n_2aveValue【学校施設】&#10;一人当たり面積">
          <a:extLst>
            <a:ext uri="{FF2B5EF4-FFF2-40B4-BE49-F238E27FC236}">
              <a16:creationId xmlns:a16="http://schemas.microsoft.com/office/drawing/2014/main" id="{00000000-0008-0000-0100-0000CF020000}"/>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720" name="n_3aveValue【学校施設】&#10;一人当たり面積">
          <a:extLst>
            <a:ext uri="{FF2B5EF4-FFF2-40B4-BE49-F238E27FC236}">
              <a16:creationId xmlns:a16="http://schemas.microsoft.com/office/drawing/2014/main" id="{00000000-0008-0000-0100-0000D0020000}"/>
            </a:ext>
          </a:extLst>
        </xdr:cNvPr>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721" name="n_4aveValue【学校施設】&#10;一人当たり面積">
          <a:extLst>
            <a:ext uri="{FF2B5EF4-FFF2-40B4-BE49-F238E27FC236}">
              <a16:creationId xmlns:a16="http://schemas.microsoft.com/office/drawing/2014/main" id="{00000000-0008-0000-0100-0000D1020000}"/>
            </a:ext>
          </a:extLst>
        </xdr:cNvPr>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90619</xdr:rowOff>
    </xdr:from>
    <xdr:ext cx="469744" cy="259045"/>
    <xdr:sp macro="" textlink="">
      <xdr:nvSpPr>
        <xdr:cNvPr id="722" name="n_1mainValue【学校施設】&#10;一人当たり面積">
          <a:extLst>
            <a:ext uri="{FF2B5EF4-FFF2-40B4-BE49-F238E27FC236}">
              <a16:creationId xmlns:a16="http://schemas.microsoft.com/office/drawing/2014/main" id="{00000000-0008-0000-0100-0000D2020000}"/>
            </a:ext>
          </a:extLst>
        </xdr:cNvPr>
        <xdr:cNvSpPr txBox="1"/>
      </xdr:nvSpPr>
      <xdr:spPr>
        <a:xfrm>
          <a:off x="21075727" y="1089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93286</xdr:rowOff>
    </xdr:from>
    <xdr:ext cx="469744" cy="259045"/>
    <xdr:sp macro="" textlink="">
      <xdr:nvSpPr>
        <xdr:cNvPr id="723" name="n_2mainValue【学校施設】&#10;一人当たり面積">
          <a:extLst>
            <a:ext uri="{FF2B5EF4-FFF2-40B4-BE49-F238E27FC236}">
              <a16:creationId xmlns:a16="http://schemas.microsoft.com/office/drawing/2014/main" id="{00000000-0008-0000-0100-0000D3020000}"/>
            </a:ext>
          </a:extLst>
        </xdr:cNvPr>
        <xdr:cNvSpPr txBox="1"/>
      </xdr:nvSpPr>
      <xdr:spPr>
        <a:xfrm>
          <a:off x="20199427" y="1089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95800</xdr:rowOff>
    </xdr:from>
    <xdr:ext cx="469744" cy="259045"/>
    <xdr:sp macro="" textlink="">
      <xdr:nvSpPr>
        <xdr:cNvPr id="724" name="n_3mainValue【学校施設】&#10;一人当たり面積">
          <a:extLst>
            <a:ext uri="{FF2B5EF4-FFF2-40B4-BE49-F238E27FC236}">
              <a16:creationId xmlns:a16="http://schemas.microsoft.com/office/drawing/2014/main" id="{00000000-0008-0000-0100-0000D4020000}"/>
            </a:ext>
          </a:extLst>
        </xdr:cNvPr>
        <xdr:cNvSpPr txBox="1"/>
      </xdr:nvSpPr>
      <xdr:spPr>
        <a:xfrm>
          <a:off x="19310427" y="1089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98848</xdr:rowOff>
    </xdr:from>
    <xdr:ext cx="469744" cy="259045"/>
    <xdr:sp macro="" textlink="">
      <xdr:nvSpPr>
        <xdr:cNvPr id="725" name="n_4mainValue【学校施設】&#10;一人当たり面積">
          <a:extLst>
            <a:ext uri="{FF2B5EF4-FFF2-40B4-BE49-F238E27FC236}">
              <a16:creationId xmlns:a16="http://schemas.microsoft.com/office/drawing/2014/main" id="{00000000-0008-0000-0100-0000D5020000}"/>
            </a:ext>
          </a:extLst>
        </xdr:cNvPr>
        <xdr:cNvSpPr txBox="1"/>
      </xdr:nvSpPr>
      <xdr:spPr>
        <a:xfrm>
          <a:off x="18421427" y="1090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00000000-0008-0000-01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a:extLst>
            <a:ext uri="{FF2B5EF4-FFF2-40B4-BE49-F238E27FC236}">
              <a16:creationId xmlns:a16="http://schemas.microsoft.com/office/drawing/2014/main" id="{00000000-0008-0000-0100-00000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70" name="【公民館】&#10;有形固定資産減価償却率最大値テキスト">
          <a:extLst>
            <a:ext uri="{FF2B5EF4-FFF2-40B4-BE49-F238E27FC236}">
              <a16:creationId xmlns:a16="http://schemas.microsoft.com/office/drawing/2014/main" id="{00000000-0008-0000-0100-00000203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772" name="【公民館】&#10;有形固定資産減価償却率平均値テキスト">
          <a:extLst>
            <a:ext uri="{FF2B5EF4-FFF2-40B4-BE49-F238E27FC236}">
              <a16:creationId xmlns:a16="http://schemas.microsoft.com/office/drawing/2014/main" id="{00000000-0008-0000-0100-000004030000}"/>
            </a:ext>
          </a:extLst>
        </xdr:cNvPr>
        <xdr:cNvSpPr txBox="1"/>
      </xdr:nvSpPr>
      <xdr:spPr>
        <a:xfrm>
          <a:off x="16357600" y="1805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169092</xdr:rowOff>
    </xdr:from>
    <xdr:to>
      <xdr:col>85</xdr:col>
      <xdr:colOff>177800</xdr:colOff>
      <xdr:row>107</xdr:row>
      <xdr:rowOff>99242</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6268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147519</xdr:rowOff>
    </xdr:from>
    <xdr:ext cx="405111" cy="259045"/>
    <xdr:sp macro="" textlink="">
      <xdr:nvSpPr>
        <xdr:cNvPr id="784" name="【公民館】&#10;有形固定資産減価償却率該当値テキスト">
          <a:extLst>
            <a:ext uri="{FF2B5EF4-FFF2-40B4-BE49-F238E27FC236}">
              <a16:creationId xmlns:a16="http://schemas.microsoft.com/office/drawing/2014/main" id="{00000000-0008-0000-0100-000010030000}"/>
            </a:ext>
          </a:extLst>
        </xdr:cNvPr>
        <xdr:cNvSpPr txBox="1"/>
      </xdr:nvSpPr>
      <xdr:spPr>
        <a:xfrm>
          <a:off x="16357600"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136434</xdr:rowOff>
    </xdr:from>
    <xdr:to>
      <xdr:col>81</xdr:col>
      <xdr:colOff>101600</xdr:colOff>
      <xdr:row>107</xdr:row>
      <xdr:rowOff>66584</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5430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15784</xdr:rowOff>
    </xdr:from>
    <xdr:to>
      <xdr:col>85</xdr:col>
      <xdr:colOff>127000</xdr:colOff>
      <xdr:row>107</xdr:row>
      <xdr:rowOff>48442</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5481300" y="183609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102144</xdr:rowOff>
    </xdr:from>
    <xdr:to>
      <xdr:col>76</xdr:col>
      <xdr:colOff>165100</xdr:colOff>
      <xdr:row>107</xdr:row>
      <xdr:rowOff>32294</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4541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152944</xdr:rowOff>
    </xdr:from>
    <xdr:to>
      <xdr:col>81</xdr:col>
      <xdr:colOff>50800</xdr:colOff>
      <xdr:row>107</xdr:row>
      <xdr:rowOff>15784</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4592300" y="183266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67855</xdr:rowOff>
    </xdr:from>
    <xdr:to>
      <xdr:col>72</xdr:col>
      <xdr:colOff>38100</xdr:colOff>
      <xdr:row>106</xdr:row>
      <xdr:rowOff>169455</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3652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118655</xdr:rowOff>
    </xdr:from>
    <xdr:to>
      <xdr:col>76</xdr:col>
      <xdr:colOff>114300</xdr:colOff>
      <xdr:row>106</xdr:row>
      <xdr:rowOff>152944</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3703300" y="1829235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276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118655</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2814300" y="1822377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793" name="n_1aveValue【公民館】&#10;有形固定資産減価償却率">
          <a:extLst>
            <a:ext uri="{FF2B5EF4-FFF2-40B4-BE49-F238E27FC236}">
              <a16:creationId xmlns:a16="http://schemas.microsoft.com/office/drawing/2014/main" id="{00000000-0008-0000-0100-000019030000}"/>
            </a:ext>
          </a:extLst>
        </xdr:cNvPr>
        <xdr:cNvSpPr txBox="1"/>
      </xdr:nvSpPr>
      <xdr:spPr>
        <a:xfrm>
          <a:off x="152660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4" name="n_2aveValue【公民館】&#10;有形固定資産減価償却率">
          <a:extLst>
            <a:ext uri="{FF2B5EF4-FFF2-40B4-BE49-F238E27FC236}">
              <a16:creationId xmlns:a16="http://schemas.microsoft.com/office/drawing/2014/main" id="{00000000-0008-0000-0100-00001A030000}"/>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795" name="n_3aveValue【公民館】&#10;有形固定資産減価償却率">
          <a:extLst>
            <a:ext uri="{FF2B5EF4-FFF2-40B4-BE49-F238E27FC236}">
              <a16:creationId xmlns:a16="http://schemas.microsoft.com/office/drawing/2014/main" id="{00000000-0008-0000-0100-00001B030000}"/>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796" name="n_4aveValue【公民館】&#10;有形固定資産減価償却率">
          <a:extLst>
            <a:ext uri="{FF2B5EF4-FFF2-40B4-BE49-F238E27FC236}">
              <a16:creationId xmlns:a16="http://schemas.microsoft.com/office/drawing/2014/main" id="{00000000-0008-0000-0100-00001C030000}"/>
            </a:ext>
          </a:extLst>
        </xdr:cNvPr>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57711</xdr:rowOff>
    </xdr:from>
    <xdr:ext cx="405111" cy="259045"/>
    <xdr:sp macro="" textlink="">
      <xdr:nvSpPr>
        <xdr:cNvPr id="797" name="n_1mainValue【公民館】&#10;有形固定資産減価償却率">
          <a:extLst>
            <a:ext uri="{FF2B5EF4-FFF2-40B4-BE49-F238E27FC236}">
              <a16:creationId xmlns:a16="http://schemas.microsoft.com/office/drawing/2014/main" id="{00000000-0008-0000-0100-00001D030000}"/>
            </a:ext>
          </a:extLst>
        </xdr:cNvPr>
        <xdr:cNvSpPr txBox="1"/>
      </xdr:nvSpPr>
      <xdr:spPr>
        <a:xfrm>
          <a:off x="152660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23421</xdr:rowOff>
    </xdr:from>
    <xdr:ext cx="405111" cy="259045"/>
    <xdr:sp macro="" textlink="">
      <xdr:nvSpPr>
        <xdr:cNvPr id="798" name="n_2mainValue【公民館】&#10;有形固定資産減価償却率">
          <a:extLst>
            <a:ext uri="{FF2B5EF4-FFF2-40B4-BE49-F238E27FC236}">
              <a16:creationId xmlns:a16="http://schemas.microsoft.com/office/drawing/2014/main" id="{00000000-0008-0000-0100-00001E030000}"/>
            </a:ext>
          </a:extLst>
        </xdr:cNvPr>
        <xdr:cNvSpPr txBox="1"/>
      </xdr:nvSpPr>
      <xdr:spPr>
        <a:xfrm>
          <a:off x="14389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160582</xdr:rowOff>
    </xdr:from>
    <xdr:ext cx="405111" cy="259045"/>
    <xdr:sp macro="" textlink="">
      <xdr:nvSpPr>
        <xdr:cNvPr id="799" name="n_3mainValue【公民館】&#10;有形固定資産減価償却率">
          <a:extLst>
            <a:ext uri="{FF2B5EF4-FFF2-40B4-BE49-F238E27FC236}">
              <a16:creationId xmlns:a16="http://schemas.microsoft.com/office/drawing/2014/main" id="{00000000-0008-0000-0100-00001F030000}"/>
            </a:ext>
          </a:extLst>
        </xdr:cNvPr>
        <xdr:cNvSpPr txBox="1"/>
      </xdr:nvSpPr>
      <xdr:spPr>
        <a:xfrm>
          <a:off x="135007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800" name="n_4mainValue【公民館】&#10;有形固定資産減価償却率">
          <a:extLst>
            <a:ext uri="{FF2B5EF4-FFF2-40B4-BE49-F238E27FC236}">
              <a16:creationId xmlns:a16="http://schemas.microsoft.com/office/drawing/2014/main" id="{00000000-0008-0000-0100-000020030000}"/>
            </a:ext>
          </a:extLst>
        </xdr:cNvPr>
        <xdr:cNvSpPr txBox="1"/>
      </xdr:nvSpPr>
      <xdr:spPr>
        <a:xfrm>
          <a:off x="12611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1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100-000035030000}"/>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100-000037030000}"/>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100-000039030000}"/>
            </a:ext>
          </a:extLst>
        </xdr:cNvPr>
        <xdr:cNvSpPr txBox="1"/>
      </xdr:nvSpPr>
      <xdr:spPr>
        <a:xfrm>
          <a:off x="22199600" y="17993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0383500" y="181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9494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8605500" y="1814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115697</xdr:rowOff>
    </xdr:from>
    <xdr:to>
      <xdr:col>116</xdr:col>
      <xdr:colOff>114300</xdr:colOff>
      <xdr:row>107</xdr:row>
      <xdr:rowOff>45847</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2110700" y="182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30624</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100-000045030000}"/>
            </a:ext>
          </a:extLst>
        </xdr:cNvPr>
        <xdr:cNvSpPr txBox="1"/>
      </xdr:nvSpPr>
      <xdr:spPr>
        <a:xfrm>
          <a:off x="22199600" y="1820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117983</xdr:rowOff>
    </xdr:from>
    <xdr:to>
      <xdr:col>112</xdr:col>
      <xdr:colOff>38100</xdr:colOff>
      <xdr:row>107</xdr:row>
      <xdr:rowOff>48133</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1272500" y="182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166497</xdr:rowOff>
    </xdr:from>
    <xdr:to>
      <xdr:col>116</xdr:col>
      <xdr:colOff>63500</xdr:colOff>
      <xdr:row>106</xdr:row>
      <xdr:rowOff>168783</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1323300" y="1834019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119698</xdr:rowOff>
    </xdr:from>
    <xdr:to>
      <xdr:col>107</xdr:col>
      <xdr:colOff>101600</xdr:colOff>
      <xdr:row>107</xdr:row>
      <xdr:rowOff>49848</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20383500" y="182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168783</xdr:rowOff>
    </xdr:from>
    <xdr:to>
      <xdr:col>111</xdr:col>
      <xdr:colOff>177800</xdr:colOff>
      <xdr:row>106</xdr:row>
      <xdr:rowOff>170498</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20434300" y="1834248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121413</xdr:rowOff>
    </xdr:from>
    <xdr:to>
      <xdr:col>102</xdr:col>
      <xdr:colOff>165100</xdr:colOff>
      <xdr:row>107</xdr:row>
      <xdr:rowOff>51563</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9494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170498</xdr:rowOff>
    </xdr:from>
    <xdr:to>
      <xdr:col>107</xdr:col>
      <xdr:colOff>50800</xdr:colOff>
      <xdr:row>107</xdr:row>
      <xdr:rowOff>763</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9545300" y="1834419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123698</xdr:rowOff>
    </xdr:from>
    <xdr:to>
      <xdr:col>98</xdr:col>
      <xdr:colOff>38100</xdr:colOff>
      <xdr:row>107</xdr:row>
      <xdr:rowOff>53848</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18605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763</xdr:rowOff>
    </xdr:from>
    <xdr:to>
      <xdr:col>102</xdr:col>
      <xdr:colOff>114300</xdr:colOff>
      <xdr:row>107</xdr:row>
      <xdr:rowOff>3048</xdr:rowOff>
    </xdr:to>
    <xdr:cxnSp macro="">
      <xdr:nvCxnSpPr>
        <xdr:cNvPr id="845" name="直線コネクタ 844">
          <a:extLst>
            <a:ext uri="{FF2B5EF4-FFF2-40B4-BE49-F238E27FC236}">
              <a16:creationId xmlns:a16="http://schemas.microsoft.com/office/drawing/2014/main" id="{00000000-0008-0000-0100-00004D030000}"/>
            </a:ext>
          </a:extLst>
        </xdr:cNvPr>
        <xdr:cNvCxnSpPr/>
      </xdr:nvCxnSpPr>
      <xdr:spPr>
        <a:xfrm flipV="1">
          <a:off x="18656300" y="183459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846" name="n_1aveValue【公民館】&#10;一人当たり面積">
          <a:extLst>
            <a:ext uri="{FF2B5EF4-FFF2-40B4-BE49-F238E27FC236}">
              <a16:creationId xmlns:a16="http://schemas.microsoft.com/office/drawing/2014/main" id="{00000000-0008-0000-0100-00004E030000}"/>
            </a:ext>
          </a:extLst>
        </xdr:cNvPr>
        <xdr:cNvSpPr txBox="1"/>
      </xdr:nvSpPr>
      <xdr:spPr>
        <a:xfrm>
          <a:off x="21075727" y="1790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847" name="n_2aveValue【公民館】&#10;一人当たり面積">
          <a:extLst>
            <a:ext uri="{FF2B5EF4-FFF2-40B4-BE49-F238E27FC236}">
              <a16:creationId xmlns:a16="http://schemas.microsoft.com/office/drawing/2014/main" id="{00000000-0008-0000-0100-00004F030000}"/>
            </a:ext>
          </a:extLst>
        </xdr:cNvPr>
        <xdr:cNvSpPr txBox="1"/>
      </xdr:nvSpPr>
      <xdr:spPr>
        <a:xfrm>
          <a:off x="20199427" y="179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848" name="n_3aveValue【公民館】&#10;一人当たり面積">
          <a:extLst>
            <a:ext uri="{FF2B5EF4-FFF2-40B4-BE49-F238E27FC236}">
              <a16:creationId xmlns:a16="http://schemas.microsoft.com/office/drawing/2014/main" id="{00000000-0008-0000-0100-000050030000}"/>
            </a:ext>
          </a:extLst>
        </xdr:cNvPr>
        <xdr:cNvSpPr txBox="1"/>
      </xdr:nvSpPr>
      <xdr:spPr>
        <a:xfrm>
          <a:off x="19310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849" name="n_4aveValue【公民館】&#10;一人当たり面積">
          <a:extLst>
            <a:ext uri="{FF2B5EF4-FFF2-40B4-BE49-F238E27FC236}">
              <a16:creationId xmlns:a16="http://schemas.microsoft.com/office/drawing/2014/main" id="{00000000-0008-0000-0100-000051030000}"/>
            </a:ext>
          </a:extLst>
        </xdr:cNvPr>
        <xdr:cNvSpPr txBox="1"/>
      </xdr:nvSpPr>
      <xdr:spPr>
        <a:xfrm>
          <a:off x="18421427" y="1792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39260</xdr:rowOff>
    </xdr:from>
    <xdr:ext cx="469744" cy="259045"/>
    <xdr:sp macro="" textlink="">
      <xdr:nvSpPr>
        <xdr:cNvPr id="850" name="n_1mainValue【公民館】&#10;一人当たり面積">
          <a:extLst>
            <a:ext uri="{FF2B5EF4-FFF2-40B4-BE49-F238E27FC236}">
              <a16:creationId xmlns:a16="http://schemas.microsoft.com/office/drawing/2014/main" id="{00000000-0008-0000-0100-000052030000}"/>
            </a:ext>
          </a:extLst>
        </xdr:cNvPr>
        <xdr:cNvSpPr txBox="1"/>
      </xdr:nvSpPr>
      <xdr:spPr>
        <a:xfrm>
          <a:off x="21075727" y="183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40975</xdr:rowOff>
    </xdr:from>
    <xdr:ext cx="469744" cy="259045"/>
    <xdr:sp macro="" textlink="">
      <xdr:nvSpPr>
        <xdr:cNvPr id="851" name="n_2mainValue【公民館】&#10;一人当たり面積">
          <a:extLst>
            <a:ext uri="{FF2B5EF4-FFF2-40B4-BE49-F238E27FC236}">
              <a16:creationId xmlns:a16="http://schemas.microsoft.com/office/drawing/2014/main" id="{00000000-0008-0000-0100-000053030000}"/>
            </a:ext>
          </a:extLst>
        </xdr:cNvPr>
        <xdr:cNvSpPr txBox="1"/>
      </xdr:nvSpPr>
      <xdr:spPr>
        <a:xfrm>
          <a:off x="20199427" y="1838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42690</xdr:rowOff>
    </xdr:from>
    <xdr:ext cx="469744" cy="259045"/>
    <xdr:sp macro="" textlink="">
      <xdr:nvSpPr>
        <xdr:cNvPr id="852" name="n_3mainValue【公民館】&#10;一人当たり面積">
          <a:extLst>
            <a:ext uri="{FF2B5EF4-FFF2-40B4-BE49-F238E27FC236}">
              <a16:creationId xmlns:a16="http://schemas.microsoft.com/office/drawing/2014/main" id="{00000000-0008-0000-0100-000054030000}"/>
            </a:ext>
          </a:extLst>
        </xdr:cNvPr>
        <xdr:cNvSpPr txBox="1"/>
      </xdr:nvSpPr>
      <xdr:spPr>
        <a:xfrm>
          <a:off x="19310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44975</xdr:rowOff>
    </xdr:from>
    <xdr:ext cx="469744" cy="259045"/>
    <xdr:sp macro="" textlink="">
      <xdr:nvSpPr>
        <xdr:cNvPr id="853" name="n_4mainValue【公民館】&#10;一人当たり面積">
          <a:extLst>
            <a:ext uri="{FF2B5EF4-FFF2-40B4-BE49-F238E27FC236}">
              <a16:creationId xmlns:a16="http://schemas.microsoft.com/office/drawing/2014/main" id="{00000000-0008-0000-0100-000055030000}"/>
            </a:ext>
          </a:extLst>
        </xdr:cNvPr>
        <xdr:cNvSpPr txBox="1"/>
      </xdr:nvSpPr>
      <xdr:spPr>
        <a:xfrm>
          <a:off x="18421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公営住宅、学校施設が類似団体と比較して、有形固定資産減価償却率が特に高くなっている。</a:t>
          </a:r>
        </a:p>
        <a:p>
          <a:r>
            <a:rPr kumimoji="1" lang="ja-JP" altLang="en-US" sz="1300">
              <a:latin typeface="ＭＳ Ｐゴシック" panose="020B0600070205080204" pitchFamily="50" charset="-128"/>
              <a:ea typeface="ＭＳ Ｐゴシック" panose="020B0600070205080204" pitchFamily="50" charset="-128"/>
            </a:rPr>
            <a:t>ただし、公営住宅については大規模改造済みであり、さらに令和５年度に長寿命化修繕計画の見直しを実施しており、使用する上での問題はない。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学校施設については、個別施設計画を基に令和３年度から令和６年度にかけて１校の校舎建て替えを実施し、また他校も施設整備を検討している。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6,661
6,626
65.35
5,564,344
5,373,275
137,231
2,808,753
3,849,287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78212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36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19413</xdr:rowOff>
    </xdr:from>
    <xdr:to>
      <xdr:col>20</xdr:col>
      <xdr:colOff>38100</xdr:colOff>
      <xdr:row>61</xdr:row>
      <xdr:rowOff>121013</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70213</xdr:rowOff>
    </xdr:from>
    <xdr:to>
      <xdr:col>24</xdr:col>
      <xdr:colOff>63500</xdr:colOff>
      <xdr:row>61</xdr:row>
      <xdr:rowOff>106135</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5286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34290</xdr:rowOff>
    </xdr:from>
    <xdr:to>
      <xdr:col>19</xdr:col>
      <xdr:colOff>177800</xdr:colOff>
      <xdr:row>61</xdr:row>
      <xdr:rowOff>70213</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4927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119017</xdr:rowOff>
    </xdr:from>
    <xdr:to>
      <xdr:col>10</xdr:col>
      <xdr:colOff>165100</xdr:colOff>
      <xdr:row>61</xdr:row>
      <xdr:rowOff>49167</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169817</xdr:rowOff>
    </xdr:from>
    <xdr:to>
      <xdr:col>15</xdr:col>
      <xdr:colOff>50800</xdr:colOff>
      <xdr:row>61</xdr:row>
      <xdr:rowOff>34290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4568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47172</xdr:rowOff>
    </xdr:from>
    <xdr:to>
      <xdr:col>6</xdr:col>
      <xdr:colOff>38100</xdr:colOff>
      <xdr:row>60</xdr:row>
      <xdr:rowOff>148772</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169817</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3849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146430</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137540</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65694</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165299</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0200-00007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8" name="【体育館・プール】&#10;一人当たり面積最小値テキスト">
          <a:extLst>
            <a:ext uri="{FF2B5EF4-FFF2-40B4-BE49-F238E27FC236}">
              <a16:creationId xmlns:a16="http://schemas.microsoft.com/office/drawing/2014/main" id="{00000000-0008-0000-0200-000080000000}"/>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30" name="【体育館・プール】&#10;一人当たり面積最大値テキスト">
          <a:extLst>
            <a:ext uri="{FF2B5EF4-FFF2-40B4-BE49-F238E27FC236}">
              <a16:creationId xmlns:a16="http://schemas.microsoft.com/office/drawing/2014/main" id="{00000000-0008-0000-0200-000082000000}"/>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132" name="【体育館・プール】&#10;一人当たり面積平均値テキスト">
          <a:extLst>
            <a:ext uri="{FF2B5EF4-FFF2-40B4-BE49-F238E27FC236}">
              <a16:creationId xmlns:a16="http://schemas.microsoft.com/office/drawing/2014/main" id="{00000000-0008-0000-0200-000084000000}"/>
            </a:ext>
          </a:extLst>
        </xdr:cNvPr>
        <xdr:cNvSpPr txBox="1"/>
      </xdr:nvSpPr>
      <xdr:spPr>
        <a:xfrm>
          <a:off x="10515600" y="1022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57214</xdr:rowOff>
    </xdr:from>
    <xdr:to>
      <xdr:col>55</xdr:col>
      <xdr:colOff>50800</xdr:colOff>
      <xdr:row>61</xdr:row>
      <xdr:rowOff>158814</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10426700" y="1051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35641</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200-000090000000}"/>
            </a:ext>
          </a:extLst>
        </xdr:cNvPr>
        <xdr:cNvSpPr txBox="1"/>
      </xdr:nvSpPr>
      <xdr:spPr>
        <a:xfrm>
          <a:off x="10515600" y="1049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61214</xdr:rowOff>
    </xdr:from>
    <xdr:to>
      <xdr:col>50</xdr:col>
      <xdr:colOff>165100</xdr:colOff>
      <xdr:row>61</xdr:row>
      <xdr:rowOff>162814</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9588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108014</xdr:rowOff>
    </xdr:from>
    <xdr:to>
      <xdr:col>55</xdr:col>
      <xdr:colOff>0</xdr:colOff>
      <xdr:row>61</xdr:row>
      <xdr:rowOff>112014</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9639300" y="10566464"/>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65215</xdr:rowOff>
    </xdr:from>
    <xdr:to>
      <xdr:col>46</xdr:col>
      <xdr:colOff>38100</xdr:colOff>
      <xdr:row>61</xdr:row>
      <xdr:rowOff>166815</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8699500" y="105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112014</xdr:rowOff>
    </xdr:from>
    <xdr:to>
      <xdr:col>50</xdr:col>
      <xdr:colOff>114300</xdr:colOff>
      <xdr:row>61</xdr:row>
      <xdr:rowOff>116015</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8750300" y="1057046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68644</xdr:rowOff>
    </xdr:from>
    <xdr:to>
      <xdr:col>41</xdr:col>
      <xdr:colOff>101600</xdr:colOff>
      <xdr:row>61</xdr:row>
      <xdr:rowOff>170244</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7810500" y="105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116015</xdr:rowOff>
    </xdr:from>
    <xdr:to>
      <xdr:col>45</xdr:col>
      <xdr:colOff>177800</xdr:colOff>
      <xdr:row>61</xdr:row>
      <xdr:rowOff>119444</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7861300" y="1057446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73216</xdr:rowOff>
    </xdr:from>
    <xdr:to>
      <xdr:col>36</xdr:col>
      <xdr:colOff>165100</xdr:colOff>
      <xdr:row>62</xdr:row>
      <xdr:rowOff>3366</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6921500" y="105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119444</xdr:rowOff>
    </xdr:from>
    <xdr:to>
      <xdr:col>41</xdr:col>
      <xdr:colOff>50800</xdr:colOff>
      <xdr:row>61</xdr:row>
      <xdr:rowOff>124016</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6972300" y="105778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153" name="n_1aveValue【体育館・プール】&#10;一人当たり面積">
          <a:extLst>
            <a:ext uri="{FF2B5EF4-FFF2-40B4-BE49-F238E27FC236}">
              <a16:creationId xmlns:a16="http://schemas.microsoft.com/office/drawing/2014/main" id="{00000000-0008-0000-0200-000099000000}"/>
            </a:ext>
          </a:extLst>
        </xdr:cNvPr>
        <xdr:cNvSpPr txBox="1"/>
      </xdr:nvSpPr>
      <xdr:spPr>
        <a:xfrm>
          <a:off x="93917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154" name="n_2aveValue【体育館・プール】&#10;一人当たり面積">
          <a:extLst>
            <a:ext uri="{FF2B5EF4-FFF2-40B4-BE49-F238E27FC236}">
              <a16:creationId xmlns:a16="http://schemas.microsoft.com/office/drawing/2014/main" id="{00000000-0008-0000-0200-00009A000000}"/>
            </a:ext>
          </a:extLst>
        </xdr:cNvPr>
        <xdr:cNvSpPr txBox="1"/>
      </xdr:nvSpPr>
      <xdr:spPr>
        <a:xfrm>
          <a:off x="8515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155" name="n_3aveValue【体育館・プール】&#10;一人当たり面積">
          <a:extLst>
            <a:ext uri="{FF2B5EF4-FFF2-40B4-BE49-F238E27FC236}">
              <a16:creationId xmlns:a16="http://schemas.microsoft.com/office/drawing/2014/main" id="{00000000-0008-0000-0200-00009B000000}"/>
            </a:ext>
          </a:extLst>
        </xdr:cNvPr>
        <xdr:cNvSpPr txBox="1"/>
      </xdr:nvSpPr>
      <xdr:spPr>
        <a:xfrm>
          <a:off x="7626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156" name="n_4aveValue【体育館・プール】&#10;一人当たり面積">
          <a:extLst>
            <a:ext uri="{FF2B5EF4-FFF2-40B4-BE49-F238E27FC236}">
              <a16:creationId xmlns:a16="http://schemas.microsoft.com/office/drawing/2014/main" id="{00000000-0008-0000-0200-00009C000000}"/>
            </a:ext>
          </a:extLst>
        </xdr:cNvPr>
        <xdr:cNvSpPr txBox="1"/>
      </xdr:nvSpPr>
      <xdr:spPr>
        <a:xfrm>
          <a:off x="6737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153941</xdr:rowOff>
    </xdr:from>
    <xdr:ext cx="469744" cy="259045"/>
    <xdr:sp macro="" textlink="">
      <xdr:nvSpPr>
        <xdr:cNvPr id="157" name="n_1mainValue【体育館・プール】&#10;一人当たり面積">
          <a:extLst>
            <a:ext uri="{FF2B5EF4-FFF2-40B4-BE49-F238E27FC236}">
              <a16:creationId xmlns:a16="http://schemas.microsoft.com/office/drawing/2014/main" id="{00000000-0008-0000-0200-00009D000000}"/>
            </a:ext>
          </a:extLst>
        </xdr:cNvPr>
        <xdr:cNvSpPr txBox="1"/>
      </xdr:nvSpPr>
      <xdr:spPr>
        <a:xfrm>
          <a:off x="93917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157942</xdr:rowOff>
    </xdr:from>
    <xdr:ext cx="469744" cy="259045"/>
    <xdr:sp macro="" textlink="">
      <xdr:nvSpPr>
        <xdr:cNvPr id="158" name="n_2mainValue【体育館・プール】&#10;一人当たり面積">
          <a:extLst>
            <a:ext uri="{FF2B5EF4-FFF2-40B4-BE49-F238E27FC236}">
              <a16:creationId xmlns:a16="http://schemas.microsoft.com/office/drawing/2014/main" id="{00000000-0008-0000-0200-00009E000000}"/>
            </a:ext>
          </a:extLst>
        </xdr:cNvPr>
        <xdr:cNvSpPr txBox="1"/>
      </xdr:nvSpPr>
      <xdr:spPr>
        <a:xfrm>
          <a:off x="8515427" y="1061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161371</xdr:rowOff>
    </xdr:from>
    <xdr:ext cx="469744" cy="259045"/>
    <xdr:sp macro="" textlink="">
      <xdr:nvSpPr>
        <xdr:cNvPr id="159" name="n_3mainValue【体育館・プール】&#10;一人当たり面積">
          <a:extLst>
            <a:ext uri="{FF2B5EF4-FFF2-40B4-BE49-F238E27FC236}">
              <a16:creationId xmlns:a16="http://schemas.microsoft.com/office/drawing/2014/main" id="{00000000-0008-0000-0200-00009F000000}"/>
            </a:ext>
          </a:extLst>
        </xdr:cNvPr>
        <xdr:cNvSpPr txBox="1"/>
      </xdr:nvSpPr>
      <xdr:spPr>
        <a:xfrm>
          <a:off x="7626427" y="106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165943</xdr:rowOff>
    </xdr:from>
    <xdr:ext cx="469744" cy="259045"/>
    <xdr:sp macro="" textlink="">
      <xdr:nvSpPr>
        <xdr:cNvPr id="160" name="n_4mainValue【体育館・プール】&#10;一人当たり面積">
          <a:extLst>
            <a:ext uri="{FF2B5EF4-FFF2-40B4-BE49-F238E27FC236}">
              <a16:creationId xmlns:a16="http://schemas.microsoft.com/office/drawing/2014/main" id="{00000000-0008-0000-0200-0000A0000000}"/>
            </a:ext>
          </a:extLst>
        </xdr:cNvPr>
        <xdr:cNvSpPr txBox="1"/>
      </xdr:nvSpPr>
      <xdr:spPr>
        <a:xfrm>
          <a:off x="6737427" y="1062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00000000-0008-0000-0200-0000B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00000000-0008-0000-0200-0000BA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00000000-0008-0000-0200-0000BC000000}"/>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00000000-0008-0000-0200-0000BE000000}"/>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4584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158132</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00000000-0008-0000-0200-0000CA000000}"/>
            </a:ext>
          </a:extLst>
        </xdr:cNvPr>
        <xdr:cNvSpPr txBox="1"/>
      </xdr:nvSpPr>
      <xdr:spPr>
        <a:xfrm>
          <a:off x="4673600"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59055</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3797300" y="140836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93980</xdr:rowOff>
    </xdr:from>
    <xdr:to>
      <xdr:col>15</xdr:col>
      <xdr:colOff>101600</xdr:colOff>
      <xdr:row>82</xdr:row>
      <xdr:rowOff>24130</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2857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144780</xdr:rowOff>
    </xdr:from>
    <xdr:to>
      <xdr:col>19</xdr:col>
      <xdr:colOff>177800</xdr:colOff>
      <xdr:row>82</xdr:row>
      <xdr:rowOff>24764</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2908300" y="140322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40639</xdr:rowOff>
    </xdr:from>
    <xdr:to>
      <xdr:col>10</xdr:col>
      <xdr:colOff>165100</xdr:colOff>
      <xdr:row>81</xdr:row>
      <xdr:rowOff>142239</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1968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91439</xdr:rowOff>
    </xdr:from>
    <xdr:to>
      <xdr:col>15</xdr:col>
      <xdr:colOff>50800</xdr:colOff>
      <xdr:row>81</xdr:row>
      <xdr:rowOff>144780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2019300" y="139788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107314</xdr:rowOff>
    </xdr:from>
    <xdr:to>
      <xdr:col>6</xdr:col>
      <xdr:colOff>38100</xdr:colOff>
      <xdr:row>81</xdr:row>
      <xdr:rowOff>37464</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1079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158114</xdr:rowOff>
    </xdr:from>
    <xdr:to>
      <xdr:col>10</xdr:col>
      <xdr:colOff>114300</xdr:colOff>
      <xdr:row>81</xdr:row>
      <xdr:rowOff>91439</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1130300" y="13874114"/>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211" name="n_1aveValue【福祉施設】&#10;有形固定資産減価償却率">
          <a:extLst>
            <a:ext uri="{FF2B5EF4-FFF2-40B4-BE49-F238E27FC236}">
              <a16:creationId xmlns:a16="http://schemas.microsoft.com/office/drawing/2014/main" id="{00000000-0008-0000-0200-0000D3000000}"/>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12" name="n_2aveValue【福祉施設】&#10;有形固定資産減価償却率">
          <a:extLst>
            <a:ext uri="{FF2B5EF4-FFF2-40B4-BE49-F238E27FC236}">
              <a16:creationId xmlns:a16="http://schemas.microsoft.com/office/drawing/2014/main" id="{00000000-0008-0000-0200-0000D4000000}"/>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213" name="n_3aveValue【福祉施設】&#10;有形固定資産減価償却率">
          <a:extLst>
            <a:ext uri="{FF2B5EF4-FFF2-40B4-BE49-F238E27FC236}">
              <a16:creationId xmlns:a16="http://schemas.microsoft.com/office/drawing/2014/main" id="{00000000-0008-0000-0200-0000D5000000}"/>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38116</xdr:rowOff>
    </xdr:from>
    <xdr:ext cx="405111" cy="259045"/>
    <xdr:sp macro="" textlink="">
      <xdr:nvSpPr>
        <xdr:cNvPr id="214" name="n_4aveValue【福祉施設】&#10;有形固定資産減価償却率">
          <a:extLst>
            <a:ext uri="{FF2B5EF4-FFF2-40B4-BE49-F238E27FC236}">
              <a16:creationId xmlns:a16="http://schemas.microsoft.com/office/drawing/2014/main" id="{00000000-0008-0000-0200-0000D6000000}"/>
            </a:ext>
          </a:extLst>
        </xdr:cNvPr>
        <xdr:cNvSpPr txBox="1"/>
      </xdr:nvSpPr>
      <xdr:spPr>
        <a:xfrm>
          <a:off x="927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66691</xdr:rowOff>
    </xdr:from>
    <xdr:ext cx="405111" cy="259045"/>
    <xdr:sp macro="" textlink="">
      <xdr:nvSpPr>
        <xdr:cNvPr id="215" name="n_1mainValue【福祉施設】&#10;有形固定資産減価償却率">
          <a:extLst>
            <a:ext uri="{FF2B5EF4-FFF2-40B4-BE49-F238E27FC236}">
              <a16:creationId xmlns:a16="http://schemas.microsoft.com/office/drawing/2014/main" id="{00000000-0008-0000-0200-0000D7000000}"/>
            </a:ext>
          </a:extLst>
        </xdr:cNvPr>
        <xdr:cNvSpPr txBox="1"/>
      </xdr:nvSpPr>
      <xdr:spPr>
        <a:xfrm>
          <a:off x="35820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216" name="n_2mainValue【福祉施設】&#10;有形固定資産減価償却率">
          <a:extLst>
            <a:ext uri="{FF2B5EF4-FFF2-40B4-BE49-F238E27FC236}">
              <a16:creationId xmlns:a16="http://schemas.microsoft.com/office/drawing/2014/main" id="{00000000-0008-0000-0200-0000D8000000}"/>
            </a:ext>
          </a:extLst>
        </xdr:cNvPr>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133366</xdr:rowOff>
    </xdr:from>
    <xdr:ext cx="405111" cy="259045"/>
    <xdr:sp macro="" textlink="">
      <xdr:nvSpPr>
        <xdr:cNvPr id="217" name="n_3main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18" name="n_4main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00000000-0008-0000-0200-0000E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00000000-0008-0000-0200-0000F1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243" name="【福祉施設】&#10;一人当たり面積最大値テキスト">
          <a:extLst>
            <a:ext uri="{FF2B5EF4-FFF2-40B4-BE49-F238E27FC236}">
              <a16:creationId xmlns:a16="http://schemas.microsoft.com/office/drawing/2014/main" id="{00000000-0008-0000-0200-0000F3000000}"/>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141851</xdr:rowOff>
    </xdr:from>
    <xdr:ext cx="469744" cy="259045"/>
    <xdr:sp macro="" textlink="">
      <xdr:nvSpPr>
        <xdr:cNvPr id="245" name="【福祉施設】&#10;一人当たり面積平均値テキスト">
          <a:extLst>
            <a:ext uri="{FF2B5EF4-FFF2-40B4-BE49-F238E27FC236}">
              <a16:creationId xmlns:a16="http://schemas.microsoft.com/office/drawing/2014/main" id="{00000000-0008-0000-0200-0000F5000000}"/>
            </a:ext>
          </a:extLst>
        </xdr:cNvPr>
        <xdr:cNvSpPr txBox="1"/>
      </xdr:nvSpPr>
      <xdr:spPr>
        <a:xfrm>
          <a:off x="10515600" y="1437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128118</xdr:rowOff>
    </xdr:from>
    <xdr:to>
      <xdr:col>55</xdr:col>
      <xdr:colOff>50800</xdr:colOff>
      <xdr:row>86</xdr:row>
      <xdr:rowOff>58268</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10426700" y="147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43045</xdr:rowOff>
    </xdr:from>
    <xdr:ext cx="469744" cy="259045"/>
    <xdr:sp macro="" textlink="">
      <xdr:nvSpPr>
        <xdr:cNvPr id="257" name="【福祉施設】&#10;一人当たり面積該当値テキスト">
          <a:extLst>
            <a:ext uri="{FF2B5EF4-FFF2-40B4-BE49-F238E27FC236}">
              <a16:creationId xmlns:a16="http://schemas.microsoft.com/office/drawing/2014/main" id="{00000000-0008-0000-0200-000001010000}"/>
            </a:ext>
          </a:extLst>
        </xdr:cNvPr>
        <xdr:cNvSpPr txBox="1"/>
      </xdr:nvSpPr>
      <xdr:spPr>
        <a:xfrm>
          <a:off x="10515600" y="1461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129032</xdr:rowOff>
    </xdr:from>
    <xdr:to>
      <xdr:col>50</xdr:col>
      <xdr:colOff>165100</xdr:colOff>
      <xdr:row>86</xdr:row>
      <xdr:rowOff>59182</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9588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7468</xdr:rowOff>
    </xdr:from>
    <xdr:to>
      <xdr:col>55</xdr:col>
      <xdr:colOff>0</xdr:colOff>
      <xdr:row>86</xdr:row>
      <xdr:rowOff>8382</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9639300" y="1475216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129490</xdr:rowOff>
    </xdr:from>
    <xdr:to>
      <xdr:col>46</xdr:col>
      <xdr:colOff>38100</xdr:colOff>
      <xdr:row>86</xdr:row>
      <xdr:rowOff>59640</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8699500" y="147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xdr:rowOff>
    </xdr:from>
    <xdr:to>
      <xdr:col>50</xdr:col>
      <xdr:colOff>114300</xdr:colOff>
      <xdr:row>86</xdr:row>
      <xdr:rowOff>8840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8750300" y="1475308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129947</xdr:rowOff>
    </xdr:from>
    <xdr:to>
      <xdr:col>41</xdr:col>
      <xdr:colOff>101600</xdr:colOff>
      <xdr:row>86</xdr:row>
      <xdr:rowOff>60097</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7810500" y="14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8840</xdr:rowOff>
    </xdr:from>
    <xdr:to>
      <xdr:col>45</xdr:col>
      <xdr:colOff>177800</xdr:colOff>
      <xdr:row>86</xdr:row>
      <xdr:rowOff>9297</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7861300" y="1475354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130403</xdr:rowOff>
    </xdr:from>
    <xdr:to>
      <xdr:col>36</xdr:col>
      <xdr:colOff>165100</xdr:colOff>
      <xdr:row>86</xdr:row>
      <xdr:rowOff>60553</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6921500" y="14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9297</xdr:rowOff>
    </xdr:from>
    <xdr:to>
      <xdr:col>41</xdr:col>
      <xdr:colOff>50800</xdr:colOff>
      <xdr:row>86</xdr:row>
      <xdr:rowOff>9753</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6972300" y="14753997"/>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89425</xdr:rowOff>
    </xdr:from>
    <xdr:ext cx="469744" cy="259045"/>
    <xdr:sp macro="" textlink="">
      <xdr:nvSpPr>
        <xdr:cNvPr id="266" name="n_1aveValue【福祉施設】&#10;一人当たり面積">
          <a:extLst>
            <a:ext uri="{FF2B5EF4-FFF2-40B4-BE49-F238E27FC236}">
              <a16:creationId xmlns:a16="http://schemas.microsoft.com/office/drawing/2014/main" id="{00000000-0008-0000-0200-00000A010000}"/>
            </a:ext>
          </a:extLst>
        </xdr:cNvPr>
        <xdr:cNvSpPr txBox="1"/>
      </xdr:nvSpPr>
      <xdr:spPr>
        <a:xfrm>
          <a:off x="9391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267" name="n_2aveValue【福祉施設】&#10;一人当たり面積">
          <a:extLst>
            <a:ext uri="{FF2B5EF4-FFF2-40B4-BE49-F238E27FC236}">
              <a16:creationId xmlns:a16="http://schemas.microsoft.com/office/drawing/2014/main" id="{00000000-0008-0000-0200-00000B010000}"/>
            </a:ext>
          </a:extLst>
        </xdr:cNvPr>
        <xdr:cNvSpPr txBox="1"/>
      </xdr:nvSpPr>
      <xdr:spPr>
        <a:xfrm>
          <a:off x="8515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268" name="n_3aveValue【福祉施設】&#10;一人当たり面積">
          <a:extLst>
            <a:ext uri="{FF2B5EF4-FFF2-40B4-BE49-F238E27FC236}">
              <a16:creationId xmlns:a16="http://schemas.microsoft.com/office/drawing/2014/main" id="{00000000-0008-0000-0200-00000C010000}"/>
            </a:ext>
          </a:extLst>
        </xdr:cNvPr>
        <xdr:cNvSpPr txBox="1"/>
      </xdr:nvSpPr>
      <xdr:spPr>
        <a:xfrm>
          <a:off x="7626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94454</xdr:rowOff>
    </xdr:from>
    <xdr:ext cx="469744" cy="259045"/>
    <xdr:sp macro="" textlink="">
      <xdr:nvSpPr>
        <xdr:cNvPr id="269" name="n_4aveValue【福祉施設】&#10;一人当たり面積">
          <a:extLst>
            <a:ext uri="{FF2B5EF4-FFF2-40B4-BE49-F238E27FC236}">
              <a16:creationId xmlns:a16="http://schemas.microsoft.com/office/drawing/2014/main" id="{00000000-0008-0000-0200-00000D010000}"/>
            </a:ext>
          </a:extLst>
        </xdr:cNvPr>
        <xdr:cNvSpPr txBox="1"/>
      </xdr:nvSpPr>
      <xdr:spPr>
        <a:xfrm>
          <a:off x="6737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50309</xdr:rowOff>
    </xdr:from>
    <xdr:ext cx="469744" cy="259045"/>
    <xdr:sp macro="" textlink="">
      <xdr:nvSpPr>
        <xdr:cNvPr id="270" name="n_1mainValue【福祉施設】&#10;一人当たり面積">
          <a:extLst>
            <a:ext uri="{FF2B5EF4-FFF2-40B4-BE49-F238E27FC236}">
              <a16:creationId xmlns:a16="http://schemas.microsoft.com/office/drawing/2014/main" id="{00000000-0008-0000-0200-00000E010000}"/>
            </a:ext>
          </a:extLst>
        </xdr:cNvPr>
        <xdr:cNvSpPr txBox="1"/>
      </xdr:nvSpPr>
      <xdr:spPr>
        <a:xfrm>
          <a:off x="93917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50767</xdr:rowOff>
    </xdr:from>
    <xdr:ext cx="469744" cy="259045"/>
    <xdr:sp macro="" textlink="">
      <xdr:nvSpPr>
        <xdr:cNvPr id="271" name="n_2mainValue【福祉施設】&#10;一人当たり面積">
          <a:extLst>
            <a:ext uri="{FF2B5EF4-FFF2-40B4-BE49-F238E27FC236}">
              <a16:creationId xmlns:a16="http://schemas.microsoft.com/office/drawing/2014/main" id="{00000000-0008-0000-0200-00000F010000}"/>
            </a:ext>
          </a:extLst>
        </xdr:cNvPr>
        <xdr:cNvSpPr txBox="1"/>
      </xdr:nvSpPr>
      <xdr:spPr>
        <a:xfrm>
          <a:off x="8515427" y="1479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51224</xdr:rowOff>
    </xdr:from>
    <xdr:ext cx="469744" cy="259045"/>
    <xdr:sp macro="" textlink="">
      <xdr:nvSpPr>
        <xdr:cNvPr id="272" name="n_3mainValue【福祉施設】&#10;一人当たり面積">
          <a:extLst>
            <a:ext uri="{FF2B5EF4-FFF2-40B4-BE49-F238E27FC236}">
              <a16:creationId xmlns:a16="http://schemas.microsoft.com/office/drawing/2014/main" id="{00000000-0008-0000-0200-000010010000}"/>
            </a:ext>
          </a:extLst>
        </xdr:cNvPr>
        <xdr:cNvSpPr txBox="1"/>
      </xdr:nvSpPr>
      <xdr:spPr>
        <a:xfrm>
          <a:off x="7626427" y="147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51680</xdr:rowOff>
    </xdr:from>
    <xdr:ext cx="469744" cy="259045"/>
    <xdr:sp macro="" textlink="">
      <xdr:nvSpPr>
        <xdr:cNvPr id="273" name="n_4mainValue【福祉施設】&#10;一人当たり面積">
          <a:extLst>
            <a:ext uri="{FF2B5EF4-FFF2-40B4-BE49-F238E27FC236}">
              <a16:creationId xmlns:a16="http://schemas.microsoft.com/office/drawing/2014/main" id="{00000000-0008-0000-0200-000011010000}"/>
            </a:ext>
          </a:extLst>
        </xdr:cNvPr>
        <xdr:cNvSpPr txBox="1"/>
      </xdr:nvSpPr>
      <xdr:spPr>
        <a:xfrm>
          <a:off x="6737427" y="147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9" name="【保健センター・保健所】&#10;有形固定資産減価償却率グラフ枠">
          <a:extLst>
            <a:ext uri="{FF2B5EF4-FFF2-40B4-BE49-F238E27FC236}">
              <a16:creationId xmlns:a16="http://schemas.microsoft.com/office/drawing/2014/main" id="{00000000-0008-0000-0200-00004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flipV="1">
          <a:off x="16318864" y="95021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1" name="【保健センター・保健所】&#10;有形固定資産減価償却率最小値テキスト">
          <a:extLst>
            <a:ext uri="{FF2B5EF4-FFF2-40B4-BE49-F238E27FC236}">
              <a16:creationId xmlns:a16="http://schemas.microsoft.com/office/drawing/2014/main" id="{00000000-0008-0000-0200-00004B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333" name="【保健センター・保健所】&#10;有形固定資産減価償却率最大値テキスト">
          <a:extLst>
            <a:ext uri="{FF2B5EF4-FFF2-40B4-BE49-F238E27FC236}">
              <a16:creationId xmlns:a16="http://schemas.microsoft.com/office/drawing/2014/main" id="{00000000-0008-0000-0200-00004D010000}"/>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335" name="【保健センター・保健所】&#10;有形固定資産減価償却率平均値テキスト">
          <a:extLst>
            <a:ext uri="{FF2B5EF4-FFF2-40B4-BE49-F238E27FC236}">
              <a16:creationId xmlns:a16="http://schemas.microsoft.com/office/drawing/2014/main" id="{00000000-0008-0000-0200-00004F010000}"/>
            </a:ext>
          </a:extLst>
        </xdr:cNvPr>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14541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13652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12763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45737</xdr:rowOff>
    </xdr:from>
    <xdr:ext cx="405111" cy="259045"/>
    <xdr:sp macro="" textlink="">
      <xdr:nvSpPr>
        <xdr:cNvPr id="347" name="【保健センター・保健所】&#10;有形固定資産減価償却率該当値テキスト">
          <a:extLst>
            <a:ext uri="{FF2B5EF4-FFF2-40B4-BE49-F238E27FC236}">
              <a16:creationId xmlns:a16="http://schemas.microsoft.com/office/drawing/2014/main" id="{00000000-0008-0000-0200-00005B010000}"/>
            </a:ext>
          </a:extLst>
        </xdr:cNvPr>
        <xdr:cNvSpPr txBox="1"/>
      </xdr:nvSpPr>
      <xdr:spPr>
        <a:xfrm>
          <a:off x="16357600"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25400</xdr:rowOff>
    </xdr:from>
    <xdr:to>
      <xdr:col>81</xdr:col>
      <xdr:colOff>101600</xdr:colOff>
      <xdr:row>59</xdr:row>
      <xdr:rowOff>127000</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15430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76200</xdr:rowOff>
    </xdr:from>
    <xdr:to>
      <xdr:col>85</xdr:col>
      <xdr:colOff>127000</xdr:colOff>
      <xdr:row>59</xdr:row>
      <xdr:rowOff>118110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5481300" y="101917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154940</xdr:rowOff>
    </xdr:from>
    <xdr:to>
      <xdr:col>76</xdr:col>
      <xdr:colOff>165100</xdr:colOff>
      <xdr:row>59</xdr:row>
      <xdr:rowOff>85090</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14541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76200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4592300" y="101498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113030</xdr:rowOff>
    </xdr:from>
    <xdr:to>
      <xdr:col>72</xdr:col>
      <xdr:colOff>38100</xdr:colOff>
      <xdr:row>59</xdr:row>
      <xdr:rowOff>43180</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1365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163830</xdr:rowOff>
    </xdr:from>
    <xdr:to>
      <xdr:col>76</xdr:col>
      <xdr:colOff>114300</xdr:colOff>
      <xdr:row>59</xdr:row>
      <xdr:rowOff>34290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3703300" y="10107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354" name="楕円 353">
          <a:extLst>
            <a:ext uri="{FF2B5EF4-FFF2-40B4-BE49-F238E27FC236}">
              <a16:creationId xmlns:a16="http://schemas.microsoft.com/office/drawing/2014/main" id="{00000000-0008-0000-0200-000062010000}"/>
            </a:ext>
          </a:extLst>
        </xdr:cNvPr>
        <xdr:cNvSpPr/>
      </xdr:nvSpPr>
      <xdr:spPr>
        <a:xfrm>
          <a:off x="12763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163830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2814300" y="100241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356" name="n_1aveValue【保健センター・保健所】&#10;有形固定資産減価償却率">
          <a:extLst>
            <a:ext uri="{FF2B5EF4-FFF2-40B4-BE49-F238E27FC236}">
              <a16:creationId xmlns:a16="http://schemas.microsoft.com/office/drawing/2014/main" id="{00000000-0008-0000-0200-000064010000}"/>
            </a:ext>
          </a:extLst>
        </xdr:cNvPr>
        <xdr:cNvSpPr txBox="1"/>
      </xdr:nvSpPr>
      <xdr:spPr>
        <a:xfrm>
          <a:off x="152660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357" name="n_2aveValue【保健センター・保健所】&#10;有形固定資産減価償却率">
          <a:extLst>
            <a:ext uri="{FF2B5EF4-FFF2-40B4-BE49-F238E27FC236}">
              <a16:creationId xmlns:a16="http://schemas.microsoft.com/office/drawing/2014/main" id="{00000000-0008-0000-0200-000065010000}"/>
            </a:ext>
          </a:extLst>
        </xdr:cNvPr>
        <xdr:cNvSpPr txBox="1"/>
      </xdr:nvSpPr>
      <xdr:spPr>
        <a:xfrm>
          <a:off x="14389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358" name="n_3aveValue【保健センター・保健所】&#10;有形固定資産減価償却率">
          <a:extLst>
            <a:ext uri="{FF2B5EF4-FFF2-40B4-BE49-F238E27FC236}">
              <a16:creationId xmlns:a16="http://schemas.microsoft.com/office/drawing/2014/main" id="{00000000-0008-0000-0200-000066010000}"/>
            </a:ext>
          </a:extLst>
        </xdr:cNvPr>
        <xdr:cNvSpPr txBox="1"/>
      </xdr:nvSpPr>
      <xdr:spPr>
        <a:xfrm>
          <a:off x="13500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139717</xdr:rowOff>
    </xdr:from>
    <xdr:ext cx="405111" cy="259045"/>
    <xdr:sp macro="" textlink="">
      <xdr:nvSpPr>
        <xdr:cNvPr id="359" name="n_4aveValue【保健センター・保健所】&#10;有形固定資産減価償却率">
          <a:extLst>
            <a:ext uri="{FF2B5EF4-FFF2-40B4-BE49-F238E27FC236}">
              <a16:creationId xmlns:a16="http://schemas.microsoft.com/office/drawing/2014/main" id="{00000000-0008-0000-0200-000067010000}"/>
            </a:ext>
          </a:extLst>
        </xdr:cNvPr>
        <xdr:cNvSpPr txBox="1"/>
      </xdr:nvSpPr>
      <xdr:spPr>
        <a:xfrm>
          <a:off x="12611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118127</xdr:rowOff>
    </xdr:from>
    <xdr:ext cx="405111" cy="259045"/>
    <xdr:sp macro="" textlink="">
      <xdr:nvSpPr>
        <xdr:cNvPr id="360" name="n_1mainValue【保健センター・保健所】&#10;有形固定資産減価償却率">
          <a:extLst>
            <a:ext uri="{FF2B5EF4-FFF2-40B4-BE49-F238E27FC236}">
              <a16:creationId xmlns:a16="http://schemas.microsoft.com/office/drawing/2014/main" id="{00000000-0008-0000-0200-000068010000}"/>
            </a:ext>
          </a:extLst>
        </xdr:cNvPr>
        <xdr:cNvSpPr txBox="1"/>
      </xdr:nvSpPr>
      <xdr:spPr>
        <a:xfrm>
          <a:off x="152660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361" name="n_2mainValue【保健センター・保健所】&#10;有形固定資産減価償却率">
          <a:extLst>
            <a:ext uri="{FF2B5EF4-FFF2-40B4-BE49-F238E27FC236}">
              <a16:creationId xmlns:a16="http://schemas.microsoft.com/office/drawing/2014/main" id="{00000000-0008-0000-0200-000069010000}"/>
            </a:ext>
          </a:extLst>
        </xdr:cNvPr>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34307</xdr:rowOff>
    </xdr:from>
    <xdr:ext cx="405111" cy="259045"/>
    <xdr:sp macro="" textlink="">
      <xdr:nvSpPr>
        <xdr:cNvPr id="362" name="n_3mainValue【保健センター・保健所】&#10;有形固定資産減価償却率">
          <a:extLst>
            <a:ext uri="{FF2B5EF4-FFF2-40B4-BE49-F238E27FC236}">
              <a16:creationId xmlns:a16="http://schemas.microsoft.com/office/drawing/2014/main" id="{00000000-0008-0000-0200-00006A010000}"/>
            </a:ext>
          </a:extLst>
        </xdr:cNvPr>
        <xdr:cNvSpPr txBox="1"/>
      </xdr:nvSpPr>
      <xdr:spPr>
        <a:xfrm>
          <a:off x="13500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121937</xdr:rowOff>
    </xdr:from>
    <xdr:ext cx="405111" cy="259045"/>
    <xdr:sp macro="" textlink="">
      <xdr:nvSpPr>
        <xdr:cNvPr id="363" name="n_4mainValue【保健センター・保健所】&#10;有形固定資産減価償却率">
          <a:extLst>
            <a:ext uri="{FF2B5EF4-FFF2-40B4-BE49-F238E27FC236}">
              <a16:creationId xmlns:a16="http://schemas.microsoft.com/office/drawing/2014/main" id="{00000000-0008-0000-0200-00006B010000}"/>
            </a:ext>
          </a:extLst>
        </xdr:cNvPr>
        <xdr:cNvSpPr txBox="1"/>
      </xdr:nvSpPr>
      <xdr:spPr>
        <a:xfrm>
          <a:off x="1261174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4" name="【保健センター・保健所】&#10;一人当たり面積グラフ枠">
          <a:extLst>
            <a:ext uri="{FF2B5EF4-FFF2-40B4-BE49-F238E27FC236}">
              <a16:creationId xmlns:a16="http://schemas.microsoft.com/office/drawing/2014/main" id="{00000000-0008-0000-0200-00008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22160864" y="9690354"/>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386" name="【保健センター・保健所】&#10;一人当たり面積最小値テキスト">
          <a:extLst>
            <a:ext uri="{FF2B5EF4-FFF2-40B4-BE49-F238E27FC236}">
              <a16:creationId xmlns:a16="http://schemas.microsoft.com/office/drawing/2014/main" id="{00000000-0008-0000-0200-000082010000}"/>
            </a:ext>
          </a:extLst>
        </xdr:cNvPr>
        <xdr:cNvSpPr txBox="1"/>
      </xdr:nvSpPr>
      <xdr:spPr>
        <a:xfrm>
          <a:off x="22199600" y="1086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22072600" y="1086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388" name="【保健センター・保健所】&#10;一人当たり面積最大値テキスト">
          <a:extLst>
            <a:ext uri="{FF2B5EF4-FFF2-40B4-BE49-F238E27FC236}">
              <a16:creationId xmlns:a16="http://schemas.microsoft.com/office/drawing/2014/main" id="{00000000-0008-0000-0200-000084010000}"/>
            </a:ext>
          </a:extLst>
        </xdr:cNvPr>
        <xdr:cNvSpPr txBox="1"/>
      </xdr:nvSpPr>
      <xdr:spPr>
        <a:xfrm>
          <a:off x="22199600" y="946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22072600" y="969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390" name="【保健センター・保健所】&#10;一人当たり面積平均値テキスト">
          <a:extLst>
            <a:ext uri="{FF2B5EF4-FFF2-40B4-BE49-F238E27FC236}">
              <a16:creationId xmlns:a16="http://schemas.microsoft.com/office/drawing/2014/main" id="{00000000-0008-0000-0200-000086010000}"/>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21272500" y="1052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393" name="フローチャート: 判断 392">
          <a:extLst>
            <a:ext uri="{FF2B5EF4-FFF2-40B4-BE49-F238E27FC236}">
              <a16:creationId xmlns:a16="http://schemas.microsoft.com/office/drawing/2014/main" id="{00000000-0008-0000-0200-000089010000}"/>
            </a:ext>
          </a:extLst>
        </xdr:cNvPr>
        <xdr:cNvSpPr/>
      </xdr:nvSpPr>
      <xdr:spPr>
        <a:xfrm>
          <a:off x="20383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394" name="フローチャート: 判断 393">
          <a:extLst>
            <a:ext uri="{FF2B5EF4-FFF2-40B4-BE49-F238E27FC236}">
              <a16:creationId xmlns:a16="http://schemas.microsoft.com/office/drawing/2014/main" id="{00000000-0008-0000-0200-00008A010000}"/>
            </a:ext>
          </a:extLst>
        </xdr:cNvPr>
        <xdr:cNvSpPr/>
      </xdr:nvSpPr>
      <xdr:spPr>
        <a:xfrm>
          <a:off x="19494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395" name="フローチャート: 判断 394">
          <a:extLst>
            <a:ext uri="{FF2B5EF4-FFF2-40B4-BE49-F238E27FC236}">
              <a16:creationId xmlns:a16="http://schemas.microsoft.com/office/drawing/2014/main" id="{00000000-0008-0000-0200-00008B010000}"/>
            </a:ext>
          </a:extLst>
        </xdr:cNvPr>
        <xdr:cNvSpPr/>
      </xdr:nvSpPr>
      <xdr:spPr>
        <a:xfrm>
          <a:off x="18605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70358</xdr:rowOff>
    </xdr:from>
    <xdr:to>
      <xdr:col>116</xdr:col>
      <xdr:colOff>114300</xdr:colOff>
      <xdr:row>61</xdr:row>
      <xdr:rowOff>508</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221107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93235</xdr:rowOff>
    </xdr:from>
    <xdr:ext cx="469744" cy="259045"/>
    <xdr:sp macro="" textlink="">
      <xdr:nvSpPr>
        <xdr:cNvPr id="402" name="【保健センター・保健所】&#10;一人当たり面積該当値テキスト">
          <a:extLst>
            <a:ext uri="{FF2B5EF4-FFF2-40B4-BE49-F238E27FC236}">
              <a16:creationId xmlns:a16="http://schemas.microsoft.com/office/drawing/2014/main" id="{00000000-0008-0000-0200-000092010000}"/>
            </a:ext>
          </a:extLst>
        </xdr:cNvPr>
        <xdr:cNvSpPr txBox="1"/>
      </xdr:nvSpPr>
      <xdr:spPr>
        <a:xfrm>
          <a:off x="22199600" y="1020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79502</xdr:rowOff>
    </xdr:from>
    <xdr:to>
      <xdr:col>112</xdr:col>
      <xdr:colOff>38100</xdr:colOff>
      <xdr:row>61</xdr:row>
      <xdr:rowOff>9652</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21272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121158</xdr:rowOff>
    </xdr:from>
    <xdr:to>
      <xdr:col>116</xdr:col>
      <xdr:colOff>63500</xdr:colOff>
      <xdr:row>60</xdr:row>
      <xdr:rowOff>130302</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21323300" y="1040815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405" name="楕円 404">
          <a:extLst>
            <a:ext uri="{FF2B5EF4-FFF2-40B4-BE49-F238E27FC236}">
              <a16:creationId xmlns:a16="http://schemas.microsoft.com/office/drawing/2014/main" id="{00000000-0008-0000-0200-000095010000}"/>
            </a:ext>
          </a:extLst>
        </xdr:cNvPr>
        <xdr:cNvSpPr/>
      </xdr:nvSpPr>
      <xdr:spPr>
        <a:xfrm>
          <a:off x="20383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130302</xdr:rowOff>
    </xdr:from>
    <xdr:to>
      <xdr:col>111</xdr:col>
      <xdr:colOff>177800</xdr:colOff>
      <xdr:row>60</xdr:row>
      <xdr:rowOff>137160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20434300" y="1041730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93218</xdr:rowOff>
    </xdr:from>
    <xdr:to>
      <xdr:col>102</xdr:col>
      <xdr:colOff>165100</xdr:colOff>
      <xdr:row>61</xdr:row>
      <xdr:rowOff>23368</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194945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137160</xdr:rowOff>
    </xdr:from>
    <xdr:to>
      <xdr:col>107</xdr:col>
      <xdr:colOff>50800</xdr:colOff>
      <xdr:row>60</xdr:row>
      <xdr:rowOff>144018</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19545300" y="104241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102362</xdr:rowOff>
    </xdr:from>
    <xdr:to>
      <xdr:col>98</xdr:col>
      <xdr:colOff>38100</xdr:colOff>
      <xdr:row>61</xdr:row>
      <xdr:rowOff>32512</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18605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144018</xdr:rowOff>
    </xdr:from>
    <xdr:to>
      <xdr:col>102</xdr:col>
      <xdr:colOff>114300</xdr:colOff>
      <xdr:row>60</xdr:row>
      <xdr:rowOff>153162</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18656300" y="104310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160799</xdr:rowOff>
    </xdr:from>
    <xdr:ext cx="469744" cy="259045"/>
    <xdr:sp macro="" textlink="">
      <xdr:nvSpPr>
        <xdr:cNvPr id="411" name="n_1aveValue【保健センター・保健所】&#10;一人当たり面積">
          <a:extLst>
            <a:ext uri="{FF2B5EF4-FFF2-40B4-BE49-F238E27FC236}">
              <a16:creationId xmlns:a16="http://schemas.microsoft.com/office/drawing/2014/main" id="{00000000-0008-0000-0200-00009B010000}"/>
            </a:ext>
          </a:extLst>
        </xdr:cNvPr>
        <xdr:cNvSpPr txBox="1"/>
      </xdr:nvSpPr>
      <xdr:spPr>
        <a:xfrm>
          <a:off x="210757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9923</xdr:rowOff>
    </xdr:from>
    <xdr:ext cx="469744" cy="259045"/>
    <xdr:sp macro="" textlink="">
      <xdr:nvSpPr>
        <xdr:cNvPr id="412" name="n_2aveValue【保健センター・保健所】&#10;一人当たり面積">
          <a:extLst>
            <a:ext uri="{FF2B5EF4-FFF2-40B4-BE49-F238E27FC236}">
              <a16:creationId xmlns:a16="http://schemas.microsoft.com/office/drawing/2014/main" id="{00000000-0008-0000-0200-00009C010000}"/>
            </a:ext>
          </a:extLst>
        </xdr:cNvPr>
        <xdr:cNvSpPr txBox="1"/>
      </xdr:nvSpPr>
      <xdr:spPr>
        <a:xfrm>
          <a:off x="20199427" y="106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112793</xdr:rowOff>
    </xdr:from>
    <xdr:ext cx="469744" cy="259045"/>
    <xdr:sp macro="" textlink="">
      <xdr:nvSpPr>
        <xdr:cNvPr id="413" name="n_3aveValue【保健センター・保健所】&#10;一人当たり面積">
          <a:extLst>
            <a:ext uri="{FF2B5EF4-FFF2-40B4-BE49-F238E27FC236}">
              <a16:creationId xmlns:a16="http://schemas.microsoft.com/office/drawing/2014/main" id="{00000000-0008-0000-0200-00009D010000}"/>
            </a:ext>
          </a:extLst>
        </xdr:cNvPr>
        <xdr:cNvSpPr txBox="1"/>
      </xdr:nvSpPr>
      <xdr:spPr>
        <a:xfrm>
          <a:off x="19310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110507</xdr:rowOff>
    </xdr:from>
    <xdr:ext cx="469744" cy="259045"/>
    <xdr:sp macro="" textlink="">
      <xdr:nvSpPr>
        <xdr:cNvPr id="414" name="n_4aveValue【保健センター・保健所】&#10;一人当たり面積">
          <a:extLst>
            <a:ext uri="{FF2B5EF4-FFF2-40B4-BE49-F238E27FC236}">
              <a16:creationId xmlns:a16="http://schemas.microsoft.com/office/drawing/2014/main" id="{00000000-0008-0000-0200-00009E010000}"/>
            </a:ext>
          </a:extLst>
        </xdr:cNvPr>
        <xdr:cNvSpPr txBox="1"/>
      </xdr:nvSpPr>
      <xdr:spPr>
        <a:xfrm>
          <a:off x="18421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26179</xdr:rowOff>
    </xdr:from>
    <xdr:ext cx="469744" cy="259045"/>
    <xdr:sp macro="" textlink="">
      <xdr:nvSpPr>
        <xdr:cNvPr id="415" name="n_1mainValue【保健センター・保健所】&#10;一人当たり面積">
          <a:extLst>
            <a:ext uri="{FF2B5EF4-FFF2-40B4-BE49-F238E27FC236}">
              <a16:creationId xmlns:a16="http://schemas.microsoft.com/office/drawing/2014/main" id="{00000000-0008-0000-0200-00009F010000}"/>
            </a:ext>
          </a:extLst>
        </xdr:cNvPr>
        <xdr:cNvSpPr txBox="1"/>
      </xdr:nvSpPr>
      <xdr:spPr>
        <a:xfrm>
          <a:off x="21075727"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33037</xdr:rowOff>
    </xdr:from>
    <xdr:ext cx="469744" cy="259045"/>
    <xdr:sp macro="" textlink="">
      <xdr:nvSpPr>
        <xdr:cNvPr id="416" name="n_2mainValue【保健センター・保健所】&#10;一人当たり面積">
          <a:extLst>
            <a:ext uri="{FF2B5EF4-FFF2-40B4-BE49-F238E27FC236}">
              <a16:creationId xmlns:a16="http://schemas.microsoft.com/office/drawing/2014/main" id="{00000000-0008-0000-0200-0000A0010000}"/>
            </a:ext>
          </a:extLst>
        </xdr:cNvPr>
        <xdr:cNvSpPr txBox="1"/>
      </xdr:nvSpPr>
      <xdr:spPr>
        <a:xfrm>
          <a:off x="20199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39895</xdr:rowOff>
    </xdr:from>
    <xdr:ext cx="469744" cy="259045"/>
    <xdr:sp macro="" textlink="">
      <xdr:nvSpPr>
        <xdr:cNvPr id="417" name="n_3mainValue【保健センター・保健所】&#10;一人当たり面積">
          <a:extLst>
            <a:ext uri="{FF2B5EF4-FFF2-40B4-BE49-F238E27FC236}">
              <a16:creationId xmlns:a16="http://schemas.microsoft.com/office/drawing/2014/main" id="{00000000-0008-0000-0200-0000A1010000}"/>
            </a:ext>
          </a:extLst>
        </xdr:cNvPr>
        <xdr:cNvSpPr txBox="1"/>
      </xdr:nvSpPr>
      <xdr:spPr>
        <a:xfrm>
          <a:off x="19310427" y="1015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49039</xdr:rowOff>
    </xdr:from>
    <xdr:ext cx="469744" cy="259045"/>
    <xdr:sp macro="" textlink="">
      <xdr:nvSpPr>
        <xdr:cNvPr id="418" name="n_4mainValue【保健センター・保健所】&#10;一人当たり面積">
          <a:extLst>
            <a:ext uri="{FF2B5EF4-FFF2-40B4-BE49-F238E27FC236}">
              <a16:creationId xmlns:a16="http://schemas.microsoft.com/office/drawing/2014/main" id="{00000000-0008-0000-0200-0000A2010000}"/>
            </a:ext>
          </a:extLst>
        </xdr:cNvPr>
        <xdr:cNvSpPr txBox="1"/>
      </xdr:nvSpPr>
      <xdr:spPr>
        <a:xfrm>
          <a:off x="18421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a:extLst>
            <a:ext uri="{FF2B5EF4-FFF2-40B4-BE49-F238E27FC236}">
              <a16:creationId xmlns:a16="http://schemas.microsoft.com/office/drawing/2014/main" id="{00000000-0008-0000-0200-0000B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5" name="【消防施設】&#10;有形固定資産減価償却率最小値テキスト">
          <a:extLst>
            <a:ext uri="{FF2B5EF4-FFF2-40B4-BE49-F238E27FC236}">
              <a16:creationId xmlns:a16="http://schemas.microsoft.com/office/drawing/2014/main" id="{00000000-0008-0000-0200-0000BD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447" name="【消防施設】&#10;有形固定資産減価償却率最大値テキスト">
          <a:extLst>
            <a:ext uri="{FF2B5EF4-FFF2-40B4-BE49-F238E27FC236}">
              <a16:creationId xmlns:a16="http://schemas.microsoft.com/office/drawing/2014/main" id="{00000000-0008-0000-0200-0000BF010000}"/>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131008</xdr:rowOff>
    </xdr:from>
    <xdr:ext cx="405111" cy="259045"/>
    <xdr:sp macro="" textlink="">
      <xdr:nvSpPr>
        <xdr:cNvPr id="449" name="【消防施設】&#10;有形固定資産減価償却率平均値テキスト">
          <a:extLst>
            <a:ext uri="{FF2B5EF4-FFF2-40B4-BE49-F238E27FC236}">
              <a16:creationId xmlns:a16="http://schemas.microsoft.com/office/drawing/2014/main" id="{00000000-0008-0000-0200-0000C1010000}"/>
            </a:ext>
          </a:extLst>
        </xdr:cNvPr>
        <xdr:cNvSpPr txBox="1"/>
      </xdr:nvSpPr>
      <xdr:spPr>
        <a:xfrm>
          <a:off x="16357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16268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461" name="【消防施設】&#10;有形固定資産減価償却率該当値テキスト">
          <a:extLst>
            <a:ext uri="{FF2B5EF4-FFF2-40B4-BE49-F238E27FC236}">
              <a16:creationId xmlns:a16="http://schemas.microsoft.com/office/drawing/2014/main" id="{00000000-0008-0000-0200-0000CD010000}"/>
            </a:ext>
          </a:extLst>
        </xdr:cNvPr>
        <xdr:cNvSpPr txBox="1"/>
      </xdr:nvSpPr>
      <xdr:spPr>
        <a:xfrm>
          <a:off x="16357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11793</xdr:rowOff>
    </xdr:from>
    <xdr:to>
      <xdr:col>81</xdr:col>
      <xdr:colOff>101600</xdr:colOff>
      <xdr:row>83</xdr:row>
      <xdr:rowOff>113393</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15430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62593</xdr:rowOff>
    </xdr:from>
    <xdr:to>
      <xdr:col>85</xdr:col>
      <xdr:colOff>127000</xdr:colOff>
      <xdr:row>83</xdr:row>
      <xdr:rowOff>95250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5481300" y="1429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77107</xdr:rowOff>
    </xdr:from>
    <xdr:to>
      <xdr:col>76</xdr:col>
      <xdr:colOff>165100</xdr:colOff>
      <xdr:row>84</xdr:row>
      <xdr:rowOff>7257</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14541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62593</xdr:rowOff>
    </xdr:from>
    <xdr:to>
      <xdr:col>81</xdr:col>
      <xdr:colOff>50800</xdr:colOff>
      <xdr:row>83</xdr:row>
      <xdr:rowOff>127907</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4592300" y="14292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41184</xdr:rowOff>
    </xdr:from>
    <xdr:to>
      <xdr:col>72</xdr:col>
      <xdr:colOff>38100</xdr:colOff>
      <xdr:row>83</xdr:row>
      <xdr:rowOff>142784</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13652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91984</xdr:rowOff>
    </xdr:from>
    <xdr:to>
      <xdr:col>76</xdr:col>
      <xdr:colOff>114300</xdr:colOff>
      <xdr:row>83</xdr:row>
      <xdr:rowOff>127907</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3703300" y="143223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39551</xdr:rowOff>
    </xdr:from>
    <xdr:to>
      <xdr:col>67</xdr:col>
      <xdr:colOff>101600</xdr:colOff>
      <xdr:row>83</xdr:row>
      <xdr:rowOff>141151</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2763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90351</xdr:rowOff>
    </xdr:from>
    <xdr:to>
      <xdr:col>71</xdr:col>
      <xdr:colOff>177800</xdr:colOff>
      <xdr:row>83</xdr:row>
      <xdr:rowOff>91984</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2814300" y="143207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470" name="n_1aveValue【消防施設】&#10;有形固定資産減価償却率">
          <a:extLst>
            <a:ext uri="{FF2B5EF4-FFF2-40B4-BE49-F238E27FC236}">
              <a16:creationId xmlns:a16="http://schemas.microsoft.com/office/drawing/2014/main" id="{00000000-0008-0000-0200-0000D6010000}"/>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74403</xdr:rowOff>
    </xdr:from>
    <xdr:ext cx="405111" cy="259045"/>
    <xdr:sp macro="" textlink="">
      <xdr:nvSpPr>
        <xdr:cNvPr id="471" name="n_2aveValue【消防施設】&#10;有形固定資産減価償却率">
          <a:extLst>
            <a:ext uri="{FF2B5EF4-FFF2-40B4-BE49-F238E27FC236}">
              <a16:creationId xmlns:a16="http://schemas.microsoft.com/office/drawing/2014/main" id="{00000000-0008-0000-0200-0000D7010000}"/>
            </a:ext>
          </a:extLst>
        </xdr:cNvPr>
        <xdr:cNvSpPr txBox="1"/>
      </xdr:nvSpPr>
      <xdr:spPr>
        <a:xfrm>
          <a:off x="14389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472" name="n_3aveValue【消防施設】&#10;有形固定資産減価償却率">
          <a:extLst>
            <a:ext uri="{FF2B5EF4-FFF2-40B4-BE49-F238E27FC236}">
              <a16:creationId xmlns:a16="http://schemas.microsoft.com/office/drawing/2014/main" id="{00000000-0008-0000-0200-0000D8010000}"/>
            </a:ext>
          </a:extLst>
        </xdr:cNvPr>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473" name="n_4aveValue【消防施設】&#10;有形固定資産減価償却率">
          <a:extLst>
            <a:ext uri="{FF2B5EF4-FFF2-40B4-BE49-F238E27FC236}">
              <a16:creationId xmlns:a16="http://schemas.microsoft.com/office/drawing/2014/main" id="{00000000-0008-0000-0200-0000D9010000}"/>
            </a:ext>
          </a:extLst>
        </xdr:cNvPr>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104520</xdr:rowOff>
    </xdr:from>
    <xdr:ext cx="405111" cy="259045"/>
    <xdr:sp macro="" textlink="">
      <xdr:nvSpPr>
        <xdr:cNvPr id="474" name="n_1mainValue【消防施設】&#10;有形固定資産減価償却率">
          <a:extLst>
            <a:ext uri="{FF2B5EF4-FFF2-40B4-BE49-F238E27FC236}">
              <a16:creationId xmlns:a16="http://schemas.microsoft.com/office/drawing/2014/main" id="{00000000-0008-0000-0200-0000DA010000}"/>
            </a:ext>
          </a:extLst>
        </xdr:cNvPr>
        <xdr:cNvSpPr txBox="1"/>
      </xdr:nvSpPr>
      <xdr:spPr>
        <a:xfrm>
          <a:off x="15266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169834</xdr:rowOff>
    </xdr:from>
    <xdr:ext cx="405111" cy="259045"/>
    <xdr:sp macro="" textlink="">
      <xdr:nvSpPr>
        <xdr:cNvPr id="475" name="n_2mainValue【消防施設】&#10;有形固定資産減価償却率">
          <a:extLst>
            <a:ext uri="{FF2B5EF4-FFF2-40B4-BE49-F238E27FC236}">
              <a16:creationId xmlns:a16="http://schemas.microsoft.com/office/drawing/2014/main" id="{00000000-0008-0000-0200-0000DB010000}"/>
            </a:ext>
          </a:extLst>
        </xdr:cNvPr>
        <xdr:cNvSpPr txBox="1"/>
      </xdr:nvSpPr>
      <xdr:spPr>
        <a:xfrm>
          <a:off x="14389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159311</xdr:rowOff>
    </xdr:from>
    <xdr:ext cx="405111" cy="259045"/>
    <xdr:sp macro="" textlink="">
      <xdr:nvSpPr>
        <xdr:cNvPr id="476" name="n_3mainValue【消防施設】&#10;有形固定資産減価償却率">
          <a:extLst>
            <a:ext uri="{FF2B5EF4-FFF2-40B4-BE49-F238E27FC236}">
              <a16:creationId xmlns:a16="http://schemas.microsoft.com/office/drawing/2014/main" id="{00000000-0008-0000-0200-0000DC010000}"/>
            </a:ext>
          </a:extLst>
        </xdr:cNvPr>
        <xdr:cNvSpPr txBox="1"/>
      </xdr:nvSpPr>
      <xdr:spPr>
        <a:xfrm>
          <a:off x="13500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477" name="n_4mainValue【消防施設】&#10;有形固定資産減価償却率">
          <a:extLst>
            <a:ext uri="{FF2B5EF4-FFF2-40B4-BE49-F238E27FC236}">
              <a16:creationId xmlns:a16="http://schemas.microsoft.com/office/drawing/2014/main" id="{00000000-0008-0000-0200-0000DD010000}"/>
            </a:ext>
          </a:extLst>
        </xdr:cNvPr>
        <xdr:cNvSpPr txBox="1"/>
      </xdr:nvSpPr>
      <xdr:spPr>
        <a:xfrm>
          <a:off x="12611744" y="1404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00000000-0008-0000-0200-0000F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504" name="【消防施設】&#10;一人当たり面積最小値テキスト">
          <a:extLst>
            <a:ext uri="{FF2B5EF4-FFF2-40B4-BE49-F238E27FC236}">
              <a16:creationId xmlns:a16="http://schemas.microsoft.com/office/drawing/2014/main" id="{00000000-0008-0000-0200-0000F8010000}"/>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506" name="【消防施設】&#10;一人当たり面積最大値テキスト">
          <a:extLst>
            <a:ext uri="{FF2B5EF4-FFF2-40B4-BE49-F238E27FC236}">
              <a16:creationId xmlns:a16="http://schemas.microsoft.com/office/drawing/2014/main" id="{00000000-0008-0000-0200-0000FA010000}"/>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508" name="【消防施設】&#10;一人当たり面積平均値テキスト">
          <a:extLst>
            <a:ext uri="{FF2B5EF4-FFF2-40B4-BE49-F238E27FC236}">
              <a16:creationId xmlns:a16="http://schemas.microsoft.com/office/drawing/2014/main" id="{00000000-0008-0000-0200-0000FC010000}"/>
            </a:ext>
          </a:extLst>
        </xdr:cNvPr>
        <xdr:cNvSpPr txBox="1"/>
      </xdr:nvSpPr>
      <xdr:spPr>
        <a:xfrm>
          <a:off x="22199600" y="1440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511" name="フローチャート: 判断 510">
          <a:extLst>
            <a:ext uri="{FF2B5EF4-FFF2-40B4-BE49-F238E27FC236}">
              <a16:creationId xmlns:a16="http://schemas.microsoft.com/office/drawing/2014/main" id="{00000000-0008-0000-0200-0000FF010000}"/>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512" name="フローチャート: 判断 511">
          <a:extLst>
            <a:ext uri="{FF2B5EF4-FFF2-40B4-BE49-F238E27FC236}">
              <a16:creationId xmlns:a16="http://schemas.microsoft.com/office/drawing/2014/main" id="{00000000-0008-0000-0200-000000020000}"/>
            </a:ext>
          </a:extLst>
        </xdr:cNvPr>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513" name="フローチャート: 判断 512">
          <a:extLst>
            <a:ext uri="{FF2B5EF4-FFF2-40B4-BE49-F238E27FC236}">
              <a16:creationId xmlns:a16="http://schemas.microsoft.com/office/drawing/2014/main" id="{00000000-0008-0000-0200-000001020000}"/>
            </a:ext>
          </a:extLst>
        </xdr:cNvPr>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2539</xdr:rowOff>
    </xdr:from>
    <xdr:to>
      <xdr:col>116</xdr:col>
      <xdr:colOff>114300</xdr:colOff>
      <xdr:row>86</xdr:row>
      <xdr:rowOff>104139</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22110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88916</xdr:rowOff>
    </xdr:from>
    <xdr:ext cx="469744" cy="259045"/>
    <xdr:sp macro="" textlink="">
      <xdr:nvSpPr>
        <xdr:cNvPr id="520" name="【消防施設】&#10;一人当たり面積該当値テキスト">
          <a:extLst>
            <a:ext uri="{FF2B5EF4-FFF2-40B4-BE49-F238E27FC236}">
              <a16:creationId xmlns:a16="http://schemas.microsoft.com/office/drawing/2014/main" id="{00000000-0008-0000-0200-000008020000}"/>
            </a:ext>
          </a:extLst>
        </xdr:cNvPr>
        <xdr:cNvSpPr txBox="1"/>
      </xdr:nvSpPr>
      <xdr:spPr>
        <a:xfrm>
          <a:off x="221996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4718</xdr:rowOff>
    </xdr:from>
    <xdr:to>
      <xdr:col>112</xdr:col>
      <xdr:colOff>38100</xdr:colOff>
      <xdr:row>86</xdr:row>
      <xdr:rowOff>106318</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21272500" y="147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53339</xdr:rowOff>
    </xdr:from>
    <xdr:to>
      <xdr:col>116</xdr:col>
      <xdr:colOff>63500</xdr:colOff>
      <xdr:row>86</xdr:row>
      <xdr:rowOff>55518</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flipV="1">
          <a:off x="21323300" y="14798039"/>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523" name="楕円 522">
          <a:extLst>
            <a:ext uri="{FF2B5EF4-FFF2-40B4-BE49-F238E27FC236}">
              <a16:creationId xmlns:a16="http://schemas.microsoft.com/office/drawing/2014/main" id="{00000000-0008-0000-0200-00000B020000}"/>
            </a:ext>
          </a:extLst>
        </xdr:cNvPr>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55518</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20434300" y="1476756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145687</xdr:rowOff>
    </xdr:from>
    <xdr:to>
      <xdr:col>102</xdr:col>
      <xdr:colOff>165100</xdr:colOff>
      <xdr:row>86</xdr:row>
      <xdr:rowOff>75837</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9494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25037</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flipV="1">
          <a:off x="19545300" y="147675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147864</xdr:rowOff>
    </xdr:from>
    <xdr:to>
      <xdr:col>98</xdr:col>
      <xdr:colOff>38100</xdr:colOff>
      <xdr:row>86</xdr:row>
      <xdr:rowOff>78014</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8605500" y="14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25037</xdr:rowOff>
    </xdr:from>
    <xdr:to>
      <xdr:col>102</xdr:col>
      <xdr:colOff>114300</xdr:colOff>
      <xdr:row>86</xdr:row>
      <xdr:rowOff>27214</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8656300" y="147697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529" name="n_1aveValue【消防施設】&#10;一人当たり面積">
          <a:extLst>
            <a:ext uri="{FF2B5EF4-FFF2-40B4-BE49-F238E27FC236}">
              <a16:creationId xmlns:a16="http://schemas.microsoft.com/office/drawing/2014/main" id="{00000000-0008-0000-0200-000011020000}"/>
            </a:ext>
          </a:extLst>
        </xdr:cNvPr>
        <xdr:cNvSpPr txBox="1"/>
      </xdr:nvSpPr>
      <xdr:spPr>
        <a:xfrm>
          <a:off x="21075727" y="1434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530" name="n_2aveValue【消防施設】&#10;一人当たり面積">
          <a:extLst>
            <a:ext uri="{FF2B5EF4-FFF2-40B4-BE49-F238E27FC236}">
              <a16:creationId xmlns:a16="http://schemas.microsoft.com/office/drawing/2014/main" id="{00000000-0008-0000-0200-000012020000}"/>
            </a:ext>
          </a:extLst>
        </xdr:cNvPr>
        <xdr:cNvSpPr txBox="1"/>
      </xdr:nvSpPr>
      <xdr:spPr>
        <a:xfrm>
          <a:off x="201994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531" name="n_3aveValue【消防施設】&#10;一人当たり面積">
          <a:extLst>
            <a:ext uri="{FF2B5EF4-FFF2-40B4-BE49-F238E27FC236}">
              <a16:creationId xmlns:a16="http://schemas.microsoft.com/office/drawing/2014/main" id="{00000000-0008-0000-0200-000013020000}"/>
            </a:ext>
          </a:extLst>
        </xdr:cNvPr>
        <xdr:cNvSpPr txBox="1"/>
      </xdr:nvSpPr>
      <xdr:spPr>
        <a:xfrm>
          <a:off x="19310427" y="1439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532" name="n_4aveValue【消防施設】&#10;一人当たり面積">
          <a:extLst>
            <a:ext uri="{FF2B5EF4-FFF2-40B4-BE49-F238E27FC236}">
              <a16:creationId xmlns:a16="http://schemas.microsoft.com/office/drawing/2014/main" id="{00000000-0008-0000-0200-000014020000}"/>
            </a:ext>
          </a:extLst>
        </xdr:cNvPr>
        <xdr:cNvSpPr txBox="1"/>
      </xdr:nvSpPr>
      <xdr:spPr>
        <a:xfrm>
          <a:off x="184214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97445</xdr:rowOff>
    </xdr:from>
    <xdr:ext cx="469744" cy="259045"/>
    <xdr:sp macro="" textlink="">
      <xdr:nvSpPr>
        <xdr:cNvPr id="533" name="n_1mainValue【消防施設】&#10;一人当たり面積">
          <a:extLst>
            <a:ext uri="{FF2B5EF4-FFF2-40B4-BE49-F238E27FC236}">
              <a16:creationId xmlns:a16="http://schemas.microsoft.com/office/drawing/2014/main" id="{00000000-0008-0000-0200-000015020000}"/>
            </a:ext>
          </a:extLst>
        </xdr:cNvPr>
        <xdr:cNvSpPr txBox="1"/>
      </xdr:nvSpPr>
      <xdr:spPr>
        <a:xfrm>
          <a:off x="21075727" y="148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534" name="n_2mainValue【消防施設】&#10;一人当たり面積">
          <a:extLst>
            <a:ext uri="{FF2B5EF4-FFF2-40B4-BE49-F238E27FC236}">
              <a16:creationId xmlns:a16="http://schemas.microsoft.com/office/drawing/2014/main" id="{00000000-0008-0000-0200-000016020000}"/>
            </a:ext>
          </a:extLst>
        </xdr:cNvPr>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66964</xdr:rowOff>
    </xdr:from>
    <xdr:ext cx="469744" cy="259045"/>
    <xdr:sp macro="" textlink="">
      <xdr:nvSpPr>
        <xdr:cNvPr id="535" name="n_3mainValue【消防施設】&#10;一人当たり面積">
          <a:extLst>
            <a:ext uri="{FF2B5EF4-FFF2-40B4-BE49-F238E27FC236}">
              <a16:creationId xmlns:a16="http://schemas.microsoft.com/office/drawing/2014/main" id="{00000000-0008-0000-0200-000017020000}"/>
            </a:ext>
          </a:extLst>
        </xdr:cNvPr>
        <xdr:cNvSpPr txBox="1"/>
      </xdr:nvSpPr>
      <xdr:spPr>
        <a:xfrm>
          <a:off x="19310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69141</xdr:rowOff>
    </xdr:from>
    <xdr:ext cx="469744" cy="259045"/>
    <xdr:sp macro="" textlink="">
      <xdr:nvSpPr>
        <xdr:cNvPr id="536" name="n_4mainValue【消防施設】&#10;一人当たり面積">
          <a:extLst>
            <a:ext uri="{FF2B5EF4-FFF2-40B4-BE49-F238E27FC236}">
              <a16:creationId xmlns:a16="http://schemas.microsoft.com/office/drawing/2014/main" id="{00000000-0008-0000-0200-000018020000}"/>
            </a:ext>
          </a:extLst>
        </xdr:cNvPr>
        <xdr:cNvSpPr txBox="1"/>
      </xdr:nvSpPr>
      <xdr:spPr>
        <a:xfrm>
          <a:off x="18421427" y="148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00000000-0008-0000-0200-00001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00000000-0008-0000-0200-00001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00000000-0008-0000-0200-00003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00000000-0008-0000-0200-000033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5" name="【庁舎】&#10;有形固定資産減価償却率最大値テキスト">
          <a:extLst>
            <a:ext uri="{FF2B5EF4-FFF2-40B4-BE49-F238E27FC236}">
              <a16:creationId xmlns:a16="http://schemas.microsoft.com/office/drawing/2014/main" id="{00000000-0008-0000-0200-000035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567" name="【庁舎】&#10;有形固定資産減価償却率平均値テキスト">
          <a:extLst>
            <a:ext uri="{FF2B5EF4-FFF2-40B4-BE49-F238E27FC236}">
              <a16:creationId xmlns:a16="http://schemas.microsoft.com/office/drawing/2014/main" id="{00000000-0008-0000-0200-000037020000}"/>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68" name="フローチャート: 判断 567">
          <a:extLst>
            <a:ext uri="{FF2B5EF4-FFF2-40B4-BE49-F238E27FC236}">
              <a16:creationId xmlns:a16="http://schemas.microsoft.com/office/drawing/2014/main" id="{00000000-0008-0000-0200-00003802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69" name="フローチャート: 判断 568">
          <a:extLst>
            <a:ext uri="{FF2B5EF4-FFF2-40B4-BE49-F238E27FC236}">
              <a16:creationId xmlns:a16="http://schemas.microsoft.com/office/drawing/2014/main" id="{00000000-0008-0000-0200-00003902000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16268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46282</xdr:rowOff>
    </xdr:from>
    <xdr:ext cx="405111" cy="259045"/>
    <xdr:sp macro="" textlink="">
      <xdr:nvSpPr>
        <xdr:cNvPr id="579" name="【庁舎】&#10;有形固定資産減価償却率該当値テキスト">
          <a:extLst>
            <a:ext uri="{FF2B5EF4-FFF2-40B4-BE49-F238E27FC236}">
              <a16:creationId xmlns:a16="http://schemas.microsoft.com/office/drawing/2014/main" id="{00000000-0008-0000-0200-000043020000}"/>
            </a:ext>
          </a:extLst>
        </xdr:cNvPr>
        <xdr:cNvSpPr txBox="1"/>
      </xdr:nvSpPr>
      <xdr:spPr>
        <a:xfrm>
          <a:off x="16357600"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33564</xdr:rowOff>
    </xdr:from>
    <xdr:to>
      <xdr:col>81</xdr:col>
      <xdr:colOff>101600</xdr:colOff>
      <xdr:row>104</xdr:row>
      <xdr:rowOff>135164</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15430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84364</xdr:rowOff>
    </xdr:from>
    <xdr:to>
      <xdr:col>85</xdr:col>
      <xdr:colOff>127000</xdr:colOff>
      <xdr:row>104</xdr:row>
      <xdr:rowOff>118655</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5481300" y="179151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169092</xdr:rowOff>
    </xdr:from>
    <xdr:to>
      <xdr:col>76</xdr:col>
      <xdr:colOff>165100</xdr:colOff>
      <xdr:row>104</xdr:row>
      <xdr:rowOff>99242</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14541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48442</xdr:rowOff>
    </xdr:from>
    <xdr:to>
      <xdr:col>81</xdr:col>
      <xdr:colOff>50800</xdr:colOff>
      <xdr:row>104</xdr:row>
      <xdr:rowOff>84364</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4592300" y="178792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3652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20682</xdr:rowOff>
    </xdr:from>
    <xdr:to>
      <xdr:col>76</xdr:col>
      <xdr:colOff>114300</xdr:colOff>
      <xdr:row>104</xdr:row>
      <xdr:rowOff>48442</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3703300" y="178514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74386</xdr:rowOff>
    </xdr:from>
    <xdr:to>
      <xdr:col>67</xdr:col>
      <xdr:colOff>101600</xdr:colOff>
      <xdr:row>104</xdr:row>
      <xdr:rowOff>4536</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12763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125186</xdr:rowOff>
    </xdr:from>
    <xdr:to>
      <xdr:col>71</xdr:col>
      <xdr:colOff>177800</xdr:colOff>
      <xdr:row>104</xdr:row>
      <xdr:rowOff>20682</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2814300" y="17784536"/>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588" name="n_1aveValue【庁舎】&#10;有形固定資産減価償却率">
          <a:extLst>
            <a:ext uri="{FF2B5EF4-FFF2-40B4-BE49-F238E27FC236}">
              <a16:creationId xmlns:a16="http://schemas.microsoft.com/office/drawing/2014/main" id="{00000000-0008-0000-0200-00004C020000}"/>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589" name="n_2aveValue【庁舎】&#10;有形固定資産減価償却率">
          <a:extLst>
            <a:ext uri="{FF2B5EF4-FFF2-40B4-BE49-F238E27FC236}">
              <a16:creationId xmlns:a16="http://schemas.microsoft.com/office/drawing/2014/main" id="{00000000-0008-0000-0200-00004D02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590" name="n_3aveValue【庁舎】&#10;有形固定資産減価償却率">
          <a:extLst>
            <a:ext uri="{FF2B5EF4-FFF2-40B4-BE49-F238E27FC236}">
              <a16:creationId xmlns:a16="http://schemas.microsoft.com/office/drawing/2014/main" id="{00000000-0008-0000-0200-00004E020000}"/>
            </a:ext>
          </a:extLst>
        </xdr:cNvPr>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591" name="n_4aveValue【庁舎】&#10;有形固定資産減価償却率">
          <a:extLst>
            <a:ext uri="{FF2B5EF4-FFF2-40B4-BE49-F238E27FC236}">
              <a16:creationId xmlns:a16="http://schemas.microsoft.com/office/drawing/2014/main" id="{00000000-0008-0000-0200-00004F020000}"/>
            </a:ext>
          </a:extLst>
        </xdr:cNvPr>
        <xdr:cNvSpPr txBox="1"/>
      </xdr:nvSpPr>
      <xdr:spPr>
        <a:xfrm>
          <a:off x="12611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151691</xdr:rowOff>
    </xdr:from>
    <xdr:ext cx="405111" cy="259045"/>
    <xdr:sp macro="" textlink="">
      <xdr:nvSpPr>
        <xdr:cNvPr id="592" name="n_1mainValue【庁舎】&#10;有形固定資産減価償却率">
          <a:extLst>
            <a:ext uri="{FF2B5EF4-FFF2-40B4-BE49-F238E27FC236}">
              <a16:creationId xmlns:a16="http://schemas.microsoft.com/office/drawing/2014/main" id="{00000000-0008-0000-0200-000050020000}"/>
            </a:ext>
          </a:extLst>
        </xdr:cNvPr>
        <xdr:cNvSpPr txBox="1"/>
      </xdr:nvSpPr>
      <xdr:spPr>
        <a:xfrm>
          <a:off x="15266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115769</xdr:rowOff>
    </xdr:from>
    <xdr:ext cx="405111" cy="259045"/>
    <xdr:sp macro="" textlink="">
      <xdr:nvSpPr>
        <xdr:cNvPr id="593" name="n_2mainValue【庁舎】&#10;有形固定資産減価償却率">
          <a:extLst>
            <a:ext uri="{FF2B5EF4-FFF2-40B4-BE49-F238E27FC236}">
              <a16:creationId xmlns:a16="http://schemas.microsoft.com/office/drawing/2014/main" id="{00000000-0008-0000-0200-000051020000}"/>
            </a:ext>
          </a:extLst>
        </xdr:cNvPr>
        <xdr:cNvSpPr txBox="1"/>
      </xdr:nvSpPr>
      <xdr:spPr>
        <a:xfrm>
          <a:off x="14389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594" name="n_3mainValue【庁舎】&#10;有形固定資産減価償却率">
          <a:extLst>
            <a:ext uri="{FF2B5EF4-FFF2-40B4-BE49-F238E27FC236}">
              <a16:creationId xmlns:a16="http://schemas.microsoft.com/office/drawing/2014/main" id="{00000000-0008-0000-0200-000052020000}"/>
            </a:ext>
          </a:extLst>
        </xdr:cNvPr>
        <xdr:cNvSpPr txBox="1"/>
      </xdr:nvSpPr>
      <xdr:spPr>
        <a:xfrm>
          <a:off x="13500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21063</xdr:rowOff>
    </xdr:from>
    <xdr:ext cx="405111" cy="259045"/>
    <xdr:sp macro="" textlink="">
      <xdr:nvSpPr>
        <xdr:cNvPr id="595" name="n_4mainValue【庁舎】&#10;有形固定資産減価償却率">
          <a:extLst>
            <a:ext uri="{FF2B5EF4-FFF2-40B4-BE49-F238E27FC236}">
              <a16:creationId xmlns:a16="http://schemas.microsoft.com/office/drawing/2014/main" id="{00000000-0008-0000-0200-000053020000}"/>
            </a:ext>
          </a:extLst>
        </xdr:cNvPr>
        <xdr:cNvSpPr txBox="1"/>
      </xdr:nvSpPr>
      <xdr:spPr>
        <a:xfrm>
          <a:off x="12611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id="{00000000-0008-0000-0200-00006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618" name="【庁舎】&#10;一人当たり面積最小値テキスト">
          <a:extLst>
            <a:ext uri="{FF2B5EF4-FFF2-40B4-BE49-F238E27FC236}">
              <a16:creationId xmlns:a16="http://schemas.microsoft.com/office/drawing/2014/main" id="{00000000-0008-0000-0200-00006A020000}"/>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620" name="【庁舎】&#10;一人当たり面積最大値テキスト">
          <a:extLst>
            <a:ext uri="{FF2B5EF4-FFF2-40B4-BE49-F238E27FC236}">
              <a16:creationId xmlns:a16="http://schemas.microsoft.com/office/drawing/2014/main" id="{00000000-0008-0000-0200-00006C020000}"/>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622" name="【庁舎】&#10;一人当たり面積平均値テキスト">
          <a:extLst>
            <a:ext uri="{FF2B5EF4-FFF2-40B4-BE49-F238E27FC236}">
              <a16:creationId xmlns:a16="http://schemas.microsoft.com/office/drawing/2014/main" id="{00000000-0008-0000-0200-00006E020000}"/>
            </a:ext>
          </a:extLst>
        </xdr:cNvPr>
        <xdr:cNvSpPr txBox="1"/>
      </xdr:nvSpPr>
      <xdr:spPr>
        <a:xfrm>
          <a:off x="22199600" y="180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627" name="フローチャート: 判断 626">
          <a:extLst>
            <a:ext uri="{FF2B5EF4-FFF2-40B4-BE49-F238E27FC236}">
              <a16:creationId xmlns:a16="http://schemas.microsoft.com/office/drawing/2014/main" id="{00000000-0008-0000-0200-000073020000}"/>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66091</xdr:rowOff>
    </xdr:from>
    <xdr:to>
      <xdr:col>116</xdr:col>
      <xdr:colOff>114300</xdr:colOff>
      <xdr:row>106</xdr:row>
      <xdr:rowOff>167691</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22110700" y="182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44518</xdr:rowOff>
    </xdr:from>
    <xdr:ext cx="469744" cy="259045"/>
    <xdr:sp macro="" textlink="">
      <xdr:nvSpPr>
        <xdr:cNvPr id="634" name="【庁舎】&#10;一人当たり面積該当値テキスト">
          <a:extLst>
            <a:ext uri="{FF2B5EF4-FFF2-40B4-BE49-F238E27FC236}">
              <a16:creationId xmlns:a16="http://schemas.microsoft.com/office/drawing/2014/main" id="{00000000-0008-0000-0200-00007A020000}"/>
            </a:ext>
          </a:extLst>
        </xdr:cNvPr>
        <xdr:cNvSpPr txBox="1"/>
      </xdr:nvSpPr>
      <xdr:spPr>
        <a:xfrm>
          <a:off x="22199600" y="1821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70205</xdr:rowOff>
    </xdr:from>
    <xdr:to>
      <xdr:col>112</xdr:col>
      <xdr:colOff>38100</xdr:colOff>
      <xdr:row>107</xdr:row>
      <xdr:rowOff>355</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21272500" y="182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116891</xdr:rowOff>
    </xdr:from>
    <xdr:to>
      <xdr:col>116</xdr:col>
      <xdr:colOff>63500</xdr:colOff>
      <xdr:row>106</xdr:row>
      <xdr:rowOff>121005</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21323300" y="18290591"/>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74321</xdr:rowOff>
    </xdr:from>
    <xdr:to>
      <xdr:col>107</xdr:col>
      <xdr:colOff>101600</xdr:colOff>
      <xdr:row>107</xdr:row>
      <xdr:rowOff>4471</xdr:rowOff>
    </xdr:to>
    <xdr:sp macro="" textlink="">
      <xdr:nvSpPr>
        <xdr:cNvPr id="637" name="楕円 636">
          <a:extLst>
            <a:ext uri="{FF2B5EF4-FFF2-40B4-BE49-F238E27FC236}">
              <a16:creationId xmlns:a16="http://schemas.microsoft.com/office/drawing/2014/main" id="{00000000-0008-0000-0200-00007D020000}"/>
            </a:ext>
          </a:extLst>
        </xdr:cNvPr>
        <xdr:cNvSpPr/>
      </xdr:nvSpPr>
      <xdr:spPr>
        <a:xfrm>
          <a:off x="20383500" y="1824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121005</xdr:rowOff>
    </xdr:from>
    <xdr:to>
      <xdr:col>111</xdr:col>
      <xdr:colOff>177800</xdr:colOff>
      <xdr:row>106</xdr:row>
      <xdr:rowOff>125121</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flipV="1">
          <a:off x="20434300" y="18294705"/>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78436</xdr:rowOff>
    </xdr:from>
    <xdr:to>
      <xdr:col>102</xdr:col>
      <xdr:colOff>165100</xdr:colOff>
      <xdr:row>107</xdr:row>
      <xdr:rowOff>8586</xdr:rowOff>
    </xdr:to>
    <xdr:sp macro="" textlink="">
      <xdr:nvSpPr>
        <xdr:cNvPr id="639" name="楕円 638">
          <a:extLst>
            <a:ext uri="{FF2B5EF4-FFF2-40B4-BE49-F238E27FC236}">
              <a16:creationId xmlns:a16="http://schemas.microsoft.com/office/drawing/2014/main" id="{00000000-0008-0000-0200-00007F020000}"/>
            </a:ext>
          </a:extLst>
        </xdr:cNvPr>
        <xdr:cNvSpPr/>
      </xdr:nvSpPr>
      <xdr:spPr>
        <a:xfrm>
          <a:off x="19494500" y="1825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125121</xdr:rowOff>
    </xdr:from>
    <xdr:to>
      <xdr:col>107</xdr:col>
      <xdr:colOff>50800</xdr:colOff>
      <xdr:row>106</xdr:row>
      <xdr:rowOff>129236</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flipV="1">
          <a:off x="19545300" y="1829882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83007</xdr:rowOff>
    </xdr:from>
    <xdr:to>
      <xdr:col>98</xdr:col>
      <xdr:colOff>38100</xdr:colOff>
      <xdr:row>107</xdr:row>
      <xdr:rowOff>13157</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8605500" y="182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129236</xdr:rowOff>
    </xdr:from>
    <xdr:to>
      <xdr:col>102</xdr:col>
      <xdr:colOff>114300</xdr:colOff>
      <xdr:row>106</xdr:row>
      <xdr:rowOff>133807</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18656300" y="18302936"/>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643" name="n_1aveValue【庁舎】&#10;一人当たり面積">
          <a:extLst>
            <a:ext uri="{FF2B5EF4-FFF2-40B4-BE49-F238E27FC236}">
              <a16:creationId xmlns:a16="http://schemas.microsoft.com/office/drawing/2014/main" id="{00000000-0008-0000-0200-000083020000}"/>
            </a:ext>
          </a:extLst>
        </xdr:cNvPr>
        <xdr:cNvSpPr txBox="1"/>
      </xdr:nvSpPr>
      <xdr:spPr>
        <a:xfrm>
          <a:off x="21075727" y="1800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644" name="n_2aveValue【庁舎】&#10;一人当たり面積">
          <a:extLst>
            <a:ext uri="{FF2B5EF4-FFF2-40B4-BE49-F238E27FC236}">
              <a16:creationId xmlns:a16="http://schemas.microsoft.com/office/drawing/2014/main" id="{00000000-0008-0000-0200-000084020000}"/>
            </a:ext>
          </a:extLst>
        </xdr:cNvPr>
        <xdr:cNvSpPr txBox="1"/>
      </xdr:nvSpPr>
      <xdr:spPr>
        <a:xfrm>
          <a:off x="201994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645" name="n_3aveValue【庁舎】&#10;一人当たり面積">
          <a:extLst>
            <a:ext uri="{FF2B5EF4-FFF2-40B4-BE49-F238E27FC236}">
              <a16:creationId xmlns:a16="http://schemas.microsoft.com/office/drawing/2014/main" id="{00000000-0008-0000-0200-000085020000}"/>
            </a:ext>
          </a:extLst>
        </xdr:cNvPr>
        <xdr:cNvSpPr txBox="1"/>
      </xdr:nvSpPr>
      <xdr:spPr>
        <a:xfrm>
          <a:off x="19310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646" name="n_4aveValue【庁舎】&#10;一人当たり面積">
          <a:extLst>
            <a:ext uri="{FF2B5EF4-FFF2-40B4-BE49-F238E27FC236}">
              <a16:creationId xmlns:a16="http://schemas.microsoft.com/office/drawing/2014/main" id="{00000000-0008-0000-0200-000086020000}"/>
            </a:ext>
          </a:extLst>
        </xdr:cNvPr>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162932</xdr:rowOff>
    </xdr:from>
    <xdr:ext cx="469744" cy="259045"/>
    <xdr:sp macro="" textlink="">
      <xdr:nvSpPr>
        <xdr:cNvPr id="647" name="n_1mainValue【庁舎】&#10;一人当たり面積">
          <a:extLst>
            <a:ext uri="{FF2B5EF4-FFF2-40B4-BE49-F238E27FC236}">
              <a16:creationId xmlns:a16="http://schemas.microsoft.com/office/drawing/2014/main" id="{00000000-0008-0000-0200-000087020000}"/>
            </a:ext>
          </a:extLst>
        </xdr:cNvPr>
        <xdr:cNvSpPr txBox="1"/>
      </xdr:nvSpPr>
      <xdr:spPr>
        <a:xfrm>
          <a:off x="21075727" y="183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167048</xdr:rowOff>
    </xdr:from>
    <xdr:ext cx="469744" cy="259045"/>
    <xdr:sp macro="" textlink="">
      <xdr:nvSpPr>
        <xdr:cNvPr id="648" name="n_2mainValue【庁舎】&#10;一人当たり面積">
          <a:extLst>
            <a:ext uri="{FF2B5EF4-FFF2-40B4-BE49-F238E27FC236}">
              <a16:creationId xmlns:a16="http://schemas.microsoft.com/office/drawing/2014/main" id="{00000000-0008-0000-0200-000088020000}"/>
            </a:ext>
          </a:extLst>
        </xdr:cNvPr>
        <xdr:cNvSpPr txBox="1"/>
      </xdr:nvSpPr>
      <xdr:spPr>
        <a:xfrm>
          <a:off x="20199427" y="1834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171163</xdr:rowOff>
    </xdr:from>
    <xdr:ext cx="469744" cy="259045"/>
    <xdr:sp macro="" textlink="">
      <xdr:nvSpPr>
        <xdr:cNvPr id="649" name="n_3mainValue【庁舎】&#10;一人当たり面積">
          <a:extLst>
            <a:ext uri="{FF2B5EF4-FFF2-40B4-BE49-F238E27FC236}">
              <a16:creationId xmlns:a16="http://schemas.microsoft.com/office/drawing/2014/main" id="{00000000-0008-0000-0200-000089020000}"/>
            </a:ext>
          </a:extLst>
        </xdr:cNvPr>
        <xdr:cNvSpPr txBox="1"/>
      </xdr:nvSpPr>
      <xdr:spPr>
        <a:xfrm>
          <a:off x="19310427" y="1834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4284</xdr:rowOff>
    </xdr:from>
    <xdr:ext cx="469744" cy="259045"/>
    <xdr:sp macro="" textlink="">
      <xdr:nvSpPr>
        <xdr:cNvPr id="650" name="n_4mainValue【庁舎】&#10;一人当たり面積">
          <a:extLst>
            <a:ext uri="{FF2B5EF4-FFF2-40B4-BE49-F238E27FC236}">
              <a16:creationId xmlns:a16="http://schemas.microsoft.com/office/drawing/2014/main" id="{00000000-0008-0000-0200-00008A020000}"/>
            </a:ext>
          </a:extLst>
        </xdr:cNvPr>
        <xdr:cNvSpPr txBox="1"/>
      </xdr:nvSpPr>
      <xdr:spPr>
        <a:xfrm>
          <a:off x="18421427" y="183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有形固定資産減価償却率は、各施設で年々増加傾向にある。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これは対象施設が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施設のみである項目が多く、年数の経過とともに減価償却率が増加してきたためである。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今後は、公共施設総合管理計画や個別施設計画に基づき、施設の長寿命化に努める。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iroserver\&#32207;&#21209;&#25919;&#31574;&#35506;\&#36001;&#25919;\&#65423;&#65394;&#12288;&#65420;&#65387;&#65433;&#65408;&#65438;\&#30476;&#22577;&#21578;&#36039;&#26009;\&#12304;&#32153;&#12305;&#36001;&#25919;&#29366;&#27841;&#36039;&#26009;&#38598;&#65288;H24&#65374;&#26032;&#27096;&#24335;&#65289;\R06\&#25552;&#20986;&#26360;&#39006;\&#12304;&#36001;&#25919;&#29366;&#27841;&#36039;&#26009;&#38598;&#12305;_303623_&#24195;&#24029;&#30010;_2022&#65288;3.19&#20462;&#27491;&#65289;.xlsx" TargetMode="External"/><Relationship Id="rId1" Type="http://schemas.openxmlformats.org/officeDocument/2006/relationships/externalLinkPath" Target="&#12304;&#36001;&#25919;&#29366;&#27841;&#36039;&#26009;&#38598;&#12305;_303623_&#24195;&#24029;&#30010;_2022&#65288;3.19&#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76548</v>
          </cell>
          <cell r="F3">
            <v>167497</v>
          </cell>
        </row>
        <row r="5">
          <cell r="A5" t="str">
            <v xml:space="preserve"> R01</v>
          </cell>
          <cell r="D5">
            <v>261489</v>
          </cell>
          <cell r="F5">
            <v>190274</v>
          </cell>
        </row>
        <row r="7">
          <cell r="A7" t="str">
            <v xml:space="preserve"> R02</v>
          </cell>
          <cell r="D7">
            <v>248662</v>
          </cell>
          <cell r="F7">
            <v>200194</v>
          </cell>
        </row>
        <row r="9">
          <cell r="A9" t="str">
            <v xml:space="preserve"> R03</v>
          </cell>
          <cell r="D9">
            <v>170776</v>
          </cell>
          <cell r="F9">
            <v>196914</v>
          </cell>
        </row>
        <row r="11">
          <cell r="A11" t="str">
            <v xml:space="preserve"> R04</v>
          </cell>
          <cell r="D11">
            <v>170422</v>
          </cell>
          <cell r="F11">
            <v>204757</v>
          </cell>
        </row>
        <row r="18">
          <cell r="B18" t="str">
            <v>H30</v>
          </cell>
          <cell r="C18" t="str">
            <v>R01</v>
          </cell>
          <cell r="D18" t="str">
            <v>R02</v>
          </cell>
          <cell r="E18" t="str">
            <v>R03</v>
          </cell>
          <cell r="F18" t="str">
            <v>R04</v>
          </cell>
        </row>
        <row r="19">
          <cell r="A19" t="str">
            <v>実質収支額</v>
          </cell>
          <cell r="B19">
            <v>4.4800000000000004</v>
          </cell>
          <cell r="C19">
            <v>3.48</v>
          </cell>
          <cell r="D19">
            <v>3.52</v>
          </cell>
          <cell r="E19">
            <v>3.14</v>
          </cell>
          <cell r="F19">
            <v>4.8899999999999997</v>
          </cell>
        </row>
        <row r="20">
          <cell r="A20" t="str">
            <v>財政調整基金残高</v>
          </cell>
          <cell r="B20">
            <v>27.77</v>
          </cell>
          <cell r="C20">
            <v>18.75</v>
          </cell>
          <cell r="D20">
            <v>18.079999999999998</v>
          </cell>
          <cell r="E20">
            <v>22.14</v>
          </cell>
          <cell r="F20">
            <v>22.7</v>
          </cell>
        </row>
        <row r="21">
          <cell r="A21" t="str">
            <v>実質単年度収支</v>
          </cell>
          <cell r="B21">
            <v>0.35</v>
          </cell>
          <cell r="C21">
            <v>-9.7799999999999994</v>
          </cell>
          <cell r="D21">
            <v>0.21</v>
          </cell>
          <cell r="E21">
            <v>9.52</v>
          </cell>
          <cell r="F21">
            <v>1.77</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下水道特別会計</v>
          </cell>
          <cell r="B29" t="e">
            <v>#N/A</v>
          </cell>
          <cell r="C29">
            <v>0</v>
          </cell>
          <cell r="D29" t="e">
            <v>#N/A</v>
          </cell>
          <cell r="E29">
            <v>0</v>
          </cell>
          <cell r="F29" t="e">
            <v>#N/A</v>
          </cell>
          <cell r="G29">
            <v>0</v>
          </cell>
          <cell r="H29" t="e">
            <v>#N/A</v>
          </cell>
          <cell r="I29">
            <v>0</v>
          </cell>
          <cell r="J29" t="e">
            <v>#N/A</v>
          </cell>
          <cell r="K29">
            <v>0</v>
          </cell>
        </row>
        <row r="30">
          <cell r="A30" t="str">
            <v>土地取得特別会計</v>
          </cell>
          <cell r="B30" t="e">
            <v>#N/A</v>
          </cell>
          <cell r="C30">
            <v>0</v>
          </cell>
          <cell r="D30" t="e">
            <v>#N/A</v>
          </cell>
          <cell r="E30">
            <v>0</v>
          </cell>
          <cell r="F30" t="e">
            <v>#N/A</v>
          </cell>
          <cell r="G30">
            <v>0</v>
          </cell>
          <cell r="H30" t="e">
            <v>#N/A</v>
          </cell>
          <cell r="I30">
            <v>0</v>
          </cell>
          <cell r="J30" t="e">
            <v>#N/A</v>
          </cell>
          <cell r="K30">
            <v>0</v>
          </cell>
        </row>
        <row r="31">
          <cell r="A31" t="str">
            <v>学校給食特別会計</v>
          </cell>
          <cell r="B31" t="e">
            <v>#N/A</v>
          </cell>
          <cell r="C31">
            <v>0</v>
          </cell>
          <cell r="D31" t="e">
            <v>#N/A</v>
          </cell>
          <cell r="E31">
            <v>0</v>
          </cell>
          <cell r="F31" t="e">
            <v>#N/A</v>
          </cell>
          <cell r="G31">
            <v>0</v>
          </cell>
          <cell r="H31" t="e">
            <v>#N/A</v>
          </cell>
          <cell r="I31">
            <v>0</v>
          </cell>
          <cell r="J31" t="e">
            <v>#N/A</v>
          </cell>
          <cell r="K31">
            <v>0</v>
          </cell>
        </row>
        <row r="32">
          <cell r="A32" t="str">
            <v>簡易上水道特別会計</v>
          </cell>
          <cell r="B32" t="e">
            <v>#N/A</v>
          </cell>
          <cell r="C32">
            <v>0</v>
          </cell>
          <cell r="D32" t="e">
            <v>#N/A</v>
          </cell>
          <cell r="E32">
            <v>0.11</v>
          </cell>
          <cell r="F32" t="e">
            <v>#N/A</v>
          </cell>
          <cell r="G32">
            <v>0.01</v>
          </cell>
          <cell r="H32" t="e">
            <v>#N/A</v>
          </cell>
          <cell r="I32">
            <v>0.06</v>
          </cell>
          <cell r="J32" t="e">
            <v>#N/A</v>
          </cell>
          <cell r="K32">
            <v>0.01</v>
          </cell>
        </row>
        <row r="33">
          <cell r="A33" t="str">
            <v>後期高齢者医療特別会計</v>
          </cell>
          <cell r="B33" t="e">
            <v>#N/A</v>
          </cell>
          <cell r="C33">
            <v>0.04</v>
          </cell>
          <cell r="D33" t="e">
            <v>#N/A</v>
          </cell>
          <cell r="E33">
            <v>0.03</v>
          </cell>
          <cell r="F33" t="e">
            <v>#N/A</v>
          </cell>
          <cell r="G33">
            <v>0.04</v>
          </cell>
          <cell r="H33" t="e">
            <v>#N/A</v>
          </cell>
          <cell r="I33">
            <v>0.04</v>
          </cell>
          <cell r="J33" t="e">
            <v>#N/A</v>
          </cell>
          <cell r="K33">
            <v>0.05</v>
          </cell>
        </row>
        <row r="34">
          <cell r="A34" t="str">
            <v>国民健康保険特別会計事業勘定</v>
          </cell>
          <cell r="B34" t="e">
            <v>#N/A</v>
          </cell>
          <cell r="C34">
            <v>2.2400000000000002</v>
          </cell>
          <cell r="D34" t="e">
            <v>#N/A</v>
          </cell>
          <cell r="E34">
            <v>0.79</v>
          </cell>
          <cell r="F34" t="e">
            <v>#N/A</v>
          </cell>
          <cell r="G34">
            <v>1.31</v>
          </cell>
          <cell r="H34" t="e">
            <v>#N/A</v>
          </cell>
          <cell r="I34">
            <v>1.67</v>
          </cell>
          <cell r="J34" t="e">
            <v>#N/A</v>
          </cell>
          <cell r="K34">
            <v>1.43</v>
          </cell>
        </row>
        <row r="35">
          <cell r="A35" t="str">
            <v>介護保険特別会計事業勘定</v>
          </cell>
          <cell r="B35" t="e">
            <v>#N/A</v>
          </cell>
          <cell r="C35">
            <v>2.2000000000000002</v>
          </cell>
          <cell r="D35" t="e">
            <v>#N/A</v>
          </cell>
          <cell r="E35">
            <v>3.21</v>
          </cell>
          <cell r="F35" t="e">
            <v>#N/A</v>
          </cell>
          <cell r="G35">
            <v>2.73</v>
          </cell>
          <cell r="H35" t="e">
            <v>#N/A</v>
          </cell>
          <cell r="I35">
            <v>3.15</v>
          </cell>
          <cell r="J35" t="e">
            <v>#N/A</v>
          </cell>
          <cell r="K35">
            <v>3.41</v>
          </cell>
        </row>
        <row r="36">
          <cell r="A36" t="str">
            <v>一般会計</v>
          </cell>
          <cell r="B36" t="e">
            <v>#N/A</v>
          </cell>
          <cell r="C36">
            <v>4.4800000000000004</v>
          </cell>
          <cell r="D36" t="e">
            <v>#N/A</v>
          </cell>
          <cell r="E36">
            <v>3.48</v>
          </cell>
          <cell r="F36" t="e">
            <v>#N/A</v>
          </cell>
          <cell r="G36">
            <v>3.52</v>
          </cell>
          <cell r="H36" t="e">
            <v>#N/A</v>
          </cell>
          <cell r="I36">
            <v>3.14</v>
          </cell>
          <cell r="J36" t="e">
            <v>#N/A</v>
          </cell>
          <cell r="K36">
            <v>4.88</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379</v>
          </cell>
          <cell r="G42">
            <v>379</v>
          </cell>
          <cell r="J42">
            <v>351</v>
          </cell>
          <cell r="M42">
            <v>329</v>
          </cell>
          <cell r="P42">
            <v>324</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75</v>
          </cell>
          <cell r="E45">
            <v>64</v>
          </cell>
          <cell r="H45">
            <v>48</v>
          </cell>
          <cell r="K45">
            <v>32</v>
          </cell>
          <cell r="N45">
            <v>32</v>
          </cell>
        </row>
        <row r="46">
          <cell r="A46" t="str">
            <v>公営企業債の元利償還金に対する繰入金</v>
          </cell>
          <cell r="B46">
            <v>16</v>
          </cell>
          <cell r="E46">
            <v>16</v>
          </cell>
          <cell r="H46">
            <v>18</v>
          </cell>
          <cell r="K46">
            <v>17</v>
          </cell>
          <cell r="N46">
            <v>17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419</v>
          </cell>
          <cell r="E49">
            <v>437</v>
          </cell>
          <cell r="H49">
            <v>435</v>
          </cell>
          <cell r="K49">
            <v>438</v>
          </cell>
          <cell r="N49">
            <v>451</v>
          </cell>
        </row>
        <row r="50">
          <cell r="A50" t="str">
            <v>実質公債費比率の分子</v>
          </cell>
          <cell r="B50" t="e">
            <v>#N/A</v>
          </cell>
          <cell r="C50">
            <v>131</v>
          </cell>
          <cell r="D50" t="e">
            <v>#N/A</v>
          </cell>
          <cell r="E50" t="e">
            <v>#N/A</v>
          </cell>
          <cell r="F50">
            <v>138</v>
          </cell>
          <cell r="G50" t="e">
            <v>#N/A</v>
          </cell>
          <cell r="H50" t="e">
            <v>#N/A</v>
          </cell>
          <cell r="I50">
            <v>150</v>
          </cell>
          <cell r="J50" t="e">
            <v>#N/A</v>
          </cell>
          <cell r="K50" t="e">
            <v>#N/A</v>
          </cell>
          <cell r="L50">
            <v>158</v>
          </cell>
          <cell r="M50" t="e">
            <v>#N/A</v>
          </cell>
          <cell r="N50" t="e">
            <v>#N/A</v>
          </cell>
          <cell r="O50">
            <v>176</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3348</v>
          </cell>
          <cell r="G56">
            <v>3181</v>
          </cell>
          <cell r="J56">
            <v>3402</v>
          </cell>
          <cell r="M56">
            <v>3260</v>
          </cell>
          <cell r="P56">
            <v>3191</v>
          </cell>
        </row>
        <row r="57">
          <cell r="A57" t="str">
            <v>充当可能特定歳入</v>
          </cell>
          <cell r="D57" t="str">
            <v>-</v>
          </cell>
          <cell r="G57" t="str">
            <v>-</v>
          </cell>
          <cell r="J57" t="str">
            <v>-</v>
          </cell>
          <cell r="M57" t="str">
            <v>-</v>
          </cell>
          <cell r="P57" t="str">
            <v>-</v>
          </cell>
        </row>
        <row r="58">
          <cell r="A58" t="str">
            <v>充当可能基金</v>
          </cell>
          <cell r="D58">
            <v>4230</v>
          </cell>
          <cell r="G58">
            <v>3787</v>
          </cell>
          <cell r="J58">
            <v>3708</v>
          </cell>
          <cell r="M58">
            <v>3753</v>
          </cell>
          <cell r="P58">
            <v>3797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616</v>
          </cell>
          <cell r="E62">
            <v>598</v>
          </cell>
          <cell r="H62">
            <v>607</v>
          </cell>
          <cell r="K62">
            <v>567</v>
          </cell>
          <cell r="N62">
            <v>576</v>
          </cell>
        </row>
        <row r="63">
          <cell r="A63" t="str">
            <v>組合等負担等見込額</v>
          </cell>
          <cell r="B63">
            <v>383</v>
          </cell>
          <cell r="E63">
            <v>321</v>
          </cell>
          <cell r="H63">
            <v>275</v>
          </cell>
          <cell r="K63">
            <v>245</v>
          </cell>
          <cell r="N63">
            <v>216</v>
          </cell>
        </row>
        <row r="64">
          <cell r="A64" t="str">
            <v>公営企業債等繰入見込額</v>
          </cell>
          <cell r="B64">
            <v>672</v>
          </cell>
          <cell r="E64">
            <v>1070</v>
          </cell>
          <cell r="H64">
            <v>1038</v>
          </cell>
          <cell r="K64">
            <v>821</v>
          </cell>
          <cell r="N64">
            <v>833</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3656</v>
          </cell>
          <cell r="E66">
            <v>3884</v>
          </cell>
          <cell r="H66">
            <v>3985</v>
          </cell>
          <cell r="K66">
            <v>3796</v>
          </cell>
          <cell r="N66">
            <v>3849</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R02</v>
          </cell>
          <cell r="C71" t="str">
            <v>R03</v>
          </cell>
          <cell r="D71" t="str">
            <v>R04</v>
          </cell>
        </row>
        <row r="72">
          <cell r="A72" t="str">
            <v>財政調整基金</v>
          </cell>
          <cell r="B72">
            <v>483</v>
          </cell>
          <cell r="C72">
            <v>635</v>
          </cell>
          <cell r="D72">
            <v>638</v>
          </cell>
        </row>
        <row r="73">
          <cell r="A73" t="str">
            <v>減債基金</v>
          </cell>
          <cell r="B73">
            <v>322</v>
          </cell>
          <cell r="C73">
            <v>173</v>
          </cell>
          <cell r="D73">
            <v>73</v>
          </cell>
        </row>
        <row r="74">
          <cell r="A74" t="str">
            <v>その他特定目的基金</v>
          </cell>
          <cell r="B74">
            <v>2593</v>
          </cell>
          <cell r="C74">
            <v>2597</v>
          </cell>
          <cell r="D74">
            <v>2737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7512F-D53B-46B3-AC19-CEBA9B31A926}">
  <sheetPr>
    <pageSetUpPr fitToPage="1"/>
  </sheetPr>
  <dimension ref="A1:DO56"/>
  <sheetViews>
    <sheetView showGridLines="0" workbookViewId="0"/>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17</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18</v>
      </c>
      <c r="C2" s="64"/>
      <c r="D2" s="65"/>
    </row>
    <row r="3" spans="1:119" ht="18.75" customHeight="1" thickBot="1" x14ac:dyDescent="0.2">
      <c r="A3" s="63"/>
      <c r="B3" s="66" t="s">
        <v>19</v>
      </c>
      <c r="C3" s="67"/>
      <c r="D3" s="67"/>
      <c r="E3" s="68"/>
      <c r="F3" s="68"/>
      <c r="G3" s="68"/>
      <c r="H3" s="68"/>
      <c r="I3" s="68"/>
      <c r="J3" s="68"/>
      <c r="K3" s="68"/>
      <c r="L3" s="68" t="s">
        <v>20</v>
      </c>
      <c r="M3" s="68"/>
      <c r="N3" s="68"/>
      <c r="O3" s="68"/>
      <c r="P3" s="68"/>
      <c r="Q3" s="68"/>
      <c r="R3" s="69"/>
      <c r="S3" s="69"/>
      <c r="T3" s="69"/>
      <c r="U3" s="69"/>
      <c r="V3" s="70"/>
      <c r="W3" s="71" t="s">
        <v>21</v>
      </c>
      <c r="X3" s="72"/>
      <c r="Y3" s="72"/>
      <c r="Z3" s="72"/>
      <c r="AA3" s="72"/>
      <c r="AB3" s="67"/>
      <c r="AC3" s="69" t="s">
        <v>22</v>
      </c>
      <c r="AD3" s="72"/>
      <c r="AE3" s="72"/>
      <c r="AF3" s="72"/>
      <c r="AG3" s="72"/>
      <c r="AH3" s="72"/>
      <c r="AI3" s="72"/>
      <c r="AJ3" s="72"/>
      <c r="AK3" s="72"/>
      <c r="AL3" s="73"/>
      <c r="AM3" s="71" t="s">
        <v>23</v>
      </c>
      <c r="AN3" s="72"/>
      <c r="AO3" s="72"/>
      <c r="AP3" s="72"/>
      <c r="AQ3" s="72"/>
      <c r="AR3" s="72"/>
      <c r="AS3" s="72"/>
      <c r="AT3" s="72"/>
      <c r="AU3" s="72"/>
      <c r="AV3" s="72"/>
      <c r="AW3" s="72"/>
      <c r="AX3" s="73"/>
      <c r="AY3" s="74" t="s">
        <v>24</v>
      </c>
      <c r="AZ3" s="75"/>
      <c r="BA3" s="75"/>
      <c r="BB3" s="75"/>
      <c r="BC3" s="75"/>
      <c r="BD3" s="75"/>
      <c r="BE3" s="75"/>
      <c r="BF3" s="75"/>
      <c r="BG3" s="75"/>
      <c r="BH3" s="75"/>
      <c r="BI3" s="75"/>
      <c r="BJ3" s="75"/>
      <c r="BK3" s="75"/>
      <c r="BL3" s="75"/>
      <c r="BM3" s="76"/>
      <c r="BN3" s="71" t="s">
        <v>25</v>
      </c>
      <c r="BO3" s="72"/>
      <c r="BP3" s="72"/>
      <c r="BQ3" s="72"/>
      <c r="BR3" s="72"/>
      <c r="BS3" s="72"/>
      <c r="BT3" s="72"/>
      <c r="BU3" s="73"/>
      <c r="BV3" s="71" t="s">
        <v>26</v>
      </c>
      <c r="BW3" s="72"/>
      <c r="BX3" s="72"/>
      <c r="BY3" s="72"/>
      <c r="BZ3" s="72"/>
      <c r="CA3" s="72"/>
      <c r="CB3" s="72"/>
      <c r="CC3" s="73"/>
      <c r="CD3" s="74" t="s">
        <v>24</v>
      </c>
      <c r="CE3" s="75"/>
      <c r="CF3" s="75"/>
      <c r="CG3" s="75"/>
      <c r="CH3" s="75"/>
      <c r="CI3" s="75"/>
      <c r="CJ3" s="75"/>
      <c r="CK3" s="75"/>
      <c r="CL3" s="75"/>
      <c r="CM3" s="75"/>
      <c r="CN3" s="75"/>
      <c r="CO3" s="75"/>
      <c r="CP3" s="75"/>
      <c r="CQ3" s="75"/>
      <c r="CR3" s="75"/>
      <c r="CS3" s="76"/>
      <c r="CT3" s="71" t="s">
        <v>27</v>
      </c>
      <c r="CU3" s="72"/>
      <c r="CV3" s="72"/>
      <c r="CW3" s="72"/>
      <c r="CX3" s="72"/>
      <c r="CY3" s="72"/>
      <c r="CZ3" s="72"/>
      <c r="DA3" s="73"/>
      <c r="DB3" s="71" t="s">
        <v>28</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29</v>
      </c>
      <c r="AZ4" s="89"/>
      <c r="BA4" s="89"/>
      <c r="BB4" s="89"/>
      <c r="BC4" s="89"/>
      <c r="BD4" s="89"/>
      <c r="BE4" s="89"/>
      <c r="BF4" s="89"/>
      <c r="BG4" s="89"/>
      <c r="BH4" s="89"/>
      <c r="BI4" s="89"/>
      <c r="BJ4" s="89"/>
      <c r="BK4" s="89"/>
      <c r="BL4" s="89"/>
      <c r="BM4" s="90"/>
      <c r="BN4" s="91">
        <v>5564344</v>
      </c>
      <c r="BO4" s="92"/>
      <c r="BP4" s="92"/>
      <c r="BQ4" s="92"/>
      <c r="BR4" s="92"/>
      <c r="BS4" s="92"/>
      <c r="BT4" s="92"/>
      <c r="BU4" s="93"/>
      <c r="BV4" s="91">
        <v>5971763</v>
      </c>
      <c r="BW4" s="92"/>
      <c r="BX4" s="92"/>
      <c r="BY4" s="92"/>
      <c r="BZ4" s="92"/>
      <c r="CA4" s="92"/>
      <c r="CB4" s="92"/>
      <c r="CC4" s="93"/>
      <c r="CD4" s="94" t="s">
        <v>30</v>
      </c>
      <c r="CE4" s="95"/>
      <c r="CF4" s="95"/>
      <c r="CG4" s="95"/>
      <c r="CH4" s="95"/>
      <c r="CI4" s="95"/>
      <c r="CJ4" s="95"/>
      <c r="CK4" s="95"/>
      <c r="CL4" s="95"/>
      <c r="CM4" s="95"/>
      <c r="CN4" s="95"/>
      <c r="CO4" s="95"/>
      <c r="CP4" s="95"/>
      <c r="CQ4" s="95"/>
      <c r="CR4" s="95"/>
      <c r="CS4" s="96"/>
      <c r="CT4" s="97">
        <v>4.9000000000000004</v>
      </c>
      <c r="CU4" s="98"/>
      <c r="CV4" s="98"/>
      <c r="CW4" s="98"/>
      <c r="CX4" s="98"/>
      <c r="CY4" s="98"/>
      <c r="CZ4" s="98"/>
      <c r="DA4" s="99"/>
      <c r="DB4" s="97">
        <v>3.1</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31</v>
      </c>
      <c r="AN5" s="106"/>
      <c r="AO5" s="106"/>
      <c r="AP5" s="106"/>
      <c r="AQ5" s="106"/>
      <c r="AR5" s="106"/>
      <c r="AS5" s="106"/>
      <c r="AT5" s="107"/>
      <c r="AU5" s="108" t="s">
        <v>32</v>
      </c>
      <c r="AV5" s="109"/>
      <c r="AW5" s="109"/>
      <c r="AX5" s="109"/>
      <c r="AY5" s="110" t="s">
        <v>33</v>
      </c>
      <c r="AZ5" s="111"/>
      <c r="BA5" s="111"/>
      <c r="BB5" s="111"/>
      <c r="BC5" s="111"/>
      <c r="BD5" s="111"/>
      <c r="BE5" s="111"/>
      <c r="BF5" s="111"/>
      <c r="BG5" s="111"/>
      <c r="BH5" s="111"/>
      <c r="BI5" s="111"/>
      <c r="BJ5" s="111"/>
      <c r="BK5" s="111"/>
      <c r="BL5" s="111"/>
      <c r="BM5" s="112"/>
      <c r="BN5" s="113">
        <v>5373275</v>
      </c>
      <c r="BO5" s="114"/>
      <c r="BP5" s="114"/>
      <c r="BQ5" s="114"/>
      <c r="BR5" s="114"/>
      <c r="BS5" s="114"/>
      <c r="BT5" s="114"/>
      <c r="BU5" s="115"/>
      <c r="BV5" s="113">
        <v>5648783</v>
      </c>
      <c r="BW5" s="114"/>
      <c r="BX5" s="114"/>
      <c r="BY5" s="114"/>
      <c r="BZ5" s="114"/>
      <c r="CA5" s="114"/>
      <c r="CB5" s="114"/>
      <c r="CC5" s="115"/>
      <c r="CD5" s="116" t="s">
        <v>34</v>
      </c>
      <c r="CE5" s="117"/>
      <c r="CF5" s="117"/>
      <c r="CG5" s="117"/>
      <c r="CH5" s="117"/>
      <c r="CI5" s="117"/>
      <c r="CJ5" s="117"/>
      <c r="CK5" s="117"/>
      <c r="CL5" s="117"/>
      <c r="CM5" s="117"/>
      <c r="CN5" s="117"/>
      <c r="CO5" s="117"/>
      <c r="CP5" s="117"/>
      <c r="CQ5" s="117"/>
      <c r="CR5" s="117"/>
      <c r="CS5" s="118"/>
      <c r="CT5" s="119">
        <v>89.7</v>
      </c>
      <c r="CU5" s="120"/>
      <c r="CV5" s="120"/>
      <c r="CW5" s="120"/>
      <c r="CX5" s="120"/>
      <c r="CY5" s="120"/>
      <c r="CZ5" s="120"/>
      <c r="DA5" s="121"/>
      <c r="DB5" s="119">
        <v>85.6</v>
      </c>
      <c r="DC5" s="120"/>
      <c r="DD5" s="120"/>
      <c r="DE5" s="120"/>
      <c r="DF5" s="120"/>
      <c r="DG5" s="120"/>
      <c r="DH5" s="120"/>
      <c r="DI5" s="121"/>
    </row>
    <row r="6" spans="1:119" ht="18.75" customHeight="1" x14ac:dyDescent="0.15">
      <c r="A6" s="63"/>
      <c r="B6" s="122" t="s">
        <v>35</v>
      </c>
      <c r="C6" s="123"/>
      <c r="D6" s="123"/>
      <c r="E6" s="124"/>
      <c r="F6" s="124"/>
      <c r="G6" s="124"/>
      <c r="H6" s="124"/>
      <c r="I6" s="124"/>
      <c r="J6" s="124"/>
      <c r="K6" s="124"/>
      <c r="L6" s="124" t="s">
        <v>36</v>
      </c>
      <c r="M6" s="124"/>
      <c r="N6" s="124"/>
      <c r="O6" s="124"/>
      <c r="P6" s="124"/>
      <c r="Q6" s="124"/>
      <c r="R6" s="125"/>
      <c r="S6" s="125"/>
      <c r="T6" s="125"/>
      <c r="U6" s="125"/>
      <c r="V6" s="126"/>
      <c r="W6" s="127" t="s">
        <v>37</v>
      </c>
      <c r="X6" s="128"/>
      <c r="Y6" s="128"/>
      <c r="Z6" s="128"/>
      <c r="AA6" s="128"/>
      <c r="AB6" s="123"/>
      <c r="AC6" s="129" t="s">
        <v>38</v>
      </c>
      <c r="AD6" s="130"/>
      <c r="AE6" s="130"/>
      <c r="AF6" s="130"/>
      <c r="AG6" s="130"/>
      <c r="AH6" s="130"/>
      <c r="AI6" s="130"/>
      <c r="AJ6" s="130"/>
      <c r="AK6" s="130"/>
      <c r="AL6" s="131"/>
      <c r="AM6" s="105" t="s">
        <v>39</v>
      </c>
      <c r="AN6" s="106"/>
      <c r="AO6" s="106"/>
      <c r="AP6" s="106"/>
      <c r="AQ6" s="106"/>
      <c r="AR6" s="106"/>
      <c r="AS6" s="106"/>
      <c r="AT6" s="107"/>
      <c r="AU6" s="108" t="s">
        <v>32</v>
      </c>
      <c r="AV6" s="109"/>
      <c r="AW6" s="109"/>
      <c r="AX6" s="109"/>
      <c r="AY6" s="110" t="s">
        <v>40</v>
      </c>
      <c r="AZ6" s="111"/>
      <c r="BA6" s="111"/>
      <c r="BB6" s="111"/>
      <c r="BC6" s="111"/>
      <c r="BD6" s="111"/>
      <c r="BE6" s="111"/>
      <c r="BF6" s="111"/>
      <c r="BG6" s="111"/>
      <c r="BH6" s="111"/>
      <c r="BI6" s="111"/>
      <c r="BJ6" s="111"/>
      <c r="BK6" s="111"/>
      <c r="BL6" s="111"/>
      <c r="BM6" s="112"/>
      <c r="BN6" s="113">
        <v>191069</v>
      </c>
      <c r="BO6" s="114"/>
      <c r="BP6" s="114"/>
      <c r="BQ6" s="114"/>
      <c r="BR6" s="114"/>
      <c r="BS6" s="114"/>
      <c r="BT6" s="114"/>
      <c r="BU6" s="115"/>
      <c r="BV6" s="113">
        <v>322980</v>
      </c>
      <c r="BW6" s="114"/>
      <c r="BX6" s="114"/>
      <c r="BY6" s="114"/>
      <c r="BZ6" s="114"/>
      <c r="CA6" s="114"/>
      <c r="CB6" s="114"/>
      <c r="CC6" s="115"/>
      <c r="CD6" s="116" t="s">
        <v>41</v>
      </c>
      <c r="CE6" s="117"/>
      <c r="CF6" s="117"/>
      <c r="CG6" s="117"/>
      <c r="CH6" s="117"/>
      <c r="CI6" s="117"/>
      <c r="CJ6" s="117"/>
      <c r="CK6" s="117"/>
      <c r="CL6" s="117"/>
      <c r="CM6" s="117"/>
      <c r="CN6" s="117"/>
      <c r="CO6" s="117"/>
      <c r="CP6" s="117"/>
      <c r="CQ6" s="117"/>
      <c r="CR6" s="117"/>
      <c r="CS6" s="118"/>
      <c r="CT6" s="132">
        <v>90.6</v>
      </c>
      <c r="CU6" s="133"/>
      <c r="CV6" s="133"/>
      <c r="CW6" s="133"/>
      <c r="CX6" s="133"/>
      <c r="CY6" s="133"/>
      <c r="CZ6" s="133"/>
      <c r="DA6" s="134"/>
      <c r="DB6" s="132">
        <v>87.9</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42</v>
      </c>
      <c r="AN7" s="106"/>
      <c r="AO7" s="106"/>
      <c r="AP7" s="106"/>
      <c r="AQ7" s="106"/>
      <c r="AR7" s="106"/>
      <c r="AS7" s="106"/>
      <c r="AT7" s="107"/>
      <c r="AU7" s="108" t="s">
        <v>32</v>
      </c>
      <c r="AV7" s="109"/>
      <c r="AW7" s="109"/>
      <c r="AX7" s="109"/>
      <c r="AY7" s="110" t="s">
        <v>43</v>
      </c>
      <c r="AZ7" s="111"/>
      <c r="BA7" s="111"/>
      <c r="BB7" s="111"/>
      <c r="BC7" s="111"/>
      <c r="BD7" s="111"/>
      <c r="BE7" s="111"/>
      <c r="BF7" s="111"/>
      <c r="BG7" s="111"/>
      <c r="BH7" s="111"/>
      <c r="BI7" s="111"/>
      <c r="BJ7" s="111"/>
      <c r="BK7" s="111"/>
      <c r="BL7" s="111"/>
      <c r="BM7" s="112"/>
      <c r="BN7" s="113">
        <v>53838</v>
      </c>
      <c r="BO7" s="114"/>
      <c r="BP7" s="114"/>
      <c r="BQ7" s="114"/>
      <c r="BR7" s="114"/>
      <c r="BS7" s="114"/>
      <c r="BT7" s="114"/>
      <c r="BU7" s="115"/>
      <c r="BV7" s="113">
        <v>232862</v>
      </c>
      <c r="BW7" s="114"/>
      <c r="BX7" s="114"/>
      <c r="BY7" s="114"/>
      <c r="BZ7" s="114"/>
      <c r="CA7" s="114"/>
      <c r="CB7" s="114"/>
      <c r="CC7" s="115"/>
      <c r="CD7" s="116" t="s">
        <v>44</v>
      </c>
      <c r="CE7" s="117"/>
      <c r="CF7" s="117"/>
      <c r="CG7" s="117"/>
      <c r="CH7" s="117"/>
      <c r="CI7" s="117"/>
      <c r="CJ7" s="117"/>
      <c r="CK7" s="117"/>
      <c r="CL7" s="117"/>
      <c r="CM7" s="117"/>
      <c r="CN7" s="117"/>
      <c r="CO7" s="117"/>
      <c r="CP7" s="117"/>
      <c r="CQ7" s="117"/>
      <c r="CR7" s="117"/>
      <c r="CS7" s="118"/>
      <c r="CT7" s="113">
        <v>2808753</v>
      </c>
      <c r="CU7" s="114"/>
      <c r="CV7" s="114"/>
      <c r="CW7" s="114"/>
      <c r="CX7" s="114"/>
      <c r="CY7" s="114"/>
      <c r="CZ7" s="114"/>
      <c r="DA7" s="115"/>
      <c r="DB7" s="113">
        <v>2869007</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45</v>
      </c>
      <c r="AN8" s="106"/>
      <c r="AO8" s="106"/>
      <c r="AP8" s="106"/>
      <c r="AQ8" s="106"/>
      <c r="AR8" s="106"/>
      <c r="AS8" s="106"/>
      <c r="AT8" s="107"/>
      <c r="AU8" s="108" t="s">
        <v>46</v>
      </c>
      <c r="AV8" s="109"/>
      <c r="AW8" s="109"/>
      <c r="AX8" s="109"/>
      <c r="AY8" s="110" t="s">
        <v>47</v>
      </c>
      <c r="AZ8" s="111"/>
      <c r="BA8" s="111"/>
      <c r="BB8" s="111"/>
      <c r="BC8" s="111"/>
      <c r="BD8" s="111"/>
      <c r="BE8" s="111"/>
      <c r="BF8" s="111"/>
      <c r="BG8" s="111"/>
      <c r="BH8" s="111"/>
      <c r="BI8" s="111"/>
      <c r="BJ8" s="111"/>
      <c r="BK8" s="111"/>
      <c r="BL8" s="111"/>
      <c r="BM8" s="112"/>
      <c r="BN8" s="113">
        <v>137231</v>
      </c>
      <c r="BO8" s="114"/>
      <c r="BP8" s="114"/>
      <c r="BQ8" s="114"/>
      <c r="BR8" s="114"/>
      <c r="BS8" s="114"/>
      <c r="BT8" s="114"/>
      <c r="BU8" s="115"/>
      <c r="BV8" s="113">
        <v>90118</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0.28999999999999998</v>
      </c>
      <c r="CU8" s="149"/>
      <c r="CV8" s="149"/>
      <c r="CW8" s="149"/>
      <c r="CX8" s="149"/>
      <c r="CY8" s="149"/>
      <c r="CZ8" s="149"/>
      <c r="DA8" s="150"/>
      <c r="DB8" s="148">
        <v>0.3</v>
      </c>
      <c r="DC8" s="149"/>
      <c r="DD8" s="149"/>
      <c r="DE8" s="149"/>
      <c r="DF8" s="149"/>
      <c r="DG8" s="149"/>
      <c r="DH8" s="149"/>
      <c r="DI8" s="150"/>
    </row>
    <row r="9" spans="1:119" ht="18.75" customHeight="1" thickBot="1" x14ac:dyDescent="0.2">
      <c r="A9" s="63"/>
      <c r="B9" s="74" t="s">
        <v>49</v>
      </c>
      <c r="C9" s="75"/>
      <c r="D9" s="75"/>
      <c r="E9" s="75"/>
      <c r="F9" s="75"/>
      <c r="G9" s="75"/>
      <c r="H9" s="75"/>
      <c r="I9" s="75"/>
      <c r="J9" s="75"/>
      <c r="K9" s="151"/>
      <c r="L9" s="152" t="s">
        <v>50</v>
      </c>
      <c r="M9" s="153"/>
      <c r="N9" s="153"/>
      <c r="O9" s="153"/>
      <c r="P9" s="153"/>
      <c r="Q9" s="154"/>
      <c r="R9" s="155">
        <v>6781</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32</v>
      </c>
      <c r="AV9" s="109"/>
      <c r="AW9" s="109"/>
      <c r="AX9" s="109"/>
      <c r="AY9" s="110" t="s">
        <v>53</v>
      </c>
      <c r="AZ9" s="111"/>
      <c r="BA9" s="111"/>
      <c r="BB9" s="111"/>
      <c r="BC9" s="111"/>
      <c r="BD9" s="111"/>
      <c r="BE9" s="111"/>
      <c r="BF9" s="111"/>
      <c r="BG9" s="111"/>
      <c r="BH9" s="111"/>
      <c r="BI9" s="111"/>
      <c r="BJ9" s="111"/>
      <c r="BK9" s="111"/>
      <c r="BL9" s="111"/>
      <c r="BM9" s="112"/>
      <c r="BN9" s="113">
        <v>47113</v>
      </c>
      <c r="BO9" s="114"/>
      <c r="BP9" s="114"/>
      <c r="BQ9" s="114"/>
      <c r="BR9" s="114"/>
      <c r="BS9" s="114"/>
      <c r="BT9" s="114"/>
      <c r="BU9" s="115"/>
      <c r="BV9" s="113">
        <v>-4110</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11.2</v>
      </c>
      <c r="CU9" s="120"/>
      <c r="CV9" s="120"/>
      <c r="CW9" s="120"/>
      <c r="CX9" s="120"/>
      <c r="CY9" s="120"/>
      <c r="CZ9" s="120"/>
      <c r="DA9" s="121"/>
      <c r="DB9" s="119">
        <v>13.6</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55</v>
      </c>
      <c r="M10" s="106"/>
      <c r="N10" s="106"/>
      <c r="O10" s="106"/>
      <c r="P10" s="106"/>
      <c r="Q10" s="107"/>
      <c r="R10" s="159">
        <v>7224</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46</v>
      </c>
      <c r="AV10" s="109"/>
      <c r="AW10" s="109"/>
      <c r="AX10" s="109"/>
      <c r="AY10" s="110" t="s">
        <v>57</v>
      </c>
      <c r="AZ10" s="111"/>
      <c r="BA10" s="111"/>
      <c r="BB10" s="111"/>
      <c r="BC10" s="111"/>
      <c r="BD10" s="111"/>
      <c r="BE10" s="111"/>
      <c r="BF10" s="111"/>
      <c r="BG10" s="111"/>
      <c r="BH10" s="111"/>
      <c r="BI10" s="111"/>
      <c r="BJ10" s="111"/>
      <c r="BK10" s="111"/>
      <c r="BL10" s="111"/>
      <c r="BM10" s="112"/>
      <c r="BN10" s="113">
        <v>2628</v>
      </c>
      <c r="BO10" s="114"/>
      <c r="BP10" s="114"/>
      <c r="BQ10" s="114"/>
      <c r="BR10" s="114"/>
      <c r="BS10" s="114"/>
      <c r="BT10" s="114"/>
      <c r="BU10" s="115"/>
      <c r="BV10" s="113">
        <v>151611</v>
      </c>
      <c r="BW10" s="114"/>
      <c r="BX10" s="114"/>
      <c r="BY10" s="114"/>
      <c r="BZ10" s="114"/>
      <c r="CA10" s="114"/>
      <c r="CB10" s="114"/>
      <c r="CC10" s="115"/>
      <c r="CD10" s="162" t="s">
        <v>58</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59</v>
      </c>
      <c r="M11" s="169"/>
      <c r="N11" s="169"/>
      <c r="O11" s="169"/>
      <c r="P11" s="169"/>
      <c r="Q11" s="170"/>
      <c r="R11" s="171" t="s">
        <v>60</v>
      </c>
      <c r="S11" s="172"/>
      <c r="T11" s="172"/>
      <c r="U11" s="172"/>
      <c r="V11" s="173"/>
      <c r="W11" s="82"/>
      <c r="X11" s="83"/>
      <c r="Y11" s="83"/>
      <c r="Z11" s="83"/>
      <c r="AA11" s="83"/>
      <c r="AB11" s="83"/>
      <c r="AC11" s="83"/>
      <c r="AD11" s="83"/>
      <c r="AE11" s="83"/>
      <c r="AF11" s="83"/>
      <c r="AG11" s="83"/>
      <c r="AH11" s="83"/>
      <c r="AI11" s="83"/>
      <c r="AJ11" s="83"/>
      <c r="AK11" s="83"/>
      <c r="AL11" s="84"/>
      <c r="AM11" s="105" t="s">
        <v>61</v>
      </c>
      <c r="AN11" s="106"/>
      <c r="AO11" s="106"/>
      <c r="AP11" s="106"/>
      <c r="AQ11" s="106"/>
      <c r="AR11" s="106"/>
      <c r="AS11" s="106"/>
      <c r="AT11" s="107"/>
      <c r="AU11" s="108" t="s">
        <v>32</v>
      </c>
      <c r="AV11" s="109"/>
      <c r="AW11" s="109"/>
      <c r="AX11" s="109"/>
      <c r="AY11" s="110" t="s">
        <v>62</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125722</v>
      </c>
      <c r="BW11" s="114"/>
      <c r="BX11" s="114"/>
      <c r="BY11" s="114"/>
      <c r="BZ11" s="114"/>
      <c r="CA11" s="114"/>
      <c r="CB11" s="114"/>
      <c r="CC11" s="115"/>
      <c r="CD11" s="116" t="s">
        <v>63</v>
      </c>
      <c r="CE11" s="117"/>
      <c r="CF11" s="117"/>
      <c r="CG11" s="117"/>
      <c r="CH11" s="117"/>
      <c r="CI11" s="117"/>
      <c r="CJ11" s="117"/>
      <c r="CK11" s="117"/>
      <c r="CL11" s="117"/>
      <c r="CM11" s="117"/>
      <c r="CN11" s="117"/>
      <c r="CO11" s="117"/>
      <c r="CP11" s="117"/>
      <c r="CQ11" s="117"/>
      <c r="CR11" s="117"/>
      <c r="CS11" s="118"/>
      <c r="CT11" s="148" t="s">
        <v>64</v>
      </c>
      <c r="CU11" s="149"/>
      <c r="CV11" s="149"/>
      <c r="CW11" s="149"/>
      <c r="CX11" s="149"/>
      <c r="CY11" s="149"/>
      <c r="CZ11" s="149"/>
      <c r="DA11" s="150"/>
      <c r="DB11" s="148" t="s">
        <v>64</v>
      </c>
      <c r="DC11" s="149"/>
      <c r="DD11" s="149"/>
      <c r="DE11" s="149"/>
      <c r="DF11" s="149"/>
      <c r="DG11" s="149"/>
      <c r="DH11" s="149"/>
      <c r="DI11" s="150"/>
    </row>
    <row r="12" spans="1:119" ht="18.75" customHeight="1" x14ac:dyDescent="0.15">
      <c r="A12" s="63"/>
      <c r="B12" s="174" t="s">
        <v>65</v>
      </c>
      <c r="C12" s="175"/>
      <c r="D12" s="175"/>
      <c r="E12" s="175"/>
      <c r="F12" s="175"/>
      <c r="G12" s="175"/>
      <c r="H12" s="175"/>
      <c r="I12" s="175"/>
      <c r="J12" s="175"/>
      <c r="K12" s="176"/>
      <c r="L12" s="177" t="s">
        <v>66</v>
      </c>
      <c r="M12" s="178"/>
      <c r="N12" s="178"/>
      <c r="O12" s="178"/>
      <c r="P12" s="178"/>
      <c r="Q12" s="179"/>
      <c r="R12" s="180">
        <v>6661</v>
      </c>
      <c r="S12" s="181"/>
      <c r="T12" s="181"/>
      <c r="U12" s="181"/>
      <c r="V12" s="182"/>
      <c r="W12" s="183" t="s">
        <v>24</v>
      </c>
      <c r="X12" s="109"/>
      <c r="Y12" s="109"/>
      <c r="Z12" s="109"/>
      <c r="AA12" s="109"/>
      <c r="AB12" s="184"/>
      <c r="AC12" s="185" t="s">
        <v>67</v>
      </c>
      <c r="AD12" s="186"/>
      <c r="AE12" s="186"/>
      <c r="AF12" s="186"/>
      <c r="AG12" s="187"/>
      <c r="AH12" s="185" t="s">
        <v>68</v>
      </c>
      <c r="AI12" s="186"/>
      <c r="AJ12" s="186"/>
      <c r="AK12" s="186"/>
      <c r="AL12" s="188"/>
      <c r="AM12" s="105" t="s">
        <v>69</v>
      </c>
      <c r="AN12" s="106"/>
      <c r="AO12" s="106"/>
      <c r="AP12" s="106"/>
      <c r="AQ12" s="106"/>
      <c r="AR12" s="106"/>
      <c r="AS12" s="106"/>
      <c r="AT12" s="107"/>
      <c r="AU12" s="108" t="s">
        <v>32</v>
      </c>
      <c r="AV12" s="109"/>
      <c r="AW12" s="109"/>
      <c r="AX12" s="109"/>
      <c r="AY12" s="110" t="s">
        <v>70</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0</v>
      </c>
      <c r="BW12" s="114"/>
      <c r="BX12" s="114"/>
      <c r="BY12" s="114"/>
      <c r="BZ12" s="114"/>
      <c r="CA12" s="114"/>
      <c r="CB12" s="114"/>
      <c r="CC12" s="115"/>
      <c r="CD12" s="116" t="s">
        <v>71</v>
      </c>
      <c r="CE12" s="117"/>
      <c r="CF12" s="117"/>
      <c r="CG12" s="117"/>
      <c r="CH12" s="117"/>
      <c r="CI12" s="117"/>
      <c r="CJ12" s="117"/>
      <c r="CK12" s="117"/>
      <c r="CL12" s="117"/>
      <c r="CM12" s="117"/>
      <c r="CN12" s="117"/>
      <c r="CO12" s="117"/>
      <c r="CP12" s="117"/>
      <c r="CQ12" s="117"/>
      <c r="CR12" s="117"/>
      <c r="CS12" s="118"/>
      <c r="CT12" s="148" t="s">
        <v>64</v>
      </c>
      <c r="CU12" s="149"/>
      <c r="CV12" s="149"/>
      <c r="CW12" s="149"/>
      <c r="CX12" s="149"/>
      <c r="CY12" s="149"/>
      <c r="CZ12" s="149"/>
      <c r="DA12" s="150"/>
      <c r="DB12" s="148" t="s">
        <v>64</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72</v>
      </c>
      <c r="N13" s="194"/>
      <c r="O13" s="194"/>
      <c r="P13" s="194"/>
      <c r="Q13" s="195"/>
      <c r="R13" s="196">
        <v>6626</v>
      </c>
      <c r="S13" s="197"/>
      <c r="T13" s="197"/>
      <c r="U13" s="197"/>
      <c r="V13" s="198"/>
      <c r="W13" s="127" t="s">
        <v>73</v>
      </c>
      <c r="X13" s="128"/>
      <c r="Y13" s="128"/>
      <c r="Z13" s="128"/>
      <c r="AA13" s="128"/>
      <c r="AB13" s="123"/>
      <c r="AC13" s="159">
        <v>707</v>
      </c>
      <c r="AD13" s="160"/>
      <c r="AE13" s="160"/>
      <c r="AF13" s="160"/>
      <c r="AG13" s="199"/>
      <c r="AH13" s="159">
        <v>832</v>
      </c>
      <c r="AI13" s="160"/>
      <c r="AJ13" s="160"/>
      <c r="AK13" s="160"/>
      <c r="AL13" s="161"/>
      <c r="AM13" s="105" t="s">
        <v>74</v>
      </c>
      <c r="AN13" s="106"/>
      <c r="AO13" s="106"/>
      <c r="AP13" s="106"/>
      <c r="AQ13" s="106"/>
      <c r="AR13" s="106"/>
      <c r="AS13" s="106"/>
      <c r="AT13" s="107"/>
      <c r="AU13" s="108" t="s">
        <v>46</v>
      </c>
      <c r="AV13" s="109"/>
      <c r="AW13" s="109"/>
      <c r="AX13" s="109"/>
      <c r="AY13" s="110" t="s">
        <v>75</v>
      </c>
      <c r="AZ13" s="111"/>
      <c r="BA13" s="111"/>
      <c r="BB13" s="111"/>
      <c r="BC13" s="111"/>
      <c r="BD13" s="111"/>
      <c r="BE13" s="111"/>
      <c r="BF13" s="111"/>
      <c r="BG13" s="111"/>
      <c r="BH13" s="111"/>
      <c r="BI13" s="111"/>
      <c r="BJ13" s="111"/>
      <c r="BK13" s="111"/>
      <c r="BL13" s="111"/>
      <c r="BM13" s="112"/>
      <c r="BN13" s="113">
        <v>49741</v>
      </c>
      <c r="BO13" s="114"/>
      <c r="BP13" s="114"/>
      <c r="BQ13" s="114"/>
      <c r="BR13" s="114"/>
      <c r="BS13" s="114"/>
      <c r="BT13" s="114"/>
      <c r="BU13" s="115"/>
      <c r="BV13" s="113">
        <v>273223</v>
      </c>
      <c r="BW13" s="114"/>
      <c r="BX13" s="114"/>
      <c r="BY13" s="114"/>
      <c r="BZ13" s="114"/>
      <c r="CA13" s="114"/>
      <c r="CB13" s="114"/>
      <c r="CC13" s="115"/>
      <c r="CD13" s="116" t="s">
        <v>76</v>
      </c>
      <c r="CE13" s="117"/>
      <c r="CF13" s="117"/>
      <c r="CG13" s="117"/>
      <c r="CH13" s="117"/>
      <c r="CI13" s="117"/>
      <c r="CJ13" s="117"/>
      <c r="CK13" s="117"/>
      <c r="CL13" s="117"/>
      <c r="CM13" s="117"/>
      <c r="CN13" s="117"/>
      <c r="CO13" s="117"/>
      <c r="CP13" s="117"/>
      <c r="CQ13" s="117"/>
      <c r="CR13" s="117"/>
      <c r="CS13" s="118"/>
      <c r="CT13" s="119">
        <v>6.6</v>
      </c>
      <c r="CU13" s="120"/>
      <c r="CV13" s="120"/>
      <c r="CW13" s="120"/>
      <c r="CX13" s="120"/>
      <c r="CY13" s="120"/>
      <c r="CZ13" s="120"/>
      <c r="DA13" s="121"/>
      <c r="DB13" s="119">
        <v>6.3</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77</v>
      </c>
      <c r="M14" s="201"/>
      <c r="N14" s="201"/>
      <c r="O14" s="201"/>
      <c r="P14" s="201"/>
      <c r="Q14" s="202"/>
      <c r="R14" s="196">
        <v>6761</v>
      </c>
      <c r="S14" s="197"/>
      <c r="T14" s="197"/>
      <c r="U14" s="197"/>
      <c r="V14" s="198"/>
      <c r="W14" s="85"/>
      <c r="X14" s="86"/>
      <c r="Y14" s="86"/>
      <c r="Z14" s="86"/>
      <c r="AA14" s="86"/>
      <c r="AB14" s="101"/>
      <c r="AC14" s="203">
        <v>22.3</v>
      </c>
      <c r="AD14" s="204"/>
      <c r="AE14" s="204"/>
      <c r="AF14" s="204"/>
      <c r="AG14" s="205"/>
      <c r="AH14" s="203">
        <v>25.2</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78</v>
      </c>
      <c r="CE14" s="208"/>
      <c r="CF14" s="208"/>
      <c r="CG14" s="208"/>
      <c r="CH14" s="208"/>
      <c r="CI14" s="208"/>
      <c r="CJ14" s="208"/>
      <c r="CK14" s="208"/>
      <c r="CL14" s="208"/>
      <c r="CM14" s="208"/>
      <c r="CN14" s="208"/>
      <c r="CO14" s="208"/>
      <c r="CP14" s="208"/>
      <c r="CQ14" s="208"/>
      <c r="CR14" s="208"/>
      <c r="CS14" s="209"/>
      <c r="CT14" s="210" t="s">
        <v>64</v>
      </c>
      <c r="CU14" s="211"/>
      <c r="CV14" s="211"/>
      <c r="CW14" s="211"/>
      <c r="CX14" s="211"/>
      <c r="CY14" s="211"/>
      <c r="CZ14" s="211"/>
      <c r="DA14" s="212"/>
      <c r="DB14" s="210" t="s">
        <v>64</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72</v>
      </c>
      <c r="N15" s="194"/>
      <c r="O15" s="194"/>
      <c r="P15" s="194"/>
      <c r="Q15" s="195"/>
      <c r="R15" s="196">
        <v>6725</v>
      </c>
      <c r="S15" s="197"/>
      <c r="T15" s="197"/>
      <c r="U15" s="197"/>
      <c r="V15" s="198"/>
      <c r="W15" s="127" t="s">
        <v>79</v>
      </c>
      <c r="X15" s="128"/>
      <c r="Y15" s="128"/>
      <c r="Z15" s="128"/>
      <c r="AA15" s="128"/>
      <c r="AB15" s="123"/>
      <c r="AC15" s="159">
        <v>712</v>
      </c>
      <c r="AD15" s="160"/>
      <c r="AE15" s="160"/>
      <c r="AF15" s="160"/>
      <c r="AG15" s="199"/>
      <c r="AH15" s="159">
        <v>759</v>
      </c>
      <c r="AI15" s="160"/>
      <c r="AJ15" s="160"/>
      <c r="AK15" s="160"/>
      <c r="AL15" s="161"/>
      <c r="AM15" s="105"/>
      <c r="AN15" s="106"/>
      <c r="AO15" s="106"/>
      <c r="AP15" s="106"/>
      <c r="AQ15" s="106"/>
      <c r="AR15" s="106"/>
      <c r="AS15" s="106"/>
      <c r="AT15" s="107"/>
      <c r="AU15" s="108"/>
      <c r="AV15" s="109"/>
      <c r="AW15" s="109"/>
      <c r="AX15" s="109"/>
      <c r="AY15" s="88" t="s">
        <v>80</v>
      </c>
      <c r="AZ15" s="89"/>
      <c r="BA15" s="89"/>
      <c r="BB15" s="89"/>
      <c r="BC15" s="89"/>
      <c r="BD15" s="89"/>
      <c r="BE15" s="89"/>
      <c r="BF15" s="89"/>
      <c r="BG15" s="89"/>
      <c r="BH15" s="89"/>
      <c r="BI15" s="89"/>
      <c r="BJ15" s="89"/>
      <c r="BK15" s="89"/>
      <c r="BL15" s="89"/>
      <c r="BM15" s="90"/>
      <c r="BN15" s="91">
        <v>756071</v>
      </c>
      <c r="BO15" s="92"/>
      <c r="BP15" s="92"/>
      <c r="BQ15" s="92"/>
      <c r="BR15" s="92"/>
      <c r="BS15" s="92"/>
      <c r="BT15" s="92"/>
      <c r="BU15" s="93"/>
      <c r="BV15" s="91">
        <v>721228</v>
      </c>
      <c r="BW15" s="92"/>
      <c r="BX15" s="92"/>
      <c r="BY15" s="92"/>
      <c r="BZ15" s="92"/>
      <c r="CA15" s="92"/>
      <c r="CB15" s="92"/>
      <c r="CC15" s="93"/>
      <c r="CD15" s="213" t="s">
        <v>81</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82</v>
      </c>
      <c r="M16" s="219"/>
      <c r="N16" s="219"/>
      <c r="O16" s="219"/>
      <c r="P16" s="219"/>
      <c r="Q16" s="220"/>
      <c r="R16" s="221" t="s">
        <v>83</v>
      </c>
      <c r="S16" s="222"/>
      <c r="T16" s="222"/>
      <c r="U16" s="222"/>
      <c r="V16" s="223"/>
      <c r="W16" s="85"/>
      <c r="X16" s="86"/>
      <c r="Y16" s="86"/>
      <c r="Z16" s="86"/>
      <c r="AA16" s="86"/>
      <c r="AB16" s="101"/>
      <c r="AC16" s="203">
        <v>22.5</v>
      </c>
      <c r="AD16" s="204"/>
      <c r="AE16" s="204"/>
      <c r="AF16" s="204"/>
      <c r="AG16" s="205"/>
      <c r="AH16" s="203">
        <v>23</v>
      </c>
      <c r="AI16" s="204"/>
      <c r="AJ16" s="204"/>
      <c r="AK16" s="204"/>
      <c r="AL16" s="206"/>
      <c r="AM16" s="105"/>
      <c r="AN16" s="106"/>
      <c r="AO16" s="106"/>
      <c r="AP16" s="106"/>
      <c r="AQ16" s="106"/>
      <c r="AR16" s="106"/>
      <c r="AS16" s="106"/>
      <c r="AT16" s="107"/>
      <c r="AU16" s="108"/>
      <c r="AV16" s="109"/>
      <c r="AW16" s="109"/>
      <c r="AX16" s="109"/>
      <c r="AY16" s="110" t="s">
        <v>84</v>
      </c>
      <c r="AZ16" s="111"/>
      <c r="BA16" s="111"/>
      <c r="BB16" s="111"/>
      <c r="BC16" s="111"/>
      <c r="BD16" s="111"/>
      <c r="BE16" s="111"/>
      <c r="BF16" s="111"/>
      <c r="BG16" s="111"/>
      <c r="BH16" s="111"/>
      <c r="BI16" s="111"/>
      <c r="BJ16" s="111"/>
      <c r="BK16" s="111"/>
      <c r="BL16" s="111"/>
      <c r="BM16" s="112"/>
      <c r="BN16" s="113">
        <v>2589084</v>
      </c>
      <c r="BO16" s="114"/>
      <c r="BP16" s="114"/>
      <c r="BQ16" s="114"/>
      <c r="BR16" s="114"/>
      <c r="BS16" s="114"/>
      <c r="BT16" s="114"/>
      <c r="BU16" s="115"/>
      <c r="BV16" s="113">
        <v>2579689</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85</v>
      </c>
      <c r="N17" s="232"/>
      <c r="O17" s="232"/>
      <c r="P17" s="232"/>
      <c r="Q17" s="233"/>
      <c r="R17" s="221" t="s">
        <v>83</v>
      </c>
      <c r="S17" s="222"/>
      <c r="T17" s="222"/>
      <c r="U17" s="222"/>
      <c r="V17" s="223"/>
      <c r="W17" s="127" t="s">
        <v>86</v>
      </c>
      <c r="X17" s="128"/>
      <c r="Y17" s="128"/>
      <c r="Z17" s="128"/>
      <c r="AA17" s="128"/>
      <c r="AB17" s="123"/>
      <c r="AC17" s="159">
        <v>1752</v>
      </c>
      <c r="AD17" s="160"/>
      <c r="AE17" s="160"/>
      <c r="AF17" s="160"/>
      <c r="AG17" s="199"/>
      <c r="AH17" s="159">
        <v>1710</v>
      </c>
      <c r="AI17" s="160"/>
      <c r="AJ17" s="160"/>
      <c r="AK17" s="160"/>
      <c r="AL17" s="161"/>
      <c r="AM17" s="105"/>
      <c r="AN17" s="106"/>
      <c r="AO17" s="106"/>
      <c r="AP17" s="106"/>
      <c r="AQ17" s="106"/>
      <c r="AR17" s="106"/>
      <c r="AS17" s="106"/>
      <c r="AT17" s="107"/>
      <c r="AU17" s="108"/>
      <c r="AV17" s="109"/>
      <c r="AW17" s="109"/>
      <c r="AX17" s="109"/>
      <c r="AY17" s="110" t="s">
        <v>87</v>
      </c>
      <c r="AZ17" s="111"/>
      <c r="BA17" s="111"/>
      <c r="BB17" s="111"/>
      <c r="BC17" s="111"/>
      <c r="BD17" s="111"/>
      <c r="BE17" s="111"/>
      <c r="BF17" s="111"/>
      <c r="BG17" s="111"/>
      <c r="BH17" s="111"/>
      <c r="BI17" s="111"/>
      <c r="BJ17" s="111"/>
      <c r="BK17" s="111"/>
      <c r="BL17" s="111"/>
      <c r="BM17" s="112"/>
      <c r="BN17" s="113">
        <v>946464</v>
      </c>
      <c r="BO17" s="114"/>
      <c r="BP17" s="114"/>
      <c r="BQ17" s="114"/>
      <c r="BR17" s="114"/>
      <c r="BS17" s="114"/>
      <c r="BT17" s="114"/>
      <c r="BU17" s="115"/>
      <c r="BV17" s="113">
        <v>899415</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88</v>
      </c>
      <c r="C18" s="151"/>
      <c r="D18" s="151"/>
      <c r="E18" s="235"/>
      <c r="F18" s="235"/>
      <c r="G18" s="235"/>
      <c r="H18" s="235"/>
      <c r="I18" s="235"/>
      <c r="J18" s="235"/>
      <c r="K18" s="235"/>
      <c r="L18" s="236">
        <v>65.349999999999994</v>
      </c>
      <c r="M18" s="236"/>
      <c r="N18" s="236"/>
      <c r="O18" s="236"/>
      <c r="P18" s="236"/>
      <c r="Q18" s="236"/>
      <c r="R18" s="237"/>
      <c r="S18" s="237"/>
      <c r="T18" s="237"/>
      <c r="U18" s="237"/>
      <c r="V18" s="238"/>
      <c r="W18" s="143"/>
      <c r="X18" s="144"/>
      <c r="Y18" s="144"/>
      <c r="Z18" s="144"/>
      <c r="AA18" s="144"/>
      <c r="AB18" s="139"/>
      <c r="AC18" s="239">
        <v>55.3</v>
      </c>
      <c r="AD18" s="240"/>
      <c r="AE18" s="240"/>
      <c r="AF18" s="240"/>
      <c r="AG18" s="241"/>
      <c r="AH18" s="239">
        <v>51.8</v>
      </c>
      <c r="AI18" s="240"/>
      <c r="AJ18" s="240"/>
      <c r="AK18" s="240"/>
      <c r="AL18" s="242"/>
      <c r="AM18" s="105"/>
      <c r="AN18" s="106"/>
      <c r="AO18" s="106"/>
      <c r="AP18" s="106"/>
      <c r="AQ18" s="106"/>
      <c r="AR18" s="106"/>
      <c r="AS18" s="106"/>
      <c r="AT18" s="107"/>
      <c r="AU18" s="108"/>
      <c r="AV18" s="109"/>
      <c r="AW18" s="109"/>
      <c r="AX18" s="109"/>
      <c r="AY18" s="110" t="s">
        <v>89</v>
      </c>
      <c r="AZ18" s="111"/>
      <c r="BA18" s="111"/>
      <c r="BB18" s="111"/>
      <c r="BC18" s="111"/>
      <c r="BD18" s="111"/>
      <c r="BE18" s="111"/>
      <c r="BF18" s="111"/>
      <c r="BG18" s="111"/>
      <c r="BH18" s="111"/>
      <c r="BI18" s="111"/>
      <c r="BJ18" s="111"/>
      <c r="BK18" s="111"/>
      <c r="BL18" s="111"/>
      <c r="BM18" s="112"/>
      <c r="BN18" s="113">
        <v>2588225</v>
      </c>
      <c r="BO18" s="114"/>
      <c r="BP18" s="114"/>
      <c r="BQ18" s="114"/>
      <c r="BR18" s="114"/>
      <c r="BS18" s="114"/>
      <c r="BT18" s="114"/>
      <c r="BU18" s="115"/>
      <c r="BV18" s="113">
        <v>2540058</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90</v>
      </c>
      <c r="C19" s="151"/>
      <c r="D19" s="151"/>
      <c r="E19" s="235"/>
      <c r="F19" s="235"/>
      <c r="G19" s="235"/>
      <c r="H19" s="235"/>
      <c r="I19" s="235"/>
      <c r="J19" s="235"/>
      <c r="K19" s="235"/>
      <c r="L19" s="243">
        <v>104</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91</v>
      </c>
      <c r="AZ19" s="111"/>
      <c r="BA19" s="111"/>
      <c r="BB19" s="111"/>
      <c r="BC19" s="111"/>
      <c r="BD19" s="111"/>
      <c r="BE19" s="111"/>
      <c r="BF19" s="111"/>
      <c r="BG19" s="111"/>
      <c r="BH19" s="111"/>
      <c r="BI19" s="111"/>
      <c r="BJ19" s="111"/>
      <c r="BK19" s="111"/>
      <c r="BL19" s="111"/>
      <c r="BM19" s="112"/>
      <c r="BN19" s="113">
        <v>4046220</v>
      </c>
      <c r="BO19" s="114"/>
      <c r="BP19" s="114"/>
      <c r="BQ19" s="114"/>
      <c r="BR19" s="114"/>
      <c r="BS19" s="114"/>
      <c r="BT19" s="114"/>
      <c r="BU19" s="115"/>
      <c r="BV19" s="113">
        <v>4148070</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92</v>
      </c>
      <c r="C20" s="151"/>
      <c r="D20" s="151"/>
      <c r="E20" s="235"/>
      <c r="F20" s="235"/>
      <c r="G20" s="235"/>
      <c r="H20" s="235"/>
      <c r="I20" s="235"/>
      <c r="J20" s="235"/>
      <c r="K20" s="235"/>
      <c r="L20" s="243">
        <v>2481</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93</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94</v>
      </c>
      <c r="C22" s="264"/>
      <c r="D22" s="265"/>
      <c r="E22" s="125" t="s">
        <v>24</v>
      </c>
      <c r="F22" s="128"/>
      <c r="G22" s="128"/>
      <c r="H22" s="128"/>
      <c r="I22" s="128"/>
      <c r="J22" s="128"/>
      <c r="K22" s="123"/>
      <c r="L22" s="125" t="s">
        <v>95</v>
      </c>
      <c r="M22" s="128"/>
      <c r="N22" s="128"/>
      <c r="O22" s="128"/>
      <c r="P22" s="123"/>
      <c r="Q22" s="266" t="s">
        <v>96</v>
      </c>
      <c r="R22" s="267"/>
      <c r="S22" s="267"/>
      <c r="T22" s="267"/>
      <c r="U22" s="267"/>
      <c r="V22" s="268"/>
      <c r="W22" s="269" t="s">
        <v>97</v>
      </c>
      <c r="X22" s="264"/>
      <c r="Y22" s="265"/>
      <c r="Z22" s="125" t="s">
        <v>24</v>
      </c>
      <c r="AA22" s="128"/>
      <c r="AB22" s="128"/>
      <c r="AC22" s="128"/>
      <c r="AD22" s="128"/>
      <c r="AE22" s="128"/>
      <c r="AF22" s="128"/>
      <c r="AG22" s="123"/>
      <c r="AH22" s="270" t="s">
        <v>98</v>
      </c>
      <c r="AI22" s="128"/>
      <c r="AJ22" s="128"/>
      <c r="AK22" s="128"/>
      <c r="AL22" s="123"/>
      <c r="AM22" s="270" t="s">
        <v>99</v>
      </c>
      <c r="AN22" s="271"/>
      <c r="AO22" s="271"/>
      <c r="AP22" s="271"/>
      <c r="AQ22" s="271"/>
      <c r="AR22" s="272"/>
      <c r="AS22" s="266" t="s">
        <v>96</v>
      </c>
      <c r="AT22" s="267"/>
      <c r="AU22" s="267"/>
      <c r="AV22" s="267"/>
      <c r="AW22" s="267"/>
      <c r="AX22" s="273"/>
      <c r="AY22" s="88" t="s">
        <v>100</v>
      </c>
      <c r="AZ22" s="89"/>
      <c r="BA22" s="89"/>
      <c r="BB22" s="89"/>
      <c r="BC22" s="89"/>
      <c r="BD22" s="89"/>
      <c r="BE22" s="89"/>
      <c r="BF22" s="89"/>
      <c r="BG22" s="89"/>
      <c r="BH22" s="89"/>
      <c r="BI22" s="89"/>
      <c r="BJ22" s="89"/>
      <c r="BK22" s="89"/>
      <c r="BL22" s="89"/>
      <c r="BM22" s="90"/>
      <c r="BN22" s="91">
        <v>3849287</v>
      </c>
      <c r="BO22" s="92"/>
      <c r="BP22" s="92"/>
      <c r="BQ22" s="92"/>
      <c r="BR22" s="92"/>
      <c r="BS22" s="92"/>
      <c r="BT22" s="92"/>
      <c r="BU22" s="93"/>
      <c r="BV22" s="91">
        <v>3796153</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101</v>
      </c>
      <c r="AZ23" s="111"/>
      <c r="BA23" s="111"/>
      <c r="BB23" s="111"/>
      <c r="BC23" s="111"/>
      <c r="BD23" s="111"/>
      <c r="BE23" s="111"/>
      <c r="BF23" s="111"/>
      <c r="BG23" s="111"/>
      <c r="BH23" s="111"/>
      <c r="BI23" s="111"/>
      <c r="BJ23" s="111"/>
      <c r="BK23" s="111"/>
      <c r="BL23" s="111"/>
      <c r="BM23" s="112"/>
      <c r="BN23" s="113">
        <v>3464071</v>
      </c>
      <c r="BO23" s="114"/>
      <c r="BP23" s="114"/>
      <c r="BQ23" s="114"/>
      <c r="BR23" s="114"/>
      <c r="BS23" s="114"/>
      <c r="BT23" s="114"/>
      <c r="BU23" s="115"/>
      <c r="BV23" s="113">
        <v>3459889</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102</v>
      </c>
      <c r="F24" s="106"/>
      <c r="G24" s="106"/>
      <c r="H24" s="106"/>
      <c r="I24" s="106"/>
      <c r="J24" s="106"/>
      <c r="K24" s="107"/>
      <c r="L24" s="159">
        <v>1</v>
      </c>
      <c r="M24" s="160"/>
      <c r="N24" s="160"/>
      <c r="O24" s="160"/>
      <c r="P24" s="199"/>
      <c r="Q24" s="159">
        <v>6900</v>
      </c>
      <c r="R24" s="160"/>
      <c r="S24" s="160"/>
      <c r="T24" s="160"/>
      <c r="U24" s="160"/>
      <c r="V24" s="199"/>
      <c r="W24" s="280"/>
      <c r="X24" s="275"/>
      <c r="Y24" s="276"/>
      <c r="Z24" s="158" t="s">
        <v>103</v>
      </c>
      <c r="AA24" s="106"/>
      <c r="AB24" s="106"/>
      <c r="AC24" s="106"/>
      <c r="AD24" s="106"/>
      <c r="AE24" s="106"/>
      <c r="AF24" s="106"/>
      <c r="AG24" s="107"/>
      <c r="AH24" s="159">
        <v>86</v>
      </c>
      <c r="AI24" s="160"/>
      <c r="AJ24" s="160"/>
      <c r="AK24" s="160"/>
      <c r="AL24" s="199"/>
      <c r="AM24" s="159">
        <v>257484</v>
      </c>
      <c r="AN24" s="160"/>
      <c r="AO24" s="160"/>
      <c r="AP24" s="160"/>
      <c r="AQ24" s="160"/>
      <c r="AR24" s="199"/>
      <c r="AS24" s="159">
        <v>2994</v>
      </c>
      <c r="AT24" s="160"/>
      <c r="AU24" s="160"/>
      <c r="AV24" s="160"/>
      <c r="AW24" s="160"/>
      <c r="AX24" s="161"/>
      <c r="AY24" s="257" t="s">
        <v>104</v>
      </c>
      <c r="AZ24" s="258"/>
      <c r="BA24" s="258"/>
      <c r="BB24" s="258"/>
      <c r="BC24" s="258"/>
      <c r="BD24" s="258"/>
      <c r="BE24" s="258"/>
      <c r="BF24" s="258"/>
      <c r="BG24" s="258"/>
      <c r="BH24" s="258"/>
      <c r="BI24" s="258"/>
      <c r="BJ24" s="258"/>
      <c r="BK24" s="258"/>
      <c r="BL24" s="258"/>
      <c r="BM24" s="259"/>
      <c r="BN24" s="113">
        <v>2363269</v>
      </c>
      <c r="BO24" s="114"/>
      <c r="BP24" s="114"/>
      <c r="BQ24" s="114"/>
      <c r="BR24" s="114"/>
      <c r="BS24" s="114"/>
      <c r="BT24" s="114"/>
      <c r="BU24" s="115"/>
      <c r="BV24" s="113">
        <v>2185978</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105</v>
      </c>
      <c r="F25" s="106"/>
      <c r="G25" s="106"/>
      <c r="H25" s="106"/>
      <c r="I25" s="106"/>
      <c r="J25" s="106"/>
      <c r="K25" s="107"/>
      <c r="L25" s="159">
        <v>1</v>
      </c>
      <c r="M25" s="160"/>
      <c r="N25" s="160"/>
      <c r="O25" s="160"/>
      <c r="P25" s="199"/>
      <c r="Q25" s="159">
        <v>5750</v>
      </c>
      <c r="R25" s="160"/>
      <c r="S25" s="160"/>
      <c r="T25" s="160"/>
      <c r="U25" s="160"/>
      <c r="V25" s="199"/>
      <c r="W25" s="280"/>
      <c r="X25" s="275"/>
      <c r="Y25" s="276"/>
      <c r="Z25" s="158" t="s">
        <v>106</v>
      </c>
      <c r="AA25" s="106"/>
      <c r="AB25" s="106"/>
      <c r="AC25" s="106"/>
      <c r="AD25" s="106"/>
      <c r="AE25" s="106"/>
      <c r="AF25" s="106"/>
      <c r="AG25" s="107"/>
      <c r="AH25" s="159" t="s">
        <v>64</v>
      </c>
      <c r="AI25" s="160"/>
      <c r="AJ25" s="160"/>
      <c r="AK25" s="160"/>
      <c r="AL25" s="199"/>
      <c r="AM25" s="159" t="s">
        <v>64</v>
      </c>
      <c r="AN25" s="160"/>
      <c r="AO25" s="160"/>
      <c r="AP25" s="160"/>
      <c r="AQ25" s="160"/>
      <c r="AR25" s="199"/>
      <c r="AS25" s="159" t="s">
        <v>64</v>
      </c>
      <c r="AT25" s="160"/>
      <c r="AU25" s="160"/>
      <c r="AV25" s="160"/>
      <c r="AW25" s="160"/>
      <c r="AX25" s="161"/>
      <c r="AY25" s="88" t="s">
        <v>107</v>
      </c>
      <c r="AZ25" s="89"/>
      <c r="BA25" s="89"/>
      <c r="BB25" s="89"/>
      <c r="BC25" s="89"/>
      <c r="BD25" s="89"/>
      <c r="BE25" s="89"/>
      <c r="BF25" s="89"/>
      <c r="BG25" s="89"/>
      <c r="BH25" s="89"/>
      <c r="BI25" s="89"/>
      <c r="BJ25" s="89"/>
      <c r="BK25" s="89"/>
      <c r="BL25" s="89"/>
      <c r="BM25" s="90"/>
      <c r="BN25" s="91">
        <v>1527963</v>
      </c>
      <c r="BO25" s="92"/>
      <c r="BP25" s="92"/>
      <c r="BQ25" s="92"/>
      <c r="BR25" s="92"/>
      <c r="BS25" s="92"/>
      <c r="BT25" s="92"/>
      <c r="BU25" s="93"/>
      <c r="BV25" s="91">
        <v>7484</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108</v>
      </c>
      <c r="F26" s="106"/>
      <c r="G26" s="106"/>
      <c r="H26" s="106"/>
      <c r="I26" s="106"/>
      <c r="J26" s="106"/>
      <c r="K26" s="107"/>
      <c r="L26" s="159">
        <v>1</v>
      </c>
      <c r="M26" s="160"/>
      <c r="N26" s="160"/>
      <c r="O26" s="160"/>
      <c r="P26" s="199"/>
      <c r="Q26" s="159">
        <v>5500</v>
      </c>
      <c r="R26" s="160"/>
      <c r="S26" s="160"/>
      <c r="T26" s="160"/>
      <c r="U26" s="160"/>
      <c r="V26" s="199"/>
      <c r="W26" s="280"/>
      <c r="X26" s="275"/>
      <c r="Y26" s="276"/>
      <c r="Z26" s="158" t="s">
        <v>109</v>
      </c>
      <c r="AA26" s="285"/>
      <c r="AB26" s="285"/>
      <c r="AC26" s="285"/>
      <c r="AD26" s="285"/>
      <c r="AE26" s="285"/>
      <c r="AF26" s="285"/>
      <c r="AG26" s="286"/>
      <c r="AH26" s="159" t="s">
        <v>64</v>
      </c>
      <c r="AI26" s="160"/>
      <c r="AJ26" s="160"/>
      <c r="AK26" s="160"/>
      <c r="AL26" s="199"/>
      <c r="AM26" s="159" t="s">
        <v>64</v>
      </c>
      <c r="AN26" s="160"/>
      <c r="AO26" s="160"/>
      <c r="AP26" s="160"/>
      <c r="AQ26" s="160"/>
      <c r="AR26" s="199"/>
      <c r="AS26" s="159" t="s">
        <v>64</v>
      </c>
      <c r="AT26" s="160"/>
      <c r="AU26" s="160"/>
      <c r="AV26" s="160"/>
      <c r="AW26" s="160"/>
      <c r="AX26" s="161"/>
      <c r="AY26" s="116" t="s">
        <v>110</v>
      </c>
      <c r="AZ26" s="117"/>
      <c r="BA26" s="117"/>
      <c r="BB26" s="117"/>
      <c r="BC26" s="117"/>
      <c r="BD26" s="117"/>
      <c r="BE26" s="117"/>
      <c r="BF26" s="117"/>
      <c r="BG26" s="117"/>
      <c r="BH26" s="117"/>
      <c r="BI26" s="117"/>
      <c r="BJ26" s="117"/>
      <c r="BK26" s="117"/>
      <c r="BL26" s="117"/>
      <c r="BM26" s="118"/>
      <c r="BN26" s="113" t="s">
        <v>64</v>
      </c>
      <c r="BO26" s="114"/>
      <c r="BP26" s="114"/>
      <c r="BQ26" s="114"/>
      <c r="BR26" s="114"/>
      <c r="BS26" s="114"/>
      <c r="BT26" s="114"/>
      <c r="BU26" s="115"/>
      <c r="BV26" s="113" t="s">
        <v>64</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111</v>
      </c>
      <c r="F27" s="106"/>
      <c r="G27" s="106"/>
      <c r="H27" s="106"/>
      <c r="I27" s="106"/>
      <c r="J27" s="106"/>
      <c r="K27" s="107"/>
      <c r="L27" s="159">
        <v>1</v>
      </c>
      <c r="M27" s="160"/>
      <c r="N27" s="160"/>
      <c r="O27" s="160"/>
      <c r="P27" s="199"/>
      <c r="Q27" s="159">
        <v>2500</v>
      </c>
      <c r="R27" s="160"/>
      <c r="S27" s="160"/>
      <c r="T27" s="160"/>
      <c r="U27" s="160"/>
      <c r="V27" s="199"/>
      <c r="W27" s="280"/>
      <c r="X27" s="275"/>
      <c r="Y27" s="276"/>
      <c r="Z27" s="158" t="s">
        <v>112</v>
      </c>
      <c r="AA27" s="106"/>
      <c r="AB27" s="106"/>
      <c r="AC27" s="106"/>
      <c r="AD27" s="106"/>
      <c r="AE27" s="106"/>
      <c r="AF27" s="106"/>
      <c r="AG27" s="107"/>
      <c r="AH27" s="159">
        <v>2</v>
      </c>
      <c r="AI27" s="160"/>
      <c r="AJ27" s="160"/>
      <c r="AK27" s="160"/>
      <c r="AL27" s="199"/>
      <c r="AM27" s="159" t="s">
        <v>113</v>
      </c>
      <c r="AN27" s="160"/>
      <c r="AO27" s="160"/>
      <c r="AP27" s="160"/>
      <c r="AQ27" s="160"/>
      <c r="AR27" s="199"/>
      <c r="AS27" s="159" t="s">
        <v>113</v>
      </c>
      <c r="AT27" s="160"/>
      <c r="AU27" s="160"/>
      <c r="AV27" s="160"/>
      <c r="AW27" s="160"/>
      <c r="AX27" s="161"/>
      <c r="AY27" s="207" t="s">
        <v>114</v>
      </c>
      <c r="AZ27" s="208"/>
      <c r="BA27" s="208"/>
      <c r="BB27" s="208"/>
      <c r="BC27" s="208"/>
      <c r="BD27" s="208"/>
      <c r="BE27" s="208"/>
      <c r="BF27" s="208"/>
      <c r="BG27" s="208"/>
      <c r="BH27" s="208"/>
      <c r="BI27" s="208"/>
      <c r="BJ27" s="208"/>
      <c r="BK27" s="208"/>
      <c r="BL27" s="208"/>
      <c r="BM27" s="209"/>
      <c r="BN27" s="260">
        <v>138914</v>
      </c>
      <c r="BO27" s="261"/>
      <c r="BP27" s="261"/>
      <c r="BQ27" s="261"/>
      <c r="BR27" s="261"/>
      <c r="BS27" s="261"/>
      <c r="BT27" s="261"/>
      <c r="BU27" s="262"/>
      <c r="BV27" s="260">
        <v>138914</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115</v>
      </c>
      <c r="F28" s="106"/>
      <c r="G28" s="106"/>
      <c r="H28" s="106"/>
      <c r="I28" s="106"/>
      <c r="J28" s="106"/>
      <c r="K28" s="107"/>
      <c r="L28" s="159">
        <v>1</v>
      </c>
      <c r="M28" s="160"/>
      <c r="N28" s="160"/>
      <c r="O28" s="160"/>
      <c r="P28" s="199"/>
      <c r="Q28" s="159">
        <v>2100</v>
      </c>
      <c r="R28" s="160"/>
      <c r="S28" s="160"/>
      <c r="T28" s="160"/>
      <c r="U28" s="160"/>
      <c r="V28" s="199"/>
      <c r="W28" s="280"/>
      <c r="X28" s="275"/>
      <c r="Y28" s="276"/>
      <c r="Z28" s="158" t="s">
        <v>116</v>
      </c>
      <c r="AA28" s="106"/>
      <c r="AB28" s="106"/>
      <c r="AC28" s="106"/>
      <c r="AD28" s="106"/>
      <c r="AE28" s="106"/>
      <c r="AF28" s="106"/>
      <c r="AG28" s="107"/>
      <c r="AH28" s="159" t="s">
        <v>64</v>
      </c>
      <c r="AI28" s="160"/>
      <c r="AJ28" s="160"/>
      <c r="AK28" s="160"/>
      <c r="AL28" s="199"/>
      <c r="AM28" s="159" t="s">
        <v>64</v>
      </c>
      <c r="AN28" s="160"/>
      <c r="AO28" s="160"/>
      <c r="AP28" s="160"/>
      <c r="AQ28" s="160"/>
      <c r="AR28" s="199"/>
      <c r="AS28" s="159" t="s">
        <v>64</v>
      </c>
      <c r="AT28" s="160"/>
      <c r="AU28" s="160"/>
      <c r="AV28" s="160"/>
      <c r="AW28" s="160"/>
      <c r="AX28" s="161"/>
      <c r="AY28" s="288" t="s">
        <v>117</v>
      </c>
      <c r="AZ28" s="289"/>
      <c r="BA28" s="289"/>
      <c r="BB28" s="290"/>
      <c r="BC28" s="88" t="s">
        <v>118</v>
      </c>
      <c r="BD28" s="89"/>
      <c r="BE28" s="89"/>
      <c r="BF28" s="89"/>
      <c r="BG28" s="89"/>
      <c r="BH28" s="89"/>
      <c r="BI28" s="89"/>
      <c r="BJ28" s="89"/>
      <c r="BK28" s="89"/>
      <c r="BL28" s="89"/>
      <c r="BM28" s="90"/>
      <c r="BN28" s="91">
        <v>637725</v>
      </c>
      <c r="BO28" s="92"/>
      <c r="BP28" s="92"/>
      <c r="BQ28" s="92"/>
      <c r="BR28" s="92"/>
      <c r="BS28" s="92"/>
      <c r="BT28" s="92"/>
      <c r="BU28" s="93"/>
      <c r="BV28" s="91">
        <v>635097</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119</v>
      </c>
      <c r="F29" s="106"/>
      <c r="G29" s="106"/>
      <c r="H29" s="106"/>
      <c r="I29" s="106"/>
      <c r="J29" s="106"/>
      <c r="K29" s="107"/>
      <c r="L29" s="159">
        <v>8</v>
      </c>
      <c r="M29" s="160"/>
      <c r="N29" s="160"/>
      <c r="O29" s="160"/>
      <c r="P29" s="199"/>
      <c r="Q29" s="159">
        <v>1950</v>
      </c>
      <c r="R29" s="160"/>
      <c r="S29" s="160"/>
      <c r="T29" s="160"/>
      <c r="U29" s="160"/>
      <c r="V29" s="199"/>
      <c r="W29" s="291"/>
      <c r="X29" s="292"/>
      <c r="Y29" s="293"/>
      <c r="Z29" s="158" t="s">
        <v>120</v>
      </c>
      <c r="AA29" s="106"/>
      <c r="AB29" s="106"/>
      <c r="AC29" s="106"/>
      <c r="AD29" s="106"/>
      <c r="AE29" s="106"/>
      <c r="AF29" s="106"/>
      <c r="AG29" s="107"/>
      <c r="AH29" s="159">
        <v>88</v>
      </c>
      <c r="AI29" s="160"/>
      <c r="AJ29" s="160"/>
      <c r="AK29" s="160"/>
      <c r="AL29" s="199"/>
      <c r="AM29" s="159">
        <v>265204</v>
      </c>
      <c r="AN29" s="160"/>
      <c r="AO29" s="160"/>
      <c r="AP29" s="160"/>
      <c r="AQ29" s="160"/>
      <c r="AR29" s="199"/>
      <c r="AS29" s="159">
        <v>3014</v>
      </c>
      <c r="AT29" s="160"/>
      <c r="AU29" s="160"/>
      <c r="AV29" s="160"/>
      <c r="AW29" s="160"/>
      <c r="AX29" s="161"/>
      <c r="AY29" s="294"/>
      <c r="AZ29" s="295"/>
      <c r="BA29" s="295"/>
      <c r="BB29" s="296"/>
      <c r="BC29" s="110" t="s">
        <v>121</v>
      </c>
      <c r="BD29" s="111"/>
      <c r="BE29" s="111"/>
      <c r="BF29" s="111"/>
      <c r="BG29" s="111"/>
      <c r="BH29" s="111"/>
      <c r="BI29" s="111"/>
      <c r="BJ29" s="111"/>
      <c r="BK29" s="111"/>
      <c r="BL29" s="111"/>
      <c r="BM29" s="112"/>
      <c r="BN29" s="113">
        <v>73300</v>
      </c>
      <c r="BO29" s="114"/>
      <c r="BP29" s="114"/>
      <c r="BQ29" s="114"/>
      <c r="BR29" s="114"/>
      <c r="BS29" s="114"/>
      <c r="BT29" s="114"/>
      <c r="BU29" s="115"/>
      <c r="BV29" s="113">
        <v>172586</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122</v>
      </c>
      <c r="X30" s="304"/>
      <c r="Y30" s="304"/>
      <c r="Z30" s="304"/>
      <c r="AA30" s="304"/>
      <c r="AB30" s="304"/>
      <c r="AC30" s="304"/>
      <c r="AD30" s="304"/>
      <c r="AE30" s="304"/>
      <c r="AF30" s="304"/>
      <c r="AG30" s="305"/>
      <c r="AH30" s="239">
        <v>95.2</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123</v>
      </c>
      <c r="BD30" s="258"/>
      <c r="BE30" s="258"/>
      <c r="BF30" s="258"/>
      <c r="BG30" s="258"/>
      <c r="BH30" s="258"/>
      <c r="BI30" s="258"/>
      <c r="BJ30" s="258"/>
      <c r="BK30" s="258"/>
      <c r="BL30" s="258"/>
      <c r="BM30" s="259"/>
      <c r="BN30" s="260">
        <v>2737369</v>
      </c>
      <c r="BO30" s="261"/>
      <c r="BP30" s="261"/>
      <c r="BQ30" s="261"/>
      <c r="BR30" s="261"/>
      <c r="BS30" s="261"/>
      <c r="BT30" s="261"/>
      <c r="BU30" s="262"/>
      <c r="BV30" s="260">
        <v>2597466</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124</v>
      </c>
      <c r="D32" s="318"/>
      <c r="E32" s="318"/>
      <c r="F32" s="318"/>
      <c r="G32" s="318"/>
      <c r="H32" s="318"/>
      <c r="I32" s="318"/>
      <c r="J32" s="318"/>
      <c r="K32" s="318"/>
      <c r="L32" s="318"/>
      <c r="M32" s="318"/>
      <c r="N32" s="318"/>
      <c r="O32" s="318"/>
      <c r="P32" s="318"/>
      <c r="Q32" s="318"/>
      <c r="R32" s="318"/>
      <c r="S32" s="318"/>
      <c r="U32" s="117" t="s">
        <v>125</v>
      </c>
      <c r="V32" s="117"/>
      <c r="W32" s="117"/>
      <c r="X32" s="117"/>
      <c r="Y32" s="117"/>
      <c r="Z32" s="117"/>
      <c r="AA32" s="117"/>
      <c r="AB32" s="117"/>
      <c r="AC32" s="117"/>
      <c r="AD32" s="117"/>
      <c r="AE32" s="117"/>
      <c r="AF32" s="117"/>
      <c r="AG32" s="117"/>
      <c r="AH32" s="117"/>
      <c r="AI32" s="117"/>
      <c r="AJ32" s="117"/>
      <c r="AK32" s="117"/>
      <c r="AM32" s="117" t="s">
        <v>126</v>
      </c>
      <c r="AN32" s="117"/>
      <c r="AO32" s="117"/>
      <c r="AP32" s="117"/>
      <c r="AQ32" s="117"/>
      <c r="AR32" s="117"/>
      <c r="AS32" s="117"/>
      <c r="AT32" s="117"/>
      <c r="AU32" s="117"/>
      <c r="AV32" s="117"/>
      <c r="AW32" s="117"/>
      <c r="AX32" s="117"/>
      <c r="AY32" s="117"/>
      <c r="AZ32" s="117"/>
      <c r="BA32" s="117"/>
      <c r="BB32" s="117"/>
      <c r="BC32" s="117"/>
      <c r="BE32" s="117" t="s">
        <v>127</v>
      </c>
      <c r="BF32" s="117"/>
      <c r="BG32" s="117"/>
      <c r="BH32" s="117"/>
      <c r="BI32" s="117"/>
      <c r="BJ32" s="117"/>
      <c r="BK32" s="117"/>
      <c r="BL32" s="117"/>
      <c r="BM32" s="117"/>
      <c r="BN32" s="117"/>
      <c r="BO32" s="117"/>
      <c r="BP32" s="117"/>
      <c r="BQ32" s="117"/>
      <c r="BR32" s="117"/>
      <c r="BS32" s="117"/>
      <c r="BT32" s="117"/>
      <c r="BU32" s="117"/>
      <c r="BW32" s="117" t="s">
        <v>128</v>
      </c>
      <c r="BX32" s="117"/>
      <c r="BY32" s="117"/>
      <c r="BZ32" s="117"/>
      <c r="CA32" s="117"/>
      <c r="CB32" s="117"/>
      <c r="CC32" s="117"/>
      <c r="CD32" s="117"/>
      <c r="CE32" s="117"/>
      <c r="CF32" s="117"/>
      <c r="CG32" s="117"/>
      <c r="CH32" s="117"/>
      <c r="CI32" s="117"/>
      <c r="CJ32" s="117"/>
      <c r="CK32" s="117"/>
      <c r="CL32" s="117"/>
      <c r="CM32" s="117"/>
      <c r="CO32" s="117" t="s">
        <v>129</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130</v>
      </c>
      <c r="D33" s="136"/>
      <c r="E33" s="83" t="s">
        <v>131</v>
      </c>
      <c r="F33" s="83"/>
      <c r="G33" s="83"/>
      <c r="H33" s="83"/>
      <c r="I33" s="83"/>
      <c r="J33" s="83"/>
      <c r="K33" s="83"/>
      <c r="L33" s="83"/>
      <c r="M33" s="83"/>
      <c r="N33" s="83"/>
      <c r="O33" s="83"/>
      <c r="P33" s="83"/>
      <c r="Q33" s="83"/>
      <c r="R33" s="83"/>
      <c r="S33" s="83"/>
      <c r="T33" s="319"/>
      <c r="U33" s="136" t="s">
        <v>130</v>
      </c>
      <c r="V33" s="136"/>
      <c r="W33" s="83" t="s">
        <v>131</v>
      </c>
      <c r="X33" s="83"/>
      <c r="Y33" s="83"/>
      <c r="Z33" s="83"/>
      <c r="AA33" s="83"/>
      <c r="AB33" s="83"/>
      <c r="AC33" s="83"/>
      <c r="AD33" s="83"/>
      <c r="AE33" s="83"/>
      <c r="AF33" s="83"/>
      <c r="AG33" s="83"/>
      <c r="AH33" s="83"/>
      <c r="AI33" s="83"/>
      <c r="AJ33" s="83"/>
      <c r="AK33" s="83"/>
      <c r="AL33" s="319"/>
      <c r="AM33" s="136" t="s">
        <v>130</v>
      </c>
      <c r="AN33" s="136"/>
      <c r="AO33" s="83" t="s">
        <v>131</v>
      </c>
      <c r="AP33" s="83"/>
      <c r="AQ33" s="83"/>
      <c r="AR33" s="83"/>
      <c r="AS33" s="83"/>
      <c r="AT33" s="83"/>
      <c r="AU33" s="83"/>
      <c r="AV33" s="83"/>
      <c r="AW33" s="83"/>
      <c r="AX33" s="83"/>
      <c r="AY33" s="83"/>
      <c r="AZ33" s="83"/>
      <c r="BA33" s="83"/>
      <c r="BB33" s="83"/>
      <c r="BC33" s="83"/>
      <c r="BD33" s="320"/>
      <c r="BE33" s="83" t="s">
        <v>132</v>
      </c>
      <c r="BF33" s="83"/>
      <c r="BG33" s="83" t="s">
        <v>133</v>
      </c>
      <c r="BH33" s="83"/>
      <c r="BI33" s="83"/>
      <c r="BJ33" s="83"/>
      <c r="BK33" s="83"/>
      <c r="BL33" s="83"/>
      <c r="BM33" s="83"/>
      <c r="BN33" s="83"/>
      <c r="BO33" s="83"/>
      <c r="BP33" s="83"/>
      <c r="BQ33" s="83"/>
      <c r="BR33" s="83"/>
      <c r="BS33" s="83"/>
      <c r="BT33" s="83"/>
      <c r="BU33" s="83"/>
      <c r="BV33" s="320"/>
      <c r="BW33" s="136" t="s">
        <v>132</v>
      </c>
      <c r="BX33" s="136"/>
      <c r="BY33" s="83" t="s">
        <v>134</v>
      </c>
      <c r="BZ33" s="83"/>
      <c r="CA33" s="83"/>
      <c r="CB33" s="83"/>
      <c r="CC33" s="83"/>
      <c r="CD33" s="83"/>
      <c r="CE33" s="83"/>
      <c r="CF33" s="83"/>
      <c r="CG33" s="83"/>
      <c r="CH33" s="83"/>
      <c r="CI33" s="83"/>
      <c r="CJ33" s="83"/>
      <c r="CK33" s="83"/>
      <c r="CL33" s="83"/>
      <c r="CM33" s="83"/>
      <c r="CN33" s="319"/>
      <c r="CO33" s="136" t="s">
        <v>130</v>
      </c>
      <c r="CP33" s="136"/>
      <c r="CQ33" s="83" t="s">
        <v>135</v>
      </c>
      <c r="CR33" s="83"/>
      <c r="CS33" s="83"/>
      <c r="CT33" s="83"/>
      <c r="CU33" s="83"/>
      <c r="CV33" s="83"/>
      <c r="CW33" s="83"/>
      <c r="CX33" s="83"/>
      <c r="CY33" s="83"/>
      <c r="CZ33" s="83"/>
      <c r="DA33" s="83"/>
      <c r="DB33" s="83"/>
      <c r="DC33" s="83"/>
      <c r="DD33" s="83"/>
      <c r="DE33" s="83"/>
      <c r="DF33" s="319"/>
      <c r="DG33" s="321" t="s">
        <v>136</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4</v>
      </c>
      <c r="V34" s="323"/>
      <c r="W34" s="324" t="str">
        <f>IF('各会計、関係団体の財政状況及び健全化判断比率'!B28="","",'各会計、関係団体の財政状況及び健全化判断比率'!B28)</f>
        <v>国民健康保険特別会計事業勘定</v>
      </c>
      <c r="X34" s="324"/>
      <c r="Y34" s="324"/>
      <c r="Z34" s="324"/>
      <c r="AA34" s="324"/>
      <c r="AB34" s="324"/>
      <c r="AC34" s="324"/>
      <c r="AD34" s="324"/>
      <c r="AE34" s="324"/>
      <c r="AF34" s="324"/>
      <c r="AG34" s="324"/>
      <c r="AH34" s="324"/>
      <c r="AI34" s="324"/>
      <c r="AJ34" s="324"/>
      <c r="AK34" s="324"/>
      <c r="AL34" s="63"/>
      <c r="AM34" s="323" t="str">
        <f>IF(AO34="","",MAX(C34:D43,U34:V43)+1)</f>
        <v/>
      </c>
      <c r="AN34" s="323"/>
      <c r="AO34" s="324"/>
      <c r="AP34" s="324"/>
      <c r="AQ34" s="324"/>
      <c r="AR34" s="324"/>
      <c r="AS34" s="324"/>
      <c r="AT34" s="324"/>
      <c r="AU34" s="324"/>
      <c r="AV34" s="324"/>
      <c r="AW34" s="324"/>
      <c r="AX34" s="324"/>
      <c r="AY34" s="324"/>
      <c r="AZ34" s="324"/>
      <c r="BA34" s="324"/>
      <c r="BB34" s="324"/>
      <c r="BC34" s="324"/>
      <c r="BD34" s="63"/>
      <c r="BE34" s="323">
        <f>IF(BG34="","",MAX(C34:D43,U34:V43,AM34:AN43)+1)</f>
        <v>7</v>
      </c>
      <c r="BF34" s="323"/>
      <c r="BG34" s="324" t="str">
        <f>IF('各会計、関係団体の財政状況及び健全化判断比率'!B31="","",'各会計、関係団体の財政状況及び健全化判断比率'!B31)</f>
        <v>簡易上水道特別会計</v>
      </c>
      <c r="BH34" s="324"/>
      <c r="BI34" s="324"/>
      <c r="BJ34" s="324"/>
      <c r="BK34" s="324"/>
      <c r="BL34" s="324"/>
      <c r="BM34" s="324"/>
      <c r="BN34" s="324"/>
      <c r="BO34" s="324"/>
      <c r="BP34" s="324"/>
      <c r="BQ34" s="324"/>
      <c r="BR34" s="324"/>
      <c r="BS34" s="324"/>
      <c r="BT34" s="324"/>
      <c r="BU34" s="324"/>
      <c r="BV34" s="63"/>
      <c r="BW34" s="323">
        <f>IF(BY34="","",MAX(C34:D43,U34:V43,AM34:AN43,BE34:BF43)+1)</f>
        <v>9</v>
      </c>
      <c r="BX34" s="323"/>
      <c r="BY34" s="324" t="str">
        <f>IF('各会計、関係団体の財政状況及び健全化判断比率'!B68="","",'各会計、関係団体の財政状況及び健全化判断比率'!B68)</f>
        <v>和歌山県市町村総合事務組合</v>
      </c>
      <c r="BZ34" s="324"/>
      <c r="CA34" s="324"/>
      <c r="CB34" s="324"/>
      <c r="CC34" s="324"/>
      <c r="CD34" s="324"/>
      <c r="CE34" s="324"/>
      <c r="CF34" s="324"/>
      <c r="CG34" s="324"/>
      <c r="CH34" s="324"/>
      <c r="CI34" s="324"/>
      <c r="CJ34" s="324"/>
      <c r="CK34" s="324"/>
      <c r="CL34" s="324"/>
      <c r="CM34" s="324"/>
      <c r="CN34" s="63"/>
      <c r="CO34" s="323" t="str">
        <f>IF(CQ34="","",MAX(C34:D43,U34:V43,AM34:AN43,BE34:BF43,BW34:BX43)+1)</f>
        <v/>
      </c>
      <c r="CP34" s="323"/>
      <c r="CQ34" s="324" t="str">
        <f>IF('各会計、関係団体の財政状況及び健全化判断比率'!BS7="","",'各会計、関係団体の財政状況及び健全化判断比率'!BS7)</f>
        <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学校給食特別会計</v>
      </c>
      <c r="F35" s="324"/>
      <c r="G35" s="324"/>
      <c r="H35" s="324"/>
      <c r="I35" s="324"/>
      <c r="J35" s="324"/>
      <c r="K35" s="324"/>
      <c r="L35" s="324"/>
      <c r="M35" s="324"/>
      <c r="N35" s="324"/>
      <c r="O35" s="324"/>
      <c r="P35" s="324"/>
      <c r="Q35" s="324"/>
      <c r="R35" s="324"/>
      <c r="S35" s="324"/>
      <c r="T35" s="63"/>
      <c r="U35" s="323">
        <f>IF(W35="","",U34+1)</f>
        <v>5</v>
      </c>
      <c r="V35" s="323"/>
      <c r="W35" s="324" t="str">
        <f>IF('各会計、関係団体の財政状況及び健全化判断比率'!B29="","",'各会計、関係団体の財政状況及び健全化判断比率'!B29)</f>
        <v>介護保険特別会計事業勘定</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f t="shared" ref="BE35:BE43" si="1">IF(BG35="","",BE34+1)</f>
        <v>8</v>
      </c>
      <c r="BF35" s="323"/>
      <c r="BG35" s="324" t="str">
        <f>IF('各会計、関係団体の財政状況及び健全化判断比率'!B32="","",'各会計、関係団体の財政状況及び健全化判断比率'!B32)</f>
        <v>下水道特別会計</v>
      </c>
      <c r="BH35" s="324"/>
      <c r="BI35" s="324"/>
      <c r="BJ35" s="324"/>
      <c r="BK35" s="324"/>
      <c r="BL35" s="324"/>
      <c r="BM35" s="324"/>
      <c r="BN35" s="324"/>
      <c r="BO35" s="324"/>
      <c r="BP35" s="324"/>
      <c r="BQ35" s="324"/>
      <c r="BR35" s="324"/>
      <c r="BS35" s="324"/>
      <c r="BT35" s="324"/>
      <c r="BU35" s="324"/>
      <c r="BV35" s="63"/>
      <c r="BW35" s="323">
        <f t="shared" ref="BW35:BW43" si="2">IF(BY35="","",BW34+1)</f>
        <v>10</v>
      </c>
      <c r="BX35" s="323"/>
      <c r="BY35" s="324" t="str">
        <f>IF('各会計、関係団体の財政状況及び健全化判断比率'!B69="","",'各会計、関係団体の財政状況及び健全化判断比率'!B69)</f>
        <v>有田衛生施設事務組合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f>IF(E36="","",C35+1)</f>
        <v>3</v>
      </c>
      <c r="D36" s="323"/>
      <c r="E36" s="324" t="str">
        <f>IF('各会計、関係団体の財政状況及び健全化判断比率'!B9="","",'各会計、関係団体の財政状況及び健全化判断比率'!B9)</f>
        <v>土地取得特別会計</v>
      </c>
      <c r="F36" s="324"/>
      <c r="G36" s="324"/>
      <c r="H36" s="324"/>
      <c r="I36" s="324"/>
      <c r="J36" s="324"/>
      <c r="K36" s="324"/>
      <c r="L36" s="324"/>
      <c r="M36" s="324"/>
      <c r="N36" s="324"/>
      <c r="O36" s="324"/>
      <c r="P36" s="324"/>
      <c r="Q36" s="324"/>
      <c r="R36" s="324"/>
      <c r="S36" s="324"/>
      <c r="T36" s="63"/>
      <c r="U36" s="323">
        <f t="shared" ref="U36:U43" si="4">IF(W36="","",U35+1)</f>
        <v>6</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11</v>
      </c>
      <c r="BX36" s="323"/>
      <c r="BY36" s="324" t="str">
        <f>IF('各会計、関係団体の財政状況及び健全化判断比率'!B70="","",'各会計、関係団体の財政状況及び健全化判断比率'!B70)</f>
        <v>有田聖苑事務組合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12</v>
      </c>
      <c r="BX37" s="323"/>
      <c r="BY37" s="324" t="str">
        <f>IF('各会計、関係団体の財政状況及び健全化判断比率'!B71="","",'各会計、関係団体の財政状況及び健全化判断比率'!B71)</f>
        <v>有田郡老人福祉施設事務組合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13</v>
      </c>
      <c r="BX38" s="323"/>
      <c r="BY38" s="324" t="str">
        <f>IF('各会計、関係団体の財政状況及び健全化判断比率'!B72="","",'各会計、関係団体の財政状況及び健全化判断比率'!B72)</f>
        <v>有田周辺広域圏事務組合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14</v>
      </c>
      <c r="BX39" s="323"/>
      <c r="BY39" s="324" t="str">
        <f>IF('各会計、関係団体の財政状況及び健全化判断比率'!B73="","",'各会計、関係団体の財政状況及び健全化判断比率'!B73)</f>
        <v>有田周辺広域圏事務組合（公営企業会計）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15</v>
      </c>
      <c r="BX40" s="323"/>
      <c r="BY40" s="324" t="str">
        <f>IF('各会計、関係団体の財政状況及び健全化判断比率'!B74="","",'各会計、関係団体の財政状況及び健全化判断比率'!B74)</f>
        <v>湯浅広川消防組合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f t="shared" si="2"/>
        <v>16</v>
      </c>
      <c r="BX41" s="323"/>
      <c r="BY41" s="324" t="str">
        <f>IF('各会計、関係団体の財政状況及び健全化判断比率'!B75="","",'各会計、関係団体の財政状況及び健全化判断比率'!B75)</f>
        <v>和歌山地方税回収機構</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f t="shared" si="2"/>
        <v>17</v>
      </c>
      <c r="BX42" s="323"/>
      <c r="BY42" s="324" t="str">
        <f>IF('各会計、関係団体の財政状況及び健全化判断比率'!B76="","",'各会計、関係団体の財政状況及び健全化判断比率'!B76)</f>
        <v>和歌山県後期高齢者医療広域連合</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f t="shared" si="2"/>
        <v>18</v>
      </c>
      <c r="BX43" s="323"/>
      <c r="BY43" s="324" t="str">
        <f>IF('各会計、関係団体の財政状況及び健全化判断比率'!B77="","",'各会計、関係団体の財政状況及び健全化判断比率'!B77)</f>
        <v>和歌山県後期高齢者医療広域連合（特別会計）</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137</v>
      </c>
      <c r="E46" s="329" t="s">
        <v>138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139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140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141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142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143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144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329" t="s">
        <v>145</v>
      </c>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c r="CJ53" s="329"/>
      <c r="CK53" s="329"/>
      <c r="CL53" s="329"/>
      <c r="CM53" s="329"/>
      <c r="CN53" s="329"/>
      <c r="CO53" s="329"/>
      <c r="CP53" s="329"/>
      <c r="CQ53" s="329"/>
      <c r="CR53" s="329"/>
      <c r="CS53" s="329"/>
      <c r="CT53" s="329"/>
      <c r="CU53" s="329"/>
      <c r="CV53" s="329"/>
      <c r="CW53" s="329"/>
      <c r="CX53" s="329"/>
      <c r="CY53" s="329"/>
      <c r="CZ53" s="329"/>
      <c r="DA53" s="329"/>
      <c r="DB53" s="329"/>
      <c r="DC53" s="329"/>
      <c r="DD53" s="329"/>
      <c r="DE53" s="329"/>
      <c r="DF53" s="329"/>
      <c r="DG53" s="329"/>
      <c r="DH53" s="329"/>
      <c r="DI53" s="329"/>
    </row>
    <row r="54" spans="5:113" x14ac:dyDescent="0.15"/>
    <row r="55" spans="5:113" x14ac:dyDescent="0.15"/>
    <row r="56" spans="5:113" x14ac:dyDescent="0.15"/>
  </sheetData>
  <sheetProtection algorithmName="SHA-512" hashValue="7joxB5N1xLO9VC8FMpL0mtN8ZTt5u+P+JJW0xrdapmqJ+ojDs8tnduFuhReOzTCZPWtohZEdJjMopn3/8JQb5Q==" saltValue="dHudkUBd4UB4RsrEoTLYW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C697C-D30A-4747-9DF5-ED3402C94E1C}">
  <sheetPr>
    <pageSetUpPr fitToPage="1"/>
  </sheetPr>
  <dimension ref="B1:EM49"/>
  <sheetViews>
    <sheetView showGridLines="0" workbookViewId="0"/>
  </sheetViews>
  <sheetFormatPr defaultColWidth="0" defaultRowHeight="11.25" customHeight="1" zeroHeight="1" x14ac:dyDescent="0.15"/>
  <cols>
    <col min="1" max="1" width="1.625" style="336" customWidth="1"/>
    <col min="2" max="2" width="2.375" style="336" customWidth="1"/>
    <col min="3" max="16" width="2.625" style="336" customWidth="1"/>
    <col min="17" max="17" width="2.375" style="336" customWidth="1"/>
    <col min="18" max="95" width="1.625" style="336" customWidth="1"/>
    <col min="96" max="133" width="1.625" style="464" customWidth="1"/>
    <col min="134" max="143" width="1.625" style="336" customWidth="1"/>
    <col min="144" max="16384" width="0" style="336"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2"/>
      <c r="CE1" s="332"/>
      <c r="CF1" s="332"/>
      <c r="CG1" s="332"/>
      <c r="CH1" s="332"/>
      <c r="CI1" s="332"/>
      <c r="CJ1" s="332"/>
      <c r="CK1" s="332"/>
      <c r="CL1" s="332"/>
      <c r="CM1" s="332"/>
      <c r="CN1" s="332"/>
      <c r="CO1" s="332"/>
      <c r="CP1" s="332"/>
      <c r="CQ1" s="332"/>
      <c r="CR1" s="332"/>
      <c r="CS1" s="332"/>
      <c r="CT1" s="332"/>
      <c r="CU1" s="332"/>
      <c r="CV1" s="332"/>
      <c r="CW1" s="332"/>
      <c r="CX1" s="332"/>
      <c r="CY1" s="332"/>
      <c r="CZ1" s="332"/>
      <c r="DA1" s="332"/>
      <c r="DB1" s="332"/>
      <c r="DC1" s="332"/>
      <c r="DD1" s="332"/>
      <c r="DE1" s="332"/>
      <c r="DF1" s="332"/>
      <c r="DG1" s="332"/>
      <c r="DH1" s="333" t="s">
        <v>146</v>
      </c>
      <c r="DI1" s="334"/>
      <c r="DJ1" s="334"/>
      <c r="DK1" s="334"/>
      <c r="DL1" s="334"/>
      <c r="DM1" s="334"/>
      <c r="DN1" s="335"/>
      <c r="DO1" s="336"/>
      <c r="DP1" s="333" t="s">
        <v>147</v>
      </c>
      <c r="DQ1" s="334"/>
      <c r="DR1" s="334"/>
      <c r="DS1" s="334"/>
      <c r="DT1" s="334"/>
      <c r="DU1" s="334"/>
      <c r="DV1" s="334"/>
      <c r="DW1" s="334"/>
      <c r="DX1" s="334"/>
      <c r="DY1" s="334"/>
      <c r="DZ1" s="334"/>
      <c r="EA1" s="334"/>
      <c r="EB1" s="334"/>
      <c r="EC1" s="335"/>
      <c r="ED1" s="332"/>
      <c r="EE1" s="332"/>
      <c r="EF1" s="332"/>
      <c r="EG1" s="332"/>
      <c r="EH1" s="332"/>
      <c r="EI1" s="332"/>
      <c r="EJ1" s="332"/>
      <c r="EK1" s="332"/>
      <c r="EL1" s="332"/>
      <c r="EM1" s="332"/>
    </row>
    <row r="2" spans="2:143" ht="22.5" customHeight="1" x14ac:dyDescent="0.15">
      <c r="B2" s="337" t="s">
        <v>148</v>
      </c>
      <c r="R2" s="338"/>
      <c r="S2" s="338"/>
      <c r="T2" s="338"/>
      <c r="U2" s="338"/>
      <c r="V2" s="338"/>
      <c r="W2" s="338"/>
      <c r="X2" s="338"/>
      <c r="Y2" s="338"/>
      <c r="Z2" s="338"/>
      <c r="AA2" s="338"/>
      <c r="AB2" s="338"/>
      <c r="AC2" s="338"/>
      <c r="AE2" s="339"/>
      <c r="AF2" s="339"/>
      <c r="AG2" s="339"/>
      <c r="AH2" s="339"/>
      <c r="AI2" s="339"/>
      <c r="AJ2" s="338"/>
      <c r="AK2" s="338"/>
      <c r="AL2" s="338"/>
      <c r="AM2" s="338"/>
      <c r="AN2" s="338"/>
      <c r="AO2" s="338"/>
      <c r="AP2" s="338"/>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U2" s="332"/>
      <c r="DV2" s="332"/>
      <c r="DW2" s="332"/>
      <c r="DX2" s="332"/>
      <c r="DY2" s="332"/>
      <c r="DZ2" s="332"/>
      <c r="EA2" s="332"/>
      <c r="EB2" s="332"/>
      <c r="EC2" s="332"/>
    </row>
    <row r="3" spans="2:143" ht="11.25" customHeight="1" x14ac:dyDescent="0.15">
      <c r="B3" s="340" t="s">
        <v>149</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0" t="s">
        <v>150</v>
      </c>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c r="BT3" s="341"/>
      <c r="BU3" s="341"/>
      <c r="BV3" s="341"/>
      <c r="BW3" s="341"/>
      <c r="BX3" s="341"/>
      <c r="BY3" s="341"/>
      <c r="BZ3" s="341"/>
      <c r="CA3" s="341"/>
      <c r="CB3" s="342"/>
      <c r="CD3" s="340" t="s">
        <v>151</v>
      </c>
      <c r="CE3" s="341"/>
      <c r="CF3" s="341"/>
      <c r="CG3" s="341"/>
      <c r="CH3" s="341"/>
      <c r="CI3" s="341"/>
      <c r="CJ3" s="341"/>
      <c r="CK3" s="341"/>
      <c r="CL3" s="341"/>
      <c r="CM3" s="341"/>
      <c r="CN3" s="341"/>
      <c r="CO3" s="341"/>
      <c r="CP3" s="341"/>
      <c r="CQ3" s="341"/>
      <c r="CR3" s="341"/>
      <c r="CS3" s="341"/>
      <c r="CT3" s="341"/>
      <c r="CU3" s="341"/>
      <c r="CV3" s="341"/>
      <c r="CW3" s="341"/>
      <c r="CX3" s="341"/>
      <c r="CY3" s="341"/>
      <c r="CZ3" s="341"/>
      <c r="DA3" s="341"/>
      <c r="DB3" s="341"/>
      <c r="DC3" s="341"/>
      <c r="DD3" s="341"/>
      <c r="DE3" s="341"/>
      <c r="DF3" s="341"/>
      <c r="DG3" s="341"/>
      <c r="DH3" s="341"/>
      <c r="DI3" s="341"/>
      <c r="DJ3" s="341"/>
      <c r="DK3" s="341"/>
      <c r="DL3" s="341"/>
      <c r="DM3" s="341"/>
      <c r="DN3" s="341"/>
      <c r="DO3" s="341"/>
      <c r="DP3" s="341"/>
      <c r="DQ3" s="341"/>
      <c r="DR3" s="341"/>
      <c r="DS3" s="341"/>
      <c r="DT3" s="341"/>
      <c r="DU3" s="341"/>
      <c r="DV3" s="341"/>
      <c r="DW3" s="341"/>
      <c r="DX3" s="341"/>
      <c r="DY3" s="341"/>
      <c r="DZ3" s="341"/>
      <c r="EA3" s="341"/>
      <c r="EB3" s="341"/>
      <c r="EC3" s="342"/>
    </row>
    <row r="4" spans="2:143" ht="11.25" customHeight="1" x14ac:dyDescent="0.15">
      <c r="B4" s="340" t="s">
        <v>24</v>
      </c>
      <c r="C4" s="341"/>
      <c r="D4" s="341"/>
      <c r="E4" s="341"/>
      <c r="F4" s="341"/>
      <c r="G4" s="341"/>
      <c r="H4" s="341"/>
      <c r="I4" s="341"/>
      <c r="J4" s="341"/>
      <c r="K4" s="341"/>
      <c r="L4" s="341"/>
      <c r="M4" s="341"/>
      <c r="N4" s="341"/>
      <c r="O4" s="341"/>
      <c r="P4" s="341"/>
      <c r="Q4" s="342"/>
      <c r="R4" s="340" t="s">
        <v>152</v>
      </c>
      <c r="S4" s="341"/>
      <c r="T4" s="341"/>
      <c r="U4" s="341"/>
      <c r="V4" s="341"/>
      <c r="W4" s="341"/>
      <c r="X4" s="341"/>
      <c r="Y4" s="342"/>
      <c r="Z4" s="340" t="s">
        <v>153</v>
      </c>
      <c r="AA4" s="341"/>
      <c r="AB4" s="341"/>
      <c r="AC4" s="342"/>
      <c r="AD4" s="340" t="s">
        <v>154</v>
      </c>
      <c r="AE4" s="341"/>
      <c r="AF4" s="341"/>
      <c r="AG4" s="341"/>
      <c r="AH4" s="341"/>
      <c r="AI4" s="341"/>
      <c r="AJ4" s="341"/>
      <c r="AK4" s="342"/>
      <c r="AL4" s="340" t="s">
        <v>153</v>
      </c>
      <c r="AM4" s="341"/>
      <c r="AN4" s="341"/>
      <c r="AO4" s="342"/>
      <c r="AP4" s="343" t="s">
        <v>155</v>
      </c>
      <c r="AQ4" s="343"/>
      <c r="AR4" s="343"/>
      <c r="AS4" s="343"/>
      <c r="AT4" s="343"/>
      <c r="AU4" s="343"/>
      <c r="AV4" s="343"/>
      <c r="AW4" s="343"/>
      <c r="AX4" s="343"/>
      <c r="AY4" s="343"/>
      <c r="AZ4" s="343"/>
      <c r="BA4" s="343"/>
      <c r="BB4" s="343"/>
      <c r="BC4" s="343"/>
      <c r="BD4" s="343"/>
      <c r="BE4" s="343"/>
      <c r="BF4" s="343"/>
      <c r="BG4" s="343" t="s">
        <v>156</v>
      </c>
      <c r="BH4" s="343"/>
      <c r="BI4" s="343"/>
      <c r="BJ4" s="343"/>
      <c r="BK4" s="343"/>
      <c r="BL4" s="343"/>
      <c r="BM4" s="343"/>
      <c r="BN4" s="343"/>
      <c r="BO4" s="343" t="s">
        <v>153</v>
      </c>
      <c r="BP4" s="343"/>
      <c r="BQ4" s="343"/>
      <c r="BR4" s="343"/>
      <c r="BS4" s="343" t="s">
        <v>157</v>
      </c>
      <c r="BT4" s="343"/>
      <c r="BU4" s="343"/>
      <c r="BV4" s="343"/>
      <c r="BW4" s="343"/>
      <c r="BX4" s="343"/>
      <c r="BY4" s="343"/>
      <c r="BZ4" s="343"/>
      <c r="CA4" s="343"/>
      <c r="CB4" s="343"/>
      <c r="CD4" s="340" t="s">
        <v>158</v>
      </c>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2"/>
    </row>
    <row r="5" spans="2:143" ht="11.25" customHeight="1" x14ac:dyDescent="0.15">
      <c r="B5" s="344" t="s">
        <v>159</v>
      </c>
      <c r="C5" s="345"/>
      <c r="D5" s="345"/>
      <c r="E5" s="345"/>
      <c r="F5" s="345"/>
      <c r="G5" s="345"/>
      <c r="H5" s="345"/>
      <c r="I5" s="345"/>
      <c r="J5" s="345"/>
      <c r="K5" s="345"/>
      <c r="L5" s="345"/>
      <c r="M5" s="345"/>
      <c r="N5" s="345"/>
      <c r="O5" s="345"/>
      <c r="P5" s="345"/>
      <c r="Q5" s="346"/>
      <c r="R5" s="347">
        <v>750316</v>
      </c>
      <c r="S5" s="348"/>
      <c r="T5" s="348"/>
      <c r="U5" s="348"/>
      <c r="V5" s="348"/>
      <c r="W5" s="348"/>
      <c r="X5" s="348"/>
      <c r="Y5" s="349"/>
      <c r="Z5" s="350">
        <v>13.5</v>
      </c>
      <c r="AA5" s="350"/>
      <c r="AB5" s="350"/>
      <c r="AC5" s="350"/>
      <c r="AD5" s="351">
        <v>750316</v>
      </c>
      <c r="AE5" s="351"/>
      <c r="AF5" s="351"/>
      <c r="AG5" s="351"/>
      <c r="AH5" s="351"/>
      <c r="AI5" s="351"/>
      <c r="AJ5" s="351"/>
      <c r="AK5" s="351"/>
      <c r="AL5" s="352">
        <v>26.3</v>
      </c>
      <c r="AM5" s="353"/>
      <c r="AN5" s="353"/>
      <c r="AO5" s="354"/>
      <c r="AP5" s="344" t="s">
        <v>160</v>
      </c>
      <c r="AQ5" s="345"/>
      <c r="AR5" s="345"/>
      <c r="AS5" s="345"/>
      <c r="AT5" s="345"/>
      <c r="AU5" s="345"/>
      <c r="AV5" s="345"/>
      <c r="AW5" s="345"/>
      <c r="AX5" s="345"/>
      <c r="AY5" s="345"/>
      <c r="AZ5" s="345"/>
      <c r="BA5" s="345"/>
      <c r="BB5" s="345"/>
      <c r="BC5" s="345"/>
      <c r="BD5" s="345"/>
      <c r="BE5" s="345"/>
      <c r="BF5" s="346"/>
      <c r="BG5" s="355">
        <v>749858</v>
      </c>
      <c r="BH5" s="356"/>
      <c r="BI5" s="356"/>
      <c r="BJ5" s="356"/>
      <c r="BK5" s="356"/>
      <c r="BL5" s="356"/>
      <c r="BM5" s="356"/>
      <c r="BN5" s="357"/>
      <c r="BO5" s="358">
        <v>99.9</v>
      </c>
      <c r="BP5" s="358"/>
      <c r="BQ5" s="358"/>
      <c r="BR5" s="358"/>
      <c r="BS5" s="359">
        <v>29701</v>
      </c>
      <c r="BT5" s="359"/>
      <c r="BU5" s="359"/>
      <c r="BV5" s="359"/>
      <c r="BW5" s="359"/>
      <c r="BX5" s="359"/>
      <c r="BY5" s="359"/>
      <c r="BZ5" s="359"/>
      <c r="CA5" s="359"/>
      <c r="CB5" s="360"/>
      <c r="CD5" s="340" t="s">
        <v>155</v>
      </c>
      <c r="CE5" s="341"/>
      <c r="CF5" s="341"/>
      <c r="CG5" s="341"/>
      <c r="CH5" s="341"/>
      <c r="CI5" s="341"/>
      <c r="CJ5" s="341"/>
      <c r="CK5" s="341"/>
      <c r="CL5" s="341"/>
      <c r="CM5" s="341"/>
      <c r="CN5" s="341"/>
      <c r="CO5" s="341"/>
      <c r="CP5" s="341"/>
      <c r="CQ5" s="342"/>
      <c r="CR5" s="340" t="s">
        <v>161</v>
      </c>
      <c r="CS5" s="341"/>
      <c r="CT5" s="341"/>
      <c r="CU5" s="341"/>
      <c r="CV5" s="341"/>
      <c r="CW5" s="341"/>
      <c r="CX5" s="341"/>
      <c r="CY5" s="342"/>
      <c r="CZ5" s="340" t="s">
        <v>153</v>
      </c>
      <c r="DA5" s="341"/>
      <c r="DB5" s="341"/>
      <c r="DC5" s="342"/>
      <c r="DD5" s="340" t="s">
        <v>162</v>
      </c>
      <c r="DE5" s="341"/>
      <c r="DF5" s="341"/>
      <c r="DG5" s="341"/>
      <c r="DH5" s="341"/>
      <c r="DI5" s="341"/>
      <c r="DJ5" s="341"/>
      <c r="DK5" s="341"/>
      <c r="DL5" s="341"/>
      <c r="DM5" s="341"/>
      <c r="DN5" s="341"/>
      <c r="DO5" s="341"/>
      <c r="DP5" s="342"/>
      <c r="DQ5" s="340" t="s">
        <v>163</v>
      </c>
      <c r="DR5" s="341"/>
      <c r="DS5" s="341"/>
      <c r="DT5" s="341"/>
      <c r="DU5" s="341"/>
      <c r="DV5" s="341"/>
      <c r="DW5" s="341"/>
      <c r="DX5" s="341"/>
      <c r="DY5" s="341"/>
      <c r="DZ5" s="341"/>
      <c r="EA5" s="341"/>
      <c r="EB5" s="341"/>
      <c r="EC5" s="342"/>
    </row>
    <row r="6" spans="2:143" ht="11.25" customHeight="1" x14ac:dyDescent="0.15">
      <c r="B6" s="361" t="s">
        <v>164</v>
      </c>
      <c r="C6" s="362"/>
      <c r="D6" s="362"/>
      <c r="E6" s="362"/>
      <c r="F6" s="362"/>
      <c r="G6" s="362"/>
      <c r="H6" s="362"/>
      <c r="I6" s="362"/>
      <c r="J6" s="362"/>
      <c r="K6" s="362"/>
      <c r="L6" s="362"/>
      <c r="M6" s="362"/>
      <c r="N6" s="362"/>
      <c r="O6" s="362"/>
      <c r="P6" s="362"/>
      <c r="Q6" s="363"/>
      <c r="R6" s="355">
        <v>50333</v>
      </c>
      <c r="S6" s="356"/>
      <c r="T6" s="356"/>
      <c r="U6" s="356"/>
      <c r="V6" s="356"/>
      <c r="W6" s="356"/>
      <c r="X6" s="356"/>
      <c r="Y6" s="357"/>
      <c r="Z6" s="358">
        <v>0.9</v>
      </c>
      <c r="AA6" s="358"/>
      <c r="AB6" s="358"/>
      <c r="AC6" s="358"/>
      <c r="AD6" s="359">
        <v>50333</v>
      </c>
      <c r="AE6" s="359"/>
      <c r="AF6" s="359"/>
      <c r="AG6" s="359"/>
      <c r="AH6" s="359"/>
      <c r="AI6" s="359"/>
      <c r="AJ6" s="359"/>
      <c r="AK6" s="359"/>
      <c r="AL6" s="364">
        <v>1.8</v>
      </c>
      <c r="AM6" s="365"/>
      <c r="AN6" s="365"/>
      <c r="AO6" s="366"/>
      <c r="AP6" s="361" t="s">
        <v>165</v>
      </c>
      <c r="AQ6" s="362"/>
      <c r="AR6" s="362"/>
      <c r="AS6" s="362"/>
      <c r="AT6" s="362"/>
      <c r="AU6" s="362"/>
      <c r="AV6" s="362"/>
      <c r="AW6" s="362"/>
      <c r="AX6" s="362"/>
      <c r="AY6" s="362"/>
      <c r="AZ6" s="362"/>
      <c r="BA6" s="362"/>
      <c r="BB6" s="362"/>
      <c r="BC6" s="362"/>
      <c r="BD6" s="362"/>
      <c r="BE6" s="362"/>
      <c r="BF6" s="363"/>
      <c r="BG6" s="355">
        <v>749858</v>
      </c>
      <c r="BH6" s="356"/>
      <c r="BI6" s="356"/>
      <c r="BJ6" s="356"/>
      <c r="BK6" s="356"/>
      <c r="BL6" s="356"/>
      <c r="BM6" s="356"/>
      <c r="BN6" s="357"/>
      <c r="BO6" s="358">
        <v>99.9</v>
      </c>
      <c r="BP6" s="358"/>
      <c r="BQ6" s="358"/>
      <c r="BR6" s="358"/>
      <c r="BS6" s="359">
        <v>29701</v>
      </c>
      <c r="BT6" s="359"/>
      <c r="BU6" s="359"/>
      <c r="BV6" s="359"/>
      <c r="BW6" s="359"/>
      <c r="BX6" s="359"/>
      <c r="BY6" s="359"/>
      <c r="BZ6" s="359"/>
      <c r="CA6" s="359"/>
      <c r="CB6" s="360"/>
      <c r="CD6" s="344" t="s">
        <v>166</v>
      </c>
      <c r="CE6" s="345"/>
      <c r="CF6" s="345"/>
      <c r="CG6" s="345"/>
      <c r="CH6" s="345"/>
      <c r="CI6" s="345"/>
      <c r="CJ6" s="345"/>
      <c r="CK6" s="345"/>
      <c r="CL6" s="345"/>
      <c r="CM6" s="345"/>
      <c r="CN6" s="345"/>
      <c r="CO6" s="345"/>
      <c r="CP6" s="345"/>
      <c r="CQ6" s="346"/>
      <c r="CR6" s="355">
        <v>55735</v>
      </c>
      <c r="CS6" s="356"/>
      <c r="CT6" s="356"/>
      <c r="CU6" s="356"/>
      <c r="CV6" s="356"/>
      <c r="CW6" s="356"/>
      <c r="CX6" s="356"/>
      <c r="CY6" s="357"/>
      <c r="CZ6" s="352">
        <v>1</v>
      </c>
      <c r="DA6" s="353"/>
      <c r="DB6" s="353"/>
      <c r="DC6" s="367"/>
      <c r="DD6" s="368" t="s">
        <v>64</v>
      </c>
      <c r="DE6" s="356"/>
      <c r="DF6" s="356"/>
      <c r="DG6" s="356"/>
      <c r="DH6" s="356"/>
      <c r="DI6" s="356"/>
      <c r="DJ6" s="356"/>
      <c r="DK6" s="356"/>
      <c r="DL6" s="356"/>
      <c r="DM6" s="356"/>
      <c r="DN6" s="356"/>
      <c r="DO6" s="356"/>
      <c r="DP6" s="357"/>
      <c r="DQ6" s="368">
        <v>55735</v>
      </c>
      <c r="DR6" s="356"/>
      <c r="DS6" s="356"/>
      <c r="DT6" s="356"/>
      <c r="DU6" s="356"/>
      <c r="DV6" s="356"/>
      <c r="DW6" s="356"/>
      <c r="DX6" s="356"/>
      <c r="DY6" s="356"/>
      <c r="DZ6" s="356"/>
      <c r="EA6" s="356"/>
      <c r="EB6" s="356"/>
      <c r="EC6" s="369"/>
    </row>
    <row r="7" spans="2:143" ht="11.25" customHeight="1" x14ac:dyDescent="0.15">
      <c r="B7" s="361" t="s">
        <v>167</v>
      </c>
      <c r="C7" s="362"/>
      <c r="D7" s="362"/>
      <c r="E7" s="362"/>
      <c r="F7" s="362"/>
      <c r="G7" s="362"/>
      <c r="H7" s="362"/>
      <c r="I7" s="362"/>
      <c r="J7" s="362"/>
      <c r="K7" s="362"/>
      <c r="L7" s="362"/>
      <c r="M7" s="362"/>
      <c r="N7" s="362"/>
      <c r="O7" s="362"/>
      <c r="P7" s="362"/>
      <c r="Q7" s="363"/>
      <c r="R7" s="355">
        <v>331</v>
      </c>
      <c r="S7" s="356"/>
      <c r="T7" s="356"/>
      <c r="U7" s="356"/>
      <c r="V7" s="356"/>
      <c r="W7" s="356"/>
      <c r="X7" s="356"/>
      <c r="Y7" s="357"/>
      <c r="Z7" s="358">
        <v>0</v>
      </c>
      <c r="AA7" s="358"/>
      <c r="AB7" s="358"/>
      <c r="AC7" s="358"/>
      <c r="AD7" s="359">
        <v>331</v>
      </c>
      <c r="AE7" s="359"/>
      <c r="AF7" s="359"/>
      <c r="AG7" s="359"/>
      <c r="AH7" s="359"/>
      <c r="AI7" s="359"/>
      <c r="AJ7" s="359"/>
      <c r="AK7" s="359"/>
      <c r="AL7" s="364">
        <v>0</v>
      </c>
      <c r="AM7" s="365"/>
      <c r="AN7" s="365"/>
      <c r="AO7" s="366"/>
      <c r="AP7" s="361" t="s">
        <v>168</v>
      </c>
      <c r="AQ7" s="362"/>
      <c r="AR7" s="362"/>
      <c r="AS7" s="362"/>
      <c r="AT7" s="362"/>
      <c r="AU7" s="362"/>
      <c r="AV7" s="362"/>
      <c r="AW7" s="362"/>
      <c r="AX7" s="362"/>
      <c r="AY7" s="362"/>
      <c r="AZ7" s="362"/>
      <c r="BA7" s="362"/>
      <c r="BB7" s="362"/>
      <c r="BC7" s="362"/>
      <c r="BD7" s="362"/>
      <c r="BE7" s="362"/>
      <c r="BF7" s="363"/>
      <c r="BG7" s="355">
        <v>270916</v>
      </c>
      <c r="BH7" s="356"/>
      <c r="BI7" s="356"/>
      <c r="BJ7" s="356"/>
      <c r="BK7" s="356"/>
      <c r="BL7" s="356"/>
      <c r="BM7" s="356"/>
      <c r="BN7" s="357"/>
      <c r="BO7" s="358">
        <v>36.1</v>
      </c>
      <c r="BP7" s="358"/>
      <c r="BQ7" s="358"/>
      <c r="BR7" s="358"/>
      <c r="BS7" s="359">
        <v>2034</v>
      </c>
      <c r="BT7" s="359"/>
      <c r="BU7" s="359"/>
      <c r="BV7" s="359"/>
      <c r="BW7" s="359"/>
      <c r="BX7" s="359"/>
      <c r="BY7" s="359"/>
      <c r="BZ7" s="359"/>
      <c r="CA7" s="359"/>
      <c r="CB7" s="360"/>
      <c r="CD7" s="361" t="s">
        <v>169</v>
      </c>
      <c r="CE7" s="362"/>
      <c r="CF7" s="362"/>
      <c r="CG7" s="362"/>
      <c r="CH7" s="362"/>
      <c r="CI7" s="362"/>
      <c r="CJ7" s="362"/>
      <c r="CK7" s="362"/>
      <c r="CL7" s="362"/>
      <c r="CM7" s="362"/>
      <c r="CN7" s="362"/>
      <c r="CO7" s="362"/>
      <c r="CP7" s="362"/>
      <c r="CQ7" s="363"/>
      <c r="CR7" s="355">
        <v>1034340</v>
      </c>
      <c r="CS7" s="356"/>
      <c r="CT7" s="356"/>
      <c r="CU7" s="356"/>
      <c r="CV7" s="356"/>
      <c r="CW7" s="356"/>
      <c r="CX7" s="356"/>
      <c r="CY7" s="357"/>
      <c r="CZ7" s="358">
        <v>19.2</v>
      </c>
      <c r="DA7" s="358"/>
      <c r="DB7" s="358"/>
      <c r="DC7" s="358"/>
      <c r="DD7" s="368">
        <v>173460</v>
      </c>
      <c r="DE7" s="356"/>
      <c r="DF7" s="356"/>
      <c r="DG7" s="356"/>
      <c r="DH7" s="356"/>
      <c r="DI7" s="356"/>
      <c r="DJ7" s="356"/>
      <c r="DK7" s="356"/>
      <c r="DL7" s="356"/>
      <c r="DM7" s="356"/>
      <c r="DN7" s="356"/>
      <c r="DO7" s="356"/>
      <c r="DP7" s="357"/>
      <c r="DQ7" s="368">
        <v>967993</v>
      </c>
      <c r="DR7" s="356"/>
      <c r="DS7" s="356"/>
      <c r="DT7" s="356"/>
      <c r="DU7" s="356"/>
      <c r="DV7" s="356"/>
      <c r="DW7" s="356"/>
      <c r="DX7" s="356"/>
      <c r="DY7" s="356"/>
      <c r="DZ7" s="356"/>
      <c r="EA7" s="356"/>
      <c r="EB7" s="356"/>
      <c r="EC7" s="369"/>
    </row>
    <row r="8" spans="2:143" ht="11.25" customHeight="1" x14ac:dyDescent="0.15">
      <c r="B8" s="361" t="s">
        <v>170</v>
      </c>
      <c r="C8" s="362"/>
      <c r="D8" s="362"/>
      <c r="E8" s="362"/>
      <c r="F8" s="362"/>
      <c r="G8" s="362"/>
      <c r="H8" s="362"/>
      <c r="I8" s="362"/>
      <c r="J8" s="362"/>
      <c r="K8" s="362"/>
      <c r="L8" s="362"/>
      <c r="M8" s="362"/>
      <c r="N8" s="362"/>
      <c r="O8" s="362"/>
      <c r="P8" s="362"/>
      <c r="Q8" s="363"/>
      <c r="R8" s="355">
        <v>4774</v>
      </c>
      <c r="S8" s="356"/>
      <c r="T8" s="356"/>
      <c r="U8" s="356"/>
      <c r="V8" s="356"/>
      <c r="W8" s="356"/>
      <c r="X8" s="356"/>
      <c r="Y8" s="357"/>
      <c r="Z8" s="358">
        <v>0.1</v>
      </c>
      <c r="AA8" s="358"/>
      <c r="AB8" s="358"/>
      <c r="AC8" s="358"/>
      <c r="AD8" s="359">
        <v>4774</v>
      </c>
      <c r="AE8" s="359"/>
      <c r="AF8" s="359"/>
      <c r="AG8" s="359"/>
      <c r="AH8" s="359"/>
      <c r="AI8" s="359"/>
      <c r="AJ8" s="359"/>
      <c r="AK8" s="359"/>
      <c r="AL8" s="364">
        <v>0.2</v>
      </c>
      <c r="AM8" s="365"/>
      <c r="AN8" s="365"/>
      <c r="AO8" s="366"/>
      <c r="AP8" s="361" t="s">
        <v>171</v>
      </c>
      <c r="AQ8" s="362"/>
      <c r="AR8" s="362"/>
      <c r="AS8" s="362"/>
      <c r="AT8" s="362"/>
      <c r="AU8" s="362"/>
      <c r="AV8" s="362"/>
      <c r="AW8" s="362"/>
      <c r="AX8" s="362"/>
      <c r="AY8" s="362"/>
      <c r="AZ8" s="362"/>
      <c r="BA8" s="362"/>
      <c r="BB8" s="362"/>
      <c r="BC8" s="362"/>
      <c r="BD8" s="362"/>
      <c r="BE8" s="362"/>
      <c r="BF8" s="363"/>
      <c r="BG8" s="355">
        <v>10521</v>
      </c>
      <c r="BH8" s="356"/>
      <c r="BI8" s="356"/>
      <c r="BJ8" s="356"/>
      <c r="BK8" s="356"/>
      <c r="BL8" s="356"/>
      <c r="BM8" s="356"/>
      <c r="BN8" s="357"/>
      <c r="BO8" s="358">
        <v>1.4</v>
      </c>
      <c r="BP8" s="358"/>
      <c r="BQ8" s="358"/>
      <c r="BR8" s="358"/>
      <c r="BS8" s="359" t="s">
        <v>64</v>
      </c>
      <c r="BT8" s="359"/>
      <c r="BU8" s="359"/>
      <c r="BV8" s="359"/>
      <c r="BW8" s="359"/>
      <c r="BX8" s="359"/>
      <c r="BY8" s="359"/>
      <c r="BZ8" s="359"/>
      <c r="CA8" s="359"/>
      <c r="CB8" s="360"/>
      <c r="CD8" s="361" t="s">
        <v>172</v>
      </c>
      <c r="CE8" s="362"/>
      <c r="CF8" s="362"/>
      <c r="CG8" s="362"/>
      <c r="CH8" s="362"/>
      <c r="CI8" s="362"/>
      <c r="CJ8" s="362"/>
      <c r="CK8" s="362"/>
      <c r="CL8" s="362"/>
      <c r="CM8" s="362"/>
      <c r="CN8" s="362"/>
      <c r="CO8" s="362"/>
      <c r="CP8" s="362"/>
      <c r="CQ8" s="363"/>
      <c r="CR8" s="355">
        <v>1440289</v>
      </c>
      <c r="CS8" s="356"/>
      <c r="CT8" s="356"/>
      <c r="CU8" s="356"/>
      <c r="CV8" s="356"/>
      <c r="CW8" s="356"/>
      <c r="CX8" s="356"/>
      <c r="CY8" s="357"/>
      <c r="CZ8" s="358">
        <v>26.8</v>
      </c>
      <c r="DA8" s="358"/>
      <c r="DB8" s="358"/>
      <c r="DC8" s="358"/>
      <c r="DD8" s="368">
        <v>87675</v>
      </c>
      <c r="DE8" s="356"/>
      <c r="DF8" s="356"/>
      <c r="DG8" s="356"/>
      <c r="DH8" s="356"/>
      <c r="DI8" s="356"/>
      <c r="DJ8" s="356"/>
      <c r="DK8" s="356"/>
      <c r="DL8" s="356"/>
      <c r="DM8" s="356"/>
      <c r="DN8" s="356"/>
      <c r="DO8" s="356"/>
      <c r="DP8" s="357"/>
      <c r="DQ8" s="368">
        <v>792726</v>
      </c>
      <c r="DR8" s="356"/>
      <c r="DS8" s="356"/>
      <c r="DT8" s="356"/>
      <c r="DU8" s="356"/>
      <c r="DV8" s="356"/>
      <c r="DW8" s="356"/>
      <c r="DX8" s="356"/>
      <c r="DY8" s="356"/>
      <c r="DZ8" s="356"/>
      <c r="EA8" s="356"/>
      <c r="EB8" s="356"/>
      <c r="EC8" s="369"/>
    </row>
    <row r="9" spans="2:143" ht="11.25" customHeight="1" x14ac:dyDescent="0.15">
      <c r="B9" s="361" t="s">
        <v>173</v>
      </c>
      <c r="C9" s="362"/>
      <c r="D9" s="362"/>
      <c r="E9" s="362"/>
      <c r="F9" s="362"/>
      <c r="G9" s="362"/>
      <c r="H9" s="362"/>
      <c r="I9" s="362"/>
      <c r="J9" s="362"/>
      <c r="K9" s="362"/>
      <c r="L9" s="362"/>
      <c r="M9" s="362"/>
      <c r="N9" s="362"/>
      <c r="O9" s="362"/>
      <c r="P9" s="362"/>
      <c r="Q9" s="363"/>
      <c r="R9" s="355">
        <v>3418</v>
      </c>
      <c r="S9" s="356"/>
      <c r="T9" s="356"/>
      <c r="U9" s="356"/>
      <c r="V9" s="356"/>
      <c r="W9" s="356"/>
      <c r="X9" s="356"/>
      <c r="Y9" s="357"/>
      <c r="Z9" s="358">
        <v>0.1</v>
      </c>
      <c r="AA9" s="358"/>
      <c r="AB9" s="358"/>
      <c r="AC9" s="358"/>
      <c r="AD9" s="359">
        <v>3418</v>
      </c>
      <c r="AE9" s="359"/>
      <c r="AF9" s="359"/>
      <c r="AG9" s="359"/>
      <c r="AH9" s="359"/>
      <c r="AI9" s="359"/>
      <c r="AJ9" s="359"/>
      <c r="AK9" s="359"/>
      <c r="AL9" s="364">
        <v>0.1</v>
      </c>
      <c r="AM9" s="365"/>
      <c r="AN9" s="365"/>
      <c r="AO9" s="366"/>
      <c r="AP9" s="361" t="s">
        <v>174</v>
      </c>
      <c r="AQ9" s="362"/>
      <c r="AR9" s="362"/>
      <c r="AS9" s="362"/>
      <c r="AT9" s="362"/>
      <c r="AU9" s="362"/>
      <c r="AV9" s="362"/>
      <c r="AW9" s="362"/>
      <c r="AX9" s="362"/>
      <c r="AY9" s="362"/>
      <c r="AZ9" s="362"/>
      <c r="BA9" s="362"/>
      <c r="BB9" s="362"/>
      <c r="BC9" s="362"/>
      <c r="BD9" s="362"/>
      <c r="BE9" s="362"/>
      <c r="BF9" s="363"/>
      <c r="BG9" s="355">
        <v>232730</v>
      </c>
      <c r="BH9" s="356"/>
      <c r="BI9" s="356"/>
      <c r="BJ9" s="356"/>
      <c r="BK9" s="356"/>
      <c r="BL9" s="356"/>
      <c r="BM9" s="356"/>
      <c r="BN9" s="357"/>
      <c r="BO9" s="358">
        <v>31</v>
      </c>
      <c r="BP9" s="358"/>
      <c r="BQ9" s="358"/>
      <c r="BR9" s="358"/>
      <c r="BS9" s="359" t="s">
        <v>64</v>
      </c>
      <c r="BT9" s="359"/>
      <c r="BU9" s="359"/>
      <c r="BV9" s="359"/>
      <c r="BW9" s="359"/>
      <c r="BX9" s="359"/>
      <c r="BY9" s="359"/>
      <c r="BZ9" s="359"/>
      <c r="CA9" s="359"/>
      <c r="CB9" s="360"/>
      <c r="CD9" s="361" t="s">
        <v>175</v>
      </c>
      <c r="CE9" s="362"/>
      <c r="CF9" s="362"/>
      <c r="CG9" s="362"/>
      <c r="CH9" s="362"/>
      <c r="CI9" s="362"/>
      <c r="CJ9" s="362"/>
      <c r="CK9" s="362"/>
      <c r="CL9" s="362"/>
      <c r="CM9" s="362"/>
      <c r="CN9" s="362"/>
      <c r="CO9" s="362"/>
      <c r="CP9" s="362"/>
      <c r="CQ9" s="363"/>
      <c r="CR9" s="355">
        <v>476254</v>
      </c>
      <c r="CS9" s="356"/>
      <c r="CT9" s="356"/>
      <c r="CU9" s="356"/>
      <c r="CV9" s="356"/>
      <c r="CW9" s="356"/>
      <c r="CX9" s="356"/>
      <c r="CY9" s="357"/>
      <c r="CZ9" s="358">
        <v>8.9</v>
      </c>
      <c r="DA9" s="358"/>
      <c r="DB9" s="358"/>
      <c r="DC9" s="358"/>
      <c r="DD9" s="368">
        <v>25613</v>
      </c>
      <c r="DE9" s="356"/>
      <c r="DF9" s="356"/>
      <c r="DG9" s="356"/>
      <c r="DH9" s="356"/>
      <c r="DI9" s="356"/>
      <c r="DJ9" s="356"/>
      <c r="DK9" s="356"/>
      <c r="DL9" s="356"/>
      <c r="DM9" s="356"/>
      <c r="DN9" s="356"/>
      <c r="DO9" s="356"/>
      <c r="DP9" s="357"/>
      <c r="DQ9" s="368">
        <v>416120</v>
      </c>
      <c r="DR9" s="356"/>
      <c r="DS9" s="356"/>
      <c r="DT9" s="356"/>
      <c r="DU9" s="356"/>
      <c r="DV9" s="356"/>
      <c r="DW9" s="356"/>
      <c r="DX9" s="356"/>
      <c r="DY9" s="356"/>
      <c r="DZ9" s="356"/>
      <c r="EA9" s="356"/>
      <c r="EB9" s="356"/>
      <c r="EC9" s="369"/>
    </row>
    <row r="10" spans="2:143" ht="11.25" customHeight="1" x14ac:dyDescent="0.15">
      <c r="B10" s="361" t="s">
        <v>176</v>
      </c>
      <c r="C10" s="362"/>
      <c r="D10" s="362"/>
      <c r="E10" s="362"/>
      <c r="F10" s="362"/>
      <c r="G10" s="362"/>
      <c r="H10" s="362"/>
      <c r="I10" s="362"/>
      <c r="J10" s="362"/>
      <c r="K10" s="362"/>
      <c r="L10" s="362"/>
      <c r="M10" s="362"/>
      <c r="N10" s="362"/>
      <c r="O10" s="362"/>
      <c r="P10" s="362"/>
      <c r="Q10" s="363"/>
      <c r="R10" s="355" t="s">
        <v>64</v>
      </c>
      <c r="S10" s="356"/>
      <c r="T10" s="356"/>
      <c r="U10" s="356"/>
      <c r="V10" s="356"/>
      <c r="W10" s="356"/>
      <c r="X10" s="356"/>
      <c r="Y10" s="357"/>
      <c r="Z10" s="358" t="s">
        <v>64</v>
      </c>
      <c r="AA10" s="358"/>
      <c r="AB10" s="358"/>
      <c r="AC10" s="358"/>
      <c r="AD10" s="359" t="s">
        <v>64</v>
      </c>
      <c r="AE10" s="359"/>
      <c r="AF10" s="359"/>
      <c r="AG10" s="359"/>
      <c r="AH10" s="359"/>
      <c r="AI10" s="359"/>
      <c r="AJ10" s="359"/>
      <c r="AK10" s="359"/>
      <c r="AL10" s="364" t="s">
        <v>64</v>
      </c>
      <c r="AM10" s="365"/>
      <c r="AN10" s="365"/>
      <c r="AO10" s="366"/>
      <c r="AP10" s="361" t="s">
        <v>177</v>
      </c>
      <c r="AQ10" s="362"/>
      <c r="AR10" s="362"/>
      <c r="AS10" s="362"/>
      <c r="AT10" s="362"/>
      <c r="AU10" s="362"/>
      <c r="AV10" s="362"/>
      <c r="AW10" s="362"/>
      <c r="AX10" s="362"/>
      <c r="AY10" s="362"/>
      <c r="AZ10" s="362"/>
      <c r="BA10" s="362"/>
      <c r="BB10" s="362"/>
      <c r="BC10" s="362"/>
      <c r="BD10" s="362"/>
      <c r="BE10" s="362"/>
      <c r="BF10" s="363"/>
      <c r="BG10" s="355">
        <v>12201</v>
      </c>
      <c r="BH10" s="356"/>
      <c r="BI10" s="356"/>
      <c r="BJ10" s="356"/>
      <c r="BK10" s="356"/>
      <c r="BL10" s="356"/>
      <c r="BM10" s="356"/>
      <c r="BN10" s="357"/>
      <c r="BO10" s="358">
        <v>1.6</v>
      </c>
      <c r="BP10" s="358"/>
      <c r="BQ10" s="358"/>
      <c r="BR10" s="358"/>
      <c r="BS10" s="359">
        <v>2034</v>
      </c>
      <c r="BT10" s="359"/>
      <c r="BU10" s="359"/>
      <c r="BV10" s="359"/>
      <c r="BW10" s="359"/>
      <c r="BX10" s="359"/>
      <c r="BY10" s="359"/>
      <c r="BZ10" s="359"/>
      <c r="CA10" s="359"/>
      <c r="CB10" s="360"/>
      <c r="CD10" s="361" t="s">
        <v>178</v>
      </c>
      <c r="CE10" s="362"/>
      <c r="CF10" s="362"/>
      <c r="CG10" s="362"/>
      <c r="CH10" s="362"/>
      <c r="CI10" s="362"/>
      <c r="CJ10" s="362"/>
      <c r="CK10" s="362"/>
      <c r="CL10" s="362"/>
      <c r="CM10" s="362"/>
      <c r="CN10" s="362"/>
      <c r="CO10" s="362"/>
      <c r="CP10" s="362"/>
      <c r="CQ10" s="363"/>
      <c r="CR10" s="355" t="s">
        <v>64</v>
      </c>
      <c r="CS10" s="356"/>
      <c r="CT10" s="356"/>
      <c r="CU10" s="356"/>
      <c r="CV10" s="356"/>
      <c r="CW10" s="356"/>
      <c r="CX10" s="356"/>
      <c r="CY10" s="357"/>
      <c r="CZ10" s="358" t="s">
        <v>64</v>
      </c>
      <c r="DA10" s="358"/>
      <c r="DB10" s="358"/>
      <c r="DC10" s="358"/>
      <c r="DD10" s="368" t="s">
        <v>64</v>
      </c>
      <c r="DE10" s="356"/>
      <c r="DF10" s="356"/>
      <c r="DG10" s="356"/>
      <c r="DH10" s="356"/>
      <c r="DI10" s="356"/>
      <c r="DJ10" s="356"/>
      <c r="DK10" s="356"/>
      <c r="DL10" s="356"/>
      <c r="DM10" s="356"/>
      <c r="DN10" s="356"/>
      <c r="DO10" s="356"/>
      <c r="DP10" s="357"/>
      <c r="DQ10" s="368" t="s">
        <v>64</v>
      </c>
      <c r="DR10" s="356"/>
      <c r="DS10" s="356"/>
      <c r="DT10" s="356"/>
      <c r="DU10" s="356"/>
      <c r="DV10" s="356"/>
      <c r="DW10" s="356"/>
      <c r="DX10" s="356"/>
      <c r="DY10" s="356"/>
      <c r="DZ10" s="356"/>
      <c r="EA10" s="356"/>
      <c r="EB10" s="356"/>
      <c r="EC10" s="369"/>
    </row>
    <row r="11" spans="2:143" ht="11.25" customHeight="1" x14ac:dyDescent="0.15">
      <c r="B11" s="361" t="s">
        <v>179</v>
      </c>
      <c r="C11" s="362"/>
      <c r="D11" s="362"/>
      <c r="E11" s="362"/>
      <c r="F11" s="362"/>
      <c r="G11" s="362"/>
      <c r="H11" s="362"/>
      <c r="I11" s="362"/>
      <c r="J11" s="362"/>
      <c r="K11" s="362"/>
      <c r="L11" s="362"/>
      <c r="M11" s="362"/>
      <c r="N11" s="362"/>
      <c r="O11" s="362"/>
      <c r="P11" s="362"/>
      <c r="Q11" s="363"/>
      <c r="R11" s="355">
        <v>153841</v>
      </c>
      <c r="S11" s="356"/>
      <c r="T11" s="356"/>
      <c r="U11" s="356"/>
      <c r="V11" s="356"/>
      <c r="W11" s="356"/>
      <c r="X11" s="356"/>
      <c r="Y11" s="357"/>
      <c r="Z11" s="364">
        <v>2.8</v>
      </c>
      <c r="AA11" s="365"/>
      <c r="AB11" s="365"/>
      <c r="AC11" s="370"/>
      <c r="AD11" s="368">
        <v>153841</v>
      </c>
      <c r="AE11" s="356"/>
      <c r="AF11" s="356"/>
      <c r="AG11" s="356"/>
      <c r="AH11" s="356"/>
      <c r="AI11" s="356"/>
      <c r="AJ11" s="356"/>
      <c r="AK11" s="357"/>
      <c r="AL11" s="364">
        <v>5.4</v>
      </c>
      <c r="AM11" s="365"/>
      <c r="AN11" s="365"/>
      <c r="AO11" s="366"/>
      <c r="AP11" s="361" t="s">
        <v>180</v>
      </c>
      <c r="AQ11" s="362"/>
      <c r="AR11" s="362"/>
      <c r="AS11" s="362"/>
      <c r="AT11" s="362"/>
      <c r="AU11" s="362"/>
      <c r="AV11" s="362"/>
      <c r="AW11" s="362"/>
      <c r="AX11" s="362"/>
      <c r="AY11" s="362"/>
      <c r="AZ11" s="362"/>
      <c r="BA11" s="362"/>
      <c r="BB11" s="362"/>
      <c r="BC11" s="362"/>
      <c r="BD11" s="362"/>
      <c r="BE11" s="362"/>
      <c r="BF11" s="363"/>
      <c r="BG11" s="355">
        <v>15464</v>
      </c>
      <c r="BH11" s="356"/>
      <c r="BI11" s="356"/>
      <c r="BJ11" s="356"/>
      <c r="BK11" s="356"/>
      <c r="BL11" s="356"/>
      <c r="BM11" s="356"/>
      <c r="BN11" s="357"/>
      <c r="BO11" s="358">
        <v>2.1</v>
      </c>
      <c r="BP11" s="358"/>
      <c r="BQ11" s="358"/>
      <c r="BR11" s="358"/>
      <c r="BS11" s="359" t="s">
        <v>64</v>
      </c>
      <c r="BT11" s="359"/>
      <c r="BU11" s="359"/>
      <c r="BV11" s="359"/>
      <c r="BW11" s="359"/>
      <c r="BX11" s="359"/>
      <c r="BY11" s="359"/>
      <c r="BZ11" s="359"/>
      <c r="CA11" s="359"/>
      <c r="CB11" s="360"/>
      <c r="CD11" s="361" t="s">
        <v>181</v>
      </c>
      <c r="CE11" s="362"/>
      <c r="CF11" s="362"/>
      <c r="CG11" s="362"/>
      <c r="CH11" s="362"/>
      <c r="CI11" s="362"/>
      <c r="CJ11" s="362"/>
      <c r="CK11" s="362"/>
      <c r="CL11" s="362"/>
      <c r="CM11" s="362"/>
      <c r="CN11" s="362"/>
      <c r="CO11" s="362"/>
      <c r="CP11" s="362"/>
      <c r="CQ11" s="363"/>
      <c r="CR11" s="355">
        <v>268040</v>
      </c>
      <c r="CS11" s="356"/>
      <c r="CT11" s="356"/>
      <c r="CU11" s="356"/>
      <c r="CV11" s="356"/>
      <c r="CW11" s="356"/>
      <c r="CX11" s="356"/>
      <c r="CY11" s="357"/>
      <c r="CZ11" s="358">
        <v>5</v>
      </c>
      <c r="DA11" s="358"/>
      <c r="DB11" s="358"/>
      <c r="DC11" s="358"/>
      <c r="DD11" s="368">
        <v>111733</v>
      </c>
      <c r="DE11" s="356"/>
      <c r="DF11" s="356"/>
      <c r="DG11" s="356"/>
      <c r="DH11" s="356"/>
      <c r="DI11" s="356"/>
      <c r="DJ11" s="356"/>
      <c r="DK11" s="356"/>
      <c r="DL11" s="356"/>
      <c r="DM11" s="356"/>
      <c r="DN11" s="356"/>
      <c r="DO11" s="356"/>
      <c r="DP11" s="357"/>
      <c r="DQ11" s="368">
        <v>141549</v>
      </c>
      <c r="DR11" s="356"/>
      <c r="DS11" s="356"/>
      <c r="DT11" s="356"/>
      <c r="DU11" s="356"/>
      <c r="DV11" s="356"/>
      <c r="DW11" s="356"/>
      <c r="DX11" s="356"/>
      <c r="DY11" s="356"/>
      <c r="DZ11" s="356"/>
      <c r="EA11" s="356"/>
      <c r="EB11" s="356"/>
      <c r="EC11" s="369"/>
    </row>
    <row r="12" spans="2:143" ht="11.25" customHeight="1" x14ac:dyDescent="0.15">
      <c r="B12" s="361" t="s">
        <v>182</v>
      </c>
      <c r="C12" s="362"/>
      <c r="D12" s="362"/>
      <c r="E12" s="362"/>
      <c r="F12" s="362"/>
      <c r="G12" s="362"/>
      <c r="H12" s="362"/>
      <c r="I12" s="362"/>
      <c r="J12" s="362"/>
      <c r="K12" s="362"/>
      <c r="L12" s="362"/>
      <c r="M12" s="362"/>
      <c r="N12" s="362"/>
      <c r="O12" s="362"/>
      <c r="P12" s="362"/>
      <c r="Q12" s="363"/>
      <c r="R12" s="355" t="s">
        <v>64</v>
      </c>
      <c r="S12" s="356"/>
      <c r="T12" s="356"/>
      <c r="U12" s="356"/>
      <c r="V12" s="356"/>
      <c r="W12" s="356"/>
      <c r="X12" s="356"/>
      <c r="Y12" s="357"/>
      <c r="Z12" s="358" t="s">
        <v>64</v>
      </c>
      <c r="AA12" s="358"/>
      <c r="AB12" s="358"/>
      <c r="AC12" s="358"/>
      <c r="AD12" s="359" t="s">
        <v>64</v>
      </c>
      <c r="AE12" s="359"/>
      <c r="AF12" s="359"/>
      <c r="AG12" s="359"/>
      <c r="AH12" s="359"/>
      <c r="AI12" s="359"/>
      <c r="AJ12" s="359"/>
      <c r="AK12" s="359"/>
      <c r="AL12" s="364" t="s">
        <v>64</v>
      </c>
      <c r="AM12" s="365"/>
      <c r="AN12" s="365"/>
      <c r="AO12" s="366"/>
      <c r="AP12" s="361" t="s">
        <v>183</v>
      </c>
      <c r="AQ12" s="362"/>
      <c r="AR12" s="362"/>
      <c r="AS12" s="362"/>
      <c r="AT12" s="362"/>
      <c r="AU12" s="362"/>
      <c r="AV12" s="362"/>
      <c r="AW12" s="362"/>
      <c r="AX12" s="362"/>
      <c r="AY12" s="362"/>
      <c r="AZ12" s="362"/>
      <c r="BA12" s="362"/>
      <c r="BB12" s="362"/>
      <c r="BC12" s="362"/>
      <c r="BD12" s="362"/>
      <c r="BE12" s="362"/>
      <c r="BF12" s="363"/>
      <c r="BG12" s="355">
        <v>415156</v>
      </c>
      <c r="BH12" s="356"/>
      <c r="BI12" s="356"/>
      <c r="BJ12" s="356"/>
      <c r="BK12" s="356"/>
      <c r="BL12" s="356"/>
      <c r="BM12" s="356"/>
      <c r="BN12" s="357"/>
      <c r="BO12" s="358">
        <v>55.3</v>
      </c>
      <c r="BP12" s="358"/>
      <c r="BQ12" s="358"/>
      <c r="BR12" s="358"/>
      <c r="BS12" s="359">
        <v>27667</v>
      </c>
      <c r="BT12" s="359"/>
      <c r="BU12" s="359"/>
      <c r="BV12" s="359"/>
      <c r="BW12" s="359"/>
      <c r="BX12" s="359"/>
      <c r="BY12" s="359"/>
      <c r="BZ12" s="359"/>
      <c r="CA12" s="359"/>
      <c r="CB12" s="360"/>
      <c r="CD12" s="361" t="s">
        <v>184</v>
      </c>
      <c r="CE12" s="362"/>
      <c r="CF12" s="362"/>
      <c r="CG12" s="362"/>
      <c r="CH12" s="362"/>
      <c r="CI12" s="362"/>
      <c r="CJ12" s="362"/>
      <c r="CK12" s="362"/>
      <c r="CL12" s="362"/>
      <c r="CM12" s="362"/>
      <c r="CN12" s="362"/>
      <c r="CO12" s="362"/>
      <c r="CP12" s="362"/>
      <c r="CQ12" s="363"/>
      <c r="CR12" s="355">
        <v>90143</v>
      </c>
      <c r="CS12" s="356"/>
      <c r="CT12" s="356"/>
      <c r="CU12" s="356"/>
      <c r="CV12" s="356"/>
      <c r="CW12" s="356"/>
      <c r="CX12" s="356"/>
      <c r="CY12" s="357"/>
      <c r="CZ12" s="358">
        <v>1.7</v>
      </c>
      <c r="DA12" s="358"/>
      <c r="DB12" s="358"/>
      <c r="DC12" s="358"/>
      <c r="DD12" s="368">
        <v>41547</v>
      </c>
      <c r="DE12" s="356"/>
      <c r="DF12" s="356"/>
      <c r="DG12" s="356"/>
      <c r="DH12" s="356"/>
      <c r="DI12" s="356"/>
      <c r="DJ12" s="356"/>
      <c r="DK12" s="356"/>
      <c r="DL12" s="356"/>
      <c r="DM12" s="356"/>
      <c r="DN12" s="356"/>
      <c r="DO12" s="356"/>
      <c r="DP12" s="357"/>
      <c r="DQ12" s="368">
        <v>72499</v>
      </c>
      <c r="DR12" s="356"/>
      <c r="DS12" s="356"/>
      <c r="DT12" s="356"/>
      <c r="DU12" s="356"/>
      <c r="DV12" s="356"/>
      <c r="DW12" s="356"/>
      <c r="DX12" s="356"/>
      <c r="DY12" s="356"/>
      <c r="DZ12" s="356"/>
      <c r="EA12" s="356"/>
      <c r="EB12" s="356"/>
      <c r="EC12" s="369"/>
    </row>
    <row r="13" spans="2:143" ht="11.25" customHeight="1" x14ac:dyDescent="0.15">
      <c r="B13" s="361" t="s">
        <v>185</v>
      </c>
      <c r="C13" s="362"/>
      <c r="D13" s="362"/>
      <c r="E13" s="362"/>
      <c r="F13" s="362"/>
      <c r="G13" s="362"/>
      <c r="H13" s="362"/>
      <c r="I13" s="362"/>
      <c r="J13" s="362"/>
      <c r="K13" s="362"/>
      <c r="L13" s="362"/>
      <c r="M13" s="362"/>
      <c r="N13" s="362"/>
      <c r="O13" s="362"/>
      <c r="P13" s="362"/>
      <c r="Q13" s="363"/>
      <c r="R13" s="355" t="s">
        <v>64</v>
      </c>
      <c r="S13" s="356"/>
      <c r="T13" s="356"/>
      <c r="U13" s="356"/>
      <c r="V13" s="356"/>
      <c r="W13" s="356"/>
      <c r="X13" s="356"/>
      <c r="Y13" s="357"/>
      <c r="Z13" s="358" t="s">
        <v>64</v>
      </c>
      <c r="AA13" s="358"/>
      <c r="AB13" s="358"/>
      <c r="AC13" s="358"/>
      <c r="AD13" s="359" t="s">
        <v>64</v>
      </c>
      <c r="AE13" s="359"/>
      <c r="AF13" s="359"/>
      <c r="AG13" s="359"/>
      <c r="AH13" s="359"/>
      <c r="AI13" s="359"/>
      <c r="AJ13" s="359"/>
      <c r="AK13" s="359"/>
      <c r="AL13" s="364" t="s">
        <v>64</v>
      </c>
      <c r="AM13" s="365"/>
      <c r="AN13" s="365"/>
      <c r="AO13" s="366"/>
      <c r="AP13" s="361" t="s">
        <v>186</v>
      </c>
      <c r="AQ13" s="362"/>
      <c r="AR13" s="362"/>
      <c r="AS13" s="362"/>
      <c r="AT13" s="362"/>
      <c r="AU13" s="362"/>
      <c r="AV13" s="362"/>
      <c r="AW13" s="362"/>
      <c r="AX13" s="362"/>
      <c r="AY13" s="362"/>
      <c r="AZ13" s="362"/>
      <c r="BA13" s="362"/>
      <c r="BB13" s="362"/>
      <c r="BC13" s="362"/>
      <c r="BD13" s="362"/>
      <c r="BE13" s="362"/>
      <c r="BF13" s="363"/>
      <c r="BG13" s="355">
        <v>414767</v>
      </c>
      <c r="BH13" s="356"/>
      <c r="BI13" s="356"/>
      <c r="BJ13" s="356"/>
      <c r="BK13" s="356"/>
      <c r="BL13" s="356"/>
      <c r="BM13" s="356"/>
      <c r="BN13" s="357"/>
      <c r="BO13" s="358">
        <v>55.3</v>
      </c>
      <c r="BP13" s="358"/>
      <c r="BQ13" s="358"/>
      <c r="BR13" s="358"/>
      <c r="BS13" s="359">
        <v>27667</v>
      </c>
      <c r="BT13" s="359"/>
      <c r="BU13" s="359"/>
      <c r="BV13" s="359"/>
      <c r="BW13" s="359"/>
      <c r="BX13" s="359"/>
      <c r="BY13" s="359"/>
      <c r="BZ13" s="359"/>
      <c r="CA13" s="359"/>
      <c r="CB13" s="360"/>
      <c r="CD13" s="361" t="s">
        <v>187</v>
      </c>
      <c r="CE13" s="362"/>
      <c r="CF13" s="362"/>
      <c r="CG13" s="362"/>
      <c r="CH13" s="362"/>
      <c r="CI13" s="362"/>
      <c r="CJ13" s="362"/>
      <c r="CK13" s="362"/>
      <c r="CL13" s="362"/>
      <c r="CM13" s="362"/>
      <c r="CN13" s="362"/>
      <c r="CO13" s="362"/>
      <c r="CP13" s="362"/>
      <c r="CQ13" s="363"/>
      <c r="CR13" s="355">
        <v>567081</v>
      </c>
      <c r="CS13" s="356"/>
      <c r="CT13" s="356"/>
      <c r="CU13" s="356"/>
      <c r="CV13" s="356"/>
      <c r="CW13" s="356"/>
      <c r="CX13" s="356"/>
      <c r="CY13" s="357"/>
      <c r="CZ13" s="358">
        <v>10.6</v>
      </c>
      <c r="DA13" s="358"/>
      <c r="DB13" s="358"/>
      <c r="DC13" s="358"/>
      <c r="DD13" s="368">
        <v>470963</v>
      </c>
      <c r="DE13" s="356"/>
      <c r="DF13" s="356"/>
      <c r="DG13" s="356"/>
      <c r="DH13" s="356"/>
      <c r="DI13" s="356"/>
      <c r="DJ13" s="356"/>
      <c r="DK13" s="356"/>
      <c r="DL13" s="356"/>
      <c r="DM13" s="356"/>
      <c r="DN13" s="356"/>
      <c r="DO13" s="356"/>
      <c r="DP13" s="357"/>
      <c r="DQ13" s="368">
        <v>168897</v>
      </c>
      <c r="DR13" s="356"/>
      <c r="DS13" s="356"/>
      <c r="DT13" s="356"/>
      <c r="DU13" s="356"/>
      <c r="DV13" s="356"/>
      <c r="DW13" s="356"/>
      <c r="DX13" s="356"/>
      <c r="DY13" s="356"/>
      <c r="DZ13" s="356"/>
      <c r="EA13" s="356"/>
      <c r="EB13" s="356"/>
      <c r="EC13" s="369"/>
    </row>
    <row r="14" spans="2:143" ht="11.25" customHeight="1" x14ac:dyDescent="0.15">
      <c r="B14" s="361" t="s">
        <v>188</v>
      </c>
      <c r="C14" s="362"/>
      <c r="D14" s="362"/>
      <c r="E14" s="362"/>
      <c r="F14" s="362"/>
      <c r="G14" s="362"/>
      <c r="H14" s="362"/>
      <c r="I14" s="362"/>
      <c r="J14" s="362"/>
      <c r="K14" s="362"/>
      <c r="L14" s="362"/>
      <c r="M14" s="362"/>
      <c r="N14" s="362"/>
      <c r="O14" s="362"/>
      <c r="P14" s="362"/>
      <c r="Q14" s="363"/>
      <c r="R14" s="355">
        <v>150</v>
      </c>
      <c r="S14" s="356"/>
      <c r="T14" s="356"/>
      <c r="U14" s="356"/>
      <c r="V14" s="356"/>
      <c r="W14" s="356"/>
      <c r="X14" s="356"/>
      <c r="Y14" s="357"/>
      <c r="Z14" s="358">
        <v>0</v>
      </c>
      <c r="AA14" s="358"/>
      <c r="AB14" s="358"/>
      <c r="AC14" s="358"/>
      <c r="AD14" s="359">
        <v>150</v>
      </c>
      <c r="AE14" s="359"/>
      <c r="AF14" s="359"/>
      <c r="AG14" s="359"/>
      <c r="AH14" s="359"/>
      <c r="AI14" s="359"/>
      <c r="AJ14" s="359"/>
      <c r="AK14" s="359"/>
      <c r="AL14" s="364">
        <v>0</v>
      </c>
      <c r="AM14" s="365"/>
      <c r="AN14" s="365"/>
      <c r="AO14" s="366"/>
      <c r="AP14" s="361" t="s">
        <v>189</v>
      </c>
      <c r="AQ14" s="362"/>
      <c r="AR14" s="362"/>
      <c r="AS14" s="362"/>
      <c r="AT14" s="362"/>
      <c r="AU14" s="362"/>
      <c r="AV14" s="362"/>
      <c r="AW14" s="362"/>
      <c r="AX14" s="362"/>
      <c r="AY14" s="362"/>
      <c r="AZ14" s="362"/>
      <c r="BA14" s="362"/>
      <c r="BB14" s="362"/>
      <c r="BC14" s="362"/>
      <c r="BD14" s="362"/>
      <c r="BE14" s="362"/>
      <c r="BF14" s="363"/>
      <c r="BG14" s="355">
        <v>32058</v>
      </c>
      <c r="BH14" s="356"/>
      <c r="BI14" s="356"/>
      <c r="BJ14" s="356"/>
      <c r="BK14" s="356"/>
      <c r="BL14" s="356"/>
      <c r="BM14" s="356"/>
      <c r="BN14" s="357"/>
      <c r="BO14" s="358">
        <v>4.3</v>
      </c>
      <c r="BP14" s="358"/>
      <c r="BQ14" s="358"/>
      <c r="BR14" s="358"/>
      <c r="BS14" s="359" t="s">
        <v>64</v>
      </c>
      <c r="BT14" s="359"/>
      <c r="BU14" s="359"/>
      <c r="BV14" s="359"/>
      <c r="BW14" s="359"/>
      <c r="BX14" s="359"/>
      <c r="BY14" s="359"/>
      <c r="BZ14" s="359"/>
      <c r="CA14" s="359"/>
      <c r="CB14" s="360"/>
      <c r="CD14" s="361" t="s">
        <v>190</v>
      </c>
      <c r="CE14" s="362"/>
      <c r="CF14" s="362"/>
      <c r="CG14" s="362"/>
      <c r="CH14" s="362"/>
      <c r="CI14" s="362"/>
      <c r="CJ14" s="362"/>
      <c r="CK14" s="362"/>
      <c r="CL14" s="362"/>
      <c r="CM14" s="362"/>
      <c r="CN14" s="362"/>
      <c r="CO14" s="362"/>
      <c r="CP14" s="362"/>
      <c r="CQ14" s="363"/>
      <c r="CR14" s="355">
        <v>257774</v>
      </c>
      <c r="CS14" s="356"/>
      <c r="CT14" s="356"/>
      <c r="CU14" s="356"/>
      <c r="CV14" s="356"/>
      <c r="CW14" s="356"/>
      <c r="CX14" s="356"/>
      <c r="CY14" s="357"/>
      <c r="CZ14" s="358">
        <v>4.8</v>
      </c>
      <c r="DA14" s="358"/>
      <c r="DB14" s="358"/>
      <c r="DC14" s="358"/>
      <c r="DD14" s="368">
        <v>33046</v>
      </c>
      <c r="DE14" s="356"/>
      <c r="DF14" s="356"/>
      <c r="DG14" s="356"/>
      <c r="DH14" s="356"/>
      <c r="DI14" s="356"/>
      <c r="DJ14" s="356"/>
      <c r="DK14" s="356"/>
      <c r="DL14" s="356"/>
      <c r="DM14" s="356"/>
      <c r="DN14" s="356"/>
      <c r="DO14" s="356"/>
      <c r="DP14" s="357"/>
      <c r="DQ14" s="368">
        <v>229202</v>
      </c>
      <c r="DR14" s="356"/>
      <c r="DS14" s="356"/>
      <c r="DT14" s="356"/>
      <c r="DU14" s="356"/>
      <c r="DV14" s="356"/>
      <c r="DW14" s="356"/>
      <c r="DX14" s="356"/>
      <c r="DY14" s="356"/>
      <c r="DZ14" s="356"/>
      <c r="EA14" s="356"/>
      <c r="EB14" s="356"/>
      <c r="EC14" s="369"/>
    </row>
    <row r="15" spans="2:143" ht="11.25" customHeight="1" x14ac:dyDescent="0.15">
      <c r="B15" s="361" t="s">
        <v>191</v>
      </c>
      <c r="C15" s="362"/>
      <c r="D15" s="362"/>
      <c r="E15" s="362"/>
      <c r="F15" s="362"/>
      <c r="G15" s="362"/>
      <c r="H15" s="362"/>
      <c r="I15" s="362"/>
      <c r="J15" s="362"/>
      <c r="K15" s="362"/>
      <c r="L15" s="362"/>
      <c r="M15" s="362"/>
      <c r="N15" s="362"/>
      <c r="O15" s="362"/>
      <c r="P15" s="362"/>
      <c r="Q15" s="363"/>
      <c r="R15" s="355" t="s">
        <v>64</v>
      </c>
      <c r="S15" s="356"/>
      <c r="T15" s="356"/>
      <c r="U15" s="356"/>
      <c r="V15" s="356"/>
      <c r="W15" s="356"/>
      <c r="X15" s="356"/>
      <c r="Y15" s="357"/>
      <c r="Z15" s="358" t="s">
        <v>64</v>
      </c>
      <c r="AA15" s="358"/>
      <c r="AB15" s="358"/>
      <c r="AC15" s="358"/>
      <c r="AD15" s="359" t="s">
        <v>64</v>
      </c>
      <c r="AE15" s="359"/>
      <c r="AF15" s="359"/>
      <c r="AG15" s="359"/>
      <c r="AH15" s="359"/>
      <c r="AI15" s="359"/>
      <c r="AJ15" s="359"/>
      <c r="AK15" s="359"/>
      <c r="AL15" s="364" t="s">
        <v>64</v>
      </c>
      <c r="AM15" s="365"/>
      <c r="AN15" s="365"/>
      <c r="AO15" s="366"/>
      <c r="AP15" s="361" t="s">
        <v>192</v>
      </c>
      <c r="AQ15" s="362"/>
      <c r="AR15" s="362"/>
      <c r="AS15" s="362"/>
      <c r="AT15" s="362"/>
      <c r="AU15" s="362"/>
      <c r="AV15" s="362"/>
      <c r="AW15" s="362"/>
      <c r="AX15" s="362"/>
      <c r="AY15" s="362"/>
      <c r="AZ15" s="362"/>
      <c r="BA15" s="362"/>
      <c r="BB15" s="362"/>
      <c r="BC15" s="362"/>
      <c r="BD15" s="362"/>
      <c r="BE15" s="362"/>
      <c r="BF15" s="363"/>
      <c r="BG15" s="355">
        <v>31728</v>
      </c>
      <c r="BH15" s="356"/>
      <c r="BI15" s="356"/>
      <c r="BJ15" s="356"/>
      <c r="BK15" s="356"/>
      <c r="BL15" s="356"/>
      <c r="BM15" s="356"/>
      <c r="BN15" s="357"/>
      <c r="BO15" s="358">
        <v>4.2</v>
      </c>
      <c r="BP15" s="358"/>
      <c r="BQ15" s="358"/>
      <c r="BR15" s="358"/>
      <c r="BS15" s="359" t="s">
        <v>64</v>
      </c>
      <c r="BT15" s="359"/>
      <c r="BU15" s="359"/>
      <c r="BV15" s="359"/>
      <c r="BW15" s="359"/>
      <c r="BX15" s="359"/>
      <c r="BY15" s="359"/>
      <c r="BZ15" s="359"/>
      <c r="CA15" s="359"/>
      <c r="CB15" s="360"/>
      <c r="CD15" s="361" t="s">
        <v>193</v>
      </c>
      <c r="CE15" s="362"/>
      <c r="CF15" s="362"/>
      <c r="CG15" s="362"/>
      <c r="CH15" s="362"/>
      <c r="CI15" s="362"/>
      <c r="CJ15" s="362"/>
      <c r="CK15" s="362"/>
      <c r="CL15" s="362"/>
      <c r="CM15" s="362"/>
      <c r="CN15" s="362"/>
      <c r="CO15" s="362"/>
      <c r="CP15" s="362"/>
      <c r="CQ15" s="363"/>
      <c r="CR15" s="355">
        <v>730950</v>
      </c>
      <c r="CS15" s="356"/>
      <c r="CT15" s="356"/>
      <c r="CU15" s="356"/>
      <c r="CV15" s="356"/>
      <c r="CW15" s="356"/>
      <c r="CX15" s="356"/>
      <c r="CY15" s="357"/>
      <c r="CZ15" s="358">
        <v>13.6</v>
      </c>
      <c r="DA15" s="358"/>
      <c r="DB15" s="358"/>
      <c r="DC15" s="358"/>
      <c r="DD15" s="368">
        <v>191143</v>
      </c>
      <c r="DE15" s="356"/>
      <c r="DF15" s="356"/>
      <c r="DG15" s="356"/>
      <c r="DH15" s="356"/>
      <c r="DI15" s="356"/>
      <c r="DJ15" s="356"/>
      <c r="DK15" s="356"/>
      <c r="DL15" s="356"/>
      <c r="DM15" s="356"/>
      <c r="DN15" s="356"/>
      <c r="DO15" s="356"/>
      <c r="DP15" s="357"/>
      <c r="DQ15" s="368">
        <v>560494</v>
      </c>
      <c r="DR15" s="356"/>
      <c r="DS15" s="356"/>
      <c r="DT15" s="356"/>
      <c r="DU15" s="356"/>
      <c r="DV15" s="356"/>
      <c r="DW15" s="356"/>
      <c r="DX15" s="356"/>
      <c r="DY15" s="356"/>
      <c r="DZ15" s="356"/>
      <c r="EA15" s="356"/>
      <c r="EB15" s="356"/>
      <c r="EC15" s="369"/>
    </row>
    <row r="16" spans="2:143" ht="11.25" customHeight="1" x14ac:dyDescent="0.15">
      <c r="B16" s="361" t="s">
        <v>194</v>
      </c>
      <c r="C16" s="362"/>
      <c r="D16" s="362"/>
      <c r="E16" s="362"/>
      <c r="F16" s="362"/>
      <c r="G16" s="362"/>
      <c r="H16" s="362"/>
      <c r="I16" s="362"/>
      <c r="J16" s="362"/>
      <c r="K16" s="362"/>
      <c r="L16" s="362"/>
      <c r="M16" s="362"/>
      <c r="N16" s="362"/>
      <c r="O16" s="362"/>
      <c r="P16" s="362"/>
      <c r="Q16" s="363"/>
      <c r="R16" s="355">
        <v>4313</v>
      </c>
      <c r="S16" s="356"/>
      <c r="T16" s="356"/>
      <c r="U16" s="356"/>
      <c r="V16" s="356"/>
      <c r="W16" s="356"/>
      <c r="X16" s="356"/>
      <c r="Y16" s="357"/>
      <c r="Z16" s="358">
        <v>0.1</v>
      </c>
      <c r="AA16" s="358"/>
      <c r="AB16" s="358"/>
      <c r="AC16" s="358"/>
      <c r="AD16" s="359">
        <v>4313</v>
      </c>
      <c r="AE16" s="359"/>
      <c r="AF16" s="359"/>
      <c r="AG16" s="359"/>
      <c r="AH16" s="359"/>
      <c r="AI16" s="359"/>
      <c r="AJ16" s="359"/>
      <c r="AK16" s="359"/>
      <c r="AL16" s="364">
        <v>0.2</v>
      </c>
      <c r="AM16" s="365"/>
      <c r="AN16" s="365"/>
      <c r="AO16" s="366"/>
      <c r="AP16" s="361" t="s">
        <v>195</v>
      </c>
      <c r="AQ16" s="362"/>
      <c r="AR16" s="362"/>
      <c r="AS16" s="362"/>
      <c r="AT16" s="362"/>
      <c r="AU16" s="362"/>
      <c r="AV16" s="362"/>
      <c r="AW16" s="362"/>
      <c r="AX16" s="362"/>
      <c r="AY16" s="362"/>
      <c r="AZ16" s="362"/>
      <c r="BA16" s="362"/>
      <c r="BB16" s="362"/>
      <c r="BC16" s="362"/>
      <c r="BD16" s="362"/>
      <c r="BE16" s="362"/>
      <c r="BF16" s="363"/>
      <c r="BG16" s="355" t="s">
        <v>64</v>
      </c>
      <c r="BH16" s="356"/>
      <c r="BI16" s="356"/>
      <c r="BJ16" s="356"/>
      <c r="BK16" s="356"/>
      <c r="BL16" s="356"/>
      <c r="BM16" s="356"/>
      <c r="BN16" s="357"/>
      <c r="BO16" s="358" t="s">
        <v>64</v>
      </c>
      <c r="BP16" s="358"/>
      <c r="BQ16" s="358"/>
      <c r="BR16" s="358"/>
      <c r="BS16" s="359" t="s">
        <v>64</v>
      </c>
      <c r="BT16" s="359"/>
      <c r="BU16" s="359"/>
      <c r="BV16" s="359"/>
      <c r="BW16" s="359"/>
      <c r="BX16" s="359"/>
      <c r="BY16" s="359"/>
      <c r="BZ16" s="359"/>
      <c r="CA16" s="359"/>
      <c r="CB16" s="360"/>
      <c r="CD16" s="361" t="s">
        <v>196</v>
      </c>
      <c r="CE16" s="362"/>
      <c r="CF16" s="362"/>
      <c r="CG16" s="362"/>
      <c r="CH16" s="362"/>
      <c r="CI16" s="362"/>
      <c r="CJ16" s="362"/>
      <c r="CK16" s="362"/>
      <c r="CL16" s="362"/>
      <c r="CM16" s="362"/>
      <c r="CN16" s="362"/>
      <c r="CO16" s="362"/>
      <c r="CP16" s="362"/>
      <c r="CQ16" s="363"/>
      <c r="CR16" s="355">
        <v>1384</v>
      </c>
      <c r="CS16" s="356"/>
      <c r="CT16" s="356"/>
      <c r="CU16" s="356"/>
      <c r="CV16" s="356"/>
      <c r="CW16" s="356"/>
      <c r="CX16" s="356"/>
      <c r="CY16" s="357"/>
      <c r="CZ16" s="358">
        <v>0</v>
      </c>
      <c r="DA16" s="358"/>
      <c r="DB16" s="358"/>
      <c r="DC16" s="358"/>
      <c r="DD16" s="368" t="s">
        <v>64</v>
      </c>
      <c r="DE16" s="356"/>
      <c r="DF16" s="356"/>
      <c r="DG16" s="356"/>
      <c r="DH16" s="356"/>
      <c r="DI16" s="356"/>
      <c r="DJ16" s="356"/>
      <c r="DK16" s="356"/>
      <c r="DL16" s="356"/>
      <c r="DM16" s="356"/>
      <c r="DN16" s="356"/>
      <c r="DO16" s="356"/>
      <c r="DP16" s="357"/>
      <c r="DQ16" s="368">
        <v>97</v>
      </c>
      <c r="DR16" s="356"/>
      <c r="DS16" s="356"/>
      <c r="DT16" s="356"/>
      <c r="DU16" s="356"/>
      <c r="DV16" s="356"/>
      <c r="DW16" s="356"/>
      <c r="DX16" s="356"/>
      <c r="DY16" s="356"/>
      <c r="DZ16" s="356"/>
      <c r="EA16" s="356"/>
      <c r="EB16" s="356"/>
      <c r="EC16" s="369"/>
    </row>
    <row r="17" spans="2:133" ht="11.25" customHeight="1" x14ac:dyDescent="0.15">
      <c r="B17" s="361" t="s">
        <v>197</v>
      </c>
      <c r="C17" s="362"/>
      <c r="D17" s="362"/>
      <c r="E17" s="362"/>
      <c r="F17" s="362"/>
      <c r="G17" s="362"/>
      <c r="H17" s="362"/>
      <c r="I17" s="362"/>
      <c r="J17" s="362"/>
      <c r="K17" s="362"/>
      <c r="L17" s="362"/>
      <c r="M17" s="362"/>
      <c r="N17" s="362"/>
      <c r="O17" s="362"/>
      <c r="P17" s="362"/>
      <c r="Q17" s="363"/>
      <c r="R17" s="355">
        <v>8447</v>
      </c>
      <c r="S17" s="356"/>
      <c r="T17" s="356"/>
      <c r="U17" s="356"/>
      <c r="V17" s="356"/>
      <c r="W17" s="356"/>
      <c r="X17" s="356"/>
      <c r="Y17" s="357"/>
      <c r="Z17" s="358">
        <v>0.2</v>
      </c>
      <c r="AA17" s="358"/>
      <c r="AB17" s="358"/>
      <c r="AC17" s="358"/>
      <c r="AD17" s="359">
        <v>8447</v>
      </c>
      <c r="AE17" s="359"/>
      <c r="AF17" s="359"/>
      <c r="AG17" s="359"/>
      <c r="AH17" s="359"/>
      <c r="AI17" s="359"/>
      <c r="AJ17" s="359"/>
      <c r="AK17" s="359"/>
      <c r="AL17" s="364">
        <v>0.3</v>
      </c>
      <c r="AM17" s="365"/>
      <c r="AN17" s="365"/>
      <c r="AO17" s="366"/>
      <c r="AP17" s="361" t="s">
        <v>198</v>
      </c>
      <c r="AQ17" s="362"/>
      <c r="AR17" s="362"/>
      <c r="AS17" s="362"/>
      <c r="AT17" s="362"/>
      <c r="AU17" s="362"/>
      <c r="AV17" s="362"/>
      <c r="AW17" s="362"/>
      <c r="AX17" s="362"/>
      <c r="AY17" s="362"/>
      <c r="AZ17" s="362"/>
      <c r="BA17" s="362"/>
      <c r="BB17" s="362"/>
      <c r="BC17" s="362"/>
      <c r="BD17" s="362"/>
      <c r="BE17" s="362"/>
      <c r="BF17" s="363"/>
      <c r="BG17" s="355" t="s">
        <v>64</v>
      </c>
      <c r="BH17" s="356"/>
      <c r="BI17" s="356"/>
      <c r="BJ17" s="356"/>
      <c r="BK17" s="356"/>
      <c r="BL17" s="356"/>
      <c r="BM17" s="356"/>
      <c r="BN17" s="357"/>
      <c r="BO17" s="358" t="s">
        <v>64</v>
      </c>
      <c r="BP17" s="358"/>
      <c r="BQ17" s="358"/>
      <c r="BR17" s="358"/>
      <c r="BS17" s="359" t="s">
        <v>64</v>
      </c>
      <c r="BT17" s="359"/>
      <c r="BU17" s="359"/>
      <c r="BV17" s="359"/>
      <c r="BW17" s="359"/>
      <c r="BX17" s="359"/>
      <c r="BY17" s="359"/>
      <c r="BZ17" s="359"/>
      <c r="CA17" s="359"/>
      <c r="CB17" s="360"/>
      <c r="CD17" s="361" t="s">
        <v>199</v>
      </c>
      <c r="CE17" s="362"/>
      <c r="CF17" s="362"/>
      <c r="CG17" s="362"/>
      <c r="CH17" s="362"/>
      <c r="CI17" s="362"/>
      <c r="CJ17" s="362"/>
      <c r="CK17" s="362"/>
      <c r="CL17" s="362"/>
      <c r="CM17" s="362"/>
      <c r="CN17" s="362"/>
      <c r="CO17" s="362"/>
      <c r="CP17" s="362"/>
      <c r="CQ17" s="363"/>
      <c r="CR17" s="355">
        <v>451285</v>
      </c>
      <c r="CS17" s="356"/>
      <c r="CT17" s="356"/>
      <c r="CU17" s="356"/>
      <c r="CV17" s="356"/>
      <c r="CW17" s="356"/>
      <c r="CX17" s="356"/>
      <c r="CY17" s="357"/>
      <c r="CZ17" s="358">
        <v>8.4</v>
      </c>
      <c r="DA17" s="358"/>
      <c r="DB17" s="358"/>
      <c r="DC17" s="358"/>
      <c r="DD17" s="368" t="s">
        <v>64</v>
      </c>
      <c r="DE17" s="356"/>
      <c r="DF17" s="356"/>
      <c r="DG17" s="356"/>
      <c r="DH17" s="356"/>
      <c r="DI17" s="356"/>
      <c r="DJ17" s="356"/>
      <c r="DK17" s="356"/>
      <c r="DL17" s="356"/>
      <c r="DM17" s="356"/>
      <c r="DN17" s="356"/>
      <c r="DO17" s="356"/>
      <c r="DP17" s="357"/>
      <c r="DQ17" s="368">
        <v>451285</v>
      </c>
      <c r="DR17" s="356"/>
      <c r="DS17" s="356"/>
      <c r="DT17" s="356"/>
      <c r="DU17" s="356"/>
      <c r="DV17" s="356"/>
      <c r="DW17" s="356"/>
      <c r="DX17" s="356"/>
      <c r="DY17" s="356"/>
      <c r="DZ17" s="356"/>
      <c r="EA17" s="356"/>
      <c r="EB17" s="356"/>
      <c r="EC17" s="369"/>
    </row>
    <row r="18" spans="2:133" ht="11.25" customHeight="1" x14ac:dyDescent="0.15">
      <c r="B18" s="361" t="s">
        <v>200</v>
      </c>
      <c r="C18" s="362"/>
      <c r="D18" s="362"/>
      <c r="E18" s="362"/>
      <c r="F18" s="362"/>
      <c r="G18" s="362"/>
      <c r="H18" s="362"/>
      <c r="I18" s="362"/>
      <c r="J18" s="362"/>
      <c r="K18" s="362"/>
      <c r="L18" s="362"/>
      <c r="M18" s="362"/>
      <c r="N18" s="362"/>
      <c r="O18" s="362"/>
      <c r="P18" s="362"/>
      <c r="Q18" s="363"/>
      <c r="R18" s="355">
        <v>4615</v>
      </c>
      <c r="S18" s="356"/>
      <c r="T18" s="356"/>
      <c r="U18" s="356"/>
      <c r="V18" s="356"/>
      <c r="W18" s="356"/>
      <c r="X18" s="356"/>
      <c r="Y18" s="357"/>
      <c r="Z18" s="358">
        <v>0.1</v>
      </c>
      <c r="AA18" s="358"/>
      <c r="AB18" s="358"/>
      <c r="AC18" s="358"/>
      <c r="AD18" s="359">
        <v>4615</v>
      </c>
      <c r="AE18" s="359"/>
      <c r="AF18" s="359"/>
      <c r="AG18" s="359"/>
      <c r="AH18" s="359"/>
      <c r="AI18" s="359"/>
      <c r="AJ18" s="359"/>
      <c r="AK18" s="359"/>
      <c r="AL18" s="364">
        <v>0.2</v>
      </c>
      <c r="AM18" s="365"/>
      <c r="AN18" s="365"/>
      <c r="AO18" s="366"/>
      <c r="AP18" s="361" t="s">
        <v>201</v>
      </c>
      <c r="AQ18" s="362"/>
      <c r="AR18" s="362"/>
      <c r="AS18" s="362"/>
      <c r="AT18" s="362"/>
      <c r="AU18" s="362"/>
      <c r="AV18" s="362"/>
      <c r="AW18" s="362"/>
      <c r="AX18" s="362"/>
      <c r="AY18" s="362"/>
      <c r="AZ18" s="362"/>
      <c r="BA18" s="362"/>
      <c r="BB18" s="362"/>
      <c r="BC18" s="362"/>
      <c r="BD18" s="362"/>
      <c r="BE18" s="362"/>
      <c r="BF18" s="363"/>
      <c r="BG18" s="355" t="s">
        <v>64</v>
      </c>
      <c r="BH18" s="356"/>
      <c r="BI18" s="356"/>
      <c r="BJ18" s="356"/>
      <c r="BK18" s="356"/>
      <c r="BL18" s="356"/>
      <c r="BM18" s="356"/>
      <c r="BN18" s="357"/>
      <c r="BO18" s="358" t="s">
        <v>64</v>
      </c>
      <c r="BP18" s="358"/>
      <c r="BQ18" s="358"/>
      <c r="BR18" s="358"/>
      <c r="BS18" s="359" t="s">
        <v>64</v>
      </c>
      <c r="BT18" s="359"/>
      <c r="BU18" s="359"/>
      <c r="BV18" s="359"/>
      <c r="BW18" s="359"/>
      <c r="BX18" s="359"/>
      <c r="BY18" s="359"/>
      <c r="BZ18" s="359"/>
      <c r="CA18" s="359"/>
      <c r="CB18" s="360"/>
      <c r="CD18" s="361" t="s">
        <v>202</v>
      </c>
      <c r="CE18" s="362"/>
      <c r="CF18" s="362"/>
      <c r="CG18" s="362"/>
      <c r="CH18" s="362"/>
      <c r="CI18" s="362"/>
      <c r="CJ18" s="362"/>
      <c r="CK18" s="362"/>
      <c r="CL18" s="362"/>
      <c r="CM18" s="362"/>
      <c r="CN18" s="362"/>
      <c r="CO18" s="362"/>
      <c r="CP18" s="362"/>
      <c r="CQ18" s="363"/>
      <c r="CR18" s="355" t="s">
        <v>64</v>
      </c>
      <c r="CS18" s="356"/>
      <c r="CT18" s="356"/>
      <c r="CU18" s="356"/>
      <c r="CV18" s="356"/>
      <c r="CW18" s="356"/>
      <c r="CX18" s="356"/>
      <c r="CY18" s="357"/>
      <c r="CZ18" s="358" t="s">
        <v>64</v>
      </c>
      <c r="DA18" s="358"/>
      <c r="DB18" s="358"/>
      <c r="DC18" s="358"/>
      <c r="DD18" s="368" t="s">
        <v>64</v>
      </c>
      <c r="DE18" s="356"/>
      <c r="DF18" s="356"/>
      <c r="DG18" s="356"/>
      <c r="DH18" s="356"/>
      <c r="DI18" s="356"/>
      <c r="DJ18" s="356"/>
      <c r="DK18" s="356"/>
      <c r="DL18" s="356"/>
      <c r="DM18" s="356"/>
      <c r="DN18" s="356"/>
      <c r="DO18" s="356"/>
      <c r="DP18" s="357"/>
      <c r="DQ18" s="368" t="s">
        <v>64</v>
      </c>
      <c r="DR18" s="356"/>
      <c r="DS18" s="356"/>
      <c r="DT18" s="356"/>
      <c r="DU18" s="356"/>
      <c r="DV18" s="356"/>
      <c r="DW18" s="356"/>
      <c r="DX18" s="356"/>
      <c r="DY18" s="356"/>
      <c r="DZ18" s="356"/>
      <c r="EA18" s="356"/>
      <c r="EB18" s="356"/>
      <c r="EC18" s="369"/>
    </row>
    <row r="19" spans="2:133" ht="11.25" customHeight="1" x14ac:dyDescent="0.15">
      <c r="B19" s="361" t="s">
        <v>203</v>
      </c>
      <c r="C19" s="362"/>
      <c r="D19" s="362"/>
      <c r="E19" s="362"/>
      <c r="F19" s="362"/>
      <c r="G19" s="362"/>
      <c r="H19" s="362"/>
      <c r="I19" s="362"/>
      <c r="J19" s="362"/>
      <c r="K19" s="362"/>
      <c r="L19" s="362"/>
      <c r="M19" s="362"/>
      <c r="N19" s="362"/>
      <c r="O19" s="362"/>
      <c r="P19" s="362"/>
      <c r="Q19" s="363"/>
      <c r="R19" s="355">
        <v>4615</v>
      </c>
      <c r="S19" s="356"/>
      <c r="T19" s="356"/>
      <c r="U19" s="356"/>
      <c r="V19" s="356"/>
      <c r="W19" s="356"/>
      <c r="X19" s="356"/>
      <c r="Y19" s="357"/>
      <c r="Z19" s="358">
        <v>0.1</v>
      </c>
      <c r="AA19" s="358"/>
      <c r="AB19" s="358"/>
      <c r="AC19" s="358"/>
      <c r="AD19" s="359">
        <v>4615</v>
      </c>
      <c r="AE19" s="359"/>
      <c r="AF19" s="359"/>
      <c r="AG19" s="359"/>
      <c r="AH19" s="359"/>
      <c r="AI19" s="359"/>
      <c r="AJ19" s="359"/>
      <c r="AK19" s="359"/>
      <c r="AL19" s="364">
        <v>0.2</v>
      </c>
      <c r="AM19" s="365"/>
      <c r="AN19" s="365"/>
      <c r="AO19" s="366"/>
      <c r="AP19" s="361" t="s">
        <v>204</v>
      </c>
      <c r="AQ19" s="362"/>
      <c r="AR19" s="362"/>
      <c r="AS19" s="362"/>
      <c r="AT19" s="362"/>
      <c r="AU19" s="362"/>
      <c r="AV19" s="362"/>
      <c r="AW19" s="362"/>
      <c r="AX19" s="362"/>
      <c r="AY19" s="362"/>
      <c r="AZ19" s="362"/>
      <c r="BA19" s="362"/>
      <c r="BB19" s="362"/>
      <c r="BC19" s="362"/>
      <c r="BD19" s="362"/>
      <c r="BE19" s="362"/>
      <c r="BF19" s="363"/>
      <c r="BG19" s="355">
        <v>458</v>
      </c>
      <c r="BH19" s="356"/>
      <c r="BI19" s="356"/>
      <c r="BJ19" s="356"/>
      <c r="BK19" s="356"/>
      <c r="BL19" s="356"/>
      <c r="BM19" s="356"/>
      <c r="BN19" s="357"/>
      <c r="BO19" s="358">
        <v>0.1</v>
      </c>
      <c r="BP19" s="358"/>
      <c r="BQ19" s="358"/>
      <c r="BR19" s="358"/>
      <c r="BS19" s="359" t="s">
        <v>64</v>
      </c>
      <c r="BT19" s="359"/>
      <c r="BU19" s="359"/>
      <c r="BV19" s="359"/>
      <c r="BW19" s="359"/>
      <c r="BX19" s="359"/>
      <c r="BY19" s="359"/>
      <c r="BZ19" s="359"/>
      <c r="CA19" s="359"/>
      <c r="CB19" s="360"/>
      <c r="CD19" s="361" t="s">
        <v>205</v>
      </c>
      <c r="CE19" s="362"/>
      <c r="CF19" s="362"/>
      <c r="CG19" s="362"/>
      <c r="CH19" s="362"/>
      <c r="CI19" s="362"/>
      <c r="CJ19" s="362"/>
      <c r="CK19" s="362"/>
      <c r="CL19" s="362"/>
      <c r="CM19" s="362"/>
      <c r="CN19" s="362"/>
      <c r="CO19" s="362"/>
      <c r="CP19" s="362"/>
      <c r="CQ19" s="363"/>
      <c r="CR19" s="355" t="s">
        <v>64</v>
      </c>
      <c r="CS19" s="356"/>
      <c r="CT19" s="356"/>
      <c r="CU19" s="356"/>
      <c r="CV19" s="356"/>
      <c r="CW19" s="356"/>
      <c r="CX19" s="356"/>
      <c r="CY19" s="357"/>
      <c r="CZ19" s="358" t="s">
        <v>64</v>
      </c>
      <c r="DA19" s="358"/>
      <c r="DB19" s="358"/>
      <c r="DC19" s="358"/>
      <c r="DD19" s="368" t="s">
        <v>64</v>
      </c>
      <c r="DE19" s="356"/>
      <c r="DF19" s="356"/>
      <c r="DG19" s="356"/>
      <c r="DH19" s="356"/>
      <c r="DI19" s="356"/>
      <c r="DJ19" s="356"/>
      <c r="DK19" s="356"/>
      <c r="DL19" s="356"/>
      <c r="DM19" s="356"/>
      <c r="DN19" s="356"/>
      <c r="DO19" s="356"/>
      <c r="DP19" s="357"/>
      <c r="DQ19" s="368" t="s">
        <v>64</v>
      </c>
      <c r="DR19" s="356"/>
      <c r="DS19" s="356"/>
      <c r="DT19" s="356"/>
      <c r="DU19" s="356"/>
      <c r="DV19" s="356"/>
      <c r="DW19" s="356"/>
      <c r="DX19" s="356"/>
      <c r="DY19" s="356"/>
      <c r="DZ19" s="356"/>
      <c r="EA19" s="356"/>
      <c r="EB19" s="356"/>
      <c r="EC19" s="369"/>
    </row>
    <row r="20" spans="2:133" ht="11.25" customHeight="1" x14ac:dyDescent="0.15">
      <c r="B20" s="371" t="s">
        <v>206</v>
      </c>
      <c r="C20" s="372"/>
      <c r="D20" s="372"/>
      <c r="E20" s="372"/>
      <c r="F20" s="372"/>
      <c r="G20" s="372"/>
      <c r="H20" s="372"/>
      <c r="I20" s="372"/>
      <c r="J20" s="372"/>
      <c r="K20" s="372"/>
      <c r="L20" s="372"/>
      <c r="M20" s="372"/>
      <c r="N20" s="372"/>
      <c r="O20" s="372"/>
      <c r="P20" s="372"/>
      <c r="Q20" s="373"/>
      <c r="R20" s="355" t="s">
        <v>64</v>
      </c>
      <c r="S20" s="356"/>
      <c r="T20" s="356"/>
      <c r="U20" s="356"/>
      <c r="V20" s="356"/>
      <c r="W20" s="356"/>
      <c r="X20" s="356"/>
      <c r="Y20" s="357"/>
      <c r="Z20" s="358" t="s">
        <v>64</v>
      </c>
      <c r="AA20" s="358"/>
      <c r="AB20" s="358"/>
      <c r="AC20" s="358"/>
      <c r="AD20" s="359" t="s">
        <v>64</v>
      </c>
      <c r="AE20" s="359"/>
      <c r="AF20" s="359"/>
      <c r="AG20" s="359"/>
      <c r="AH20" s="359"/>
      <c r="AI20" s="359"/>
      <c r="AJ20" s="359"/>
      <c r="AK20" s="359"/>
      <c r="AL20" s="364" t="s">
        <v>64</v>
      </c>
      <c r="AM20" s="365"/>
      <c r="AN20" s="365"/>
      <c r="AO20" s="366"/>
      <c r="AP20" s="361" t="s">
        <v>207</v>
      </c>
      <c r="AQ20" s="362"/>
      <c r="AR20" s="362"/>
      <c r="AS20" s="362"/>
      <c r="AT20" s="362"/>
      <c r="AU20" s="362"/>
      <c r="AV20" s="362"/>
      <c r="AW20" s="362"/>
      <c r="AX20" s="362"/>
      <c r="AY20" s="362"/>
      <c r="AZ20" s="362"/>
      <c r="BA20" s="362"/>
      <c r="BB20" s="362"/>
      <c r="BC20" s="362"/>
      <c r="BD20" s="362"/>
      <c r="BE20" s="362"/>
      <c r="BF20" s="363"/>
      <c r="BG20" s="355">
        <v>458</v>
      </c>
      <c r="BH20" s="356"/>
      <c r="BI20" s="356"/>
      <c r="BJ20" s="356"/>
      <c r="BK20" s="356"/>
      <c r="BL20" s="356"/>
      <c r="BM20" s="356"/>
      <c r="BN20" s="357"/>
      <c r="BO20" s="358">
        <v>0.1</v>
      </c>
      <c r="BP20" s="358"/>
      <c r="BQ20" s="358"/>
      <c r="BR20" s="358"/>
      <c r="BS20" s="359" t="s">
        <v>64</v>
      </c>
      <c r="BT20" s="359"/>
      <c r="BU20" s="359"/>
      <c r="BV20" s="359"/>
      <c r="BW20" s="359"/>
      <c r="BX20" s="359"/>
      <c r="BY20" s="359"/>
      <c r="BZ20" s="359"/>
      <c r="CA20" s="359"/>
      <c r="CB20" s="360"/>
      <c r="CD20" s="361" t="s">
        <v>208</v>
      </c>
      <c r="CE20" s="362"/>
      <c r="CF20" s="362"/>
      <c r="CG20" s="362"/>
      <c r="CH20" s="362"/>
      <c r="CI20" s="362"/>
      <c r="CJ20" s="362"/>
      <c r="CK20" s="362"/>
      <c r="CL20" s="362"/>
      <c r="CM20" s="362"/>
      <c r="CN20" s="362"/>
      <c r="CO20" s="362"/>
      <c r="CP20" s="362"/>
      <c r="CQ20" s="363"/>
      <c r="CR20" s="355">
        <v>5373275</v>
      </c>
      <c r="CS20" s="356"/>
      <c r="CT20" s="356"/>
      <c r="CU20" s="356"/>
      <c r="CV20" s="356"/>
      <c r="CW20" s="356"/>
      <c r="CX20" s="356"/>
      <c r="CY20" s="357"/>
      <c r="CZ20" s="358">
        <v>100</v>
      </c>
      <c r="DA20" s="358"/>
      <c r="DB20" s="358"/>
      <c r="DC20" s="358"/>
      <c r="DD20" s="368">
        <v>1135180</v>
      </c>
      <c r="DE20" s="356"/>
      <c r="DF20" s="356"/>
      <c r="DG20" s="356"/>
      <c r="DH20" s="356"/>
      <c r="DI20" s="356"/>
      <c r="DJ20" s="356"/>
      <c r="DK20" s="356"/>
      <c r="DL20" s="356"/>
      <c r="DM20" s="356"/>
      <c r="DN20" s="356"/>
      <c r="DO20" s="356"/>
      <c r="DP20" s="357"/>
      <c r="DQ20" s="368">
        <v>3856597</v>
      </c>
      <c r="DR20" s="356"/>
      <c r="DS20" s="356"/>
      <c r="DT20" s="356"/>
      <c r="DU20" s="356"/>
      <c r="DV20" s="356"/>
      <c r="DW20" s="356"/>
      <c r="DX20" s="356"/>
      <c r="DY20" s="356"/>
      <c r="DZ20" s="356"/>
      <c r="EA20" s="356"/>
      <c r="EB20" s="356"/>
      <c r="EC20" s="369"/>
    </row>
    <row r="21" spans="2:133" ht="11.25" customHeight="1" x14ac:dyDescent="0.15">
      <c r="B21" s="361" t="s">
        <v>209</v>
      </c>
      <c r="C21" s="362"/>
      <c r="D21" s="362"/>
      <c r="E21" s="362"/>
      <c r="F21" s="362"/>
      <c r="G21" s="362"/>
      <c r="H21" s="362"/>
      <c r="I21" s="362"/>
      <c r="J21" s="362"/>
      <c r="K21" s="362"/>
      <c r="L21" s="362"/>
      <c r="M21" s="362"/>
      <c r="N21" s="362"/>
      <c r="O21" s="362"/>
      <c r="P21" s="362"/>
      <c r="Q21" s="363"/>
      <c r="R21" s="355">
        <v>2175730</v>
      </c>
      <c r="S21" s="356"/>
      <c r="T21" s="356"/>
      <c r="U21" s="356"/>
      <c r="V21" s="356"/>
      <c r="W21" s="356"/>
      <c r="X21" s="356"/>
      <c r="Y21" s="357"/>
      <c r="Z21" s="358">
        <v>39.1</v>
      </c>
      <c r="AA21" s="358"/>
      <c r="AB21" s="358"/>
      <c r="AC21" s="358"/>
      <c r="AD21" s="359">
        <v>1833013</v>
      </c>
      <c r="AE21" s="359"/>
      <c r="AF21" s="359"/>
      <c r="AG21" s="359"/>
      <c r="AH21" s="359"/>
      <c r="AI21" s="359"/>
      <c r="AJ21" s="359"/>
      <c r="AK21" s="359"/>
      <c r="AL21" s="364">
        <v>64.2</v>
      </c>
      <c r="AM21" s="365"/>
      <c r="AN21" s="365"/>
      <c r="AO21" s="366"/>
      <c r="AP21" s="361" t="s">
        <v>210</v>
      </c>
      <c r="AQ21" s="374"/>
      <c r="AR21" s="374"/>
      <c r="AS21" s="374"/>
      <c r="AT21" s="374"/>
      <c r="AU21" s="374"/>
      <c r="AV21" s="374"/>
      <c r="AW21" s="374"/>
      <c r="AX21" s="374"/>
      <c r="AY21" s="374"/>
      <c r="AZ21" s="374"/>
      <c r="BA21" s="374"/>
      <c r="BB21" s="374"/>
      <c r="BC21" s="374"/>
      <c r="BD21" s="374"/>
      <c r="BE21" s="374"/>
      <c r="BF21" s="375"/>
      <c r="BG21" s="355">
        <v>458</v>
      </c>
      <c r="BH21" s="356"/>
      <c r="BI21" s="356"/>
      <c r="BJ21" s="356"/>
      <c r="BK21" s="356"/>
      <c r="BL21" s="356"/>
      <c r="BM21" s="356"/>
      <c r="BN21" s="357"/>
      <c r="BO21" s="358">
        <v>0.1</v>
      </c>
      <c r="BP21" s="358"/>
      <c r="BQ21" s="358"/>
      <c r="BR21" s="358"/>
      <c r="BS21" s="359" t="s">
        <v>64</v>
      </c>
      <c r="BT21" s="359"/>
      <c r="BU21" s="359"/>
      <c r="BV21" s="359"/>
      <c r="BW21" s="359"/>
      <c r="BX21" s="359"/>
      <c r="BY21" s="359"/>
      <c r="BZ21" s="359"/>
      <c r="CA21" s="359"/>
      <c r="CB21" s="360"/>
      <c r="CD21" s="376"/>
      <c r="CE21" s="377"/>
      <c r="CF21" s="377"/>
      <c r="CG21" s="377"/>
      <c r="CH21" s="377"/>
      <c r="CI21" s="377"/>
      <c r="CJ21" s="377"/>
      <c r="CK21" s="377"/>
      <c r="CL21" s="377"/>
      <c r="CM21" s="377"/>
      <c r="CN21" s="377"/>
      <c r="CO21" s="377"/>
      <c r="CP21" s="377"/>
      <c r="CQ21" s="378"/>
      <c r="CR21" s="379"/>
      <c r="CS21" s="380"/>
      <c r="CT21" s="380"/>
      <c r="CU21" s="380"/>
      <c r="CV21" s="380"/>
      <c r="CW21" s="380"/>
      <c r="CX21" s="380"/>
      <c r="CY21" s="381"/>
      <c r="CZ21" s="382"/>
      <c r="DA21" s="382"/>
      <c r="DB21" s="382"/>
      <c r="DC21" s="382"/>
      <c r="DD21" s="383"/>
      <c r="DE21" s="380"/>
      <c r="DF21" s="380"/>
      <c r="DG21" s="380"/>
      <c r="DH21" s="380"/>
      <c r="DI21" s="380"/>
      <c r="DJ21" s="380"/>
      <c r="DK21" s="380"/>
      <c r="DL21" s="380"/>
      <c r="DM21" s="380"/>
      <c r="DN21" s="380"/>
      <c r="DO21" s="380"/>
      <c r="DP21" s="381"/>
      <c r="DQ21" s="383"/>
      <c r="DR21" s="380"/>
      <c r="DS21" s="380"/>
      <c r="DT21" s="380"/>
      <c r="DU21" s="380"/>
      <c r="DV21" s="380"/>
      <c r="DW21" s="380"/>
      <c r="DX21" s="380"/>
      <c r="DY21" s="380"/>
      <c r="DZ21" s="380"/>
      <c r="EA21" s="380"/>
      <c r="EB21" s="380"/>
      <c r="EC21" s="384"/>
    </row>
    <row r="22" spans="2:133" ht="11.25" customHeight="1" x14ac:dyDescent="0.15">
      <c r="B22" s="361" t="s">
        <v>211</v>
      </c>
      <c r="C22" s="362"/>
      <c r="D22" s="362"/>
      <c r="E22" s="362"/>
      <c r="F22" s="362"/>
      <c r="G22" s="362"/>
      <c r="H22" s="362"/>
      <c r="I22" s="362"/>
      <c r="J22" s="362"/>
      <c r="K22" s="362"/>
      <c r="L22" s="362"/>
      <c r="M22" s="362"/>
      <c r="N22" s="362"/>
      <c r="O22" s="362"/>
      <c r="P22" s="362"/>
      <c r="Q22" s="363"/>
      <c r="R22" s="355">
        <v>1833013</v>
      </c>
      <c r="S22" s="356"/>
      <c r="T22" s="356"/>
      <c r="U22" s="356"/>
      <c r="V22" s="356"/>
      <c r="W22" s="356"/>
      <c r="X22" s="356"/>
      <c r="Y22" s="357"/>
      <c r="Z22" s="358">
        <v>32.9</v>
      </c>
      <c r="AA22" s="358"/>
      <c r="AB22" s="358"/>
      <c r="AC22" s="358"/>
      <c r="AD22" s="359">
        <v>1833013</v>
      </c>
      <c r="AE22" s="359"/>
      <c r="AF22" s="359"/>
      <c r="AG22" s="359"/>
      <c r="AH22" s="359"/>
      <c r="AI22" s="359"/>
      <c r="AJ22" s="359"/>
      <c r="AK22" s="359"/>
      <c r="AL22" s="364">
        <v>64.2</v>
      </c>
      <c r="AM22" s="365"/>
      <c r="AN22" s="365"/>
      <c r="AO22" s="366"/>
      <c r="AP22" s="361" t="s">
        <v>212</v>
      </c>
      <c r="AQ22" s="374"/>
      <c r="AR22" s="374"/>
      <c r="AS22" s="374"/>
      <c r="AT22" s="374"/>
      <c r="AU22" s="374"/>
      <c r="AV22" s="374"/>
      <c r="AW22" s="374"/>
      <c r="AX22" s="374"/>
      <c r="AY22" s="374"/>
      <c r="AZ22" s="374"/>
      <c r="BA22" s="374"/>
      <c r="BB22" s="374"/>
      <c r="BC22" s="374"/>
      <c r="BD22" s="374"/>
      <c r="BE22" s="374"/>
      <c r="BF22" s="375"/>
      <c r="BG22" s="355" t="s">
        <v>64</v>
      </c>
      <c r="BH22" s="356"/>
      <c r="BI22" s="356"/>
      <c r="BJ22" s="356"/>
      <c r="BK22" s="356"/>
      <c r="BL22" s="356"/>
      <c r="BM22" s="356"/>
      <c r="BN22" s="357"/>
      <c r="BO22" s="358" t="s">
        <v>64</v>
      </c>
      <c r="BP22" s="358"/>
      <c r="BQ22" s="358"/>
      <c r="BR22" s="358"/>
      <c r="BS22" s="359" t="s">
        <v>64</v>
      </c>
      <c r="BT22" s="359"/>
      <c r="BU22" s="359"/>
      <c r="BV22" s="359"/>
      <c r="BW22" s="359"/>
      <c r="BX22" s="359"/>
      <c r="BY22" s="359"/>
      <c r="BZ22" s="359"/>
      <c r="CA22" s="359"/>
      <c r="CB22" s="360"/>
      <c r="CD22" s="340" t="s">
        <v>213</v>
      </c>
      <c r="CE22" s="341"/>
      <c r="CF22" s="341"/>
      <c r="CG22" s="341"/>
      <c r="CH22" s="341"/>
      <c r="CI22" s="341"/>
      <c r="CJ22" s="341"/>
      <c r="CK22" s="341"/>
      <c r="CL22" s="341"/>
      <c r="CM22" s="341"/>
      <c r="CN22" s="341"/>
      <c r="CO22" s="341"/>
      <c r="CP22" s="341"/>
      <c r="CQ22" s="341"/>
      <c r="CR22" s="341"/>
      <c r="CS22" s="341"/>
      <c r="CT22" s="341"/>
      <c r="CU22" s="341"/>
      <c r="CV22" s="341"/>
      <c r="CW22" s="341"/>
      <c r="CX22" s="341"/>
      <c r="CY22" s="341"/>
      <c r="CZ22" s="341"/>
      <c r="DA22" s="341"/>
      <c r="DB22" s="341"/>
      <c r="DC22" s="341"/>
      <c r="DD22" s="341"/>
      <c r="DE22" s="341"/>
      <c r="DF22" s="341"/>
      <c r="DG22" s="341"/>
      <c r="DH22" s="341"/>
      <c r="DI22" s="341"/>
      <c r="DJ22" s="341"/>
      <c r="DK22" s="341"/>
      <c r="DL22" s="341"/>
      <c r="DM22" s="341"/>
      <c r="DN22" s="341"/>
      <c r="DO22" s="341"/>
      <c r="DP22" s="341"/>
      <c r="DQ22" s="341"/>
      <c r="DR22" s="341"/>
      <c r="DS22" s="341"/>
      <c r="DT22" s="341"/>
      <c r="DU22" s="341"/>
      <c r="DV22" s="341"/>
      <c r="DW22" s="341"/>
      <c r="DX22" s="341"/>
      <c r="DY22" s="341"/>
      <c r="DZ22" s="341"/>
      <c r="EA22" s="341"/>
      <c r="EB22" s="341"/>
      <c r="EC22" s="342"/>
    </row>
    <row r="23" spans="2:133" ht="11.25" customHeight="1" x14ac:dyDescent="0.15">
      <c r="B23" s="361" t="s">
        <v>214</v>
      </c>
      <c r="C23" s="362"/>
      <c r="D23" s="362"/>
      <c r="E23" s="362"/>
      <c r="F23" s="362"/>
      <c r="G23" s="362"/>
      <c r="H23" s="362"/>
      <c r="I23" s="362"/>
      <c r="J23" s="362"/>
      <c r="K23" s="362"/>
      <c r="L23" s="362"/>
      <c r="M23" s="362"/>
      <c r="N23" s="362"/>
      <c r="O23" s="362"/>
      <c r="P23" s="362"/>
      <c r="Q23" s="363"/>
      <c r="R23" s="355">
        <v>342717</v>
      </c>
      <c r="S23" s="356"/>
      <c r="T23" s="356"/>
      <c r="U23" s="356"/>
      <c r="V23" s="356"/>
      <c r="W23" s="356"/>
      <c r="X23" s="356"/>
      <c r="Y23" s="357"/>
      <c r="Z23" s="358">
        <v>6.2</v>
      </c>
      <c r="AA23" s="358"/>
      <c r="AB23" s="358"/>
      <c r="AC23" s="358"/>
      <c r="AD23" s="359" t="s">
        <v>64</v>
      </c>
      <c r="AE23" s="359"/>
      <c r="AF23" s="359"/>
      <c r="AG23" s="359"/>
      <c r="AH23" s="359"/>
      <c r="AI23" s="359"/>
      <c r="AJ23" s="359"/>
      <c r="AK23" s="359"/>
      <c r="AL23" s="364" t="s">
        <v>64</v>
      </c>
      <c r="AM23" s="365"/>
      <c r="AN23" s="365"/>
      <c r="AO23" s="366"/>
      <c r="AP23" s="361" t="s">
        <v>215</v>
      </c>
      <c r="AQ23" s="374"/>
      <c r="AR23" s="374"/>
      <c r="AS23" s="374"/>
      <c r="AT23" s="374"/>
      <c r="AU23" s="374"/>
      <c r="AV23" s="374"/>
      <c r="AW23" s="374"/>
      <c r="AX23" s="374"/>
      <c r="AY23" s="374"/>
      <c r="AZ23" s="374"/>
      <c r="BA23" s="374"/>
      <c r="BB23" s="374"/>
      <c r="BC23" s="374"/>
      <c r="BD23" s="374"/>
      <c r="BE23" s="374"/>
      <c r="BF23" s="375"/>
      <c r="BG23" s="355" t="s">
        <v>64</v>
      </c>
      <c r="BH23" s="356"/>
      <c r="BI23" s="356"/>
      <c r="BJ23" s="356"/>
      <c r="BK23" s="356"/>
      <c r="BL23" s="356"/>
      <c r="BM23" s="356"/>
      <c r="BN23" s="357"/>
      <c r="BO23" s="358" t="s">
        <v>64</v>
      </c>
      <c r="BP23" s="358"/>
      <c r="BQ23" s="358"/>
      <c r="BR23" s="358"/>
      <c r="BS23" s="359" t="s">
        <v>64</v>
      </c>
      <c r="BT23" s="359"/>
      <c r="BU23" s="359"/>
      <c r="BV23" s="359"/>
      <c r="BW23" s="359"/>
      <c r="BX23" s="359"/>
      <c r="BY23" s="359"/>
      <c r="BZ23" s="359"/>
      <c r="CA23" s="359"/>
      <c r="CB23" s="360"/>
      <c r="CD23" s="340" t="s">
        <v>155</v>
      </c>
      <c r="CE23" s="341"/>
      <c r="CF23" s="341"/>
      <c r="CG23" s="341"/>
      <c r="CH23" s="341"/>
      <c r="CI23" s="341"/>
      <c r="CJ23" s="341"/>
      <c r="CK23" s="341"/>
      <c r="CL23" s="341"/>
      <c r="CM23" s="341"/>
      <c r="CN23" s="341"/>
      <c r="CO23" s="341"/>
      <c r="CP23" s="341"/>
      <c r="CQ23" s="342"/>
      <c r="CR23" s="340" t="s">
        <v>216</v>
      </c>
      <c r="CS23" s="341"/>
      <c r="CT23" s="341"/>
      <c r="CU23" s="341"/>
      <c r="CV23" s="341"/>
      <c r="CW23" s="341"/>
      <c r="CX23" s="341"/>
      <c r="CY23" s="342"/>
      <c r="CZ23" s="340" t="s">
        <v>217</v>
      </c>
      <c r="DA23" s="341"/>
      <c r="DB23" s="341"/>
      <c r="DC23" s="342"/>
      <c r="DD23" s="340" t="s">
        <v>218</v>
      </c>
      <c r="DE23" s="341"/>
      <c r="DF23" s="341"/>
      <c r="DG23" s="341"/>
      <c r="DH23" s="341"/>
      <c r="DI23" s="341"/>
      <c r="DJ23" s="341"/>
      <c r="DK23" s="342"/>
      <c r="DL23" s="385" t="s">
        <v>219</v>
      </c>
      <c r="DM23" s="386"/>
      <c r="DN23" s="386"/>
      <c r="DO23" s="386"/>
      <c r="DP23" s="386"/>
      <c r="DQ23" s="386"/>
      <c r="DR23" s="386"/>
      <c r="DS23" s="386"/>
      <c r="DT23" s="386"/>
      <c r="DU23" s="386"/>
      <c r="DV23" s="387"/>
      <c r="DW23" s="340" t="s">
        <v>220</v>
      </c>
      <c r="DX23" s="341"/>
      <c r="DY23" s="341"/>
      <c r="DZ23" s="341"/>
      <c r="EA23" s="341"/>
      <c r="EB23" s="341"/>
      <c r="EC23" s="342"/>
    </row>
    <row r="24" spans="2:133" ht="11.25" customHeight="1" x14ac:dyDescent="0.15">
      <c r="B24" s="361" t="s">
        <v>221</v>
      </c>
      <c r="C24" s="362"/>
      <c r="D24" s="362"/>
      <c r="E24" s="362"/>
      <c r="F24" s="362"/>
      <c r="G24" s="362"/>
      <c r="H24" s="362"/>
      <c r="I24" s="362"/>
      <c r="J24" s="362"/>
      <c r="K24" s="362"/>
      <c r="L24" s="362"/>
      <c r="M24" s="362"/>
      <c r="N24" s="362"/>
      <c r="O24" s="362"/>
      <c r="P24" s="362"/>
      <c r="Q24" s="363"/>
      <c r="R24" s="355" t="s">
        <v>64</v>
      </c>
      <c r="S24" s="356"/>
      <c r="T24" s="356"/>
      <c r="U24" s="356"/>
      <c r="V24" s="356"/>
      <c r="W24" s="356"/>
      <c r="X24" s="356"/>
      <c r="Y24" s="357"/>
      <c r="Z24" s="358" t="s">
        <v>64</v>
      </c>
      <c r="AA24" s="358"/>
      <c r="AB24" s="358"/>
      <c r="AC24" s="358"/>
      <c r="AD24" s="359" t="s">
        <v>64</v>
      </c>
      <c r="AE24" s="359"/>
      <c r="AF24" s="359"/>
      <c r="AG24" s="359"/>
      <c r="AH24" s="359"/>
      <c r="AI24" s="359"/>
      <c r="AJ24" s="359"/>
      <c r="AK24" s="359"/>
      <c r="AL24" s="364" t="s">
        <v>64</v>
      </c>
      <c r="AM24" s="365"/>
      <c r="AN24" s="365"/>
      <c r="AO24" s="366"/>
      <c r="AP24" s="361" t="s">
        <v>222</v>
      </c>
      <c r="AQ24" s="374"/>
      <c r="AR24" s="374"/>
      <c r="AS24" s="374"/>
      <c r="AT24" s="374"/>
      <c r="AU24" s="374"/>
      <c r="AV24" s="374"/>
      <c r="AW24" s="374"/>
      <c r="AX24" s="374"/>
      <c r="AY24" s="374"/>
      <c r="AZ24" s="374"/>
      <c r="BA24" s="374"/>
      <c r="BB24" s="374"/>
      <c r="BC24" s="374"/>
      <c r="BD24" s="374"/>
      <c r="BE24" s="374"/>
      <c r="BF24" s="375"/>
      <c r="BG24" s="355" t="s">
        <v>64</v>
      </c>
      <c r="BH24" s="356"/>
      <c r="BI24" s="356"/>
      <c r="BJ24" s="356"/>
      <c r="BK24" s="356"/>
      <c r="BL24" s="356"/>
      <c r="BM24" s="356"/>
      <c r="BN24" s="357"/>
      <c r="BO24" s="358" t="s">
        <v>64</v>
      </c>
      <c r="BP24" s="358"/>
      <c r="BQ24" s="358"/>
      <c r="BR24" s="358"/>
      <c r="BS24" s="359" t="s">
        <v>64</v>
      </c>
      <c r="BT24" s="359"/>
      <c r="BU24" s="359"/>
      <c r="BV24" s="359"/>
      <c r="BW24" s="359"/>
      <c r="BX24" s="359"/>
      <c r="BY24" s="359"/>
      <c r="BZ24" s="359"/>
      <c r="CA24" s="359"/>
      <c r="CB24" s="360"/>
      <c r="CD24" s="344" t="s">
        <v>223</v>
      </c>
      <c r="CE24" s="345"/>
      <c r="CF24" s="345"/>
      <c r="CG24" s="345"/>
      <c r="CH24" s="345"/>
      <c r="CI24" s="345"/>
      <c r="CJ24" s="345"/>
      <c r="CK24" s="345"/>
      <c r="CL24" s="345"/>
      <c r="CM24" s="345"/>
      <c r="CN24" s="345"/>
      <c r="CO24" s="345"/>
      <c r="CP24" s="345"/>
      <c r="CQ24" s="346"/>
      <c r="CR24" s="347">
        <v>1938500</v>
      </c>
      <c r="CS24" s="348"/>
      <c r="CT24" s="348"/>
      <c r="CU24" s="348"/>
      <c r="CV24" s="348"/>
      <c r="CW24" s="348"/>
      <c r="CX24" s="348"/>
      <c r="CY24" s="349"/>
      <c r="CZ24" s="352">
        <v>36.1</v>
      </c>
      <c r="DA24" s="353"/>
      <c r="DB24" s="353"/>
      <c r="DC24" s="367"/>
      <c r="DD24" s="388">
        <v>1450101</v>
      </c>
      <c r="DE24" s="348"/>
      <c r="DF24" s="348"/>
      <c r="DG24" s="348"/>
      <c r="DH24" s="348"/>
      <c r="DI24" s="348"/>
      <c r="DJ24" s="348"/>
      <c r="DK24" s="349"/>
      <c r="DL24" s="388">
        <v>1389643</v>
      </c>
      <c r="DM24" s="348"/>
      <c r="DN24" s="348"/>
      <c r="DO24" s="348"/>
      <c r="DP24" s="348"/>
      <c r="DQ24" s="348"/>
      <c r="DR24" s="348"/>
      <c r="DS24" s="348"/>
      <c r="DT24" s="348"/>
      <c r="DU24" s="348"/>
      <c r="DV24" s="349"/>
      <c r="DW24" s="352">
        <v>48.2</v>
      </c>
      <c r="DX24" s="353"/>
      <c r="DY24" s="353"/>
      <c r="DZ24" s="353"/>
      <c r="EA24" s="353"/>
      <c r="EB24" s="353"/>
      <c r="EC24" s="354"/>
    </row>
    <row r="25" spans="2:133" ht="11.25" customHeight="1" x14ac:dyDescent="0.15">
      <c r="B25" s="361" t="s">
        <v>224</v>
      </c>
      <c r="C25" s="362"/>
      <c r="D25" s="362"/>
      <c r="E25" s="362"/>
      <c r="F25" s="362"/>
      <c r="G25" s="362"/>
      <c r="H25" s="362"/>
      <c r="I25" s="362"/>
      <c r="J25" s="362"/>
      <c r="K25" s="362"/>
      <c r="L25" s="362"/>
      <c r="M25" s="362"/>
      <c r="N25" s="362"/>
      <c r="O25" s="362"/>
      <c r="P25" s="362"/>
      <c r="Q25" s="363"/>
      <c r="R25" s="355">
        <v>3156268</v>
      </c>
      <c r="S25" s="356"/>
      <c r="T25" s="356"/>
      <c r="U25" s="356"/>
      <c r="V25" s="356"/>
      <c r="W25" s="356"/>
      <c r="X25" s="356"/>
      <c r="Y25" s="357"/>
      <c r="Z25" s="358">
        <v>56.7</v>
      </c>
      <c r="AA25" s="358"/>
      <c r="AB25" s="358"/>
      <c r="AC25" s="358"/>
      <c r="AD25" s="359">
        <v>2813551</v>
      </c>
      <c r="AE25" s="359"/>
      <c r="AF25" s="359"/>
      <c r="AG25" s="359"/>
      <c r="AH25" s="359"/>
      <c r="AI25" s="359"/>
      <c r="AJ25" s="359"/>
      <c r="AK25" s="359"/>
      <c r="AL25" s="364">
        <v>98.5</v>
      </c>
      <c r="AM25" s="365"/>
      <c r="AN25" s="365"/>
      <c r="AO25" s="366"/>
      <c r="AP25" s="361" t="s">
        <v>225</v>
      </c>
      <c r="AQ25" s="374"/>
      <c r="AR25" s="374"/>
      <c r="AS25" s="374"/>
      <c r="AT25" s="374"/>
      <c r="AU25" s="374"/>
      <c r="AV25" s="374"/>
      <c r="AW25" s="374"/>
      <c r="AX25" s="374"/>
      <c r="AY25" s="374"/>
      <c r="AZ25" s="374"/>
      <c r="BA25" s="374"/>
      <c r="BB25" s="374"/>
      <c r="BC25" s="374"/>
      <c r="BD25" s="374"/>
      <c r="BE25" s="374"/>
      <c r="BF25" s="375"/>
      <c r="BG25" s="355" t="s">
        <v>64</v>
      </c>
      <c r="BH25" s="356"/>
      <c r="BI25" s="356"/>
      <c r="BJ25" s="356"/>
      <c r="BK25" s="356"/>
      <c r="BL25" s="356"/>
      <c r="BM25" s="356"/>
      <c r="BN25" s="357"/>
      <c r="BO25" s="358" t="s">
        <v>64</v>
      </c>
      <c r="BP25" s="358"/>
      <c r="BQ25" s="358"/>
      <c r="BR25" s="358"/>
      <c r="BS25" s="359" t="s">
        <v>64</v>
      </c>
      <c r="BT25" s="359"/>
      <c r="BU25" s="359"/>
      <c r="BV25" s="359"/>
      <c r="BW25" s="359"/>
      <c r="BX25" s="359"/>
      <c r="BY25" s="359"/>
      <c r="BZ25" s="359"/>
      <c r="CA25" s="359"/>
      <c r="CB25" s="360"/>
      <c r="CD25" s="361" t="s">
        <v>226</v>
      </c>
      <c r="CE25" s="362"/>
      <c r="CF25" s="362"/>
      <c r="CG25" s="362"/>
      <c r="CH25" s="362"/>
      <c r="CI25" s="362"/>
      <c r="CJ25" s="362"/>
      <c r="CK25" s="362"/>
      <c r="CL25" s="362"/>
      <c r="CM25" s="362"/>
      <c r="CN25" s="362"/>
      <c r="CO25" s="362"/>
      <c r="CP25" s="362"/>
      <c r="CQ25" s="363"/>
      <c r="CR25" s="355">
        <v>896561</v>
      </c>
      <c r="CS25" s="389"/>
      <c r="CT25" s="389"/>
      <c r="CU25" s="389"/>
      <c r="CV25" s="389"/>
      <c r="CW25" s="389"/>
      <c r="CX25" s="389"/>
      <c r="CY25" s="390"/>
      <c r="CZ25" s="364">
        <v>16.7</v>
      </c>
      <c r="DA25" s="391"/>
      <c r="DB25" s="391"/>
      <c r="DC25" s="392"/>
      <c r="DD25" s="368">
        <v>821057</v>
      </c>
      <c r="DE25" s="389"/>
      <c r="DF25" s="389"/>
      <c r="DG25" s="389"/>
      <c r="DH25" s="389"/>
      <c r="DI25" s="389"/>
      <c r="DJ25" s="389"/>
      <c r="DK25" s="390"/>
      <c r="DL25" s="368">
        <v>760599</v>
      </c>
      <c r="DM25" s="389"/>
      <c r="DN25" s="389"/>
      <c r="DO25" s="389"/>
      <c r="DP25" s="389"/>
      <c r="DQ25" s="389"/>
      <c r="DR25" s="389"/>
      <c r="DS25" s="389"/>
      <c r="DT25" s="389"/>
      <c r="DU25" s="389"/>
      <c r="DV25" s="390"/>
      <c r="DW25" s="364">
        <v>26.4</v>
      </c>
      <c r="DX25" s="391"/>
      <c r="DY25" s="391"/>
      <c r="DZ25" s="391"/>
      <c r="EA25" s="391"/>
      <c r="EB25" s="391"/>
      <c r="EC25" s="393"/>
    </row>
    <row r="26" spans="2:133" ht="11.25" customHeight="1" x14ac:dyDescent="0.15">
      <c r="B26" s="361" t="s">
        <v>227</v>
      </c>
      <c r="C26" s="362"/>
      <c r="D26" s="362"/>
      <c r="E26" s="362"/>
      <c r="F26" s="362"/>
      <c r="G26" s="362"/>
      <c r="H26" s="362"/>
      <c r="I26" s="362"/>
      <c r="J26" s="362"/>
      <c r="K26" s="362"/>
      <c r="L26" s="362"/>
      <c r="M26" s="362"/>
      <c r="N26" s="362"/>
      <c r="O26" s="362"/>
      <c r="P26" s="362"/>
      <c r="Q26" s="363"/>
      <c r="R26" s="355">
        <v>502</v>
      </c>
      <c r="S26" s="356"/>
      <c r="T26" s="356"/>
      <c r="U26" s="356"/>
      <c r="V26" s="356"/>
      <c r="W26" s="356"/>
      <c r="X26" s="356"/>
      <c r="Y26" s="357"/>
      <c r="Z26" s="358">
        <v>0</v>
      </c>
      <c r="AA26" s="358"/>
      <c r="AB26" s="358"/>
      <c r="AC26" s="358"/>
      <c r="AD26" s="359">
        <v>502</v>
      </c>
      <c r="AE26" s="359"/>
      <c r="AF26" s="359"/>
      <c r="AG26" s="359"/>
      <c r="AH26" s="359"/>
      <c r="AI26" s="359"/>
      <c r="AJ26" s="359"/>
      <c r="AK26" s="359"/>
      <c r="AL26" s="364">
        <v>0</v>
      </c>
      <c r="AM26" s="365"/>
      <c r="AN26" s="365"/>
      <c r="AO26" s="366"/>
      <c r="AP26" s="361" t="s">
        <v>228</v>
      </c>
      <c r="AQ26" s="374"/>
      <c r="AR26" s="374"/>
      <c r="AS26" s="374"/>
      <c r="AT26" s="374"/>
      <c r="AU26" s="374"/>
      <c r="AV26" s="374"/>
      <c r="AW26" s="374"/>
      <c r="AX26" s="374"/>
      <c r="AY26" s="374"/>
      <c r="AZ26" s="374"/>
      <c r="BA26" s="374"/>
      <c r="BB26" s="374"/>
      <c r="BC26" s="374"/>
      <c r="BD26" s="374"/>
      <c r="BE26" s="374"/>
      <c r="BF26" s="375"/>
      <c r="BG26" s="355" t="s">
        <v>64</v>
      </c>
      <c r="BH26" s="356"/>
      <c r="BI26" s="356"/>
      <c r="BJ26" s="356"/>
      <c r="BK26" s="356"/>
      <c r="BL26" s="356"/>
      <c r="BM26" s="356"/>
      <c r="BN26" s="357"/>
      <c r="BO26" s="358" t="s">
        <v>64</v>
      </c>
      <c r="BP26" s="358"/>
      <c r="BQ26" s="358"/>
      <c r="BR26" s="358"/>
      <c r="BS26" s="359" t="s">
        <v>64</v>
      </c>
      <c r="BT26" s="359"/>
      <c r="BU26" s="359"/>
      <c r="BV26" s="359"/>
      <c r="BW26" s="359"/>
      <c r="BX26" s="359"/>
      <c r="BY26" s="359"/>
      <c r="BZ26" s="359"/>
      <c r="CA26" s="359"/>
      <c r="CB26" s="360"/>
      <c r="CD26" s="361" t="s">
        <v>229</v>
      </c>
      <c r="CE26" s="362"/>
      <c r="CF26" s="362"/>
      <c r="CG26" s="362"/>
      <c r="CH26" s="362"/>
      <c r="CI26" s="362"/>
      <c r="CJ26" s="362"/>
      <c r="CK26" s="362"/>
      <c r="CL26" s="362"/>
      <c r="CM26" s="362"/>
      <c r="CN26" s="362"/>
      <c r="CO26" s="362"/>
      <c r="CP26" s="362"/>
      <c r="CQ26" s="363"/>
      <c r="CR26" s="355">
        <v>484991</v>
      </c>
      <c r="CS26" s="356"/>
      <c r="CT26" s="356"/>
      <c r="CU26" s="356"/>
      <c r="CV26" s="356"/>
      <c r="CW26" s="356"/>
      <c r="CX26" s="356"/>
      <c r="CY26" s="357"/>
      <c r="CZ26" s="364">
        <v>9</v>
      </c>
      <c r="DA26" s="391"/>
      <c r="DB26" s="391"/>
      <c r="DC26" s="392"/>
      <c r="DD26" s="368">
        <v>429065</v>
      </c>
      <c r="DE26" s="356"/>
      <c r="DF26" s="356"/>
      <c r="DG26" s="356"/>
      <c r="DH26" s="356"/>
      <c r="DI26" s="356"/>
      <c r="DJ26" s="356"/>
      <c r="DK26" s="357"/>
      <c r="DL26" s="368" t="s">
        <v>64</v>
      </c>
      <c r="DM26" s="356"/>
      <c r="DN26" s="356"/>
      <c r="DO26" s="356"/>
      <c r="DP26" s="356"/>
      <c r="DQ26" s="356"/>
      <c r="DR26" s="356"/>
      <c r="DS26" s="356"/>
      <c r="DT26" s="356"/>
      <c r="DU26" s="356"/>
      <c r="DV26" s="357"/>
      <c r="DW26" s="364" t="s">
        <v>64</v>
      </c>
      <c r="DX26" s="391"/>
      <c r="DY26" s="391"/>
      <c r="DZ26" s="391"/>
      <c r="EA26" s="391"/>
      <c r="EB26" s="391"/>
      <c r="EC26" s="393"/>
    </row>
    <row r="27" spans="2:133" ht="11.25" customHeight="1" x14ac:dyDescent="0.15">
      <c r="B27" s="361" t="s">
        <v>230</v>
      </c>
      <c r="C27" s="362"/>
      <c r="D27" s="362"/>
      <c r="E27" s="362"/>
      <c r="F27" s="362"/>
      <c r="G27" s="362"/>
      <c r="H27" s="362"/>
      <c r="I27" s="362"/>
      <c r="J27" s="362"/>
      <c r="K27" s="362"/>
      <c r="L27" s="362"/>
      <c r="M27" s="362"/>
      <c r="N27" s="362"/>
      <c r="O27" s="362"/>
      <c r="P27" s="362"/>
      <c r="Q27" s="363"/>
      <c r="R27" s="355">
        <v>37008</v>
      </c>
      <c r="S27" s="356"/>
      <c r="T27" s="356"/>
      <c r="U27" s="356"/>
      <c r="V27" s="356"/>
      <c r="W27" s="356"/>
      <c r="X27" s="356"/>
      <c r="Y27" s="357"/>
      <c r="Z27" s="358">
        <v>0.7</v>
      </c>
      <c r="AA27" s="358"/>
      <c r="AB27" s="358"/>
      <c r="AC27" s="358"/>
      <c r="AD27" s="359" t="s">
        <v>64</v>
      </c>
      <c r="AE27" s="359"/>
      <c r="AF27" s="359"/>
      <c r="AG27" s="359"/>
      <c r="AH27" s="359"/>
      <c r="AI27" s="359"/>
      <c r="AJ27" s="359"/>
      <c r="AK27" s="359"/>
      <c r="AL27" s="364" t="s">
        <v>64</v>
      </c>
      <c r="AM27" s="365"/>
      <c r="AN27" s="365"/>
      <c r="AO27" s="366"/>
      <c r="AP27" s="361" t="s">
        <v>231</v>
      </c>
      <c r="AQ27" s="362"/>
      <c r="AR27" s="362"/>
      <c r="AS27" s="362"/>
      <c r="AT27" s="362"/>
      <c r="AU27" s="362"/>
      <c r="AV27" s="362"/>
      <c r="AW27" s="362"/>
      <c r="AX27" s="362"/>
      <c r="AY27" s="362"/>
      <c r="AZ27" s="362"/>
      <c r="BA27" s="362"/>
      <c r="BB27" s="362"/>
      <c r="BC27" s="362"/>
      <c r="BD27" s="362"/>
      <c r="BE27" s="362"/>
      <c r="BF27" s="363"/>
      <c r="BG27" s="355">
        <v>750316</v>
      </c>
      <c r="BH27" s="356"/>
      <c r="BI27" s="356"/>
      <c r="BJ27" s="356"/>
      <c r="BK27" s="356"/>
      <c r="BL27" s="356"/>
      <c r="BM27" s="356"/>
      <c r="BN27" s="357"/>
      <c r="BO27" s="358">
        <v>100</v>
      </c>
      <c r="BP27" s="358"/>
      <c r="BQ27" s="358"/>
      <c r="BR27" s="358"/>
      <c r="BS27" s="359">
        <v>29701</v>
      </c>
      <c r="BT27" s="359"/>
      <c r="BU27" s="359"/>
      <c r="BV27" s="359"/>
      <c r="BW27" s="359"/>
      <c r="BX27" s="359"/>
      <c r="BY27" s="359"/>
      <c r="BZ27" s="359"/>
      <c r="CA27" s="359"/>
      <c r="CB27" s="360"/>
      <c r="CD27" s="361" t="s">
        <v>232</v>
      </c>
      <c r="CE27" s="362"/>
      <c r="CF27" s="362"/>
      <c r="CG27" s="362"/>
      <c r="CH27" s="362"/>
      <c r="CI27" s="362"/>
      <c r="CJ27" s="362"/>
      <c r="CK27" s="362"/>
      <c r="CL27" s="362"/>
      <c r="CM27" s="362"/>
      <c r="CN27" s="362"/>
      <c r="CO27" s="362"/>
      <c r="CP27" s="362"/>
      <c r="CQ27" s="363"/>
      <c r="CR27" s="355">
        <v>590654</v>
      </c>
      <c r="CS27" s="389"/>
      <c r="CT27" s="389"/>
      <c r="CU27" s="389"/>
      <c r="CV27" s="389"/>
      <c r="CW27" s="389"/>
      <c r="CX27" s="389"/>
      <c r="CY27" s="390"/>
      <c r="CZ27" s="364">
        <v>11</v>
      </c>
      <c r="DA27" s="391"/>
      <c r="DB27" s="391"/>
      <c r="DC27" s="392"/>
      <c r="DD27" s="368">
        <v>177759</v>
      </c>
      <c r="DE27" s="389"/>
      <c r="DF27" s="389"/>
      <c r="DG27" s="389"/>
      <c r="DH27" s="389"/>
      <c r="DI27" s="389"/>
      <c r="DJ27" s="389"/>
      <c r="DK27" s="390"/>
      <c r="DL27" s="368">
        <v>177759</v>
      </c>
      <c r="DM27" s="389"/>
      <c r="DN27" s="389"/>
      <c r="DO27" s="389"/>
      <c r="DP27" s="389"/>
      <c r="DQ27" s="389"/>
      <c r="DR27" s="389"/>
      <c r="DS27" s="389"/>
      <c r="DT27" s="389"/>
      <c r="DU27" s="389"/>
      <c r="DV27" s="390"/>
      <c r="DW27" s="364">
        <v>6.2</v>
      </c>
      <c r="DX27" s="391"/>
      <c r="DY27" s="391"/>
      <c r="DZ27" s="391"/>
      <c r="EA27" s="391"/>
      <c r="EB27" s="391"/>
      <c r="EC27" s="393"/>
    </row>
    <row r="28" spans="2:133" ht="11.25" customHeight="1" x14ac:dyDescent="0.15">
      <c r="B28" s="361" t="s">
        <v>233</v>
      </c>
      <c r="C28" s="362"/>
      <c r="D28" s="362"/>
      <c r="E28" s="362"/>
      <c r="F28" s="362"/>
      <c r="G28" s="362"/>
      <c r="H28" s="362"/>
      <c r="I28" s="362"/>
      <c r="J28" s="362"/>
      <c r="K28" s="362"/>
      <c r="L28" s="362"/>
      <c r="M28" s="362"/>
      <c r="N28" s="362"/>
      <c r="O28" s="362"/>
      <c r="P28" s="362"/>
      <c r="Q28" s="363"/>
      <c r="R28" s="355">
        <v>16046</v>
      </c>
      <c r="S28" s="356"/>
      <c r="T28" s="356"/>
      <c r="U28" s="356"/>
      <c r="V28" s="356"/>
      <c r="W28" s="356"/>
      <c r="X28" s="356"/>
      <c r="Y28" s="357"/>
      <c r="Z28" s="358">
        <v>0.3</v>
      </c>
      <c r="AA28" s="358"/>
      <c r="AB28" s="358"/>
      <c r="AC28" s="358"/>
      <c r="AD28" s="359">
        <v>989</v>
      </c>
      <c r="AE28" s="359"/>
      <c r="AF28" s="359"/>
      <c r="AG28" s="359"/>
      <c r="AH28" s="359"/>
      <c r="AI28" s="359"/>
      <c r="AJ28" s="359"/>
      <c r="AK28" s="359"/>
      <c r="AL28" s="364">
        <v>0</v>
      </c>
      <c r="AM28" s="365"/>
      <c r="AN28" s="365"/>
      <c r="AO28" s="366"/>
      <c r="AP28" s="361"/>
      <c r="AQ28" s="362"/>
      <c r="AR28" s="362"/>
      <c r="AS28" s="362"/>
      <c r="AT28" s="362"/>
      <c r="AU28" s="362"/>
      <c r="AV28" s="362"/>
      <c r="AW28" s="362"/>
      <c r="AX28" s="362"/>
      <c r="AY28" s="362"/>
      <c r="AZ28" s="362"/>
      <c r="BA28" s="362"/>
      <c r="BB28" s="362"/>
      <c r="BC28" s="362"/>
      <c r="BD28" s="362"/>
      <c r="BE28" s="362"/>
      <c r="BF28" s="363"/>
      <c r="BG28" s="355"/>
      <c r="BH28" s="356"/>
      <c r="BI28" s="356"/>
      <c r="BJ28" s="356"/>
      <c r="BK28" s="356"/>
      <c r="BL28" s="356"/>
      <c r="BM28" s="356"/>
      <c r="BN28" s="357"/>
      <c r="BO28" s="358"/>
      <c r="BP28" s="358"/>
      <c r="BQ28" s="358"/>
      <c r="BR28" s="358"/>
      <c r="BS28" s="368"/>
      <c r="BT28" s="356"/>
      <c r="BU28" s="356"/>
      <c r="BV28" s="356"/>
      <c r="BW28" s="356"/>
      <c r="BX28" s="356"/>
      <c r="BY28" s="356"/>
      <c r="BZ28" s="356"/>
      <c r="CA28" s="356"/>
      <c r="CB28" s="369"/>
      <c r="CD28" s="361" t="s">
        <v>234</v>
      </c>
      <c r="CE28" s="362"/>
      <c r="CF28" s="362"/>
      <c r="CG28" s="362"/>
      <c r="CH28" s="362"/>
      <c r="CI28" s="362"/>
      <c r="CJ28" s="362"/>
      <c r="CK28" s="362"/>
      <c r="CL28" s="362"/>
      <c r="CM28" s="362"/>
      <c r="CN28" s="362"/>
      <c r="CO28" s="362"/>
      <c r="CP28" s="362"/>
      <c r="CQ28" s="363"/>
      <c r="CR28" s="355">
        <v>451285</v>
      </c>
      <c r="CS28" s="356"/>
      <c r="CT28" s="356"/>
      <c r="CU28" s="356"/>
      <c r="CV28" s="356"/>
      <c r="CW28" s="356"/>
      <c r="CX28" s="356"/>
      <c r="CY28" s="357"/>
      <c r="CZ28" s="364">
        <v>8.4</v>
      </c>
      <c r="DA28" s="391"/>
      <c r="DB28" s="391"/>
      <c r="DC28" s="392"/>
      <c r="DD28" s="368">
        <v>451285</v>
      </c>
      <c r="DE28" s="356"/>
      <c r="DF28" s="356"/>
      <c r="DG28" s="356"/>
      <c r="DH28" s="356"/>
      <c r="DI28" s="356"/>
      <c r="DJ28" s="356"/>
      <c r="DK28" s="357"/>
      <c r="DL28" s="368">
        <v>451285</v>
      </c>
      <c r="DM28" s="356"/>
      <c r="DN28" s="356"/>
      <c r="DO28" s="356"/>
      <c r="DP28" s="356"/>
      <c r="DQ28" s="356"/>
      <c r="DR28" s="356"/>
      <c r="DS28" s="356"/>
      <c r="DT28" s="356"/>
      <c r="DU28" s="356"/>
      <c r="DV28" s="357"/>
      <c r="DW28" s="364">
        <v>15.6</v>
      </c>
      <c r="DX28" s="391"/>
      <c r="DY28" s="391"/>
      <c r="DZ28" s="391"/>
      <c r="EA28" s="391"/>
      <c r="EB28" s="391"/>
      <c r="EC28" s="393"/>
    </row>
    <row r="29" spans="2:133" ht="11.25" customHeight="1" x14ac:dyDescent="0.15">
      <c r="B29" s="361" t="s">
        <v>235</v>
      </c>
      <c r="C29" s="362"/>
      <c r="D29" s="362"/>
      <c r="E29" s="362"/>
      <c r="F29" s="362"/>
      <c r="G29" s="362"/>
      <c r="H29" s="362"/>
      <c r="I29" s="362"/>
      <c r="J29" s="362"/>
      <c r="K29" s="362"/>
      <c r="L29" s="362"/>
      <c r="M29" s="362"/>
      <c r="N29" s="362"/>
      <c r="O29" s="362"/>
      <c r="P29" s="362"/>
      <c r="Q29" s="363"/>
      <c r="R29" s="355">
        <v>11145</v>
      </c>
      <c r="S29" s="356"/>
      <c r="T29" s="356"/>
      <c r="U29" s="356"/>
      <c r="V29" s="356"/>
      <c r="W29" s="356"/>
      <c r="X29" s="356"/>
      <c r="Y29" s="357"/>
      <c r="Z29" s="358">
        <v>0.2</v>
      </c>
      <c r="AA29" s="358"/>
      <c r="AB29" s="358"/>
      <c r="AC29" s="358"/>
      <c r="AD29" s="359" t="s">
        <v>64</v>
      </c>
      <c r="AE29" s="359"/>
      <c r="AF29" s="359"/>
      <c r="AG29" s="359"/>
      <c r="AH29" s="359"/>
      <c r="AI29" s="359"/>
      <c r="AJ29" s="359"/>
      <c r="AK29" s="359"/>
      <c r="AL29" s="364" t="s">
        <v>64</v>
      </c>
      <c r="AM29" s="365"/>
      <c r="AN29" s="365"/>
      <c r="AO29" s="366"/>
      <c r="AP29" s="376"/>
      <c r="AQ29" s="377"/>
      <c r="AR29" s="377"/>
      <c r="AS29" s="377"/>
      <c r="AT29" s="377"/>
      <c r="AU29" s="377"/>
      <c r="AV29" s="377"/>
      <c r="AW29" s="377"/>
      <c r="AX29" s="377"/>
      <c r="AY29" s="377"/>
      <c r="AZ29" s="377"/>
      <c r="BA29" s="377"/>
      <c r="BB29" s="377"/>
      <c r="BC29" s="377"/>
      <c r="BD29" s="377"/>
      <c r="BE29" s="377"/>
      <c r="BF29" s="378"/>
      <c r="BG29" s="355"/>
      <c r="BH29" s="356"/>
      <c r="BI29" s="356"/>
      <c r="BJ29" s="356"/>
      <c r="BK29" s="356"/>
      <c r="BL29" s="356"/>
      <c r="BM29" s="356"/>
      <c r="BN29" s="357"/>
      <c r="BO29" s="358"/>
      <c r="BP29" s="358"/>
      <c r="BQ29" s="358"/>
      <c r="BR29" s="358"/>
      <c r="BS29" s="359"/>
      <c r="BT29" s="359"/>
      <c r="BU29" s="359"/>
      <c r="BV29" s="359"/>
      <c r="BW29" s="359"/>
      <c r="BX29" s="359"/>
      <c r="BY29" s="359"/>
      <c r="BZ29" s="359"/>
      <c r="CA29" s="359"/>
      <c r="CB29" s="360"/>
      <c r="CD29" s="394" t="s">
        <v>236</v>
      </c>
      <c r="CE29" s="395"/>
      <c r="CF29" s="361" t="s">
        <v>237</v>
      </c>
      <c r="CG29" s="362"/>
      <c r="CH29" s="362"/>
      <c r="CI29" s="362"/>
      <c r="CJ29" s="362"/>
      <c r="CK29" s="362"/>
      <c r="CL29" s="362"/>
      <c r="CM29" s="362"/>
      <c r="CN29" s="362"/>
      <c r="CO29" s="362"/>
      <c r="CP29" s="362"/>
      <c r="CQ29" s="363"/>
      <c r="CR29" s="355">
        <v>451285</v>
      </c>
      <c r="CS29" s="389"/>
      <c r="CT29" s="389"/>
      <c r="CU29" s="389"/>
      <c r="CV29" s="389"/>
      <c r="CW29" s="389"/>
      <c r="CX29" s="389"/>
      <c r="CY29" s="390"/>
      <c r="CZ29" s="364">
        <v>8.4</v>
      </c>
      <c r="DA29" s="391"/>
      <c r="DB29" s="391"/>
      <c r="DC29" s="392"/>
      <c r="DD29" s="368">
        <v>451285</v>
      </c>
      <c r="DE29" s="389"/>
      <c r="DF29" s="389"/>
      <c r="DG29" s="389"/>
      <c r="DH29" s="389"/>
      <c r="DI29" s="389"/>
      <c r="DJ29" s="389"/>
      <c r="DK29" s="390"/>
      <c r="DL29" s="368">
        <v>451285</v>
      </c>
      <c r="DM29" s="389"/>
      <c r="DN29" s="389"/>
      <c r="DO29" s="389"/>
      <c r="DP29" s="389"/>
      <c r="DQ29" s="389"/>
      <c r="DR29" s="389"/>
      <c r="DS29" s="389"/>
      <c r="DT29" s="389"/>
      <c r="DU29" s="389"/>
      <c r="DV29" s="390"/>
      <c r="DW29" s="364">
        <v>15.6</v>
      </c>
      <c r="DX29" s="391"/>
      <c r="DY29" s="391"/>
      <c r="DZ29" s="391"/>
      <c r="EA29" s="391"/>
      <c r="EB29" s="391"/>
      <c r="EC29" s="393"/>
    </row>
    <row r="30" spans="2:133" ht="11.25" customHeight="1" x14ac:dyDescent="0.15">
      <c r="B30" s="361" t="s">
        <v>238</v>
      </c>
      <c r="C30" s="362"/>
      <c r="D30" s="362"/>
      <c r="E30" s="362"/>
      <c r="F30" s="362"/>
      <c r="G30" s="362"/>
      <c r="H30" s="362"/>
      <c r="I30" s="362"/>
      <c r="J30" s="362"/>
      <c r="K30" s="362"/>
      <c r="L30" s="362"/>
      <c r="M30" s="362"/>
      <c r="N30" s="362"/>
      <c r="O30" s="362"/>
      <c r="P30" s="362"/>
      <c r="Q30" s="363"/>
      <c r="R30" s="355">
        <v>726786</v>
      </c>
      <c r="S30" s="356"/>
      <c r="T30" s="356"/>
      <c r="U30" s="356"/>
      <c r="V30" s="356"/>
      <c r="W30" s="356"/>
      <c r="X30" s="356"/>
      <c r="Y30" s="357"/>
      <c r="Z30" s="358">
        <v>13.1</v>
      </c>
      <c r="AA30" s="358"/>
      <c r="AB30" s="358"/>
      <c r="AC30" s="358"/>
      <c r="AD30" s="359" t="s">
        <v>64</v>
      </c>
      <c r="AE30" s="359"/>
      <c r="AF30" s="359"/>
      <c r="AG30" s="359"/>
      <c r="AH30" s="359"/>
      <c r="AI30" s="359"/>
      <c r="AJ30" s="359"/>
      <c r="AK30" s="359"/>
      <c r="AL30" s="364" t="s">
        <v>64</v>
      </c>
      <c r="AM30" s="365"/>
      <c r="AN30" s="365"/>
      <c r="AO30" s="366"/>
      <c r="AP30" s="340" t="s">
        <v>155</v>
      </c>
      <c r="AQ30" s="341"/>
      <c r="AR30" s="341"/>
      <c r="AS30" s="341"/>
      <c r="AT30" s="341"/>
      <c r="AU30" s="341"/>
      <c r="AV30" s="341"/>
      <c r="AW30" s="341"/>
      <c r="AX30" s="341"/>
      <c r="AY30" s="341"/>
      <c r="AZ30" s="341"/>
      <c r="BA30" s="341"/>
      <c r="BB30" s="341"/>
      <c r="BC30" s="341"/>
      <c r="BD30" s="341"/>
      <c r="BE30" s="341"/>
      <c r="BF30" s="342"/>
      <c r="BG30" s="340" t="s">
        <v>239</v>
      </c>
      <c r="BH30" s="396"/>
      <c r="BI30" s="396"/>
      <c r="BJ30" s="396"/>
      <c r="BK30" s="396"/>
      <c r="BL30" s="396"/>
      <c r="BM30" s="396"/>
      <c r="BN30" s="396"/>
      <c r="BO30" s="396"/>
      <c r="BP30" s="396"/>
      <c r="BQ30" s="397"/>
      <c r="BR30" s="340" t="s">
        <v>240</v>
      </c>
      <c r="BS30" s="396"/>
      <c r="BT30" s="396"/>
      <c r="BU30" s="396"/>
      <c r="BV30" s="396"/>
      <c r="BW30" s="396"/>
      <c r="BX30" s="396"/>
      <c r="BY30" s="396"/>
      <c r="BZ30" s="396"/>
      <c r="CA30" s="396"/>
      <c r="CB30" s="397"/>
      <c r="CD30" s="398"/>
      <c r="CE30" s="399"/>
      <c r="CF30" s="361" t="s">
        <v>241</v>
      </c>
      <c r="CG30" s="362"/>
      <c r="CH30" s="362"/>
      <c r="CI30" s="362"/>
      <c r="CJ30" s="362"/>
      <c r="CK30" s="362"/>
      <c r="CL30" s="362"/>
      <c r="CM30" s="362"/>
      <c r="CN30" s="362"/>
      <c r="CO30" s="362"/>
      <c r="CP30" s="362"/>
      <c r="CQ30" s="363"/>
      <c r="CR30" s="355">
        <v>443866</v>
      </c>
      <c r="CS30" s="356"/>
      <c r="CT30" s="356"/>
      <c r="CU30" s="356"/>
      <c r="CV30" s="356"/>
      <c r="CW30" s="356"/>
      <c r="CX30" s="356"/>
      <c r="CY30" s="357"/>
      <c r="CZ30" s="364">
        <v>8.3000000000000007</v>
      </c>
      <c r="DA30" s="391"/>
      <c r="DB30" s="391"/>
      <c r="DC30" s="392"/>
      <c r="DD30" s="368">
        <v>443866</v>
      </c>
      <c r="DE30" s="356"/>
      <c r="DF30" s="356"/>
      <c r="DG30" s="356"/>
      <c r="DH30" s="356"/>
      <c r="DI30" s="356"/>
      <c r="DJ30" s="356"/>
      <c r="DK30" s="357"/>
      <c r="DL30" s="368">
        <v>443866</v>
      </c>
      <c r="DM30" s="356"/>
      <c r="DN30" s="356"/>
      <c r="DO30" s="356"/>
      <c r="DP30" s="356"/>
      <c r="DQ30" s="356"/>
      <c r="DR30" s="356"/>
      <c r="DS30" s="356"/>
      <c r="DT30" s="356"/>
      <c r="DU30" s="356"/>
      <c r="DV30" s="357"/>
      <c r="DW30" s="364">
        <v>15.4</v>
      </c>
      <c r="DX30" s="391"/>
      <c r="DY30" s="391"/>
      <c r="DZ30" s="391"/>
      <c r="EA30" s="391"/>
      <c r="EB30" s="391"/>
      <c r="EC30" s="393"/>
    </row>
    <row r="31" spans="2:133" ht="11.25" customHeight="1" x14ac:dyDescent="0.15">
      <c r="B31" s="371" t="s">
        <v>242</v>
      </c>
      <c r="C31" s="372"/>
      <c r="D31" s="372"/>
      <c r="E31" s="372"/>
      <c r="F31" s="372"/>
      <c r="G31" s="372"/>
      <c r="H31" s="372"/>
      <c r="I31" s="372"/>
      <c r="J31" s="372"/>
      <c r="K31" s="372"/>
      <c r="L31" s="372"/>
      <c r="M31" s="372"/>
      <c r="N31" s="372"/>
      <c r="O31" s="372"/>
      <c r="P31" s="372"/>
      <c r="Q31" s="373"/>
      <c r="R31" s="355" t="s">
        <v>64</v>
      </c>
      <c r="S31" s="356"/>
      <c r="T31" s="356"/>
      <c r="U31" s="356"/>
      <c r="V31" s="356"/>
      <c r="W31" s="356"/>
      <c r="X31" s="356"/>
      <c r="Y31" s="357"/>
      <c r="Z31" s="358" t="s">
        <v>64</v>
      </c>
      <c r="AA31" s="358"/>
      <c r="AB31" s="358"/>
      <c r="AC31" s="358"/>
      <c r="AD31" s="359" t="s">
        <v>64</v>
      </c>
      <c r="AE31" s="359"/>
      <c r="AF31" s="359"/>
      <c r="AG31" s="359"/>
      <c r="AH31" s="359"/>
      <c r="AI31" s="359"/>
      <c r="AJ31" s="359"/>
      <c r="AK31" s="359"/>
      <c r="AL31" s="364" t="s">
        <v>64</v>
      </c>
      <c r="AM31" s="365"/>
      <c r="AN31" s="365"/>
      <c r="AO31" s="366"/>
      <c r="AP31" s="400" t="s">
        <v>243</v>
      </c>
      <c r="AQ31" s="401"/>
      <c r="AR31" s="401"/>
      <c r="AS31" s="401"/>
      <c r="AT31" s="402" t="s">
        <v>244</v>
      </c>
      <c r="AU31" s="403"/>
      <c r="AV31" s="403"/>
      <c r="AW31" s="403"/>
      <c r="AX31" s="344" t="s">
        <v>120</v>
      </c>
      <c r="AY31" s="345"/>
      <c r="AZ31" s="345"/>
      <c r="BA31" s="345"/>
      <c r="BB31" s="345"/>
      <c r="BC31" s="345"/>
      <c r="BD31" s="345"/>
      <c r="BE31" s="345"/>
      <c r="BF31" s="346"/>
      <c r="BG31" s="404">
        <v>99.5</v>
      </c>
      <c r="BH31" s="405"/>
      <c r="BI31" s="405"/>
      <c r="BJ31" s="405"/>
      <c r="BK31" s="405"/>
      <c r="BL31" s="405"/>
      <c r="BM31" s="353">
        <v>98.2</v>
      </c>
      <c r="BN31" s="405"/>
      <c r="BO31" s="405"/>
      <c r="BP31" s="405"/>
      <c r="BQ31" s="406"/>
      <c r="BR31" s="404">
        <v>99.5</v>
      </c>
      <c r="BS31" s="405"/>
      <c r="BT31" s="405"/>
      <c r="BU31" s="405"/>
      <c r="BV31" s="405"/>
      <c r="BW31" s="405"/>
      <c r="BX31" s="353">
        <v>98.2</v>
      </c>
      <c r="BY31" s="405"/>
      <c r="BZ31" s="405"/>
      <c r="CA31" s="405"/>
      <c r="CB31" s="406"/>
      <c r="CD31" s="398"/>
      <c r="CE31" s="399"/>
      <c r="CF31" s="361" t="s">
        <v>245</v>
      </c>
      <c r="CG31" s="362"/>
      <c r="CH31" s="362"/>
      <c r="CI31" s="362"/>
      <c r="CJ31" s="362"/>
      <c r="CK31" s="362"/>
      <c r="CL31" s="362"/>
      <c r="CM31" s="362"/>
      <c r="CN31" s="362"/>
      <c r="CO31" s="362"/>
      <c r="CP31" s="362"/>
      <c r="CQ31" s="363"/>
      <c r="CR31" s="355">
        <v>7419</v>
      </c>
      <c r="CS31" s="389"/>
      <c r="CT31" s="389"/>
      <c r="CU31" s="389"/>
      <c r="CV31" s="389"/>
      <c r="CW31" s="389"/>
      <c r="CX31" s="389"/>
      <c r="CY31" s="390"/>
      <c r="CZ31" s="364">
        <v>0.1</v>
      </c>
      <c r="DA31" s="391"/>
      <c r="DB31" s="391"/>
      <c r="DC31" s="392"/>
      <c r="DD31" s="368">
        <v>7419</v>
      </c>
      <c r="DE31" s="389"/>
      <c r="DF31" s="389"/>
      <c r="DG31" s="389"/>
      <c r="DH31" s="389"/>
      <c r="DI31" s="389"/>
      <c r="DJ31" s="389"/>
      <c r="DK31" s="390"/>
      <c r="DL31" s="368">
        <v>7419</v>
      </c>
      <c r="DM31" s="389"/>
      <c r="DN31" s="389"/>
      <c r="DO31" s="389"/>
      <c r="DP31" s="389"/>
      <c r="DQ31" s="389"/>
      <c r="DR31" s="389"/>
      <c r="DS31" s="389"/>
      <c r="DT31" s="389"/>
      <c r="DU31" s="389"/>
      <c r="DV31" s="390"/>
      <c r="DW31" s="364">
        <v>0.3</v>
      </c>
      <c r="DX31" s="391"/>
      <c r="DY31" s="391"/>
      <c r="DZ31" s="391"/>
      <c r="EA31" s="391"/>
      <c r="EB31" s="391"/>
      <c r="EC31" s="393"/>
    </row>
    <row r="32" spans="2:133" ht="11.25" customHeight="1" x14ac:dyDescent="0.15">
      <c r="B32" s="361" t="s">
        <v>246</v>
      </c>
      <c r="C32" s="362"/>
      <c r="D32" s="362"/>
      <c r="E32" s="362"/>
      <c r="F32" s="362"/>
      <c r="G32" s="362"/>
      <c r="H32" s="362"/>
      <c r="I32" s="362"/>
      <c r="J32" s="362"/>
      <c r="K32" s="362"/>
      <c r="L32" s="362"/>
      <c r="M32" s="362"/>
      <c r="N32" s="362"/>
      <c r="O32" s="362"/>
      <c r="P32" s="362"/>
      <c r="Q32" s="363"/>
      <c r="R32" s="355">
        <v>339822</v>
      </c>
      <c r="S32" s="356"/>
      <c r="T32" s="356"/>
      <c r="U32" s="356"/>
      <c r="V32" s="356"/>
      <c r="W32" s="356"/>
      <c r="X32" s="356"/>
      <c r="Y32" s="357"/>
      <c r="Z32" s="358">
        <v>6.1</v>
      </c>
      <c r="AA32" s="358"/>
      <c r="AB32" s="358"/>
      <c r="AC32" s="358"/>
      <c r="AD32" s="359" t="s">
        <v>64</v>
      </c>
      <c r="AE32" s="359"/>
      <c r="AF32" s="359"/>
      <c r="AG32" s="359"/>
      <c r="AH32" s="359"/>
      <c r="AI32" s="359"/>
      <c r="AJ32" s="359"/>
      <c r="AK32" s="359"/>
      <c r="AL32" s="364" t="s">
        <v>64</v>
      </c>
      <c r="AM32" s="365"/>
      <c r="AN32" s="365"/>
      <c r="AO32" s="366"/>
      <c r="AP32" s="407"/>
      <c r="AQ32" s="408"/>
      <c r="AR32" s="408"/>
      <c r="AS32" s="408"/>
      <c r="AT32" s="409"/>
      <c r="AU32" s="336" t="s">
        <v>247</v>
      </c>
      <c r="AX32" s="361" t="s">
        <v>248</v>
      </c>
      <c r="AY32" s="362"/>
      <c r="AZ32" s="362"/>
      <c r="BA32" s="362"/>
      <c r="BB32" s="362"/>
      <c r="BC32" s="362"/>
      <c r="BD32" s="362"/>
      <c r="BE32" s="362"/>
      <c r="BF32" s="363"/>
      <c r="BG32" s="410">
        <v>99.4</v>
      </c>
      <c r="BH32" s="389"/>
      <c r="BI32" s="389"/>
      <c r="BJ32" s="389"/>
      <c r="BK32" s="389"/>
      <c r="BL32" s="389"/>
      <c r="BM32" s="365">
        <v>98.4</v>
      </c>
      <c r="BN32" s="389"/>
      <c r="BO32" s="389"/>
      <c r="BP32" s="389"/>
      <c r="BQ32" s="411"/>
      <c r="BR32" s="410">
        <v>99.6</v>
      </c>
      <c r="BS32" s="389"/>
      <c r="BT32" s="389"/>
      <c r="BU32" s="389"/>
      <c r="BV32" s="389"/>
      <c r="BW32" s="389"/>
      <c r="BX32" s="365">
        <v>98.7</v>
      </c>
      <c r="BY32" s="389"/>
      <c r="BZ32" s="389"/>
      <c r="CA32" s="389"/>
      <c r="CB32" s="411"/>
      <c r="CD32" s="412"/>
      <c r="CE32" s="413"/>
      <c r="CF32" s="361" t="s">
        <v>249</v>
      </c>
      <c r="CG32" s="362"/>
      <c r="CH32" s="362"/>
      <c r="CI32" s="362"/>
      <c r="CJ32" s="362"/>
      <c r="CK32" s="362"/>
      <c r="CL32" s="362"/>
      <c r="CM32" s="362"/>
      <c r="CN32" s="362"/>
      <c r="CO32" s="362"/>
      <c r="CP32" s="362"/>
      <c r="CQ32" s="363"/>
      <c r="CR32" s="355" t="s">
        <v>64</v>
      </c>
      <c r="CS32" s="356"/>
      <c r="CT32" s="356"/>
      <c r="CU32" s="356"/>
      <c r="CV32" s="356"/>
      <c r="CW32" s="356"/>
      <c r="CX32" s="356"/>
      <c r="CY32" s="357"/>
      <c r="CZ32" s="364" t="s">
        <v>64</v>
      </c>
      <c r="DA32" s="391"/>
      <c r="DB32" s="391"/>
      <c r="DC32" s="392"/>
      <c r="DD32" s="368" t="s">
        <v>64</v>
      </c>
      <c r="DE32" s="356"/>
      <c r="DF32" s="356"/>
      <c r="DG32" s="356"/>
      <c r="DH32" s="356"/>
      <c r="DI32" s="356"/>
      <c r="DJ32" s="356"/>
      <c r="DK32" s="357"/>
      <c r="DL32" s="368" t="s">
        <v>64</v>
      </c>
      <c r="DM32" s="356"/>
      <c r="DN32" s="356"/>
      <c r="DO32" s="356"/>
      <c r="DP32" s="356"/>
      <c r="DQ32" s="356"/>
      <c r="DR32" s="356"/>
      <c r="DS32" s="356"/>
      <c r="DT32" s="356"/>
      <c r="DU32" s="356"/>
      <c r="DV32" s="357"/>
      <c r="DW32" s="364" t="s">
        <v>64</v>
      </c>
      <c r="DX32" s="391"/>
      <c r="DY32" s="391"/>
      <c r="DZ32" s="391"/>
      <c r="EA32" s="391"/>
      <c r="EB32" s="391"/>
      <c r="EC32" s="393"/>
    </row>
    <row r="33" spans="2:133" ht="11.25" customHeight="1" x14ac:dyDescent="0.15">
      <c r="B33" s="361" t="s">
        <v>250</v>
      </c>
      <c r="C33" s="362"/>
      <c r="D33" s="362"/>
      <c r="E33" s="362"/>
      <c r="F33" s="362"/>
      <c r="G33" s="362"/>
      <c r="H33" s="362"/>
      <c r="I33" s="362"/>
      <c r="J33" s="362"/>
      <c r="K33" s="362"/>
      <c r="L33" s="362"/>
      <c r="M33" s="362"/>
      <c r="N33" s="362"/>
      <c r="O33" s="362"/>
      <c r="P33" s="362"/>
      <c r="Q33" s="363"/>
      <c r="R33" s="355">
        <v>33963</v>
      </c>
      <c r="S33" s="356"/>
      <c r="T33" s="356"/>
      <c r="U33" s="356"/>
      <c r="V33" s="356"/>
      <c r="W33" s="356"/>
      <c r="X33" s="356"/>
      <c r="Y33" s="357"/>
      <c r="Z33" s="358">
        <v>0.6</v>
      </c>
      <c r="AA33" s="358"/>
      <c r="AB33" s="358"/>
      <c r="AC33" s="358"/>
      <c r="AD33" s="359">
        <v>11757</v>
      </c>
      <c r="AE33" s="359"/>
      <c r="AF33" s="359"/>
      <c r="AG33" s="359"/>
      <c r="AH33" s="359"/>
      <c r="AI33" s="359"/>
      <c r="AJ33" s="359"/>
      <c r="AK33" s="359"/>
      <c r="AL33" s="364">
        <v>0.4</v>
      </c>
      <c r="AM33" s="365"/>
      <c r="AN33" s="365"/>
      <c r="AO33" s="366"/>
      <c r="AP33" s="414"/>
      <c r="AQ33" s="415"/>
      <c r="AR33" s="415"/>
      <c r="AS33" s="415"/>
      <c r="AT33" s="416"/>
      <c r="AU33" s="417"/>
      <c r="AV33" s="417"/>
      <c r="AW33" s="417"/>
      <c r="AX33" s="376" t="s">
        <v>251</v>
      </c>
      <c r="AY33" s="377"/>
      <c r="AZ33" s="377"/>
      <c r="BA33" s="377"/>
      <c r="BB33" s="377"/>
      <c r="BC33" s="377"/>
      <c r="BD33" s="377"/>
      <c r="BE33" s="377"/>
      <c r="BF33" s="378"/>
      <c r="BG33" s="418">
        <v>99.6</v>
      </c>
      <c r="BH33" s="419"/>
      <c r="BI33" s="419"/>
      <c r="BJ33" s="419"/>
      <c r="BK33" s="419"/>
      <c r="BL33" s="419"/>
      <c r="BM33" s="420">
        <v>97.8</v>
      </c>
      <c r="BN33" s="419"/>
      <c r="BO33" s="419"/>
      <c r="BP33" s="419"/>
      <c r="BQ33" s="421"/>
      <c r="BR33" s="418">
        <v>99.5</v>
      </c>
      <c r="BS33" s="419"/>
      <c r="BT33" s="419"/>
      <c r="BU33" s="419"/>
      <c r="BV33" s="419"/>
      <c r="BW33" s="419"/>
      <c r="BX33" s="420">
        <v>97.7</v>
      </c>
      <c r="BY33" s="419"/>
      <c r="BZ33" s="419"/>
      <c r="CA33" s="419"/>
      <c r="CB33" s="421"/>
      <c r="CD33" s="361" t="s">
        <v>252</v>
      </c>
      <c r="CE33" s="362"/>
      <c r="CF33" s="362"/>
      <c r="CG33" s="362"/>
      <c r="CH33" s="362"/>
      <c r="CI33" s="362"/>
      <c r="CJ33" s="362"/>
      <c r="CK33" s="362"/>
      <c r="CL33" s="362"/>
      <c r="CM33" s="362"/>
      <c r="CN33" s="362"/>
      <c r="CO33" s="362"/>
      <c r="CP33" s="362"/>
      <c r="CQ33" s="363"/>
      <c r="CR33" s="355">
        <v>2298211</v>
      </c>
      <c r="CS33" s="389"/>
      <c r="CT33" s="389"/>
      <c r="CU33" s="389"/>
      <c r="CV33" s="389"/>
      <c r="CW33" s="389"/>
      <c r="CX33" s="389"/>
      <c r="CY33" s="390"/>
      <c r="CZ33" s="364">
        <v>42.8</v>
      </c>
      <c r="DA33" s="391"/>
      <c r="DB33" s="391"/>
      <c r="DC33" s="392"/>
      <c r="DD33" s="368">
        <v>1924674</v>
      </c>
      <c r="DE33" s="389"/>
      <c r="DF33" s="389"/>
      <c r="DG33" s="389"/>
      <c r="DH33" s="389"/>
      <c r="DI33" s="389"/>
      <c r="DJ33" s="389"/>
      <c r="DK33" s="390"/>
      <c r="DL33" s="368">
        <v>1198582</v>
      </c>
      <c r="DM33" s="389"/>
      <c r="DN33" s="389"/>
      <c r="DO33" s="389"/>
      <c r="DP33" s="389"/>
      <c r="DQ33" s="389"/>
      <c r="DR33" s="389"/>
      <c r="DS33" s="389"/>
      <c r="DT33" s="389"/>
      <c r="DU33" s="389"/>
      <c r="DV33" s="390"/>
      <c r="DW33" s="364">
        <v>41.5</v>
      </c>
      <c r="DX33" s="391"/>
      <c r="DY33" s="391"/>
      <c r="DZ33" s="391"/>
      <c r="EA33" s="391"/>
      <c r="EB33" s="391"/>
      <c r="EC33" s="393"/>
    </row>
    <row r="34" spans="2:133" ht="11.25" customHeight="1" x14ac:dyDescent="0.15">
      <c r="B34" s="361" t="s">
        <v>253</v>
      </c>
      <c r="C34" s="362"/>
      <c r="D34" s="362"/>
      <c r="E34" s="362"/>
      <c r="F34" s="362"/>
      <c r="G34" s="362"/>
      <c r="H34" s="362"/>
      <c r="I34" s="362"/>
      <c r="J34" s="362"/>
      <c r="K34" s="362"/>
      <c r="L34" s="362"/>
      <c r="M34" s="362"/>
      <c r="N34" s="362"/>
      <c r="O34" s="362"/>
      <c r="P34" s="362"/>
      <c r="Q34" s="363"/>
      <c r="R34" s="355">
        <v>224209</v>
      </c>
      <c r="S34" s="356"/>
      <c r="T34" s="356"/>
      <c r="U34" s="356"/>
      <c r="V34" s="356"/>
      <c r="W34" s="356"/>
      <c r="X34" s="356"/>
      <c r="Y34" s="357"/>
      <c r="Z34" s="358">
        <v>4</v>
      </c>
      <c r="AA34" s="358"/>
      <c r="AB34" s="358"/>
      <c r="AC34" s="358"/>
      <c r="AD34" s="359" t="s">
        <v>64</v>
      </c>
      <c r="AE34" s="359"/>
      <c r="AF34" s="359"/>
      <c r="AG34" s="359"/>
      <c r="AH34" s="359"/>
      <c r="AI34" s="359"/>
      <c r="AJ34" s="359"/>
      <c r="AK34" s="359"/>
      <c r="AL34" s="364" t="s">
        <v>64</v>
      </c>
      <c r="AM34" s="365"/>
      <c r="AN34" s="365"/>
      <c r="AO34" s="366"/>
      <c r="AP34" s="422"/>
      <c r="AQ34" s="423"/>
      <c r="AS34" s="403"/>
      <c r="AT34" s="403"/>
      <c r="AU34" s="403"/>
      <c r="AV34" s="403"/>
      <c r="AW34" s="403"/>
      <c r="AX34" s="403"/>
      <c r="AY34" s="403"/>
      <c r="AZ34" s="403"/>
      <c r="BA34" s="403"/>
      <c r="BB34" s="403"/>
      <c r="BC34" s="403"/>
      <c r="BD34" s="403"/>
      <c r="BE34" s="403"/>
      <c r="BF34" s="40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D34" s="361" t="s">
        <v>254</v>
      </c>
      <c r="CE34" s="362"/>
      <c r="CF34" s="362"/>
      <c r="CG34" s="362"/>
      <c r="CH34" s="362"/>
      <c r="CI34" s="362"/>
      <c r="CJ34" s="362"/>
      <c r="CK34" s="362"/>
      <c r="CL34" s="362"/>
      <c r="CM34" s="362"/>
      <c r="CN34" s="362"/>
      <c r="CO34" s="362"/>
      <c r="CP34" s="362"/>
      <c r="CQ34" s="363"/>
      <c r="CR34" s="355">
        <v>759882</v>
      </c>
      <c r="CS34" s="356"/>
      <c r="CT34" s="356"/>
      <c r="CU34" s="356"/>
      <c r="CV34" s="356"/>
      <c r="CW34" s="356"/>
      <c r="CX34" s="356"/>
      <c r="CY34" s="357"/>
      <c r="CZ34" s="364">
        <v>14.1</v>
      </c>
      <c r="DA34" s="391"/>
      <c r="DB34" s="391"/>
      <c r="DC34" s="392"/>
      <c r="DD34" s="368">
        <v>621418</v>
      </c>
      <c r="DE34" s="356"/>
      <c r="DF34" s="356"/>
      <c r="DG34" s="356"/>
      <c r="DH34" s="356"/>
      <c r="DI34" s="356"/>
      <c r="DJ34" s="356"/>
      <c r="DK34" s="357"/>
      <c r="DL34" s="368">
        <v>348548</v>
      </c>
      <c r="DM34" s="356"/>
      <c r="DN34" s="356"/>
      <c r="DO34" s="356"/>
      <c r="DP34" s="356"/>
      <c r="DQ34" s="356"/>
      <c r="DR34" s="356"/>
      <c r="DS34" s="356"/>
      <c r="DT34" s="356"/>
      <c r="DU34" s="356"/>
      <c r="DV34" s="357"/>
      <c r="DW34" s="364">
        <v>12.1</v>
      </c>
      <c r="DX34" s="391"/>
      <c r="DY34" s="391"/>
      <c r="DZ34" s="391"/>
      <c r="EA34" s="391"/>
      <c r="EB34" s="391"/>
      <c r="EC34" s="393"/>
    </row>
    <row r="35" spans="2:133" ht="11.25" customHeight="1" x14ac:dyDescent="0.15">
      <c r="B35" s="361" t="s">
        <v>255</v>
      </c>
      <c r="C35" s="362"/>
      <c r="D35" s="362"/>
      <c r="E35" s="362"/>
      <c r="F35" s="362"/>
      <c r="G35" s="362"/>
      <c r="H35" s="362"/>
      <c r="I35" s="362"/>
      <c r="J35" s="362"/>
      <c r="K35" s="362"/>
      <c r="L35" s="362"/>
      <c r="M35" s="362"/>
      <c r="N35" s="362"/>
      <c r="O35" s="362"/>
      <c r="P35" s="362"/>
      <c r="Q35" s="363"/>
      <c r="R35" s="355">
        <v>101623</v>
      </c>
      <c r="S35" s="356"/>
      <c r="T35" s="356"/>
      <c r="U35" s="356"/>
      <c r="V35" s="356"/>
      <c r="W35" s="356"/>
      <c r="X35" s="356"/>
      <c r="Y35" s="357"/>
      <c r="Z35" s="358">
        <v>1.8</v>
      </c>
      <c r="AA35" s="358"/>
      <c r="AB35" s="358"/>
      <c r="AC35" s="358"/>
      <c r="AD35" s="359" t="s">
        <v>64</v>
      </c>
      <c r="AE35" s="359"/>
      <c r="AF35" s="359"/>
      <c r="AG35" s="359"/>
      <c r="AH35" s="359"/>
      <c r="AI35" s="359"/>
      <c r="AJ35" s="359"/>
      <c r="AK35" s="359"/>
      <c r="AL35" s="364" t="s">
        <v>64</v>
      </c>
      <c r="AM35" s="365"/>
      <c r="AN35" s="365"/>
      <c r="AO35" s="366"/>
      <c r="AP35" s="424"/>
      <c r="AQ35" s="340" t="s">
        <v>256</v>
      </c>
      <c r="AR35" s="341"/>
      <c r="AS35" s="341"/>
      <c r="AT35" s="341"/>
      <c r="AU35" s="341"/>
      <c r="AV35" s="341"/>
      <c r="AW35" s="341"/>
      <c r="AX35" s="341"/>
      <c r="AY35" s="341"/>
      <c r="AZ35" s="341"/>
      <c r="BA35" s="341"/>
      <c r="BB35" s="341"/>
      <c r="BC35" s="341"/>
      <c r="BD35" s="341"/>
      <c r="BE35" s="341"/>
      <c r="BF35" s="342"/>
      <c r="BG35" s="340" t="s">
        <v>257</v>
      </c>
      <c r="BH35" s="341"/>
      <c r="BI35" s="341"/>
      <c r="BJ35" s="341"/>
      <c r="BK35" s="341"/>
      <c r="BL35" s="341"/>
      <c r="BM35" s="341"/>
      <c r="BN35" s="341"/>
      <c r="BO35" s="341"/>
      <c r="BP35" s="341"/>
      <c r="BQ35" s="341"/>
      <c r="BR35" s="341"/>
      <c r="BS35" s="341"/>
      <c r="BT35" s="341"/>
      <c r="BU35" s="341"/>
      <c r="BV35" s="341"/>
      <c r="BW35" s="341"/>
      <c r="BX35" s="341"/>
      <c r="BY35" s="341"/>
      <c r="BZ35" s="341"/>
      <c r="CA35" s="341"/>
      <c r="CB35" s="342"/>
      <c r="CD35" s="361" t="s">
        <v>258</v>
      </c>
      <c r="CE35" s="362"/>
      <c r="CF35" s="362"/>
      <c r="CG35" s="362"/>
      <c r="CH35" s="362"/>
      <c r="CI35" s="362"/>
      <c r="CJ35" s="362"/>
      <c r="CK35" s="362"/>
      <c r="CL35" s="362"/>
      <c r="CM35" s="362"/>
      <c r="CN35" s="362"/>
      <c r="CO35" s="362"/>
      <c r="CP35" s="362"/>
      <c r="CQ35" s="363"/>
      <c r="CR35" s="355">
        <v>38009</v>
      </c>
      <c r="CS35" s="389"/>
      <c r="CT35" s="389"/>
      <c r="CU35" s="389"/>
      <c r="CV35" s="389"/>
      <c r="CW35" s="389"/>
      <c r="CX35" s="389"/>
      <c r="CY35" s="390"/>
      <c r="CZ35" s="364">
        <v>0.7</v>
      </c>
      <c r="DA35" s="391"/>
      <c r="DB35" s="391"/>
      <c r="DC35" s="392"/>
      <c r="DD35" s="368">
        <v>30642</v>
      </c>
      <c r="DE35" s="389"/>
      <c r="DF35" s="389"/>
      <c r="DG35" s="389"/>
      <c r="DH35" s="389"/>
      <c r="DI35" s="389"/>
      <c r="DJ35" s="389"/>
      <c r="DK35" s="390"/>
      <c r="DL35" s="368">
        <v>28238</v>
      </c>
      <c r="DM35" s="389"/>
      <c r="DN35" s="389"/>
      <c r="DO35" s="389"/>
      <c r="DP35" s="389"/>
      <c r="DQ35" s="389"/>
      <c r="DR35" s="389"/>
      <c r="DS35" s="389"/>
      <c r="DT35" s="389"/>
      <c r="DU35" s="389"/>
      <c r="DV35" s="390"/>
      <c r="DW35" s="364">
        <v>1</v>
      </c>
      <c r="DX35" s="391"/>
      <c r="DY35" s="391"/>
      <c r="DZ35" s="391"/>
      <c r="EA35" s="391"/>
      <c r="EB35" s="391"/>
      <c r="EC35" s="393"/>
    </row>
    <row r="36" spans="2:133" ht="11.25" customHeight="1" x14ac:dyDescent="0.15">
      <c r="B36" s="361" t="s">
        <v>259</v>
      </c>
      <c r="C36" s="362"/>
      <c r="D36" s="362"/>
      <c r="E36" s="362"/>
      <c r="F36" s="362"/>
      <c r="G36" s="362"/>
      <c r="H36" s="362"/>
      <c r="I36" s="362"/>
      <c r="J36" s="362"/>
      <c r="K36" s="362"/>
      <c r="L36" s="362"/>
      <c r="M36" s="362"/>
      <c r="N36" s="362"/>
      <c r="O36" s="362"/>
      <c r="P36" s="362"/>
      <c r="Q36" s="363"/>
      <c r="R36" s="355">
        <v>322980</v>
      </c>
      <c r="S36" s="356"/>
      <c r="T36" s="356"/>
      <c r="U36" s="356"/>
      <c r="V36" s="356"/>
      <c r="W36" s="356"/>
      <c r="X36" s="356"/>
      <c r="Y36" s="357"/>
      <c r="Z36" s="358">
        <v>5.8</v>
      </c>
      <c r="AA36" s="358"/>
      <c r="AB36" s="358"/>
      <c r="AC36" s="358"/>
      <c r="AD36" s="359" t="s">
        <v>64</v>
      </c>
      <c r="AE36" s="359"/>
      <c r="AF36" s="359"/>
      <c r="AG36" s="359"/>
      <c r="AH36" s="359"/>
      <c r="AI36" s="359"/>
      <c r="AJ36" s="359"/>
      <c r="AK36" s="359"/>
      <c r="AL36" s="364" t="s">
        <v>64</v>
      </c>
      <c r="AM36" s="365"/>
      <c r="AN36" s="365"/>
      <c r="AO36" s="366"/>
      <c r="AP36" s="424"/>
      <c r="AQ36" s="425" t="s">
        <v>260</v>
      </c>
      <c r="AR36" s="426"/>
      <c r="AS36" s="426"/>
      <c r="AT36" s="426"/>
      <c r="AU36" s="426"/>
      <c r="AV36" s="426"/>
      <c r="AW36" s="426"/>
      <c r="AX36" s="426"/>
      <c r="AY36" s="427"/>
      <c r="AZ36" s="347">
        <v>396659</v>
      </c>
      <c r="BA36" s="348"/>
      <c r="BB36" s="348"/>
      <c r="BC36" s="348"/>
      <c r="BD36" s="348"/>
      <c r="BE36" s="348"/>
      <c r="BF36" s="428"/>
      <c r="BG36" s="344" t="s">
        <v>261</v>
      </c>
      <c r="BH36" s="345"/>
      <c r="BI36" s="345"/>
      <c r="BJ36" s="345"/>
      <c r="BK36" s="345"/>
      <c r="BL36" s="345"/>
      <c r="BM36" s="345"/>
      <c r="BN36" s="345"/>
      <c r="BO36" s="345"/>
      <c r="BP36" s="345"/>
      <c r="BQ36" s="345"/>
      <c r="BR36" s="345"/>
      <c r="BS36" s="345"/>
      <c r="BT36" s="345"/>
      <c r="BU36" s="346"/>
      <c r="BV36" s="347">
        <v>40239</v>
      </c>
      <c r="BW36" s="348"/>
      <c r="BX36" s="348"/>
      <c r="BY36" s="348"/>
      <c r="BZ36" s="348"/>
      <c r="CA36" s="348"/>
      <c r="CB36" s="428"/>
      <c r="CD36" s="361" t="s">
        <v>262</v>
      </c>
      <c r="CE36" s="362"/>
      <c r="CF36" s="362"/>
      <c r="CG36" s="362"/>
      <c r="CH36" s="362"/>
      <c r="CI36" s="362"/>
      <c r="CJ36" s="362"/>
      <c r="CK36" s="362"/>
      <c r="CL36" s="362"/>
      <c r="CM36" s="362"/>
      <c r="CN36" s="362"/>
      <c r="CO36" s="362"/>
      <c r="CP36" s="362"/>
      <c r="CQ36" s="363"/>
      <c r="CR36" s="355">
        <v>958793</v>
      </c>
      <c r="CS36" s="356"/>
      <c r="CT36" s="356"/>
      <c r="CU36" s="356"/>
      <c r="CV36" s="356"/>
      <c r="CW36" s="356"/>
      <c r="CX36" s="356"/>
      <c r="CY36" s="357"/>
      <c r="CZ36" s="364">
        <v>17.8</v>
      </c>
      <c r="DA36" s="391"/>
      <c r="DB36" s="391"/>
      <c r="DC36" s="392"/>
      <c r="DD36" s="368">
        <v>828091</v>
      </c>
      <c r="DE36" s="356"/>
      <c r="DF36" s="356"/>
      <c r="DG36" s="356"/>
      <c r="DH36" s="356"/>
      <c r="DI36" s="356"/>
      <c r="DJ36" s="356"/>
      <c r="DK36" s="357"/>
      <c r="DL36" s="368">
        <v>541635</v>
      </c>
      <c r="DM36" s="356"/>
      <c r="DN36" s="356"/>
      <c r="DO36" s="356"/>
      <c r="DP36" s="356"/>
      <c r="DQ36" s="356"/>
      <c r="DR36" s="356"/>
      <c r="DS36" s="356"/>
      <c r="DT36" s="356"/>
      <c r="DU36" s="356"/>
      <c r="DV36" s="357"/>
      <c r="DW36" s="364">
        <v>18.8</v>
      </c>
      <c r="DX36" s="391"/>
      <c r="DY36" s="391"/>
      <c r="DZ36" s="391"/>
      <c r="EA36" s="391"/>
      <c r="EB36" s="391"/>
      <c r="EC36" s="393"/>
    </row>
    <row r="37" spans="2:133" ht="11.25" customHeight="1" x14ac:dyDescent="0.15">
      <c r="B37" s="361" t="s">
        <v>263</v>
      </c>
      <c r="C37" s="362"/>
      <c r="D37" s="362"/>
      <c r="E37" s="362"/>
      <c r="F37" s="362"/>
      <c r="G37" s="362"/>
      <c r="H37" s="362"/>
      <c r="I37" s="362"/>
      <c r="J37" s="362"/>
      <c r="K37" s="362"/>
      <c r="L37" s="362"/>
      <c r="M37" s="362"/>
      <c r="N37" s="362"/>
      <c r="O37" s="362"/>
      <c r="P37" s="362"/>
      <c r="Q37" s="363"/>
      <c r="R37" s="355">
        <v>96992</v>
      </c>
      <c r="S37" s="356"/>
      <c r="T37" s="356"/>
      <c r="U37" s="356"/>
      <c r="V37" s="356"/>
      <c r="W37" s="356"/>
      <c r="X37" s="356"/>
      <c r="Y37" s="357"/>
      <c r="Z37" s="358">
        <v>1.7</v>
      </c>
      <c r="AA37" s="358"/>
      <c r="AB37" s="358"/>
      <c r="AC37" s="358"/>
      <c r="AD37" s="359">
        <v>29322</v>
      </c>
      <c r="AE37" s="359"/>
      <c r="AF37" s="359"/>
      <c r="AG37" s="359"/>
      <c r="AH37" s="359"/>
      <c r="AI37" s="359"/>
      <c r="AJ37" s="359"/>
      <c r="AK37" s="359"/>
      <c r="AL37" s="364">
        <v>1</v>
      </c>
      <c r="AM37" s="365"/>
      <c r="AN37" s="365"/>
      <c r="AO37" s="366"/>
      <c r="AQ37" s="429" t="s">
        <v>264</v>
      </c>
      <c r="AR37" s="430"/>
      <c r="AS37" s="430"/>
      <c r="AT37" s="430"/>
      <c r="AU37" s="430"/>
      <c r="AV37" s="430"/>
      <c r="AW37" s="430"/>
      <c r="AX37" s="430"/>
      <c r="AY37" s="431"/>
      <c r="AZ37" s="355">
        <v>25778</v>
      </c>
      <c r="BA37" s="356"/>
      <c r="BB37" s="356"/>
      <c r="BC37" s="356"/>
      <c r="BD37" s="389"/>
      <c r="BE37" s="389"/>
      <c r="BF37" s="411"/>
      <c r="BG37" s="361" t="s">
        <v>265</v>
      </c>
      <c r="BH37" s="362"/>
      <c r="BI37" s="362"/>
      <c r="BJ37" s="362"/>
      <c r="BK37" s="362"/>
      <c r="BL37" s="362"/>
      <c r="BM37" s="362"/>
      <c r="BN37" s="362"/>
      <c r="BO37" s="362"/>
      <c r="BP37" s="362"/>
      <c r="BQ37" s="362"/>
      <c r="BR37" s="362"/>
      <c r="BS37" s="362"/>
      <c r="BT37" s="362"/>
      <c r="BU37" s="363"/>
      <c r="BV37" s="355">
        <v>22372</v>
      </c>
      <c r="BW37" s="356"/>
      <c r="BX37" s="356"/>
      <c r="BY37" s="356"/>
      <c r="BZ37" s="356"/>
      <c r="CA37" s="356"/>
      <c r="CB37" s="369"/>
      <c r="CD37" s="361" t="s">
        <v>266</v>
      </c>
      <c r="CE37" s="362"/>
      <c r="CF37" s="362"/>
      <c r="CG37" s="362"/>
      <c r="CH37" s="362"/>
      <c r="CI37" s="362"/>
      <c r="CJ37" s="362"/>
      <c r="CK37" s="362"/>
      <c r="CL37" s="362"/>
      <c r="CM37" s="362"/>
      <c r="CN37" s="362"/>
      <c r="CO37" s="362"/>
      <c r="CP37" s="362"/>
      <c r="CQ37" s="363"/>
      <c r="CR37" s="355">
        <v>515821</v>
      </c>
      <c r="CS37" s="389"/>
      <c r="CT37" s="389"/>
      <c r="CU37" s="389"/>
      <c r="CV37" s="389"/>
      <c r="CW37" s="389"/>
      <c r="CX37" s="389"/>
      <c r="CY37" s="390"/>
      <c r="CZ37" s="364">
        <v>9.6</v>
      </c>
      <c r="DA37" s="391"/>
      <c r="DB37" s="391"/>
      <c r="DC37" s="392"/>
      <c r="DD37" s="368">
        <v>445019</v>
      </c>
      <c r="DE37" s="389"/>
      <c r="DF37" s="389"/>
      <c r="DG37" s="389"/>
      <c r="DH37" s="389"/>
      <c r="DI37" s="389"/>
      <c r="DJ37" s="389"/>
      <c r="DK37" s="390"/>
      <c r="DL37" s="368">
        <v>416376</v>
      </c>
      <c r="DM37" s="389"/>
      <c r="DN37" s="389"/>
      <c r="DO37" s="389"/>
      <c r="DP37" s="389"/>
      <c r="DQ37" s="389"/>
      <c r="DR37" s="389"/>
      <c r="DS37" s="389"/>
      <c r="DT37" s="389"/>
      <c r="DU37" s="389"/>
      <c r="DV37" s="390"/>
      <c r="DW37" s="364">
        <v>14.4</v>
      </c>
      <c r="DX37" s="391"/>
      <c r="DY37" s="391"/>
      <c r="DZ37" s="391"/>
      <c r="EA37" s="391"/>
      <c r="EB37" s="391"/>
      <c r="EC37" s="393"/>
    </row>
    <row r="38" spans="2:133" ht="11.25" customHeight="1" x14ac:dyDescent="0.15">
      <c r="B38" s="361" t="s">
        <v>267</v>
      </c>
      <c r="C38" s="362"/>
      <c r="D38" s="362"/>
      <c r="E38" s="362"/>
      <c r="F38" s="362"/>
      <c r="G38" s="362"/>
      <c r="H38" s="362"/>
      <c r="I38" s="362"/>
      <c r="J38" s="362"/>
      <c r="K38" s="362"/>
      <c r="L38" s="362"/>
      <c r="M38" s="362"/>
      <c r="N38" s="362"/>
      <c r="O38" s="362"/>
      <c r="P38" s="362"/>
      <c r="Q38" s="363"/>
      <c r="R38" s="355">
        <v>497000</v>
      </c>
      <c r="S38" s="356"/>
      <c r="T38" s="356"/>
      <c r="U38" s="356"/>
      <c r="V38" s="356"/>
      <c r="W38" s="356"/>
      <c r="X38" s="356"/>
      <c r="Y38" s="357"/>
      <c r="Z38" s="358">
        <v>8.9</v>
      </c>
      <c r="AA38" s="358"/>
      <c r="AB38" s="358"/>
      <c r="AC38" s="358"/>
      <c r="AD38" s="359" t="s">
        <v>64</v>
      </c>
      <c r="AE38" s="359"/>
      <c r="AF38" s="359"/>
      <c r="AG38" s="359"/>
      <c r="AH38" s="359"/>
      <c r="AI38" s="359"/>
      <c r="AJ38" s="359"/>
      <c r="AK38" s="359"/>
      <c r="AL38" s="364" t="s">
        <v>64</v>
      </c>
      <c r="AM38" s="365"/>
      <c r="AN38" s="365"/>
      <c r="AO38" s="366"/>
      <c r="AQ38" s="429" t="s">
        <v>268</v>
      </c>
      <c r="AR38" s="430"/>
      <c r="AS38" s="430"/>
      <c r="AT38" s="430"/>
      <c r="AU38" s="430"/>
      <c r="AV38" s="430"/>
      <c r="AW38" s="430"/>
      <c r="AX38" s="430"/>
      <c r="AY38" s="431"/>
      <c r="AZ38" s="355">
        <v>11874</v>
      </c>
      <c r="BA38" s="356"/>
      <c r="BB38" s="356"/>
      <c r="BC38" s="356"/>
      <c r="BD38" s="389"/>
      <c r="BE38" s="389"/>
      <c r="BF38" s="411"/>
      <c r="BG38" s="361" t="s">
        <v>269</v>
      </c>
      <c r="BH38" s="362"/>
      <c r="BI38" s="362"/>
      <c r="BJ38" s="362"/>
      <c r="BK38" s="362"/>
      <c r="BL38" s="362"/>
      <c r="BM38" s="362"/>
      <c r="BN38" s="362"/>
      <c r="BO38" s="362"/>
      <c r="BP38" s="362"/>
      <c r="BQ38" s="362"/>
      <c r="BR38" s="362"/>
      <c r="BS38" s="362"/>
      <c r="BT38" s="362"/>
      <c r="BU38" s="363"/>
      <c r="BV38" s="355">
        <v>1130</v>
      </c>
      <c r="BW38" s="356"/>
      <c r="BX38" s="356"/>
      <c r="BY38" s="356"/>
      <c r="BZ38" s="356"/>
      <c r="CA38" s="356"/>
      <c r="CB38" s="369"/>
      <c r="CD38" s="361" t="s">
        <v>270</v>
      </c>
      <c r="CE38" s="362"/>
      <c r="CF38" s="362"/>
      <c r="CG38" s="362"/>
      <c r="CH38" s="362"/>
      <c r="CI38" s="362"/>
      <c r="CJ38" s="362"/>
      <c r="CK38" s="362"/>
      <c r="CL38" s="362"/>
      <c r="CM38" s="362"/>
      <c r="CN38" s="362"/>
      <c r="CO38" s="362"/>
      <c r="CP38" s="362"/>
      <c r="CQ38" s="363"/>
      <c r="CR38" s="355">
        <v>396659</v>
      </c>
      <c r="CS38" s="356"/>
      <c r="CT38" s="356"/>
      <c r="CU38" s="356"/>
      <c r="CV38" s="356"/>
      <c r="CW38" s="356"/>
      <c r="CX38" s="356"/>
      <c r="CY38" s="357"/>
      <c r="CZ38" s="364">
        <v>7.4</v>
      </c>
      <c r="DA38" s="391"/>
      <c r="DB38" s="391"/>
      <c r="DC38" s="392"/>
      <c r="DD38" s="368">
        <v>320586</v>
      </c>
      <c r="DE38" s="356"/>
      <c r="DF38" s="356"/>
      <c r="DG38" s="356"/>
      <c r="DH38" s="356"/>
      <c r="DI38" s="356"/>
      <c r="DJ38" s="356"/>
      <c r="DK38" s="357"/>
      <c r="DL38" s="368">
        <v>280161</v>
      </c>
      <c r="DM38" s="356"/>
      <c r="DN38" s="356"/>
      <c r="DO38" s="356"/>
      <c r="DP38" s="356"/>
      <c r="DQ38" s="356"/>
      <c r="DR38" s="356"/>
      <c r="DS38" s="356"/>
      <c r="DT38" s="356"/>
      <c r="DU38" s="356"/>
      <c r="DV38" s="357"/>
      <c r="DW38" s="364">
        <v>9.6999999999999993</v>
      </c>
      <c r="DX38" s="391"/>
      <c r="DY38" s="391"/>
      <c r="DZ38" s="391"/>
      <c r="EA38" s="391"/>
      <c r="EB38" s="391"/>
      <c r="EC38" s="393"/>
    </row>
    <row r="39" spans="2:133" ht="11.25" customHeight="1" x14ac:dyDescent="0.15">
      <c r="B39" s="361" t="s">
        <v>271</v>
      </c>
      <c r="C39" s="362"/>
      <c r="D39" s="362"/>
      <c r="E39" s="362"/>
      <c r="F39" s="362"/>
      <c r="G39" s="362"/>
      <c r="H39" s="362"/>
      <c r="I39" s="362"/>
      <c r="J39" s="362"/>
      <c r="K39" s="362"/>
      <c r="L39" s="362"/>
      <c r="M39" s="362"/>
      <c r="N39" s="362"/>
      <c r="O39" s="362"/>
      <c r="P39" s="362"/>
      <c r="Q39" s="363"/>
      <c r="R39" s="355" t="s">
        <v>64</v>
      </c>
      <c r="S39" s="356"/>
      <c r="T39" s="356"/>
      <c r="U39" s="356"/>
      <c r="V39" s="356"/>
      <c r="W39" s="356"/>
      <c r="X39" s="356"/>
      <c r="Y39" s="357"/>
      <c r="Z39" s="358" t="s">
        <v>64</v>
      </c>
      <c r="AA39" s="358"/>
      <c r="AB39" s="358"/>
      <c r="AC39" s="358"/>
      <c r="AD39" s="359" t="s">
        <v>64</v>
      </c>
      <c r="AE39" s="359"/>
      <c r="AF39" s="359"/>
      <c r="AG39" s="359"/>
      <c r="AH39" s="359"/>
      <c r="AI39" s="359"/>
      <c r="AJ39" s="359"/>
      <c r="AK39" s="359"/>
      <c r="AL39" s="364" t="s">
        <v>64</v>
      </c>
      <c r="AM39" s="365"/>
      <c r="AN39" s="365"/>
      <c r="AO39" s="366"/>
      <c r="AQ39" s="429" t="s">
        <v>272</v>
      </c>
      <c r="AR39" s="430"/>
      <c r="AS39" s="430"/>
      <c r="AT39" s="430"/>
      <c r="AU39" s="430"/>
      <c r="AV39" s="430"/>
      <c r="AW39" s="430"/>
      <c r="AX39" s="430"/>
      <c r="AY39" s="431"/>
      <c r="AZ39" s="355" t="s">
        <v>64</v>
      </c>
      <c r="BA39" s="356"/>
      <c r="BB39" s="356"/>
      <c r="BC39" s="356"/>
      <c r="BD39" s="389"/>
      <c r="BE39" s="389"/>
      <c r="BF39" s="411"/>
      <c r="BG39" s="361" t="s">
        <v>273</v>
      </c>
      <c r="BH39" s="362"/>
      <c r="BI39" s="362"/>
      <c r="BJ39" s="362"/>
      <c r="BK39" s="362"/>
      <c r="BL39" s="362"/>
      <c r="BM39" s="362"/>
      <c r="BN39" s="362"/>
      <c r="BO39" s="362"/>
      <c r="BP39" s="362"/>
      <c r="BQ39" s="362"/>
      <c r="BR39" s="362"/>
      <c r="BS39" s="362"/>
      <c r="BT39" s="362"/>
      <c r="BU39" s="363"/>
      <c r="BV39" s="355">
        <v>2031</v>
      </c>
      <c r="BW39" s="356"/>
      <c r="BX39" s="356"/>
      <c r="BY39" s="356"/>
      <c r="BZ39" s="356"/>
      <c r="CA39" s="356"/>
      <c r="CB39" s="369"/>
      <c r="CD39" s="361" t="s">
        <v>274</v>
      </c>
      <c r="CE39" s="362"/>
      <c r="CF39" s="362"/>
      <c r="CG39" s="362"/>
      <c r="CH39" s="362"/>
      <c r="CI39" s="362"/>
      <c r="CJ39" s="362"/>
      <c r="CK39" s="362"/>
      <c r="CL39" s="362"/>
      <c r="CM39" s="362"/>
      <c r="CN39" s="362"/>
      <c r="CO39" s="362"/>
      <c r="CP39" s="362"/>
      <c r="CQ39" s="363"/>
      <c r="CR39" s="355">
        <v>144868</v>
      </c>
      <c r="CS39" s="389"/>
      <c r="CT39" s="389"/>
      <c r="CU39" s="389"/>
      <c r="CV39" s="389"/>
      <c r="CW39" s="389"/>
      <c r="CX39" s="389"/>
      <c r="CY39" s="390"/>
      <c r="CZ39" s="364">
        <v>2.7</v>
      </c>
      <c r="DA39" s="391"/>
      <c r="DB39" s="391"/>
      <c r="DC39" s="392"/>
      <c r="DD39" s="368">
        <v>123937</v>
      </c>
      <c r="DE39" s="389"/>
      <c r="DF39" s="389"/>
      <c r="DG39" s="389"/>
      <c r="DH39" s="389"/>
      <c r="DI39" s="389"/>
      <c r="DJ39" s="389"/>
      <c r="DK39" s="390"/>
      <c r="DL39" s="368" t="s">
        <v>64</v>
      </c>
      <c r="DM39" s="389"/>
      <c r="DN39" s="389"/>
      <c r="DO39" s="389"/>
      <c r="DP39" s="389"/>
      <c r="DQ39" s="389"/>
      <c r="DR39" s="389"/>
      <c r="DS39" s="389"/>
      <c r="DT39" s="389"/>
      <c r="DU39" s="389"/>
      <c r="DV39" s="390"/>
      <c r="DW39" s="364" t="s">
        <v>64</v>
      </c>
      <c r="DX39" s="391"/>
      <c r="DY39" s="391"/>
      <c r="DZ39" s="391"/>
      <c r="EA39" s="391"/>
      <c r="EB39" s="391"/>
      <c r="EC39" s="393"/>
    </row>
    <row r="40" spans="2:133" ht="11.25" customHeight="1" x14ac:dyDescent="0.15">
      <c r="B40" s="361" t="s">
        <v>275</v>
      </c>
      <c r="C40" s="362"/>
      <c r="D40" s="362"/>
      <c r="E40" s="362"/>
      <c r="F40" s="362"/>
      <c r="G40" s="362"/>
      <c r="H40" s="362"/>
      <c r="I40" s="362"/>
      <c r="J40" s="362"/>
      <c r="K40" s="362"/>
      <c r="L40" s="362"/>
      <c r="M40" s="362"/>
      <c r="N40" s="362"/>
      <c r="O40" s="362"/>
      <c r="P40" s="362"/>
      <c r="Q40" s="363"/>
      <c r="R40" s="355">
        <v>29200</v>
      </c>
      <c r="S40" s="356"/>
      <c r="T40" s="356"/>
      <c r="U40" s="356"/>
      <c r="V40" s="356"/>
      <c r="W40" s="356"/>
      <c r="X40" s="356"/>
      <c r="Y40" s="357"/>
      <c r="Z40" s="358">
        <v>0.5</v>
      </c>
      <c r="AA40" s="358"/>
      <c r="AB40" s="358"/>
      <c r="AC40" s="358"/>
      <c r="AD40" s="359" t="s">
        <v>64</v>
      </c>
      <c r="AE40" s="359"/>
      <c r="AF40" s="359"/>
      <c r="AG40" s="359"/>
      <c r="AH40" s="359"/>
      <c r="AI40" s="359"/>
      <c r="AJ40" s="359"/>
      <c r="AK40" s="359"/>
      <c r="AL40" s="364" t="s">
        <v>64</v>
      </c>
      <c r="AM40" s="365"/>
      <c r="AN40" s="365"/>
      <c r="AO40" s="366"/>
      <c r="AQ40" s="429" t="s">
        <v>276</v>
      </c>
      <c r="AR40" s="430"/>
      <c r="AS40" s="430"/>
      <c r="AT40" s="430"/>
      <c r="AU40" s="430"/>
      <c r="AV40" s="430"/>
      <c r="AW40" s="430"/>
      <c r="AX40" s="430"/>
      <c r="AY40" s="431"/>
      <c r="AZ40" s="355" t="s">
        <v>64</v>
      </c>
      <c r="BA40" s="356"/>
      <c r="BB40" s="356"/>
      <c r="BC40" s="356"/>
      <c r="BD40" s="389"/>
      <c r="BE40" s="389"/>
      <c r="BF40" s="411"/>
      <c r="BG40" s="407" t="s">
        <v>277</v>
      </c>
      <c r="BH40" s="408"/>
      <c r="BI40" s="408"/>
      <c r="BJ40" s="408"/>
      <c r="BK40" s="408"/>
      <c r="BL40" s="432"/>
      <c r="BM40" s="362" t="s">
        <v>278</v>
      </c>
      <c r="BN40" s="362"/>
      <c r="BO40" s="362"/>
      <c r="BP40" s="362"/>
      <c r="BQ40" s="362"/>
      <c r="BR40" s="362"/>
      <c r="BS40" s="362"/>
      <c r="BT40" s="362"/>
      <c r="BU40" s="363"/>
      <c r="BV40" s="355">
        <v>107</v>
      </c>
      <c r="BW40" s="356"/>
      <c r="BX40" s="356"/>
      <c r="BY40" s="356"/>
      <c r="BZ40" s="356"/>
      <c r="CA40" s="356"/>
      <c r="CB40" s="369"/>
      <c r="CD40" s="361" t="s">
        <v>279</v>
      </c>
      <c r="CE40" s="362"/>
      <c r="CF40" s="362"/>
      <c r="CG40" s="362"/>
      <c r="CH40" s="362"/>
      <c r="CI40" s="362"/>
      <c r="CJ40" s="362"/>
      <c r="CK40" s="362"/>
      <c r="CL40" s="362"/>
      <c r="CM40" s="362"/>
      <c r="CN40" s="362"/>
      <c r="CO40" s="362"/>
      <c r="CP40" s="362"/>
      <c r="CQ40" s="363"/>
      <c r="CR40" s="355" t="s">
        <v>64</v>
      </c>
      <c r="CS40" s="356"/>
      <c r="CT40" s="356"/>
      <c r="CU40" s="356"/>
      <c r="CV40" s="356"/>
      <c r="CW40" s="356"/>
      <c r="CX40" s="356"/>
      <c r="CY40" s="357"/>
      <c r="CZ40" s="364" t="s">
        <v>64</v>
      </c>
      <c r="DA40" s="391"/>
      <c r="DB40" s="391"/>
      <c r="DC40" s="392"/>
      <c r="DD40" s="368" t="s">
        <v>64</v>
      </c>
      <c r="DE40" s="356"/>
      <c r="DF40" s="356"/>
      <c r="DG40" s="356"/>
      <c r="DH40" s="356"/>
      <c r="DI40" s="356"/>
      <c r="DJ40" s="356"/>
      <c r="DK40" s="357"/>
      <c r="DL40" s="368" t="s">
        <v>64</v>
      </c>
      <c r="DM40" s="356"/>
      <c r="DN40" s="356"/>
      <c r="DO40" s="356"/>
      <c r="DP40" s="356"/>
      <c r="DQ40" s="356"/>
      <c r="DR40" s="356"/>
      <c r="DS40" s="356"/>
      <c r="DT40" s="356"/>
      <c r="DU40" s="356"/>
      <c r="DV40" s="357"/>
      <c r="DW40" s="364" t="s">
        <v>64</v>
      </c>
      <c r="DX40" s="391"/>
      <c r="DY40" s="391"/>
      <c r="DZ40" s="391"/>
      <c r="EA40" s="391"/>
      <c r="EB40" s="391"/>
      <c r="EC40" s="393"/>
    </row>
    <row r="41" spans="2:133" ht="11.25" customHeight="1" x14ac:dyDescent="0.15">
      <c r="B41" s="376" t="s">
        <v>280</v>
      </c>
      <c r="C41" s="377"/>
      <c r="D41" s="377"/>
      <c r="E41" s="377"/>
      <c r="F41" s="377"/>
      <c r="G41" s="377"/>
      <c r="H41" s="377"/>
      <c r="I41" s="377"/>
      <c r="J41" s="377"/>
      <c r="K41" s="377"/>
      <c r="L41" s="377"/>
      <c r="M41" s="377"/>
      <c r="N41" s="377"/>
      <c r="O41" s="377"/>
      <c r="P41" s="377"/>
      <c r="Q41" s="378"/>
      <c r="R41" s="433">
        <v>5564344</v>
      </c>
      <c r="S41" s="434"/>
      <c r="T41" s="434"/>
      <c r="U41" s="434"/>
      <c r="V41" s="434"/>
      <c r="W41" s="434"/>
      <c r="X41" s="434"/>
      <c r="Y41" s="435"/>
      <c r="Z41" s="436">
        <v>100</v>
      </c>
      <c r="AA41" s="436"/>
      <c r="AB41" s="436"/>
      <c r="AC41" s="436"/>
      <c r="AD41" s="437">
        <v>2856121</v>
      </c>
      <c r="AE41" s="437"/>
      <c r="AF41" s="437"/>
      <c r="AG41" s="437"/>
      <c r="AH41" s="437"/>
      <c r="AI41" s="437"/>
      <c r="AJ41" s="437"/>
      <c r="AK41" s="437"/>
      <c r="AL41" s="438">
        <v>100</v>
      </c>
      <c r="AM41" s="420"/>
      <c r="AN41" s="420"/>
      <c r="AO41" s="439"/>
      <c r="AQ41" s="429" t="s">
        <v>281</v>
      </c>
      <c r="AR41" s="430"/>
      <c r="AS41" s="430"/>
      <c r="AT41" s="430"/>
      <c r="AU41" s="430"/>
      <c r="AV41" s="430"/>
      <c r="AW41" s="430"/>
      <c r="AX41" s="430"/>
      <c r="AY41" s="431"/>
      <c r="AZ41" s="355">
        <v>103865</v>
      </c>
      <c r="BA41" s="356"/>
      <c r="BB41" s="356"/>
      <c r="BC41" s="356"/>
      <c r="BD41" s="389"/>
      <c r="BE41" s="389"/>
      <c r="BF41" s="411"/>
      <c r="BG41" s="407"/>
      <c r="BH41" s="408"/>
      <c r="BI41" s="408"/>
      <c r="BJ41" s="408"/>
      <c r="BK41" s="408"/>
      <c r="BL41" s="432"/>
      <c r="BM41" s="362" t="s">
        <v>282</v>
      </c>
      <c r="BN41" s="362"/>
      <c r="BO41" s="362"/>
      <c r="BP41" s="362"/>
      <c r="BQ41" s="362"/>
      <c r="BR41" s="362"/>
      <c r="BS41" s="362"/>
      <c r="BT41" s="362"/>
      <c r="BU41" s="363"/>
      <c r="BV41" s="355" t="s">
        <v>64</v>
      </c>
      <c r="BW41" s="356"/>
      <c r="BX41" s="356"/>
      <c r="BY41" s="356"/>
      <c r="BZ41" s="356"/>
      <c r="CA41" s="356"/>
      <c r="CB41" s="369"/>
      <c r="CD41" s="361" t="s">
        <v>283</v>
      </c>
      <c r="CE41" s="362"/>
      <c r="CF41" s="362"/>
      <c r="CG41" s="362"/>
      <c r="CH41" s="362"/>
      <c r="CI41" s="362"/>
      <c r="CJ41" s="362"/>
      <c r="CK41" s="362"/>
      <c r="CL41" s="362"/>
      <c r="CM41" s="362"/>
      <c r="CN41" s="362"/>
      <c r="CO41" s="362"/>
      <c r="CP41" s="362"/>
      <c r="CQ41" s="363"/>
      <c r="CR41" s="355" t="s">
        <v>64</v>
      </c>
      <c r="CS41" s="389"/>
      <c r="CT41" s="389"/>
      <c r="CU41" s="389"/>
      <c r="CV41" s="389"/>
      <c r="CW41" s="389"/>
      <c r="CX41" s="389"/>
      <c r="CY41" s="390"/>
      <c r="CZ41" s="364" t="s">
        <v>64</v>
      </c>
      <c r="DA41" s="391"/>
      <c r="DB41" s="391"/>
      <c r="DC41" s="392"/>
      <c r="DD41" s="368" t="s">
        <v>64</v>
      </c>
      <c r="DE41" s="389"/>
      <c r="DF41" s="389"/>
      <c r="DG41" s="389"/>
      <c r="DH41" s="389"/>
      <c r="DI41" s="389"/>
      <c r="DJ41" s="389"/>
      <c r="DK41" s="390"/>
      <c r="DL41" s="440"/>
      <c r="DM41" s="441"/>
      <c r="DN41" s="441"/>
      <c r="DO41" s="441"/>
      <c r="DP41" s="441"/>
      <c r="DQ41" s="441"/>
      <c r="DR41" s="441"/>
      <c r="DS41" s="441"/>
      <c r="DT41" s="441"/>
      <c r="DU41" s="441"/>
      <c r="DV41" s="442"/>
      <c r="DW41" s="443"/>
      <c r="DX41" s="444"/>
      <c r="DY41" s="444"/>
      <c r="DZ41" s="444"/>
      <c r="EA41" s="444"/>
      <c r="EB41" s="444"/>
      <c r="EC41" s="445"/>
    </row>
    <row r="42" spans="2:133" ht="11.25" customHeight="1" x14ac:dyDescent="0.15">
      <c r="AQ42" s="446" t="s">
        <v>284</v>
      </c>
      <c r="AR42" s="447"/>
      <c r="AS42" s="447"/>
      <c r="AT42" s="447"/>
      <c r="AU42" s="447"/>
      <c r="AV42" s="447"/>
      <c r="AW42" s="447"/>
      <c r="AX42" s="447"/>
      <c r="AY42" s="448"/>
      <c r="AZ42" s="433">
        <v>255142</v>
      </c>
      <c r="BA42" s="434"/>
      <c r="BB42" s="434"/>
      <c r="BC42" s="434"/>
      <c r="BD42" s="419"/>
      <c r="BE42" s="419"/>
      <c r="BF42" s="421"/>
      <c r="BG42" s="414"/>
      <c r="BH42" s="415"/>
      <c r="BI42" s="415"/>
      <c r="BJ42" s="415"/>
      <c r="BK42" s="415"/>
      <c r="BL42" s="449"/>
      <c r="BM42" s="377" t="s">
        <v>285</v>
      </c>
      <c r="BN42" s="377"/>
      <c r="BO42" s="377"/>
      <c r="BP42" s="377"/>
      <c r="BQ42" s="377"/>
      <c r="BR42" s="377"/>
      <c r="BS42" s="377"/>
      <c r="BT42" s="377"/>
      <c r="BU42" s="378"/>
      <c r="BV42" s="433">
        <v>307</v>
      </c>
      <c r="BW42" s="434"/>
      <c r="BX42" s="434"/>
      <c r="BY42" s="434"/>
      <c r="BZ42" s="434"/>
      <c r="CA42" s="434"/>
      <c r="CB42" s="450"/>
      <c r="CD42" s="361" t="s">
        <v>286</v>
      </c>
      <c r="CE42" s="362"/>
      <c r="CF42" s="362"/>
      <c r="CG42" s="362"/>
      <c r="CH42" s="362"/>
      <c r="CI42" s="362"/>
      <c r="CJ42" s="362"/>
      <c r="CK42" s="362"/>
      <c r="CL42" s="362"/>
      <c r="CM42" s="362"/>
      <c r="CN42" s="362"/>
      <c r="CO42" s="362"/>
      <c r="CP42" s="362"/>
      <c r="CQ42" s="363"/>
      <c r="CR42" s="355">
        <v>1136564</v>
      </c>
      <c r="CS42" s="389"/>
      <c r="CT42" s="389"/>
      <c r="CU42" s="389"/>
      <c r="CV42" s="389"/>
      <c r="CW42" s="389"/>
      <c r="CX42" s="389"/>
      <c r="CY42" s="390"/>
      <c r="CZ42" s="364">
        <v>21.2</v>
      </c>
      <c r="DA42" s="391"/>
      <c r="DB42" s="391"/>
      <c r="DC42" s="392"/>
      <c r="DD42" s="368">
        <v>481822</v>
      </c>
      <c r="DE42" s="389"/>
      <c r="DF42" s="389"/>
      <c r="DG42" s="389"/>
      <c r="DH42" s="389"/>
      <c r="DI42" s="389"/>
      <c r="DJ42" s="389"/>
      <c r="DK42" s="390"/>
      <c r="DL42" s="440"/>
      <c r="DM42" s="441"/>
      <c r="DN42" s="441"/>
      <c r="DO42" s="441"/>
      <c r="DP42" s="441"/>
      <c r="DQ42" s="441"/>
      <c r="DR42" s="441"/>
      <c r="DS42" s="441"/>
      <c r="DT42" s="441"/>
      <c r="DU42" s="441"/>
      <c r="DV42" s="442"/>
      <c r="DW42" s="443"/>
      <c r="DX42" s="444"/>
      <c r="DY42" s="444"/>
      <c r="DZ42" s="444"/>
      <c r="EA42" s="444"/>
      <c r="EB42" s="444"/>
      <c r="EC42" s="445"/>
    </row>
    <row r="43" spans="2:133" ht="11.25" customHeight="1" x14ac:dyDescent="0.15">
      <c r="B43" s="336" t="s">
        <v>287</v>
      </c>
      <c r="CD43" s="361" t="s">
        <v>288</v>
      </c>
      <c r="CE43" s="362"/>
      <c r="CF43" s="362"/>
      <c r="CG43" s="362"/>
      <c r="CH43" s="362"/>
      <c r="CI43" s="362"/>
      <c r="CJ43" s="362"/>
      <c r="CK43" s="362"/>
      <c r="CL43" s="362"/>
      <c r="CM43" s="362"/>
      <c r="CN43" s="362"/>
      <c r="CO43" s="362"/>
      <c r="CP43" s="362"/>
      <c r="CQ43" s="363"/>
      <c r="CR43" s="355">
        <v>17912</v>
      </c>
      <c r="CS43" s="389"/>
      <c r="CT43" s="389"/>
      <c r="CU43" s="389"/>
      <c r="CV43" s="389"/>
      <c r="CW43" s="389"/>
      <c r="CX43" s="389"/>
      <c r="CY43" s="390"/>
      <c r="CZ43" s="364">
        <v>0.3</v>
      </c>
      <c r="DA43" s="391"/>
      <c r="DB43" s="391"/>
      <c r="DC43" s="392"/>
      <c r="DD43" s="368">
        <v>16954</v>
      </c>
      <c r="DE43" s="389"/>
      <c r="DF43" s="389"/>
      <c r="DG43" s="389"/>
      <c r="DH43" s="389"/>
      <c r="DI43" s="389"/>
      <c r="DJ43" s="389"/>
      <c r="DK43" s="390"/>
      <c r="DL43" s="440"/>
      <c r="DM43" s="441"/>
      <c r="DN43" s="441"/>
      <c r="DO43" s="441"/>
      <c r="DP43" s="441"/>
      <c r="DQ43" s="441"/>
      <c r="DR43" s="441"/>
      <c r="DS43" s="441"/>
      <c r="DT43" s="441"/>
      <c r="DU43" s="441"/>
      <c r="DV43" s="442"/>
      <c r="DW43" s="443"/>
      <c r="DX43" s="444"/>
      <c r="DY43" s="444"/>
      <c r="DZ43" s="444"/>
      <c r="EA43" s="444"/>
      <c r="EB43" s="444"/>
      <c r="EC43" s="445"/>
    </row>
    <row r="44" spans="2:133" ht="11.25" customHeight="1" x14ac:dyDescent="0.15">
      <c r="B44" s="451" t="s">
        <v>289</v>
      </c>
      <c r="C44" s="451"/>
      <c r="D44" s="451"/>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1"/>
      <c r="BR44" s="451"/>
      <c r="BS44" s="451"/>
      <c r="BT44" s="451"/>
      <c r="BU44" s="451"/>
      <c r="BV44" s="451"/>
      <c r="BW44" s="451"/>
      <c r="BX44" s="451"/>
      <c r="BY44" s="451"/>
      <c r="BZ44" s="451"/>
      <c r="CA44" s="451"/>
      <c r="CB44" s="451"/>
      <c r="CC44" s="452"/>
      <c r="CD44" s="394" t="s">
        <v>236</v>
      </c>
      <c r="CE44" s="395"/>
      <c r="CF44" s="361" t="s">
        <v>290</v>
      </c>
      <c r="CG44" s="362"/>
      <c r="CH44" s="362"/>
      <c r="CI44" s="362"/>
      <c r="CJ44" s="362"/>
      <c r="CK44" s="362"/>
      <c r="CL44" s="362"/>
      <c r="CM44" s="362"/>
      <c r="CN44" s="362"/>
      <c r="CO44" s="362"/>
      <c r="CP44" s="362"/>
      <c r="CQ44" s="363"/>
      <c r="CR44" s="355">
        <v>1135180</v>
      </c>
      <c r="CS44" s="356"/>
      <c r="CT44" s="356"/>
      <c r="CU44" s="356"/>
      <c r="CV44" s="356"/>
      <c r="CW44" s="356"/>
      <c r="CX44" s="356"/>
      <c r="CY44" s="357"/>
      <c r="CZ44" s="364">
        <v>21.1</v>
      </c>
      <c r="DA44" s="365"/>
      <c r="DB44" s="365"/>
      <c r="DC44" s="370"/>
      <c r="DD44" s="368">
        <v>481725</v>
      </c>
      <c r="DE44" s="356"/>
      <c r="DF44" s="356"/>
      <c r="DG44" s="356"/>
      <c r="DH44" s="356"/>
      <c r="DI44" s="356"/>
      <c r="DJ44" s="356"/>
      <c r="DK44" s="357"/>
      <c r="DL44" s="440"/>
      <c r="DM44" s="441"/>
      <c r="DN44" s="441"/>
      <c r="DO44" s="441"/>
      <c r="DP44" s="441"/>
      <c r="DQ44" s="441"/>
      <c r="DR44" s="441"/>
      <c r="DS44" s="441"/>
      <c r="DT44" s="441"/>
      <c r="DU44" s="441"/>
      <c r="DV44" s="442"/>
      <c r="DW44" s="443"/>
      <c r="DX44" s="444"/>
      <c r="DY44" s="444"/>
      <c r="DZ44" s="444"/>
      <c r="EA44" s="444"/>
      <c r="EB44" s="444"/>
      <c r="EC44" s="445"/>
    </row>
    <row r="45" spans="2:133" ht="11.25" customHeight="1" x14ac:dyDescent="0.15">
      <c r="B45" s="451" t="s">
        <v>291</v>
      </c>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1"/>
      <c r="BR45" s="451"/>
      <c r="BS45" s="451"/>
      <c r="BT45" s="451"/>
      <c r="BU45" s="451"/>
      <c r="BV45" s="451"/>
      <c r="BW45" s="451"/>
      <c r="BX45" s="451"/>
      <c r="BY45" s="451"/>
      <c r="BZ45" s="451"/>
      <c r="CA45" s="451"/>
      <c r="CB45" s="451"/>
      <c r="CC45" s="452"/>
      <c r="CD45" s="398"/>
      <c r="CE45" s="399"/>
      <c r="CF45" s="361" t="s">
        <v>292</v>
      </c>
      <c r="CG45" s="362"/>
      <c r="CH45" s="362"/>
      <c r="CI45" s="362"/>
      <c r="CJ45" s="362"/>
      <c r="CK45" s="362"/>
      <c r="CL45" s="362"/>
      <c r="CM45" s="362"/>
      <c r="CN45" s="362"/>
      <c r="CO45" s="362"/>
      <c r="CP45" s="362"/>
      <c r="CQ45" s="363"/>
      <c r="CR45" s="355">
        <v>426038</v>
      </c>
      <c r="CS45" s="389"/>
      <c r="CT45" s="389"/>
      <c r="CU45" s="389"/>
      <c r="CV45" s="389"/>
      <c r="CW45" s="389"/>
      <c r="CX45" s="389"/>
      <c r="CY45" s="390"/>
      <c r="CZ45" s="364">
        <v>7.9</v>
      </c>
      <c r="DA45" s="391"/>
      <c r="DB45" s="391"/>
      <c r="DC45" s="392"/>
      <c r="DD45" s="368">
        <v>52941</v>
      </c>
      <c r="DE45" s="389"/>
      <c r="DF45" s="389"/>
      <c r="DG45" s="389"/>
      <c r="DH45" s="389"/>
      <c r="DI45" s="389"/>
      <c r="DJ45" s="389"/>
      <c r="DK45" s="390"/>
      <c r="DL45" s="440"/>
      <c r="DM45" s="441"/>
      <c r="DN45" s="441"/>
      <c r="DO45" s="441"/>
      <c r="DP45" s="441"/>
      <c r="DQ45" s="441"/>
      <c r="DR45" s="441"/>
      <c r="DS45" s="441"/>
      <c r="DT45" s="441"/>
      <c r="DU45" s="441"/>
      <c r="DV45" s="442"/>
      <c r="DW45" s="443"/>
      <c r="DX45" s="444"/>
      <c r="DY45" s="444"/>
      <c r="DZ45" s="444"/>
      <c r="EA45" s="444"/>
      <c r="EB45" s="444"/>
      <c r="EC45" s="445"/>
    </row>
    <row r="46" spans="2:133" ht="11.25" customHeight="1" x14ac:dyDescent="0.15">
      <c r="B46" s="453"/>
      <c r="CD46" s="398"/>
      <c r="CE46" s="399"/>
      <c r="CF46" s="361" t="s">
        <v>293</v>
      </c>
      <c r="CG46" s="362"/>
      <c r="CH46" s="362"/>
      <c r="CI46" s="362"/>
      <c r="CJ46" s="362"/>
      <c r="CK46" s="362"/>
      <c r="CL46" s="362"/>
      <c r="CM46" s="362"/>
      <c r="CN46" s="362"/>
      <c r="CO46" s="362"/>
      <c r="CP46" s="362"/>
      <c r="CQ46" s="363"/>
      <c r="CR46" s="355">
        <v>702234</v>
      </c>
      <c r="CS46" s="356"/>
      <c r="CT46" s="356"/>
      <c r="CU46" s="356"/>
      <c r="CV46" s="356"/>
      <c r="CW46" s="356"/>
      <c r="CX46" s="356"/>
      <c r="CY46" s="357"/>
      <c r="CZ46" s="364">
        <v>13.1</v>
      </c>
      <c r="DA46" s="365"/>
      <c r="DB46" s="365"/>
      <c r="DC46" s="370"/>
      <c r="DD46" s="368">
        <v>424176</v>
      </c>
      <c r="DE46" s="356"/>
      <c r="DF46" s="356"/>
      <c r="DG46" s="356"/>
      <c r="DH46" s="356"/>
      <c r="DI46" s="356"/>
      <c r="DJ46" s="356"/>
      <c r="DK46" s="357"/>
      <c r="DL46" s="440"/>
      <c r="DM46" s="441"/>
      <c r="DN46" s="441"/>
      <c r="DO46" s="441"/>
      <c r="DP46" s="441"/>
      <c r="DQ46" s="441"/>
      <c r="DR46" s="441"/>
      <c r="DS46" s="441"/>
      <c r="DT46" s="441"/>
      <c r="DU46" s="441"/>
      <c r="DV46" s="442"/>
      <c r="DW46" s="443"/>
      <c r="DX46" s="444"/>
      <c r="DY46" s="444"/>
      <c r="DZ46" s="444"/>
      <c r="EA46" s="444"/>
      <c r="EB46" s="444"/>
      <c r="EC46" s="445"/>
    </row>
    <row r="47" spans="2:133" ht="11.25" customHeight="1" x14ac:dyDescent="0.15">
      <c r="B47" s="453"/>
      <c r="CD47" s="398"/>
      <c r="CE47" s="399"/>
      <c r="CF47" s="361" t="s">
        <v>294</v>
      </c>
      <c r="CG47" s="362"/>
      <c r="CH47" s="362"/>
      <c r="CI47" s="362"/>
      <c r="CJ47" s="362"/>
      <c r="CK47" s="362"/>
      <c r="CL47" s="362"/>
      <c r="CM47" s="362"/>
      <c r="CN47" s="362"/>
      <c r="CO47" s="362"/>
      <c r="CP47" s="362"/>
      <c r="CQ47" s="363"/>
      <c r="CR47" s="355">
        <v>1384</v>
      </c>
      <c r="CS47" s="389"/>
      <c r="CT47" s="389"/>
      <c r="CU47" s="389"/>
      <c r="CV47" s="389"/>
      <c r="CW47" s="389"/>
      <c r="CX47" s="389"/>
      <c r="CY47" s="390"/>
      <c r="CZ47" s="364">
        <v>0</v>
      </c>
      <c r="DA47" s="391"/>
      <c r="DB47" s="391"/>
      <c r="DC47" s="392"/>
      <c r="DD47" s="368">
        <v>97</v>
      </c>
      <c r="DE47" s="389"/>
      <c r="DF47" s="389"/>
      <c r="DG47" s="389"/>
      <c r="DH47" s="389"/>
      <c r="DI47" s="389"/>
      <c r="DJ47" s="389"/>
      <c r="DK47" s="390"/>
      <c r="DL47" s="440"/>
      <c r="DM47" s="441"/>
      <c r="DN47" s="441"/>
      <c r="DO47" s="441"/>
      <c r="DP47" s="441"/>
      <c r="DQ47" s="441"/>
      <c r="DR47" s="441"/>
      <c r="DS47" s="441"/>
      <c r="DT47" s="441"/>
      <c r="DU47" s="441"/>
      <c r="DV47" s="442"/>
      <c r="DW47" s="443"/>
      <c r="DX47" s="444"/>
      <c r="DY47" s="444"/>
      <c r="DZ47" s="444"/>
      <c r="EA47" s="444"/>
      <c r="EB47" s="444"/>
      <c r="EC47" s="445"/>
    </row>
    <row r="48" spans="2:133" x14ac:dyDescent="0.15">
      <c r="B48" s="453"/>
      <c r="CD48" s="412"/>
      <c r="CE48" s="413"/>
      <c r="CF48" s="361" t="s">
        <v>295</v>
      </c>
      <c r="CG48" s="362"/>
      <c r="CH48" s="362"/>
      <c r="CI48" s="362"/>
      <c r="CJ48" s="362"/>
      <c r="CK48" s="362"/>
      <c r="CL48" s="362"/>
      <c r="CM48" s="362"/>
      <c r="CN48" s="362"/>
      <c r="CO48" s="362"/>
      <c r="CP48" s="362"/>
      <c r="CQ48" s="363"/>
      <c r="CR48" s="355" t="s">
        <v>64</v>
      </c>
      <c r="CS48" s="356"/>
      <c r="CT48" s="356"/>
      <c r="CU48" s="356"/>
      <c r="CV48" s="356"/>
      <c r="CW48" s="356"/>
      <c r="CX48" s="356"/>
      <c r="CY48" s="357"/>
      <c r="CZ48" s="364" t="s">
        <v>64</v>
      </c>
      <c r="DA48" s="365"/>
      <c r="DB48" s="365"/>
      <c r="DC48" s="370"/>
      <c r="DD48" s="368" t="s">
        <v>64</v>
      </c>
      <c r="DE48" s="356"/>
      <c r="DF48" s="356"/>
      <c r="DG48" s="356"/>
      <c r="DH48" s="356"/>
      <c r="DI48" s="356"/>
      <c r="DJ48" s="356"/>
      <c r="DK48" s="357"/>
      <c r="DL48" s="440"/>
      <c r="DM48" s="441"/>
      <c r="DN48" s="441"/>
      <c r="DO48" s="441"/>
      <c r="DP48" s="441"/>
      <c r="DQ48" s="441"/>
      <c r="DR48" s="441"/>
      <c r="DS48" s="441"/>
      <c r="DT48" s="441"/>
      <c r="DU48" s="441"/>
      <c r="DV48" s="442"/>
      <c r="DW48" s="443"/>
      <c r="DX48" s="444"/>
      <c r="DY48" s="444"/>
      <c r="DZ48" s="444"/>
      <c r="EA48" s="444"/>
      <c r="EB48" s="444"/>
      <c r="EC48" s="445"/>
    </row>
    <row r="49" spans="2:133" ht="11.25" customHeight="1" x14ac:dyDescent="0.15">
      <c r="B49" s="453"/>
      <c r="CD49" s="376" t="s">
        <v>296</v>
      </c>
      <c r="CE49" s="377"/>
      <c r="CF49" s="377"/>
      <c r="CG49" s="377"/>
      <c r="CH49" s="377"/>
      <c r="CI49" s="377"/>
      <c r="CJ49" s="377"/>
      <c r="CK49" s="377"/>
      <c r="CL49" s="377"/>
      <c r="CM49" s="377"/>
      <c r="CN49" s="377"/>
      <c r="CO49" s="377"/>
      <c r="CP49" s="377"/>
      <c r="CQ49" s="378"/>
      <c r="CR49" s="433">
        <v>5373275</v>
      </c>
      <c r="CS49" s="419"/>
      <c r="CT49" s="419"/>
      <c r="CU49" s="419"/>
      <c r="CV49" s="419"/>
      <c r="CW49" s="419"/>
      <c r="CX49" s="419"/>
      <c r="CY49" s="454"/>
      <c r="CZ49" s="438">
        <v>100</v>
      </c>
      <c r="DA49" s="455"/>
      <c r="DB49" s="455"/>
      <c r="DC49" s="456"/>
      <c r="DD49" s="457">
        <v>3856597</v>
      </c>
      <c r="DE49" s="419"/>
      <c r="DF49" s="419"/>
      <c r="DG49" s="419"/>
      <c r="DH49" s="419"/>
      <c r="DI49" s="419"/>
      <c r="DJ49" s="419"/>
      <c r="DK49" s="454"/>
      <c r="DL49" s="458"/>
      <c r="DM49" s="459"/>
      <c r="DN49" s="459"/>
      <c r="DO49" s="459"/>
      <c r="DP49" s="459"/>
      <c r="DQ49" s="459"/>
      <c r="DR49" s="459"/>
      <c r="DS49" s="459"/>
      <c r="DT49" s="459"/>
      <c r="DU49" s="459"/>
      <c r="DV49" s="460"/>
      <c r="DW49" s="461"/>
      <c r="DX49" s="462"/>
      <c r="DY49" s="462"/>
      <c r="DZ49" s="462"/>
      <c r="EA49" s="462"/>
      <c r="EB49" s="462"/>
      <c r="EC49" s="463"/>
    </row>
  </sheetData>
  <sheetProtection algorithmName="SHA-512" hashValue="QOlNj3p3iggpq5ftQt3mXT7lHciqZt6YPUdPNM+l7Z+3kyUinXcBtl8UG4LPE5Ev/RzrIqnpbNsVSeURPNd6Qw==" saltValue="Ion+/kqpm307BZT8Cb1FM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CZ42:DC42"/>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962D7-4F33-4B5B-AD82-D1D9CC90A239}">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469" customWidth="1"/>
    <col min="131" max="131" width="1.625" style="469" customWidth="1"/>
    <col min="132" max="16384" width="9" style="469" hidden="1"/>
  </cols>
  <sheetData>
    <row r="1" spans="1:131" ht="11.25" customHeight="1" thickBot="1" x14ac:dyDescent="0.2">
      <c r="A1" s="465"/>
      <c r="B1" s="465"/>
      <c r="C1" s="465"/>
      <c r="D1" s="465"/>
      <c r="E1" s="465"/>
      <c r="F1" s="465"/>
      <c r="G1" s="465"/>
      <c r="H1" s="465"/>
      <c r="I1" s="465"/>
      <c r="J1" s="465"/>
      <c r="K1" s="465"/>
      <c r="L1" s="465"/>
      <c r="M1" s="465"/>
      <c r="N1" s="466"/>
      <c r="O1" s="466"/>
      <c r="P1" s="466"/>
      <c r="Q1" s="466"/>
      <c r="R1" s="466"/>
      <c r="S1" s="466"/>
      <c r="T1" s="466"/>
      <c r="U1" s="466"/>
      <c r="V1" s="466"/>
      <c r="W1" s="466"/>
      <c r="X1" s="466"/>
      <c r="Y1" s="466"/>
      <c r="Z1" s="466"/>
      <c r="AA1" s="466"/>
      <c r="AB1" s="466"/>
      <c r="AC1" s="466"/>
      <c r="AD1" s="466"/>
      <c r="AE1" s="466"/>
      <c r="AF1" s="466"/>
      <c r="AG1" s="466"/>
      <c r="AH1" s="466"/>
      <c r="AI1" s="466"/>
      <c r="AJ1" s="466"/>
      <c r="AK1" s="466"/>
      <c r="AL1" s="466"/>
      <c r="AM1" s="466"/>
      <c r="AN1" s="466"/>
      <c r="AO1" s="466"/>
      <c r="AP1" s="466"/>
      <c r="AQ1" s="466"/>
      <c r="AR1" s="466"/>
      <c r="AS1" s="466"/>
      <c r="AT1" s="466"/>
      <c r="AU1" s="466"/>
      <c r="AV1" s="466"/>
      <c r="AW1" s="466"/>
      <c r="AX1" s="466"/>
      <c r="AY1" s="466"/>
      <c r="AZ1" s="466"/>
      <c r="BA1" s="466"/>
      <c r="BB1" s="466"/>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7"/>
      <c r="DR1" s="467"/>
      <c r="DS1" s="467"/>
      <c r="DT1" s="467"/>
      <c r="DU1" s="467"/>
      <c r="DV1" s="467"/>
      <c r="DW1" s="467"/>
      <c r="DX1" s="467"/>
      <c r="DY1" s="467"/>
      <c r="DZ1" s="467"/>
      <c r="EA1" s="468"/>
    </row>
    <row r="2" spans="1:131" ht="26.25" customHeight="1" thickBot="1" x14ac:dyDescent="0.2">
      <c r="A2" s="470" t="s">
        <v>297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c r="DJ2" s="471" t="s">
        <v>298</v>
      </c>
      <c r="DK2" s="472"/>
      <c r="DL2" s="472"/>
      <c r="DM2" s="472"/>
      <c r="DN2" s="472"/>
      <c r="DO2" s="473"/>
      <c r="DP2" s="466"/>
      <c r="DQ2" s="471" t="s">
        <v>299</v>
      </c>
      <c r="DR2" s="472"/>
      <c r="DS2" s="472"/>
      <c r="DT2" s="472"/>
      <c r="DU2" s="472"/>
      <c r="DV2" s="472"/>
      <c r="DW2" s="472"/>
      <c r="DX2" s="472"/>
      <c r="DY2" s="472"/>
      <c r="DZ2" s="473"/>
      <c r="EA2" s="468"/>
    </row>
    <row r="3" spans="1:131" ht="11.25" customHeight="1" x14ac:dyDescent="0.15">
      <c r="A3" s="466"/>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c r="AV3" s="466"/>
      <c r="AW3" s="466"/>
      <c r="AX3" s="466"/>
      <c r="AY3" s="466"/>
      <c r="AZ3" s="466"/>
      <c r="BA3" s="466"/>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c r="DK3" s="466"/>
      <c r="DL3" s="466"/>
      <c r="DM3" s="466"/>
      <c r="DN3" s="466"/>
      <c r="DO3" s="466"/>
      <c r="DP3" s="466"/>
      <c r="DQ3" s="466"/>
      <c r="DR3" s="466"/>
      <c r="DS3" s="466"/>
      <c r="DT3" s="466"/>
      <c r="DU3" s="466"/>
      <c r="DV3" s="466"/>
      <c r="DW3" s="466"/>
      <c r="DX3" s="466"/>
      <c r="DY3" s="466"/>
      <c r="DZ3" s="466"/>
      <c r="EA3" s="468"/>
    </row>
    <row r="4" spans="1:131" s="479" customFormat="1" ht="26.25" customHeight="1" thickBot="1" x14ac:dyDescent="0.2">
      <c r="A4" s="474" t="s">
        <v>300</v>
      </c>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5"/>
      <c r="BA4" s="475"/>
      <c r="BB4" s="475"/>
      <c r="BC4" s="475"/>
      <c r="BD4" s="475"/>
      <c r="BE4" s="476"/>
      <c r="BF4" s="476"/>
      <c r="BG4" s="476"/>
      <c r="BH4" s="476"/>
      <c r="BI4" s="476"/>
      <c r="BJ4" s="476"/>
      <c r="BK4" s="476"/>
      <c r="BL4" s="476"/>
      <c r="BM4" s="476"/>
      <c r="BN4" s="476"/>
      <c r="BO4" s="476"/>
      <c r="BP4" s="476"/>
      <c r="BQ4" s="477" t="s">
        <v>301</v>
      </c>
      <c r="BR4" s="477"/>
      <c r="BS4" s="477"/>
      <c r="BT4" s="477"/>
      <c r="BU4" s="477"/>
      <c r="BV4" s="477"/>
      <c r="BW4" s="477"/>
      <c r="BX4" s="477"/>
      <c r="BY4" s="477"/>
      <c r="BZ4" s="477"/>
      <c r="CA4" s="477"/>
      <c r="CB4" s="477"/>
      <c r="CC4" s="477"/>
      <c r="CD4" s="477"/>
      <c r="CE4" s="477"/>
      <c r="CF4" s="477"/>
      <c r="CG4" s="477"/>
      <c r="CH4" s="477"/>
      <c r="CI4" s="477"/>
      <c r="CJ4" s="477"/>
      <c r="CK4" s="477"/>
      <c r="CL4" s="477"/>
      <c r="CM4" s="477"/>
      <c r="CN4" s="477"/>
      <c r="CO4" s="477"/>
      <c r="CP4" s="477"/>
      <c r="CQ4" s="477"/>
      <c r="CR4" s="477"/>
      <c r="CS4" s="477"/>
      <c r="CT4" s="477"/>
      <c r="CU4" s="477"/>
      <c r="CV4" s="477"/>
      <c r="CW4" s="477"/>
      <c r="CX4" s="477"/>
      <c r="CY4" s="477"/>
      <c r="CZ4" s="477"/>
      <c r="DA4" s="477"/>
      <c r="DB4" s="477"/>
      <c r="DC4" s="477"/>
      <c r="DD4" s="477"/>
      <c r="DE4" s="477"/>
      <c r="DF4" s="477"/>
      <c r="DG4" s="477"/>
      <c r="DH4" s="477"/>
      <c r="DI4" s="477"/>
      <c r="DJ4" s="477"/>
      <c r="DK4" s="477"/>
      <c r="DL4" s="477"/>
      <c r="DM4" s="477"/>
      <c r="DN4" s="477"/>
      <c r="DO4" s="477"/>
      <c r="DP4" s="477"/>
      <c r="DQ4" s="477"/>
      <c r="DR4" s="477"/>
      <c r="DS4" s="477"/>
      <c r="DT4" s="477"/>
      <c r="DU4" s="477"/>
      <c r="DV4" s="477"/>
      <c r="DW4" s="477"/>
      <c r="DX4" s="477"/>
      <c r="DY4" s="477"/>
      <c r="DZ4" s="477"/>
      <c r="EA4" s="478"/>
    </row>
    <row r="5" spans="1:131" s="479" customFormat="1" ht="26.25" customHeight="1" x14ac:dyDescent="0.15">
      <c r="A5" s="480" t="s">
        <v>302</v>
      </c>
      <c r="B5" s="481"/>
      <c r="C5" s="481"/>
      <c r="D5" s="481"/>
      <c r="E5" s="481"/>
      <c r="F5" s="481"/>
      <c r="G5" s="481"/>
      <c r="H5" s="481"/>
      <c r="I5" s="481"/>
      <c r="J5" s="481"/>
      <c r="K5" s="481"/>
      <c r="L5" s="481"/>
      <c r="M5" s="481"/>
      <c r="N5" s="481"/>
      <c r="O5" s="481"/>
      <c r="P5" s="482"/>
      <c r="Q5" s="483" t="s">
        <v>303</v>
      </c>
      <c r="R5" s="484"/>
      <c r="S5" s="484"/>
      <c r="T5" s="484"/>
      <c r="U5" s="485"/>
      <c r="V5" s="483" t="s">
        <v>304</v>
      </c>
      <c r="W5" s="484"/>
      <c r="X5" s="484"/>
      <c r="Y5" s="484"/>
      <c r="Z5" s="485"/>
      <c r="AA5" s="483" t="s">
        <v>305</v>
      </c>
      <c r="AB5" s="484"/>
      <c r="AC5" s="484"/>
      <c r="AD5" s="484"/>
      <c r="AE5" s="484"/>
      <c r="AF5" s="486" t="s">
        <v>306</v>
      </c>
      <c r="AG5" s="484"/>
      <c r="AH5" s="484"/>
      <c r="AI5" s="484"/>
      <c r="AJ5" s="487"/>
      <c r="AK5" s="484" t="s">
        <v>307</v>
      </c>
      <c r="AL5" s="484"/>
      <c r="AM5" s="484"/>
      <c r="AN5" s="484"/>
      <c r="AO5" s="485"/>
      <c r="AP5" s="483" t="s">
        <v>308</v>
      </c>
      <c r="AQ5" s="484"/>
      <c r="AR5" s="484"/>
      <c r="AS5" s="484"/>
      <c r="AT5" s="485"/>
      <c r="AU5" s="483" t="s">
        <v>309</v>
      </c>
      <c r="AV5" s="484"/>
      <c r="AW5" s="484"/>
      <c r="AX5" s="484"/>
      <c r="AY5" s="487"/>
      <c r="AZ5" s="475"/>
      <c r="BA5" s="475"/>
      <c r="BB5" s="475"/>
      <c r="BC5" s="475"/>
      <c r="BD5" s="475"/>
      <c r="BE5" s="476"/>
      <c r="BF5" s="476"/>
      <c r="BG5" s="476"/>
      <c r="BH5" s="476"/>
      <c r="BI5" s="476"/>
      <c r="BJ5" s="476"/>
      <c r="BK5" s="476"/>
      <c r="BL5" s="476"/>
      <c r="BM5" s="476"/>
      <c r="BN5" s="476"/>
      <c r="BO5" s="476"/>
      <c r="BP5" s="476"/>
      <c r="BQ5" s="480" t="s">
        <v>310</v>
      </c>
      <c r="BR5" s="481"/>
      <c r="BS5" s="481"/>
      <c r="BT5" s="481"/>
      <c r="BU5" s="481"/>
      <c r="BV5" s="481"/>
      <c r="BW5" s="481"/>
      <c r="BX5" s="481"/>
      <c r="BY5" s="481"/>
      <c r="BZ5" s="481"/>
      <c r="CA5" s="481"/>
      <c r="CB5" s="481"/>
      <c r="CC5" s="481"/>
      <c r="CD5" s="481"/>
      <c r="CE5" s="481"/>
      <c r="CF5" s="481"/>
      <c r="CG5" s="482"/>
      <c r="CH5" s="483" t="s">
        <v>311</v>
      </c>
      <c r="CI5" s="484"/>
      <c r="CJ5" s="484"/>
      <c r="CK5" s="484"/>
      <c r="CL5" s="485"/>
      <c r="CM5" s="483" t="s">
        <v>312</v>
      </c>
      <c r="CN5" s="484"/>
      <c r="CO5" s="484"/>
      <c r="CP5" s="484"/>
      <c r="CQ5" s="485"/>
      <c r="CR5" s="483" t="s">
        <v>313</v>
      </c>
      <c r="CS5" s="484"/>
      <c r="CT5" s="484"/>
      <c r="CU5" s="484"/>
      <c r="CV5" s="485"/>
      <c r="CW5" s="483" t="s">
        <v>314</v>
      </c>
      <c r="CX5" s="484"/>
      <c r="CY5" s="484"/>
      <c r="CZ5" s="484"/>
      <c r="DA5" s="485"/>
      <c r="DB5" s="483" t="s">
        <v>315</v>
      </c>
      <c r="DC5" s="484"/>
      <c r="DD5" s="484"/>
      <c r="DE5" s="484"/>
      <c r="DF5" s="485"/>
      <c r="DG5" s="488" t="s">
        <v>316</v>
      </c>
      <c r="DH5" s="489"/>
      <c r="DI5" s="489"/>
      <c r="DJ5" s="489"/>
      <c r="DK5" s="490"/>
      <c r="DL5" s="488" t="s">
        <v>317</v>
      </c>
      <c r="DM5" s="489"/>
      <c r="DN5" s="489"/>
      <c r="DO5" s="489"/>
      <c r="DP5" s="490"/>
      <c r="DQ5" s="483" t="s">
        <v>318</v>
      </c>
      <c r="DR5" s="484"/>
      <c r="DS5" s="484"/>
      <c r="DT5" s="484"/>
      <c r="DU5" s="485"/>
      <c r="DV5" s="483" t="s">
        <v>309</v>
      </c>
      <c r="DW5" s="484"/>
      <c r="DX5" s="484"/>
      <c r="DY5" s="484"/>
      <c r="DZ5" s="487"/>
      <c r="EA5" s="478"/>
    </row>
    <row r="6" spans="1:131" s="479" customFormat="1" ht="26.25" customHeight="1" thickBot="1" x14ac:dyDescent="0.2">
      <c r="A6" s="491"/>
      <c r="B6" s="492"/>
      <c r="C6" s="492"/>
      <c r="D6" s="492"/>
      <c r="E6" s="492"/>
      <c r="F6" s="492"/>
      <c r="G6" s="492"/>
      <c r="H6" s="492"/>
      <c r="I6" s="492"/>
      <c r="J6" s="492"/>
      <c r="K6" s="492"/>
      <c r="L6" s="492"/>
      <c r="M6" s="492"/>
      <c r="N6" s="492"/>
      <c r="O6" s="492"/>
      <c r="P6" s="493"/>
      <c r="Q6" s="494"/>
      <c r="R6" s="495"/>
      <c r="S6" s="495"/>
      <c r="T6" s="495"/>
      <c r="U6" s="496"/>
      <c r="V6" s="494"/>
      <c r="W6" s="495"/>
      <c r="X6" s="495"/>
      <c r="Y6" s="495"/>
      <c r="Z6" s="496"/>
      <c r="AA6" s="494"/>
      <c r="AB6" s="495"/>
      <c r="AC6" s="495"/>
      <c r="AD6" s="495"/>
      <c r="AE6" s="495"/>
      <c r="AF6" s="497"/>
      <c r="AG6" s="495"/>
      <c r="AH6" s="495"/>
      <c r="AI6" s="495"/>
      <c r="AJ6" s="498"/>
      <c r="AK6" s="495"/>
      <c r="AL6" s="495"/>
      <c r="AM6" s="495"/>
      <c r="AN6" s="495"/>
      <c r="AO6" s="496"/>
      <c r="AP6" s="494"/>
      <c r="AQ6" s="495"/>
      <c r="AR6" s="495"/>
      <c r="AS6" s="495"/>
      <c r="AT6" s="496"/>
      <c r="AU6" s="494"/>
      <c r="AV6" s="495"/>
      <c r="AW6" s="495"/>
      <c r="AX6" s="495"/>
      <c r="AY6" s="498"/>
      <c r="AZ6" s="475"/>
      <c r="BA6" s="475"/>
      <c r="BB6" s="475"/>
      <c r="BC6" s="475"/>
      <c r="BD6" s="475"/>
      <c r="BE6" s="476"/>
      <c r="BF6" s="476"/>
      <c r="BG6" s="476"/>
      <c r="BH6" s="476"/>
      <c r="BI6" s="476"/>
      <c r="BJ6" s="476"/>
      <c r="BK6" s="476"/>
      <c r="BL6" s="476"/>
      <c r="BM6" s="476"/>
      <c r="BN6" s="476"/>
      <c r="BO6" s="476"/>
      <c r="BP6" s="476"/>
      <c r="BQ6" s="491"/>
      <c r="BR6" s="492"/>
      <c r="BS6" s="492"/>
      <c r="BT6" s="492"/>
      <c r="BU6" s="492"/>
      <c r="BV6" s="492"/>
      <c r="BW6" s="492"/>
      <c r="BX6" s="492"/>
      <c r="BY6" s="492"/>
      <c r="BZ6" s="492"/>
      <c r="CA6" s="492"/>
      <c r="CB6" s="492"/>
      <c r="CC6" s="492"/>
      <c r="CD6" s="492"/>
      <c r="CE6" s="492"/>
      <c r="CF6" s="492"/>
      <c r="CG6" s="493"/>
      <c r="CH6" s="494"/>
      <c r="CI6" s="495"/>
      <c r="CJ6" s="495"/>
      <c r="CK6" s="495"/>
      <c r="CL6" s="496"/>
      <c r="CM6" s="494"/>
      <c r="CN6" s="495"/>
      <c r="CO6" s="495"/>
      <c r="CP6" s="495"/>
      <c r="CQ6" s="496"/>
      <c r="CR6" s="494"/>
      <c r="CS6" s="495"/>
      <c r="CT6" s="495"/>
      <c r="CU6" s="495"/>
      <c r="CV6" s="496"/>
      <c r="CW6" s="494"/>
      <c r="CX6" s="495"/>
      <c r="CY6" s="495"/>
      <c r="CZ6" s="495"/>
      <c r="DA6" s="496"/>
      <c r="DB6" s="494"/>
      <c r="DC6" s="495"/>
      <c r="DD6" s="495"/>
      <c r="DE6" s="495"/>
      <c r="DF6" s="496"/>
      <c r="DG6" s="499"/>
      <c r="DH6" s="500"/>
      <c r="DI6" s="500"/>
      <c r="DJ6" s="500"/>
      <c r="DK6" s="501"/>
      <c r="DL6" s="499"/>
      <c r="DM6" s="500"/>
      <c r="DN6" s="500"/>
      <c r="DO6" s="500"/>
      <c r="DP6" s="501"/>
      <c r="DQ6" s="494"/>
      <c r="DR6" s="495"/>
      <c r="DS6" s="495"/>
      <c r="DT6" s="495"/>
      <c r="DU6" s="496"/>
      <c r="DV6" s="494"/>
      <c r="DW6" s="495"/>
      <c r="DX6" s="495"/>
      <c r="DY6" s="495"/>
      <c r="DZ6" s="498"/>
      <c r="EA6" s="478"/>
    </row>
    <row r="7" spans="1:131" s="479" customFormat="1" ht="26.25" customHeight="1" thickTop="1" x14ac:dyDescent="0.15">
      <c r="A7" s="502">
        <v>1</v>
      </c>
      <c r="B7" s="503" t="s">
        <v>319</v>
      </c>
      <c r="C7" s="504"/>
      <c r="D7" s="504"/>
      <c r="E7" s="504"/>
      <c r="F7" s="504"/>
      <c r="G7" s="504"/>
      <c r="H7" s="504"/>
      <c r="I7" s="504"/>
      <c r="J7" s="504"/>
      <c r="K7" s="504"/>
      <c r="L7" s="504"/>
      <c r="M7" s="504"/>
      <c r="N7" s="504"/>
      <c r="O7" s="504"/>
      <c r="P7" s="505"/>
      <c r="Q7" s="506">
        <v>5544</v>
      </c>
      <c r="R7" s="507"/>
      <c r="S7" s="507"/>
      <c r="T7" s="507"/>
      <c r="U7" s="507"/>
      <c r="V7" s="507">
        <v>5353</v>
      </c>
      <c r="W7" s="507"/>
      <c r="X7" s="507"/>
      <c r="Y7" s="507"/>
      <c r="Z7" s="507"/>
      <c r="AA7" s="507">
        <v>191</v>
      </c>
      <c r="AB7" s="507"/>
      <c r="AC7" s="507"/>
      <c r="AD7" s="507"/>
      <c r="AE7" s="508"/>
      <c r="AF7" s="509">
        <v>137</v>
      </c>
      <c r="AG7" s="510"/>
      <c r="AH7" s="510"/>
      <c r="AI7" s="510"/>
      <c r="AJ7" s="511"/>
      <c r="AK7" s="512">
        <v>-74</v>
      </c>
      <c r="AL7" s="513"/>
      <c r="AM7" s="513"/>
      <c r="AN7" s="513"/>
      <c r="AO7" s="513"/>
      <c r="AP7" s="513">
        <v>3847</v>
      </c>
      <c r="AQ7" s="513"/>
      <c r="AR7" s="513"/>
      <c r="AS7" s="513"/>
      <c r="AT7" s="513"/>
      <c r="AU7" s="514"/>
      <c r="AV7" s="514"/>
      <c r="AW7" s="514"/>
      <c r="AX7" s="514"/>
      <c r="AY7" s="515"/>
      <c r="AZ7" s="475"/>
      <c r="BA7" s="475"/>
      <c r="BB7" s="475"/>
      <c r="BC7" s="475"/>
      <c r="BD7" s="475"/>
      <c r="BE7" s="476"/>
      <c r="BF7" s="476"/>
      <c r="BG7" s="476"/>
      <c r="BH7" s="476"/>
      <c r="BI7" s="476"/>
      <c r="BJ7" s="476"/>
      <c r="BK7" s="476"/>
      <c r="BL7" s="476"/>
      <c r="BM7" s="476"/>
      <c r="BN7" s="476"/>
      <c r="BO7" s="476"/>
      <c r="BP7" s="476"/>
      <c r="BQ7" s="502">
        <v>1</v>
      </c>
      <c r="BR7" s="516"/>
      <c r="BS7" s="517"/>
      <c r="BT7" s="518"/>
      <c r="BU7" s="518"/>
      <c r="BV7" s="518"/>
      <c r="BW7" s="518"/>
      <c r="BX7" s="518"/>
      <c r="BY7" s="518"/>
      <c r="BZ7" s="518"/>
      <c r="CA7" s="518"/>
      <c r="CB7" s="518"/>
      <c r="CC7" s="518"/>
      <c r="CD7" s="518"/>
      <c r="CE7" s="518"/>
      <c r="CF7" s="518"/>
      <c r="CG7" s="519"/>
      <c r="CH7" s="520"/>
      <c r="CI7" s="521"/>
      <c r="CJ7" s="521"/>
      <c r="CK7" s="521"/>
      <c r="CL7" s="522"/>
      <c r="CM7" s="520"/>
      <c r="CN7" s="521"/>
      <c r="CO7" s="521"/>
      <c r="CP7" s="521"/>
      <c r="CQ7" s="522"/>
      <c r="CR7" s="520"/>
      <c r="CS7" s="521"/>
      <c r="CT7" s="521"/>
      <c r="CU7" s="521"/>
      <c r="CV7" s="522"/>
      <c r="CW7" s="520"/>
      <c r="CX7" s="521"/>
      <c r="CY7" s="521"/>
      <c r="CZ7" s="521"/>
      <c r="DA7" s="522"/>
      <c r="DB7" s="520"/>
      <c r="DC7" s="521"/>
      <c r="DD7" s="521"/>
      <c r="DE7" s="521"/>
      <c r="DF7" s="522"/>
      <c r="DG7" s="520"/>
      <c r="DH7" s="521"/>
      <c r="DI7" s="521"/>
      <c r="DJ7" s="521"/>
      <c r="DK7" s="522"/>
      <c r="DL7" s="520"/>
      <c r="DM7" s="521"/>
      <c r="DN7" s="521"/>
      <c r="DO7" s="521"/>
      <c r="DP7" s="522"/>
      <c r="DQ7" s="520"/>
      <c r="DR7" s="521"/>
      <c r="DS7" s="521"/>
      <c r="DT7" s="521"/>
      <c r="DU7" s="522"/>
      <c r="DV7" s="517"/>
      <c r="DW7" s="518"/>
      <c r="DX7" s="518"/>
      <c r="DY7" s="518"/>
      <c r="DZ7" s="523"/>
      <c r="EA7" s="478"/>
    </row>
    <row r="8" spans="1:131" s="479" customFormat="1" ht="26.25" customHeight="1" x14ac:dyDescent="0.15">
      <c r="A8" s="524">
        <v>2</v>
      </c>
      <c r="B8" s="525" t="s">
        <v>320</v>
      </c>
      <c r="C8" s="526"/>
      <c r="D8" s="526"/>
      <c r="E8" s="526"/>
      <c r="F8" s="526"/>
      <c r="G8" s="526"/>
      <c r="H8" s="526"/>
      <c r="I8" s="526"/>
      <c r="J8" s="526"/>
      <c r="K8" s="526"/>
      <c r="L8" s="526"/>
      <c r="M8" s="526"/>
      <c r="N8" s="526"/>
      <c r="O8" s="526"/>
      <c r="P8" s="527"/>
      <c r="Q8" s="528">
        <v>101</v>
      </c>
      <c r="R8" s="529"/>
      <c r="S8" s="529"/>
      <c r="T8" s="529"/>
      <c r="U8" s="529"/>
      <c r="V8" s="529">
        <v>101</v>
      </c>
      <c r="W8" s="529"/>
      <c r="X8" s="529"/>
      <c r="Y8" s="529"/>
      <c r="Z8" s="529"/>
      <c r="AA8" s="529">
        <v>0</v>
      </c>
      <c r="AB8" s="529"/>
      <c r="AC8" s="529"/>
      <c r="AD8" s="529"/>
      <c r="AE8" s="530"/>
      <c r="AF8" s="531" t="s">
        <v>64</v>
      </c>
      <c r="AG8" s="532"/>
      <c r="AH8" s="532"/>
      <c r="AI8" s="532"/>
      <c r="AJ8" s="533"/>
      <c r="AK8" s="534">
        <v>80</v>
      </c>
      <c r="AL8" s="535"/>
      <c r="AM8" s="535"/>
      <c r="AN8" s="535"/>
      <c r="AO8" s="535"/>
      <c r="AP8" s="535">
        <v>2</v>
      </c>
      <c r="AQ8" s="535"/>
      <c r="AR8" s="535"/>
      <c r="AS8" s="535"/>
      <c r="AT8" s="535"/>
      <c r="AU8" s="536"/>
      <c r="AV8" s="536"/>
      <c r="AW8" s="536"/>
      <c r="AX8" s="536"/>
      <c r="AY8" s="537"/>
      <c r="AZ8" s="475"/>
      <c r="BA8" s="475"/>
      <c r="BB8" s="475"/>
      <c r="BC8" s="475"/>
      <c r="BD8" s="475"/>
      <c r="BE8" s="476"/>
      <c r="BF8" s="476"/>
      <c r="BG8" s="476"/>
      <c r="BH8" s="476"/>
      <c r="BI8" s="476"/>
      <c r="BJ8" s="476"/>
      <c r="BK8" s="476"/>
      <c r="BL8" s="476"/>
      <c r="BM8" s="476"/>
      <c r="BN8" s="476"/>
      <c r="BO8" s="476"/>
      <c r="BP8" s="476"/>
      <c r="BQ8" s="524">
        <v>2</v>
      </c>
      <c r="BR8" s="538"/>
      <c r="BS8" s="539"/>
      <c r="BT8" s="540"/>
      <c r="BU8" s="540"/>
      <c r="BV8" s="540"/>
      <c r="BW8" s="540"/>
      <c r="BX8" s="540"/>
      <c r="BY8" s="540"/>
      <c r="BZ8" s="540"/>
      <c r="CA8" s="540"/>
      <c r="CB8" s="540"/>
      <c r="CC8" s="540"/>
      <c r="CD8" s="540"/>
      <c r="CE8" s="540"/>
      <c r="CF8" s="540"/>
      <c r="CG8" s="541"/>
      <c r="CH8" s="542"/>
      <c r="CI8" s="543"/>
      <c r="CJ8" s="543"/>
      <c r="CK8" s="543"/>
      <c r="CL8" s="544"/>
      <c r="CM8" s="542"/>
      <c r="CN8" s="543"/>
      <c r="CO8" s="543"/>
      <c r="CP8" s="543"/>
      <c r="CQ8" s="544"/>
      <c r="CR8" s="542"/>
      <c r="CS8" s="543"/>
      <c r="CT8" s="543"/>
      <c r="CU8" s="543"/>
      <c r="CV8" s="544"/>
      <c r="CW8" s="542"/>
      <c r="CX8" s="543"/>
      <c r="CY8" s="543"/>
      <c r="CZ8" s="543"/>
      <c r="DA8" s="544"/>
      <c r="DB8" s="542"/>
      <c r="DC8" s="543"/>
      <c r="DD8" s="543"/>
      <c r="DE8" s="543"/>
      <c r="DF8" s="544"/>
      <c r="DG8" s="542"/>
      <c r="DH8" s="543"/>
      <c r="DI8" s="543"/>
      <c r="DJ8" s="543"/>
      <c r="DK8" s="544"/>
      <c r="DL8" s="542"/>
      <c r="DM8" s="543"/>
      <c r="DN8" s="543"/>
      <c r="DO8" s="543"/>
      <c r="DP8" s="544"/>
      <c r="DQ8" s="542"/>
      <c r="DR8" s="543"/>
      <c r="DS8" s="543"/>
      <c r="DT8" s="543"/>
      <c r="DU8" s="544"/>
      <c r="DV8" s="539"/>
      <c r="DW8" s="540"/>
      <c r="DX8" s="540"/>
      <c r="DY8" s="540"/>
      <c r="DZ8" s="545"/>
      <c r="EA8" s="478"/>
    </row>
    <row r="9" spans="1:131" s="479" customFormat="1" ht="26.25" customHeight="1" x14ac:dyDescent="0.15">
      <c r="A9" s="524">
        <v>3</v>
      </c>
      <c r="B9" s="525" t="s">
        <v>321</v>
      </c>
      <c r="C9" s="526"/>
      <c r="D9" s="526"/>
      <c r="E9" s="526"/>
      <c r="F9" s="526"/>
      <c r="G9" s="526"/>
      <c r="H9" s="526"/>
      <c r="I9" s="526"/>
      <c r="J9" s="526"/>
      <c r="K9" s="526"/>
      <c r="L9" s="526"/>
      <c r="M9" s="526"/>
      <c r="N9" s="526"/>
      <c r="O9" s="526"/>
      <c r="P9" s="527"/>
      <c r="Q9" s="528">
        <v>6</v>
      </c>
      <c r="R9" s="529"/>
      <c r="S9" s="529"/>
      <c r="T9" s="529"/>
      <c r="U9" s="529"/>
      <c r="V9" s="529">
        <v>6</v>
      </c>
      <c r="W9" s="529"/>
      <c r="X9" s="529"/>
      <c r="Y9" s="529"/>
      <c r="Z9" s="529"/>
      <c r="AA9" s="529">
        <v>0</v>
      </c>
      <c r="AB9" s="529"/>
      <c r="AC9" s="529"/>
      <c r="AD9" s="529"/>
      <c r="AE9" s="530"/>
      <c r="AF9" s="531" t="s">
        <v>64</v>
      </c>
      <c r="AG9" s="532"/>
      <c r="AH9" s="532"/>
      <c r="AI9" s="532"/>
      <c r="AJ9" s="533"/>
      <c r="AK9" s="534">
        <v>-6</v>
      </c>
      <c r="AL9" s="535"/>
      <c r="AM9" s="535"/>
      <c r="AN9" s="535"/>
      <c r="AO9" s="535"/>
      <c r="AP9" s="535" t="s">
        <v>322</v>
      </c>
      <c r="AQ9" s="535"/>
      <c r="AR9" s="535"/>
      <c r="AS9" s="535"/>
      <c r="AT9" s="535"/>
      <c r="AU9" s="536"/>
      <c r="AV9" s="536"/>
      <c r="AW9" s="536"/>
      <c r="AX9" s="536"/>
      <c r="AY9" s="537"/>
      <c r="AZ9" s="475"/>
      <c r="BA9" s="475"/>
      <c r="BB9" s="475"/>
      <c r="BC9" s="475"/>
      <c r="BD9" s="475"/>
      <c r="BE9" s="476"/>
      <c r="BF9" s="476"/>
      <c r="BG9" s="476"/>
      <c r="BH9" s="476"/>
      <c r="BI9" s="476"/>
      <c r="BJ9" s="476"/>
      <c r="BK9" s="476"/>
      <c r="BL9" s="476"/>
      <c r="BM9" s="476"/>
      <c r="BN9" s="476"/>
      <c r="BO9" s="476"/>
      <c r="BP9" s="476"/>
      <c r="BQ9" s="524">
        <v>3</v>
      </c>
      <c r="BR9" s="538"/>
      <c r="BS9" s="539"/>
      <c r="BT9" s="540"/>
      <c r="BU9" s="540"/>
      <c r="BV9" s="540"/>
      <c r="BW9" s="540"/>
      <c r="BX9" s="540"/>
      <c r="BY9" s="540"/>
      <c r="BZ9" s="540"/>
      <c r="CA9" s="540"/>
      <c r="CB9" s="540"/>
      <c r="CC9" s="540"/>
      <c r="CD9" s="540"/>
      <c r="CE9" s="540"/>
      <c r="CF9" s="540"/>
      <c r="CG9" s="541"/>
      <c r="CH9" s="542"/>
      <c r="CI9" s="543"/>
      <c r="CJ9" s="543"/>
      <c r="CK9" s="543"/>
      <c r="CL9" s="544"/>
      <c r="CM9" s="542"/>
      <c r="CN9" s="543"/>
      <c r="CO9" s="543"/>
      <c r="CP9" s="543"/>
      <c r="CQ9" s="544"/>
      <c r="CR9" s="542"/>
      <c r="CS9" s="543"/>
      <c r="CT9" s="543"/>
      <c r="CU9" s="543"/>
      <c r="CV9" s="544"/>
      <c r="CW9" s="542"/>
      <c r="CX9" s="543"/>
      <c r="CY9" s="543"/>
      <c r="CZ9" s="543"/>
      <c r="DA9" s="544"/>
      <c r="DB9" s="542"/>
      <c r="DC9" s="543"/>
      <c r="DD9" s="543"/>
      <c r="DE9" s="543"/>
      <c r="DF9" s="544"/>
      <c r="DG9" s="542"/>
      <c r="DH9" s="543"/>
      <c r="DI9" s="543"/>
      <c r="DJ9" s="543"/>
      <c r="DK9" s="544"/>
      <c r="DL9" s="542"/>
      <c r="DM9" s="543"/>
      <c r="DN9" s="543"/>
      <c r="DO9" s="543"/>
      <c r="DP9" s="544"/>
      <c r="DQ9" s="542"/>
      <c r="DR9" s="543"/>
      <c r="DS9" s="543"/>
      <c r="DT9" s="543"/>
      <c r="DU9" s="544"/>
      <c r="DV9" s="539"/>
      <c r="DW9" s="540"/>
      <c r="DX9" s="540"/>
      <c r="DY9" s="540"/>
      <c r="DZ9" s="545"/>
      <c r="EA9" s="478"/>
    </row>
    <row r="10" spans="1:131" s="479" customFormat="1" ht="26.25" customHeight="1" x14ac:dyDescent="0.15">
      <c r="A10" s="524">
        <v>4</v>
      </c>
      <c r="B10" s="525"/>
      <c r="C10" s="526"/>
      <c r="D10" s="526"/>
      <c r="E10" s="526"/>
      <c r="F10" s="526"/>
      <c r="G10" s="526"/>
      <c r="H10" s="526"/>
      <c r="I10" s="526"/>
      <c r="J10" s="526"/>
      <c r="K10" s="526"/>
      <c r="L10" s="526"/>
      <c r="M10" s="526"/>
      <c r="N10" s="526"/>
      <c r="O10" s="526"/>
      <c r="P10" s="527"/>
      <c r="Q10" s="528"/>
      <c r="R10" s="529"/>
      <c r="S10" s="529"/>
      <c r="T10" s="529"/>
      <c r="U10" s="529"/>
      <c r="V10" s="529"/>
      <c r="W10" s="529"/>
      <c r="X10" s="529"/>
      <c r="Y10" s="529"/>
      <c r="Z10" s="529"/>
      <c r="AA10" s="529"/>
      <c r="AB10" s="529"/>
      <c r="AC10" s="529"/>
      <c r="AD10" s="529"/>
      <c r="AE10" s="530"/>
      <c r="AF10" s="531"/>
      <c r="AG10" s="532"/>
      <c r="AH10" s="532"/>
      <c r="AI10" s="532"/>
      <c r="AJ10" s="533"/>
      <c r="AK10" s="534"/>
      <c r="AL10" s="535"/>
      <c r="AM10" s="535"/>
      <c r="AN10" s="535"/>
      <c r="AO10" s="535"/>
      <c r="AP10" s="535"/>
      <c r="AQ10" s="535"/>
      <c r="AR10" s="535"/>
      <c r="AS10" s="535"/>
      <c r="AT10" s="535"/>
      <c r="AU10" s="536"/>
      <c r="AV10" s="536"/>
      <c r="AW10" s="536"/>
      <c r="AX10" s="536"/>
      <c r="AY10" s="537"/>
      <c r="AZ10" s="475"/>
      <c r="BA10" s="475"/>
      <c r="BB10" s="475"/>
      <c r="BC10" s="475"/>
      <c r="BD10" s="475"/>
      <c r="BE10" s="476"/>
      <c r="BF10" s="476"/>
      <c r="BG10" s="476"/>
      <c r="BH10" s="476"/>
      <c r="BI10" s="476"/>
      <c r="BJ10" s="476"/>
      <c r="BK10" s="476"/>
      <c r="BL10" s="476"/>
      <c r="BM10" s="476"/>
      <c r="BN10" s="476"/>
      <c r="BO10" s="476"/>
      <c r="BP10" s="476"/>
      <c r="BQ10" s="524">
        <v>4</v>
      </c>
      <c r="BR10" s="538"/>
      <c r="BS10" s="539"/>
      <c r="BT10" s="540"/>
      <c r="BU10" s="540"/>
      <c r="BV10" s="540"/>
      <c r="BW10" s="540"/>
      <c r="BX10" s="540"/>
      <c r="BY10" s="540"/>
      <c r="BZ10" s="540"/>
      <c r="CA10" s="540"/>
      <c r="CB10" s="540"/>
      <c r="CC10" s="540"/>
      <c r="CD10" s="540"/>
      <c r="CE10" s="540"/>
      <c r="CF10" s="540"/>
      <c r="CG10" s="541"/>
      <c r="CH10" s="542"/>
      <c r="CI10" s="543"/>
      <c r="CJ10" s="543"/>
      <c r="CK10" s="543"/>
      <c r="CL10" s="544"/>
      <c r="CM10" s="542"/>
      <c r="CN10" s="543"/>
      <c r="CO10" s="543"/>
      <c r="CP10" s="543"/>
      <c r="CQ10" s="544"/>
      <c r="CR10" s="542"/>
      <c r="CS10" s="543"/>
      <c r="CT10" s="543"/>
      <c r="CU10" s="543"/>
      <c r="CV10" s="544"/>
      <c r="CW10" s="542"/>
      <c r="CX10" s="543"/>
      <c r="CY10" s="543"/>
      <c r="CZ10" s="543"/>
      <c r="DA10" s="544"/>
      <c r="DB10" s="542"/>
      <c r="DC10" s="543"/>
      <c r="DD10" s="543"/>
      <c r="DE10" s="543"/>
      <c r="DF10" s="544"/>
      <c r="DG10" s="542"/>
      <c r="DH10" s="543"/>
      <c r="DI10" s="543"/>
      <c r="DJ10" s="543"/>
      <c r="DK10" s="544"/>
      <c r="DL10" s="542"/>
      <c r="DM10" s="543"/>
      <c r="DN10" s="543"/>
      <c r="DO10" s="543"/>
      <c r="DP10" s="544"/>
      <c r="DQ10" s="542"/>
      <c r="DR10" s="543"/>
      <c r="DS10" s="543"/>
      <c r="DT10" s="543"/>
      <c r="DU10" s="544"/>
      <c r="DV10" s="539"/>
      <c r="DW10" s="540"/>
      <c r="DX10" s="540"/>
      <c r="DY10" s="540"/>
      <c r="DZ10" s="545"/>
      <c r="EA10" s="478"/>
    </row>
    <row r="11" spans="1:131" s="479" customFormat="1" ht="26.25" customHeight="1" x14ac:dyDescent="0.15">
      <c r="A11" s="524">
        <v>5</v>
      </c>
      <c r="B11" s="525"/>
      <c r="C11" s="526"/>
      <c r="D11" s="526"/>
      <c r="E11" s="526"/>
      <c r="F11" s="526"/>
      <c r="G11" s="526"/>
      <c r="H11" s="526"/>
      <c r="I11" s="526"/>
      <c r="J11" s="526"/>
      <c r="K11" s="526"/>
      <c r="L11" s="526"/>
      <c r="M11" s="526"/>
      <c r="N11" s="526"/>
      <c r="O11" s="526"/>
      <c r="P11" s="527"/>
      <c r="Q11" s="528"/>
      <c r="R11" s="529"/>
      <c r="S11" s="529"/>
      <c r="T11" s="529"/>
      <c r="U11" s="529"/>
      <c r="V11" s="529"/>
      <c r="W11" s="529"/>
      <c r="X11" s="529"/>
      <c r="Y11" s="529"/>
      <c r="Z11" s="529"/>
      <c r="AA11" s="529"/>
      <c r="AB11" s="529"/>
      <c r="AC11" s="529"/>
      <c r="AD11" s="529"/>
      <c r="AE11" s="530"/>
      <c r="AF11" s="531"/>
      <c r="AG11" s="532"/>
      <c r="AH11" s="532"/>
      <c r="AI11" s="532"/>
      <c r="AJ11" s="533"/>
      <c r="AK11" s="534"/>
      <c r="AL11" s="535"/>
      <c r="AM11" s="535"/>
      <c r="AN11" s="535"/>
      <c r="AO11" s="535"/>
      <c r="AP11" s="535"/>
      <c r="AQ11" s="535"/>
      <c r="AR11" s="535"/>
      <c r="AS11" s="535"/>
      <c r="AT11" s="535"/>
      <c r="AU11" s="536"/>
      <c r="AV11" s="536"/>
      <c r="AW11" s="536"/>
      <c r="AX11" s="536"/>
      <c r="AY11" s="537"/>
      <c r="AZ11" s="475"/>
      <c r="BA11" s="475"/>
      <c r="BB11" s="475"/>
      <c r="BC11" s="475"/>
      <c r="BD11" s="475"/>
      <c r="BE11" s="476"/>
      <c r="BF11" s="476"/>
      <c r="BG11" s="476"/>
      <c r="BH11" s="476"/>
      <c r="BI11" s="476"/>
      <c r="BJ11" s="476"/>
      <c r="BK11" s="476"/>
      <c r="BL11" s="476"/>
      <c r="BM11" s="476"/>
      <c r="BN11" s="476"/>
      <c r="BO11" s="476"/>
      <c r="BP11" s="476"/>
      <c r="BQ11" s="524">
        <v>5</v>
      </c>
      <c r="BR11" s="538"/>
      <c r="BS11" s="539"/>
      <c r="BT11" s="540"/>
      <c r="BU11" s="540"/>
      <c r="BV11" s="540"/>
      <c r="BW11" s="540"/>
      <c r="BX11" s="540"/>
      <c r="BY11" s="540"/>
      <c r="BZ11" s="540"/>
      <c r="CA11" s="540"/>
      <c r="CB11" s="540"/>
      <c r="CC11" s="540"/>
      <c r="CD11" s="540"/>
      <c r="CE11" s="540"/>
      <c r="CF11" s="540"/>
      <c r="CG11" s="541"/>
      <c r="CH11" s="542"/>
      <c r="CI11" s="543"/>
      <c r="CJ11" s="543"/>
      <c r="CK11" s="543"/>
      <c r="CL11" s="544"/>
      <c r="CM11" s="542"/>
      <c r="CN11" s="543"/>
      <c r="CO11" s="543"/>
      <c r="CP11" s="543"/>
      <c r="CQ11" s="544"/>
      <c r="CR11" s="542"/>
      <c r="CS11" s="543"/>
      <c r="CT11" s="543"/>
      <c r="CU11" s="543"/>
      <c r="CV11" s="544"/>
      <c r="CW11" s="542"/>
      <c r="CX11" s="543"/>
      <c r="CY11" s="543"/>
      <c r="CZ11" s="543"/>
      <c r="DA11" s="544"/>
      <c r="DB11" s="542"/>
      <c r="DC11" s="543"/>
      <c r="DD11" s="543"/>
      <c r="DE11" s="543"/>
      <c r="DF11" s="544"/>
      <c r="DG11" s="542"/>
      <c r="DH11" s="543"/>
      <c r="DI11" s="543"/>
      <c r="DJ11" s="543"/>
      <c r="DK11" s="544"/>
      <c r="DL11" s="542"/>
      <c r="DM11" s="543"/>
      <c r="DN11" s="543"/>
      <c r="DO11" s="543"/>
      <c r="DP11" s="544"/>
      <c r="DQ11" s="542"/>
      <c r="DR11" s="543"/>
      <c r="DS11" s="543"/>
      <c r="DT11" s="543"/>
      <c r="DU11" s="544"/>
      <c r="DV11" s="539"/>
      <c r="DW11" s="540"/>
      <c r="DX11" s="540"/>
      <c r="DY11" s="540"/>
      <c r="DZ11" s="545"/>
      <c r="EA11" s="478"/>
    </row>
    <row r="12" spans="1:131" s="479" customFormat="1" ht="26.25" customHeight="1" x14ac:dyDescent="0.15">
      <c r="A12" s="524">
        <v>6</v>
      </c>
      <c r="B12" s="525"/>
      <c r="C12" s="526"/>
      <c r="D12" s="526"/>
      <c r="E12" s="526"/>
      <c r="F12" s="526"/>
      <c r="G12" s="526"/>
      <c r="H12" s="526"/>
      <c r="I12" s="526"/>
      <c r="J12" s="526"/>
      <c r="K12" s="526"/>
      <c r="L12" s="526"/>
      <c r="M12" s="526"/>
      <c r="N12" s="526"/>
      <c r="O12" s="526"/>
      <c r="P12" s="527"/>
      <c r="Q12" s="528"/>
      <c r="R12" s="529"/>
      <c r="S12" s="529"/>
      <c r="T12" s="529"/>
      <c r="U12" s="529"/>
      <c r="V12" s="529"/>
      <c r="W12" s="529"/>
      <c r="X12" s="529"/>
      <c r="Y12" s="529"/>
      <c r="Z12" s="529"/>
      <c r="AA12" s="529"/>
      <c r="AB12" s="529"/>
      <c r="AC12" s="529"/>
      <c r="AD12" s="529"/>
      <c r="AE12" s="530"/>
      <c r="AF12" s="531"/>
      <c r="AG12" s="532"/>
      <c r="AH12" s="532"/>
      <c r="AI12" s="532"/>
      <c r="AJ12" s="533"/>
      <c r="AK12" s="534"/>
      <c r="AL12" s="535"/>
      <c r="AM12" s="535"/>
      <c r="AN12" s="535"/>
      <c r="AO12" s="535"/>
      <c r="AP12" s="535"/>
      <c r="AQ12" s="535"/>
      <c r="AR12" s="535"/>
      <c r="AS12" s="535"/>
      <c r="AT12" s="535"/>
      <c r="AU12" s="536"/>
      <c r="AV12" s="536"/>
      <c r="AW12" s="536"/>
      <c r="AX12" s="536"/>
      <c r="AY12" s="537"/>
      <c r="AZ12" s="475"/>
      <c r="BA12" s="475"/>
      <c r="BB12" s="475"/>
      <c r="BC12" s="475"/>
      <c r="BD12" s="475"/>
      <c r="BE12" s="476"/>
      <c r="BF12" s="476"/>
      <c r="BG12" s="476"/>
      <c r="BH12" s="476"/>
      <c r="BI12" s="476"/>
      <c r="BJ12" s="476"/>
      <c r="BK12" s="476"/>
      <c r="BL12" s="476"/>
      <c r="BM12" s="476"/>
      <c r="BN12" s="476"/>
      <c r="BO12" s="476"/>
      <c r="BP12" s="476"/>
      <c r="BQ12" s="524">
        <v>6</v>
      </c>
      <c r="BR12" s="538"/>
      <c r="BS12" s="539"/>
      <c r="BT12" s="540"/>
      <c r="BU12" s="540"/>
      <c r="BV12" s="540"/>
      <c r="BW12" s="540"/>
      <c r="BX12" s="540"/>
      <c r="BY12" s="540"/>
      <c r="BZ12" s="540"/>
      <c r="CA12" s="540"/>
      <c r="CB12" s="540"/>
      <c r="CC12" s="540"/>
      <c r="CD12" s="540"/>
      <c r="CE12" s="540"/>
      <c r="CF12" s="540"/>
      <c r="CG12" s="541"/>
      <c r="CH12" s="542"/>
      <c r="CI12" s="543"/>
      <c r="CJ12" s="543"/>
      <c r="CK12" s="543"/>
      <c r="CL12" s="544"/>
      <c r="CM12" s="542"/>
      <c r="CN12" s="543"/>
      <c r="CO12" s="543"/>
      <c r="CP12" s="543"/>
      <c r="CQ12" s="544"/>
      <c r="CR12" s="542"/>
      <c r="CS12" s="543"/>
      <c r="CT12" s="543"/>
      <c r="CU12" s="543"/>
      <c r="CV12" s="544"/>
      <c r="CW12" s="542"/>
      <c r="CX12" s="543"/>
      <c r="CY12" s="543"/>
      <c r="CZ12" s="543"/>
      <c r="DA12" s="544"/>
      <c r="DB12" s="542"/>
      <c r="DC12" s="543"/>
      <c r="DD12" s="543"/>
      <c r="DE12" s="543"/>
      <c r="DF12" s="544"/>
      <c r="DG12" s="542"/>
      <c r="DH12" s="543"/>
      <c r="DI12" s="543"/>
      <c r="DJ12" s="543"/>
      <c r="DK12" s="544"/>
      <c r="DL12" s="542"/>
      <c r="DM12" s="543"/>
      <c r="DN12" s="543"/>
      <c r="DO12" s="543"/>
      <c r="DP12" s="544"/>
      <c r="DQ12" s="542"/>
      <c r="DR12" s="543"/>
      <c r="DS12" s="543"/>
      <c r="DT12" s="543"/>
      <c r="DU12" s="544"/>
      <c r="DV12" s="539"/>
      <c r="DW12" s="540"/>
      <c r="DX12" s="540"/>
      <c r="DY12" s="540"/>
      <c r="DZ12" s="545"/>
      <c r="EA12" s="478"/>
    </row>
    <row r="13" spans="1:131" s="479" customFormat="1" ht="26.25" customHeight="1" x14ac:dyDescent="0.15">
      <c r="A13" s="524">
        <v>7</v>
      </c>
      <c r="B13" s="525"/>
      <c r="C13" s="526"/>
      <c r="D13" s="526"/>
      <c r="E13" s="526"/>
      <c r="F13" s="526"/>
      <c r="G13" s="526"/>
      <c r="H13" s="526"/>
      <c r="I13" s="526"/>
      <c r="J13" s="526"/>
      <c r="K13" s="526"/>
      <c r="L13" s="526"/>
      <c r="M13" s="526"/>
      <c r="N13" s="526"/>
      <c r="O13" s="526"/>
      <c r="P13" s="527"/>
      <c r="Q13" s="528"/>
      <c r="R13" s="529"/>
      <c r="S13" s="529"/>
      <c r="T13" s="529"/>
      <c r="U13" s="529"/>
      <c r="V13" s="529"/>
      <c r="W13" s="529"/>
      <c r="X13" s="529"/>
      <c r="Y13" s="529"/>
      <c r="Z13" s="529"/>
      <c r="AA13" s="529"/>
      <c r="AB13" s="529"/>
      <c r="AC13" s="529"/>
      <c r="AD13" s="529"/>
      <c r="AE13" s="530"/>
      <c r="AF13" s="531"/>
      <c r="AG13" s="532"/>
      <c r="AH13" s="532"/>
      <c r="AI13" s="532"/>
      <c r="AJ13" s="533"/>
      <c r="AK13" s="534"/>
      <c r="AL13" s="535"/>
      <c r="AM13" s="535"/>
      <c r="AN13" s="535"/>
      <c r="AO13" s="535"/>
      <c r="AP13" s="535"/>
      <c r="AQ13" s="535"/>
      <c r="AR13" s="535"/>
      <c r="AS13" s="535"/>
      <c r="AT13" s="535"/>
      <c r="AU13" s="536"/>
      <c r="AV13" s="536"/>
      <c r="AW13" s="536"/>
      <c r="AX13" s="536"/>
      <c r="AY13" s="537"/>
      <c r="AZ13" s="475"/>
      <c r="BA13" s="475"/>
      <c r="BB13" s="475"/>
      <c r="BC13" s="475"/>
      <c r="BD13" s="475"/>
      <c r="BE13" s="476"/>
      <c r="BF13" s="476"/>
      <c r="BG13" s="476"/>
      <c r="BH13" s="476"/>
      <c r="BI13" s="476"/>
      <c r="BJ13" s="476"/>
      <c r="BK13" s="476"/>
      <c r="BL13" s="476"/>
      <c r="BM13" s="476"/>
      <c r="BN13" s="476"/>
      <c r="BO13" s="476"/>
      <c r="BP13" s="476"/>
      <c r="BQ13" s="524">
        <v>7</v>
      </c>
      <c r="BR13" s="538"/>
      <c r="BS13" s="539"/>
      <c r="BT13" s="540"/>
      <c r="BU13" s="540"/>
      <c r="BV13" s="540"/>
      <c r="BW13" s="540"/>
      <c r="BX13" s="540"/>
      <c r="BY13" s="540"/>
      <c r="BZ13" s="540"/>
      <c r="CA13" s="540"/>
      <c r="CB13" s="540"/>
      <c r="CC13" s="540"/>
      <c r="CD13" s="540"/>
      <c r="CE13" s="540"/>
      <c r="CF13" s="540"/>
      <c r="CG13" s="541"/>
      <c r="CH13" s="542"/>
      <c r="CI13" s="543"/>
      <c r="CJ13" s="543"/>
      <c r="CK13" s="543"/>
      <c r="CL13" s="544"/>
      <c r="CM13" s="542"/>
      <c r="CN13" s="543"/>
      <c r="CO13" s="543"/>
      <c r="CP13" s="543"/>
      <c r="CQ13" s="544"/>
      <c r="CR13" s="542"/>
      <c r="CS13" s="543"/>
      <c r="CT13" s="543"/>
      <c r="CU13" s="543"/>
      <c r="CV13" s="544"/>
      <c r="CW13" s="542"/>
      <c r="CX13" s="543"/>
      <c r="CY13" s="543"/>
      <c r="CZ13" s="543"/>
      <c r="DA13" s="544"/>
      <c r="DB13" s="542"/>
      <c r="DC13" s="543"/>
      <c r="DD13" s="543"/>
      <c r="DE13" s="543"/>
      <c r="DF13" s="544"/>
      <c r="DG13" s="542"/>
      <c r="DH13" s="543"/>
      <c r="DI13" s="543"/>
      <c r="DJ13" s="543"/>
      <c r="DK13" s="544"/>
      <c r="DL13" s="542"/>
      <c r="DM13" s="543"/>
      <c r="DN13" s="543"/>
      <c r="DO13" s="543"/>
      <c r="DP13" s="544"/>
      <c r="DQ13" s="542"/>
      <c r="DR13" s="543"/>
      <c r="DS13" s="543"/>
      <c r="DT13" s="543"/>
      <c r="DU13" s="544"/>
      <c r="DV13" s="539"/>
      <c r="DW13" s="540"/>
      <c r="DX13" s="540"/>
      <c r="DY13" s="540"/>
      <c r="DZ13" s="545"/>
      <c r="EA13" s="478"/>
    </row>
    <row r="14" spans="1:131" s="479" customFormat="1" ht="26.25" customHeight="1" x14ac:dyDescent="0.15">
      <c r="A14" s="524">
        <v>8</v>
      </c>
      <c r="B14" s="525"/>
      <c r="C14" s="526"/>
      <c r="D14" s="526"/>
      <c r="E14" s="526"/>
      <c r="F14" s="526"/>
      <c r="G14" s="526"/>
      <c r="H14" s="526"/>
      <c r="I14" s="526"/>
      <c r="J14" s="526"/>
      <c r="K14" s="526"/>
      <c r="L14" s="526"/>
      <c r="M14" s="526"/>
      <c r="N14" s="526"/>
      <c r="O14" s="526"/>
      <c r="P14" s="527"/>
      <c r="Q14" s="528"/>
      <c r="R14" s="529"/>
      <c r="S14" s="529"/>
      <c r="T14" s="529"/>
      <c r="U14" s="529"/>
      <c r="V14" s="529"/>
      <c r="W14" s="529"/>
      <c r="X14" s="529"/>
      <c r="Y14" s="529"/>
      <c r="Z14" s="529"/>
      <c r="AA14" s="529"/>
      <c r="AB14" s="529"/>
      <c r="AC14" s="529"/>
      <c r="AD14" s="529"/>
      <c r="AE14" s="530"/>
      <c r="AF14" s="531"/>
      <c r="AG14" s="532"/>
      <c r="AH14" s="532"/>
      <c r="AI14" s="532"/>
      <c r="AJ14" s="533"/>
      <c r="AK14" s="534"/>
      <c r="AL14" s="535"/>
      <c r="AM14" s="535"/>
      <c r="AN14" s="535"/>
      <c r="AO14" s="535"/>
      <c r="AP14" s="535"/>
      <c r="AQ14" s="535"/>
      <c r="AR14" s="535"/>
      <c r="AS14" s="535"/>
      <c r="AT14" s="535"/>
      <c r="AU14" s="536"/>
      <c r="AV14" s="536"/>
      <c r="AW14" s="536"/>
      <c r="AX14" s="536"/>
      <c r="AY14" s="537"/>
      <c r="AZ14" s="475"/>
      <c r="BA14" s="475"/>
      <c r="BB14" s="475"/>
      <c r="BC14" s="475"/>
      <c r="BD14" s="475"/>
      <c r="BE14" s="476"/>
      <c r="BF14" s="476"/>
      <c r="BG14" s="476"/>
      <c r="BH14" s="476"/>
      <c r="BI14" s="476"/>
      <c r="BJ14" s="476"/>
      <c r="BK14" s="476"/>
      <c r="BL14" s="476"/>
      <c r="BM14" s="476"/>
      <c r="BN14" s="476"/>
      <c r="BO14" s="476"/>
      <c r="BP14" s="476"/>
      <c r="BQ14" s="524">
        <v>8</v>
      </c>
      <c r="BR14" s="538"/>
      <c r="BS14" s="539"/>
      <c r="BT14" s="540"/>
      <c r="BU14" s="540"/>
      <c r="BV14" s="540"/>
      <c r="BW14" s="540"/>
      <c r="BX14" s="540"/>
      <c r="BY14" s="540"/>
      <c r="BZ14" s="540"/>
      <c r="CA14" s="540"/>
      <c r="CB14" s="540"/>
      <c r="CC14" s="540"/>
      <c r="CD14" s="540"/>
      <c r="CE14" s="540"/>
      <c r="CF14" s="540"/>
      <c r="CG14" s="541"/>
      <c r="CH14" s="542"/>
      <c r="CI14" s="543"/>
      <c r="CJ14" s="543"/>
      <c r="CK14" s="543"/>
      <c r="CL14" s="544"/>
      <c r="CM14" s="542"/>
      <c r="CN14" s="543"/>
      <c r="CO14" s="543"/>
      <c r="CP14" s="543"/>
      <c r="CQ14" s="544"/>
      <c r="CR14" s="542"/>
      <c r="CS14" s="543"/>
      <c r="CT14" s="543"/>
      <c r="CU14" s="543"/>
      <c r="CV14" s="544"/>
      <c r="CW14" s="542"/>
      <c r="CX14" s="543"/>
      <c r="CY14" s="543"/>
      <c r="CZ14" s="543"/>
      <c r="DA14" s="544"/>
      <c r="DB14" s="542"/>
      <c r="DC14" s="543"/>
      <c r="DD14" s="543"/>
      <c r="DE14" s="543"/>
      <c r="DF14" s="544"/>
      <c r="DG14" s="542"/>
      <c r="DH14" s="543"/>
      <c r="DI14" s="543"/>
      <c r="DJ14" s="543"/>
      <c r="DK14" s="544"/>
      <c r="DL14" s="542"/>
      <c r="DM14" s="543"/>
      <c r="DN14" s="543"/>
      <c r="DO14" s="543"/>
      <c r="DP14" s="544"/>
      <c r="DQ14" s="542"/>
      <c r="DR14" s="543"/>
      <c r="DS14" s="543"/>
      <c r="DT14" s="543"/>
      <c r="DU14" s="544"/>
      <c r="DV14" s="539"/>
      <c r="DW14" s="540"/>
      <c r="DX14" s="540"/>
      <c r="DY14" s="540"/>
      <c r="DZ14" s="545"/>
      <c r="EA14" s="478"/>
    </row>
    <row r="15" spans="1:131" s="479" customFormat="1" ht="26.25" customHeight="1" x14ac:dyDescent="0.15">
      <c r="A15" s="524">
        <v>9</v>
      </c>
      <c r="B15" s="525"/>
      <c r="C15" s="526"/>
      <c r="D15" s="526"/>
      <c r="E15" s="526"/>
      <c r="F15" s="526"/>
      <c r="G15" s="526"/>
      <c r="H15" s="526"/>
      <c r="I15" s="526"/>
      <c r="J15" s="526"/>
      <c r="K15" s="526"/>
      <c r="L15" s="526"/>
      <c r="M15" s="526"/>
      <c r="N15" s="526"/>
      <c r="O15" s="526"/>
      <c r="P15" s="527"/>
      <c r="Q15" s="528"/>
      <c r="R15" s="529"/>
      <c r="S15" s="529"/>
      <c r="T15" s="529"/>
      <c r="U15" s="529"/>
      <c r="V15" s="529"/>
      <c r="W15" s="529"/>
      <c r="X15" s="529"/>
      <c r="Y15" s="529"/>
      <c r="Z15" s="529"/>
      <c r="AA15" s="529"/>
      <c r="AB15" s="529"/>
      <c r="AC15" s="529"/>
      <c r="AD15" s="529"/>
      <c r="AE15" s="530"/>
      <c r="AF15" s="531"/>
      <c r="AG15" s="532"/>
      <c r="AH15" s="532"/>
      <c r="AI15" s="532"/>
      <c r="AJ15" s="533"/>
      <c r="AK15" s="534"/>
      <c r="AL15" s="535"/>
      <c r="AM15" s="535"/>
      <c r="AN15" s="535"/>
      <c r="AO15" s="535"/>
      <c r="AP15" s="535"/>
      <c r="AQ15" s="535"/>
      <c r="AR15" s="535"/>
      <c r="AS15" s="535"/>
      <c r="AT15" s="535"/>
      <c r="AU15" s="536"/>
      <c r="AV15" s="536"/>
      <c r="AW15" s="536"/>
      <c r="AX15" s="536"/>
      <c r="AY15" s="537"/>
      <c r="AZ15" s="475"/>
      <c r="BA15" s="475"/>
      <c r="BB15" s="475"/>
      <c r="BC15" s="475"/>
      <c r="BD15" s="475"/>
      <c r="BE15" s="476"/>
      <c r="BF15" s="476"/>
      <c r="BG15" s="476"/>
      <c r="BH15" s="476"/>
      <c r="BI15" s="476"/>
      <c r="BJ15" s="476"/>
      <c r="BK15" s="476"/>
      <c r="BL15" s="476"/>
      <c r="BM15" s="476"/>
      <c r="BN15" s="476"/>
      <c r="BO15" s="476"/>
      <c r="BP15" s="476"/>
      <c r="BQ15" s="524">
        <v>9</v>
      </c>
      <c r="BR15" s="538"/>
      <c r="BS15" s="539"/>
      <c r="BT15" s="540"/>
      <c r="BU15" s="540"/>
      <c r="BV15" s="540"/>
      <c r="BW15" s="540"/>
      <c r="BX15" s="540"/>
      <c r="BY15" s="540"/>
      <c r="BZ15" s="540"/>
      <c r="CA15" s="540"/>
      <c r="CB15" s="540"/>
      <c r="CC15" s="540"/>
      <c r="CD15" s="540"/>
      <c r="CE15" s="540"/>
      <c r="CF15" s="540"/>
      <c r="CG15" s="541"/>
      <c r="CH15" s="542"/>
      <c r="CI15" s="543"/>
      <c r="CJ15" s="543"/>
      <c r="CK15" s="543"/>
      <c r="CL15" s="544"/>
      <c r="CM15" s="542"/>
      <c r="CN15" s="543"/>
      <c r="CO15" s="543"/>
      <c r="CP15" s="543"/>
      <c r="CQ15" s="544"/>
      <c r="CR15" s="542"/>
      <c r="CS15" s="543"/>
      <c r="CT15" s="543"/>
      <c r="CU15" s="543"/>
      <c r="CV15" s="544"/>
      <c r="CW15" s="542"/>
      <c r="CX15" s="543"/>
      <c r="CY15" s="543"/>
      <c r="CZ15" s="543"/>
      <c r="DA15" s="544"/>
      <c r="DB15" s="542"/>
      <c r="DC15" s="543"/>
      <c r="DD15" s="543"/>
      <c r="DE15" s="543"/>
      <c r="DF15" s="544"/>
      <c r="DG15" s="542"/>
      <c r="DH15" s="543"/>
      <c r="DI15" s="543"/>
      <c r="DJ15" s="543"/>
      <c r="DK15" s="544"/>
      <c r="DL15" s="542"/>
      <c r="DM15" s="543"/>
      <c r="DN15" s="543"/>
      <c r="DO15" s="543"/>
      <c r="DP15" s="544"/>
      <c r="DQ15" s="542"/>
      <c r="DR15" s="543"/>
      <c r="DS15" s="543"/>
      <c r="DT15" s="543"/>
      <c r="DU15" s="544"/>
      <c r="DV15" s="539"/>
      <c r="DW15" s="540"/>
      <c r="DX15" s="540"/>
      <c r="DY15" s="540"/>
      <c r="DZ15" s="545"/>
      <c r="EA15" s="478"/>
    </row>
    <row r="16" spans="1:131" s="479" customFormat="1" ht="26.25" customHeight="1" x14ac:dyDescent="0.15">
      <c r="A16" s="524">
        <v>10</v>
      </c>
      <c r="B16" s="525"/>
      <c r="C16" s="526"/>
      <c r="D16" s="526"/>
      <c r="E16" s="526"/>
      <c r="F16" s="526"/>
      <c r="G16" s="526"/>
      <c r="H16" s="526"/>
      <c r="I16" s="526"/>
      <c r="J16" s="526"/>
      <c r="K16" s="526"/>
      <c r="L16" s="526"/>
      <c r="M16" s="526"/>
      <c r="N16" s="526"/>
      <c r="O16" s="526"/>
      <c r="P16" s="527"/>
      <c r="Q16" s="528"/>
      <c r="R16" s="529"/>
      <c r="S16" s="529"/>
      <c r="T16" s="529"/>
      <c r="U16" s="529"/>
      <c r="V16" s="529"/>
      <c r="W16" s="529"/>
      <c r="X16" s="529"/>
      <c r="Y16" s="529"/>
      <c r="Z16" s="529"/>
      <c r="AA16" s="529"/>
      <c r="AB16" s="529"/>
      <c r="AC16" s="529"/>
      <c r="AD16" s="529"/>
      <c r="AE16" s="530"/>
      <c r="AF16" s="531"/>
      <c r="AG16" s="532"/>
      <c r="AH16" s="532"/>
      <c r="AI16" s="532"/>
      <c r="AJ16" s="533"/>
      <c r="AK16" s="534"/>
      <c r="AL16" s="535"/>
      <c r="AM16" s="535"/>
      <c r="AN16" s="535"/>
      <c r="AO16" s="535"/>
      <c r="AP16" s="535"/>
      <c r="AQ16" s="535"/>
      <c r="AR16" s="535"/>
      <c r="AS16" s="535"/>
      <c r="AT16" s="535"/>
      <c r="AU16" s="536"/>
      <c r="AV16" s="536"/>
      <c r="AW16" s="536"/>
      <c r="AX16" s="536"/>
      <c r="AY16" s="537"/>
      <c r="AZ16" s="475"/>
      <c r="BA16" s="475"/>
      <c r="BB16" s="475"/>
      <c r="BC16" s="475"/>
      <c r="BD16" s="475"/>
      <c r="BE16" s="476"/>
      <c r="BF16" s="476"/>
      <c r="BG16" s="476"/>
      <c r="BH16" s="476"/>
      <c r="BI16" s="476"/>
      <c r="BJ16" s="476"/>
      <c r="BK16" s="476"/>
      <c r="BL16" s="476"/>
      <c r="BM16" s="476"/>
      <c r="BN16" s="476"/>
      <c r="BO16" s="476"/>
      <c r="BP16" s="476"/>
      <c r="BQ16" s="524">
        <v>10</v>
      </c>
      <c r="BR16" s="538"/>
      <c r="BS16" s="539"/>
      <c r="BT16" s="540"/>
      <c r="BU16" s="540"/>
      <c r="BV16" s="540"/>
      <c r="BW16" s="540"/>
      <c r="BX16" s="540"/>
      <c r="BY16" s="540"/>
      <c r="BZ16" s="540"/>
      <c r="CA16" s="540"/>
      <c r="CB16" s="540"/>
      <c r="CC16" s="540"/>
      <c r="CD16" s="540"/>
      <c r="CE16" s="540"/>
      <c r="CF16" s="540"/>
      <c r="CG16" s="541"/>
      <c r="CH16" s="542"/>
      <c r="CI16" s="543"/>
      <c r="CJ16" s="543"/>
      <c r="CK16" s="543"/>
      <c r="CL16" s="544"/>
      <c r="CM16" s="542"/>
      <c r="CN16" s="543"/>
      <c r="CO16" s="543"/>
      <c r="CP16" s="543"/>
      <c r="CQ16" s="544"/>
      <c r="CR16" s="542"/>
      <c r="CS16" s="543"/>
      <c r="CT16" s="543"/>
      <c r="CU16" s="543"/>
      <c r="CV16" s="544"/>
      <c r="CW16" s="542"/>
      <c r="CX16" s="543"/>
      <c r="CY16" s="543"/>
      <c r="CZ16" s="543"/>
      <c r="DA16" s="544"/>
      <c r="DB16" s="542"/>
      <c r="DC16" s="543"/>
      <c r="DD16" s="543"/>
      <c r="DE16" s="543"/>
      <c r="DF16" s="544"/>
      <c r="DG16" s="542"/>
      <c r="DH16" s="543"/>
      <c r="DI16" s="543"/>
      <c r="DJ16" s="543"/>
      <c r="DK16" s="544"/>
      <c r="DL16" s="542"/>
      <c r="DM16" s="543"/>
      <c r="DN16" s="543"/>
      <c r="DO16" s="543"/>
      <c r="DP16" s="544"/>
      <c r="DQ16" s="542"/>
      <c r="DR16" s="543"/>
      <c r="DS16" s="543"/>
      <c r="DT16" s="543"/>
      <c r="DU16" s="544"/>
      <c r="DV16" s="539"/>
      <c r="DW16" s="540"/>
      <c r="DX16" s="540"/>
      <c r="DY16" s="540"/>
      <c r="DZ16" s="545"/>
      <c r="EA16" s="478"/>
    </row>
    <row r="17" spans="1:131" s="479" customFormat="1" ht="26.25" customHeight="1" x14ac:dyDescent="0.15">
      <c r="A17" s="524">
        <v>11</v>
      </c>
      <c r="B17" s="525"/>
      <c r="C17" s="526"/>
      <c r="D17" s="526"/>
      <c r="E17" s="526"/>
      <c r="F17" s="526"/>
      <c r="G17" s="526"/>
      <c r="H17" s="526"/>
      <c r="I17" s="526"/>
      <c r="J17" s="526"/>
      <c r="K17" s="526"/>
      <c r="L17" s="526"/>
      <c r="M17" s="526"/>
      <c r="N17" s="526"/>
      <c r="O17" s="526"/>
      <c r="P17" s="527"/>
      <c r="Q17" s="528"/>
      <c r="R17" s="529"/>
      <c r="S17" s="529"/>
      <c r="T17" s="529"/>
      <c r="U17" s="529"/>
      <c r="V17" s="529"/>
      <c r="W17" s="529"/>
      <c r="X17" s="529"/>
      <c r="Y17" s="529"/>
      <c r="Z17" s="529"/>
      <c r="AA17" s="529"/>
      <c r="AB17" s="529"/>
      <c r="AC17" s="529"/>
      <c r="AD17" s="529"/>
      <c r="AE17" s="530"/>
      <c r="AF17" s="531"/>
      <c r="AG17" s="532"/>
      <c r="AH17" s="532"/>
      <c r="AI17" s="532"/>
      <c r="AJ17" s="533"/>
      <c r="AK17" s="534"/>
      <c r="AL17" s="535"/>
      <c r="AM17" s="535"/>
      <c r="AN17" s="535"/>
      <c r="AO17" s="535"/>
      <c r="AP17" s="535"/>
      <c r="AQ17" s="535"/>
      <c r="AR17" s="535"/>
      <c r="AS17" s="535"/>
      <c r="AT17" s="535"/>
      <c r="AU17" s="536"/>
      <c r="AV17" s="536"/>
      <c r="AW17" s="536"/>
      <c r="AX17" s="536"/>
      <c r="AY17" s="537"/>
      <c r="AZ17" s="475"/>
      <c r="BA17" s="475"/>
      <c r="BB17" s="475"/>
      <c r="BC17" s="475"/>
      <c r="BD17" s="475"/>
      <c r="BE17" s="476"/>
      <c r="BF17" s="476"/>
      <c r="BG17" s="476"/>
      <c r="BH17" s="476"/>
      <c r="BI17" s="476"/>
      <c r="BJ17" s="476"/>
      <c r="BK17" s="476"/>
      <c r="BL17" s="476"/>
      <c r="BM17" s="476"/>
      <c r="BN17" s="476"/>
      <c r="BO17" s="476"/>
      <c r="BP17" s="476"/>
      <c r="BQ17" s="524">
        <v>11</v>
      </c>
      <c r="BR17" s="538"/>
      <c r="BS17" s="539"/>
      <c r="BT17" s="540"/>
      <c r="BU17" s="540"/>
      <c r="BV17" s="540"/>
      <c r="BW17" s="540"/>
      <c r="BX17" s="540"/>
      <c r="BY17" s="540"/>
      <c r="BZ17" s="540"/>
      <c r="CA17" s="540"/>
      <c r="CB17" s="540"/>
      <c r="CC17" s="540"/>
      <c r="CD17" s="540"/>
      <c r="CE17" s="540"/>
      <c r="CF17" s="540"/>
      <c r="CG17" s="541"/>
      <c r="CH17" s="542"/>
      <c r="CI17" s="543"/>
      <c r="CJ17" s="543"/>
      <c r="CK17" s="543"/>
      <c r="CL17" s="544"/>
      <c r="CM17" s="542"/>
      <c r="CN17" s="543"/>
      <c r="CO17" s="543"/>
      <c r="CP17" s="543"/>
      <c r="CQ17" s="544"/>
      <c r="CR17" s="542"/>
      <c r="CS17" s="543"/>
      <c r="CT17" s="543"/>
      <c r="CU17" s="543"/>
      <c r="CV17" s="544"/>
      <c r="CW17" s="542"/>
      <c r="CX17" s="543"/>
      <c r="CY17" s="543"/>
      <c r="CZ17" s="543"/>
      <c r="DA17" s="544"/>
      <c r="DB17" s="542"/>
      <c r="DC17" s="543"/>
      <c r="DD17" s="543"/>
      <c r="DE17" s="543"/>
      <c r="DF17" s="544"/>
      <c r="DG17" s="542"/>
      <c r="DH17" s="543"/>
      <c r="DI17" s="543"/>
      <c r="DJ17" s="543"/>
      <c r="DK17" s="544"/>
      <c r="DL17" s="542"/>
      <c r="DM17" s="543"/>
      <c r="DN17" s="543"/>
      <c r="DO17" s="543"/>
      <c r="DP17" s="544"/>
      <c r="DQ17" s="542"/>
      <c r="DR17" s="543"/>
      <c r="DS17" s="543"/>
      <c r="DT17" s="543"/>
      <c r="DU17" s="544"/>
      <c r="DV17" s="539"/>
      <c r="DW17" s="540"/>
      <c r="DX17" s="540"/>
      <c r="DY17" s="540"/>
      <c r="DZ17" s="545"/>
      <c r="EA17" s="478"/>
    </row>
    <row r="18" spans="1:131" s="479" customFormat="1" ht="26.25" customHeight="1" x14ac:dyDescent="0.15">
      <c r="A18" s="524">
        <v>12</v>
      </c>
      <c r="B18" s="525"/>
      <c r="C18" s="526"/>
      <c r="D18" s="526"/>
      <c r="E18" s="526"/>
      <c r="F18" s="526"/>
      <c r="G18" s="526"/>
      <c r="H18" s="526"/>
      <c r="I18" s="526"/>
      <c r="J18" s="526"/>
      <c r="K18" s="526"/>
      <c r="L18" s="526"/>
      <c r="M18" s="526"/>
      <c r="N18" s="526"/>
      <c r="O18" s="526"/>
      <c r="P18" s="527"/>
      <c r="Q18" s="528"/>
      <c r="R18" s="529"/>
      <c r="S18" s="529"/>
      <c r="T18" s="529"/>
      <c r="U18" s="529"/>
      <c r="V18" s="529"/>
      <c r="W18" s="529"/>
      <c r="X18" s="529"/>
      <c r="Y18" s="529"/>
      <c r="Z18" s="529"/>
      <c r="AA18" s="529"/>
      <c r="AB18" s="529"/>
      <c r="AC18" s="529"/>
      <c r="AD18" s="529"/>
      <c r="AE18" s="530"/>
      <c r="AF18" s="531"/>
      <c r="AG18" s="532"/>
      <c r="AH18" s="532"/>
      <c r="AI18" s="532"/>
      <c r="AJ18" s="533"/>
      <c r="AK18" s="534"/>
      <c r="AL18" s="535"/>
      <c r="AM18" s="535"/>
      <c r="AN18" s="535"/>
      <c r="AO18" s="535"/>
      <c r="AP18" s="535"/>
      <c r="AQ18" s="535"/>
      <c r="AR18" s="535"/>
      <c r="AS18" s="535"/>
      <c r="AT18" s="535"/>
      <c r="AU18" s="536"/>
      <c r="AV18" s="536"/>
      <c r="AW18" s="536"/>
      <c r="AX18" s="536"/>
      <c r="AY18" s="537"/>
      <c r="AZ18" s="475"/>
      <c r="BA18" s="475"/>
      <c r="BB18" s="475"/>
      <c r="BC18" s="475"/>
      <c r="BD18" s="475"/>
      <c r="BE18" s="476"/>
      <c r="BF18" s="476"/>
      <c r="BG18" s="476"/>
      <c r="BH18" s="476"/>
      <c r="BI18" s="476"/>
      <c r="BJ18" s="476"/>
      <c r="BK18" s="476"/>
      <c r="BL18" s="476"/>
      <c r="BM18" s="476"/>
      <c r="BN18" s="476"/>
      <c r="BO18" s="476"/>
      <c r="BP18" s="476"/>
      <c r="BQ18" s="524">
        <v>12</v>
      </c>
      <c r="BR18" s="538"/>
      <c r="BS18" s="539"/>
      <c r="BT18" s="540"/>
      <c r="BU18" s="540"/>
      <c r="BV18" s="540"/>
      <c r="BW18" s="540"/>
      <c r="BX18" s="540"/>
      <c r="BY18" s="540"/>
      <c r="BZ18" s="540"/>
      <c r="CA18" s="540"/>
      <c r="CB18" s="540"/>
      <c r="CC18" s="540"/>
      <c r="CD18" s="540"/>
      <c r="CE18" s="540"/>
      <c r="CF18" s="540"/>
      <c r="CG18" s="541"/>
      <c r="CH18" s="542"/>
      <c r="CI18" s="543"/>
      <c r="CJ18" s="543"/>
      <c r="CK18" s="543"/>
      <c r="CL18" s="544"/>
      <c r="CM18" s="542"/>
      <c r="CN18" s="543"/>
      <c r="CO18" s="543"/>
      <c r="CP18" s="543"/>
      <c r="CQ18" s="544"/>
      <c r="CR18" s="542"/>
      <c r="CS18" s="543"/>
      <c r="CT18" s="543"/>
      <c r="CU18" s="543"/>
      <c r="CV18" s="544"/>
      <c r="CW18" s="542"/>
      <c r="CX18" s="543"/>
      <c r="CY18" s="543"/>
      <c r="CZ18" s="543"/>
      <c r="DA18" s="544"/>
      <c r="DB18" s="542"/>
      <c r="DC18" s="543"/>
      <c r="DD18" s="543"/>
      <c r="DE18" s="543"/>
      <c r="DF18" s="544"/>
      <c r="DG18" s="542"/>
      <c r="DH18" s="543"/>
      <c r="DI18" s="543"/>
      <c r="DJ18" s="543"/>
      <c r="DK18" s="544"/>
      <c r="DL18" s="542"/>
      <c r="DM18" s="543"/>
      <c r="DN18" s="543"/>
      <c r="DO18" s="543"/>
      <c r="DP18" s="544"/>
      <c r="DQ18" s="542"/>
      <c r="DR18" s="543"/>
      <c r="DS18" s="543"/>
      <c r="DT18" s="543"/>
      <c r="DU18" s="544"/>
      <c r="DV18" s="539"/>
      <c r="DW18" s="540"/>
      <c r="DX18" s="540"/>
      <c r="DY18" s="540"/>
      <c r="DZ18" s="545"/>
      <c r="EA18" s="478"/>
    </row>
    <row r="19" spans="1:131" s="479" customFormat="1" ht="26.25" customHeight="1" x14ac:dyDescent="0.15">
      <c r="A19" s="524">
        <v>13</v>
      </c>
      <c r="B19" s="525"/>
      <c r="C19" s="526"/>
      <c r="D19" s="526"/>
      <c r="E19" s="526"/>
      <c r="F19" s="526"/>
      <c r="G19" s="526"/>
      <c r="H19" s="526"/>
      <c r="I19" s="526"/>
      <c r="J19" s="526"/>
      <c r="K19" s="526"/>
      <c r="L19" s="526"/>
      <c r="M19" s="526"/>
      <c r="N19" s="526"/>
      <c r="O19" s="526"/>
      <c r="P19" s="527"/>
      <c r="Q19" s="528"/>
      <c r="R19" s="529"/>
      <c r="S19" s="529"/>
      <c r="T19" s="529"/>
      <c r="U19" s="529"/>
      <c r="V19" s="529"/>
      <c r="W19" s="529"/>
      <c r="X19" s="529"/>
      <c r="Y19" s="529"/>
      <c r="Z19" s="529"/>
      <c r="AA19" s="529"/>
      <c r="AB19" s="529"/>
      <c r="AC19" s="529"/>
      <c r="AD19" s="529"/>
      <c r="AE19" s="530"/>
      <c r="AF19" s="531"/>
      <c r="AG19" s="532"/>
      <c r="AH19" s="532"/>
      <c r="AI19" s="532"/>
      <c r="AJ19" s="533"/>
      <c r="AK19" s="534"/>
      <c r="AL19" s="535"/>
      <c r="AM19" s="535"/>
      <c r="AN19" s="535"/>
      <c r="AO19" s="535"/>
      <c r="AP19" s="535"/>
      <c r="AQ19" s="535"/>
      <c r="AR19" s="535"/>
      <c r="AS19" s="535"/>
      <c r="AT19" s="535"/>
      <c r="AU19" s="536"/>
      <c r="AV19" s="536"/>
      <c r="AW19" s="536"/>
      <c r="AX19" s="536"/>
      <c r="AY19" s="537"/>
      <c r="AZ19" s="475"/>
      <c r="BA19" s="475"/>
      <c r="BB19" s="475"/>
      <c r="BC19" s="475"/>
      <c r="BD19" s="475"/>
      <c r="BE19" s="476"/>
      <c r="BF19" s="476"/>
      <c r="BG19" s="476"/>
      <c r="BH19" s="476"/>
      <c r="BI19" s="476"/>
      <c r="BJ19" s="476"/>
      <c r="BK19" s="476"/>
      <c r="BL19" s="476"/>
      <c r="BM19" s="476"/>
      <c r="BN19" s="476"/>
      <c r="BO19" s="476"/>
      <c r="BP19" s="476"/>
      <c r="BQ19" s="524">
        <v>13</v>
      </c>
      <c r="BR19" s="538"/>
      <c r="BS19" s="539"/>
      <c r="BT19" s="540"/>
      <c r="BU19" s="540"/>
      <c r="BV19" s="540"/>
      <c r="BW19" s="540"/>
      <c r="BX19" s="540"/>
      <c r="BY19" s="540"/>
      <c r="BZ19" s="540"/>
      <c r="CA19" s="540"/>
      <c r="CB19" s="540"/>
      <c r="CC19" s="540"/>
      <c r="CD19" s="540"/>
      <c r="CE19" s="540"/>
      <c r="CF19" s="540"/>
      <c r="CG19" s="541"/>
      <c r="CH19" s="542"/>
      <c r="CI19" s="543"/>
      <c r="CJ19" s="543"/>
      <c r="CK19" s="543"/>
      <c r="CL19" s="544"/>
      <c r="CM19" s="542"/>
      <c r="CN19" s="543"/>
      <c r="CO19" s="543"/>
      <c r="CP19" s="543"/>
      <c r="CQ19" s="544"/>
      <c r="CR19" s="542"/>
      <c r="CS19" s="543"/>
      <c r="CT19" s="543"/>
      <c r="CU19" s="543"/>
      <c r="CV19" s="544"/>
      <c r="CW19" s="542"/>
      <c r="CX19" s="543"/>
      <c r="CY19" s="543"/>
      <c r="CZ19" s="543"/>
      <c r="DA19" s="544"/>
      <c r="DB19" s="542"/>
      <c r="DC19" s="543"/>
      <c r="DD19" s="543"/>
      <c r="DE19" s="543"/>
      <c r="DF19" s="544"/>
      <c r="DG19" s="542"/>
      <c r="DH19" s="543"/>
      <c r="DI19" s="543"/>
      <c r="DJ19" s="543"/>
      <c r="DK19" s="544"/>
      <c r="DL19" s="542"/>
      <c r="DM19" s="543"/>
      <c r="DN19" s="543"/>
      <c r="DO19" s="543"/>
      <c r="DP19" s="544"/>
      <c r="DQ19" s="542"/>
      <c r="DR19" s="543"/>
      <c r="DS19" s="543"/>
      <c r="DT19" s="543"/>
      <c r="DU19" s="544"/>
      <c r="DV19" s="539"/>
      <c r="DW19" s="540"/>
      <c r="DX19" s="540"/>
      <c r="DY19" s="540"/>
      <c r="DZ19" s="545"/>
      <c r="EA19" s="478"/>
    </row>
    <row r="20" spans="1:131" s="479" customFormat="1" ht="26.25" customHeight="1" x14ac:dyDescent="0.15">
      <c r="A20" s="524">
        <v>14</v>
      </c>
      <c r="B20" s="525"/>
      <c r="C20" s="526"/>
      <c r="D20" s="526"/>
      <c r="E20" s="526"/>
      <c r="F20" s="526"/>
      <c r="G20" s="526"/>
      <c r="H20" s="526"/>
      <c r="I20" s="526"/>
      <c r="J20" s="526"/>
      <c r="K20" s="526"/>
      <c r="L20" s="526"/>
      <c r="M20" s="526"/>
      <c r="N20" s="526"/>
      <c r="O20" s="526"/>
      <c r="P20" s="527"/>
      <c r="Q20" s="528"/>
      <c r="R20" s="529"/>
      <c r="S20" s="529"/>
      <c r="T20" s="529"/>
      <c r="U20" s="529"/>
      <c r="V20" s="529"/>
      <c r="W20" s="529"/>
      <c r="X20" s="529"/>
      <c r="Y20" s="529"/>
      <c r="Z20" s="529"/>
      <c r="AA20" s="529"/>
      <c r="AB20" s="529"/>
      <c r="AC20" s="529"/>
      <c r="AD20" s="529"/>
      <c r="AE20" s="530"/>
      <c r="AF20" s="531"/>
      <c r="AG20" s="532"/>
      <c r="AH20" s="532"/>
      <c r="AI20" s="532"/>
      <c r="AJ20" s="533"/>
      <c r="AK20" s="534"/>
      <c r="AL20" s="535"/>
      <c r="AM20" s="535"/>
      <c r="AN20" s="535"/>
      <c r="AO20" s="535"/>
      <c r="AP20" s="535"/>
      <c r="AQ20" s="535"/>
      <c r="AR20" s="535"/>
      <c r="AS20" s="535"/>
      <c r="AT20" s="535"/>
      <c r="AU20" s="536"/>
      <c r="AV20" s="536"/>
      <c r="AW20" s="536"/>
      <c r="AX20" s="536"/>
      <c r="AY20" s="537"/>
      <c r="AZ20" s="475"/>
      <c r="BA20" s="475"/>
      <c r="BB20" s="475"/>
      <c r="BC20" s="475"/>
      <c r="BD20" s="475"/>
      <c r="BE20" s="476"/>
      <c r="BF20" s="476"/>
      <c r="BG20" s="476"/>
      <c r="BH20" s="476"/>
      <c r="BI20" s="476"/>
      <c r="BJ20" s="476"/>
      <c r="BK20" s="476"/>
      <c r="BL20" s="476"/>
      <c r="BM20" s="476"/>
      <c r="BN20" s="476"/>
      <c r="BO20" s="476"/>
      <c r="BP20" s="476"/>
      <c r="BQ20" s="524">
        <v>14</v>
      </c>
      <c r="BR20" s="538"/>
      <c r="BS20" s="539"/>
      <c r="BT20" s="540"/>
      <c r="BU20" s="540"/>
      <c r="BV20" s="540"/>
      <c r="BW20" s="540"/>
      <c r="BX20" s="540"/>
      <c r="BY20" s="540"/>
      <c r="BZ20" s="540"/>
      <c r="CA20" s="540"/>
      <c r="CB20" s="540"/>
      <c r="CC20" s="540"/>
      <c r="CD20" s="540"/>
      <c r="CE20" s="540"/>
      <c r="CF20" s="540"/>
      <c r="CG20" s="541"/>
      <c r="CH20" s="542"/>
      <c r="CI20" s="543"/>
      <c r="CJ20" s="543"/>
      <c r="CK20" s="543"/>
      <c r="CL20" s="544"/>
      <c r="CM20" s="542"/>
      <c r="CN20" s="543"/>
      <c r="CO20" s="543"/>
      <c r="CP20" s="543"/>
      <c r="CQ20" s="544"/>
      <c r="CR20" s="542"/>
      <c r="CS20" s="543"/>
      <c r="CT20" s="543"/>
      <c r="CU20" s="543"/>
      <c r="CV20" s="544"/>
      <c r="CW20" s="542"/>
      <c r="CX20" s="543"/>
      <c r="CY20" s="543"/>
      <c r="CZ20" s="543"/>
      <c r="DA20" s="544"/>
      <c r="DB20" s="542"/>
      <c r="DC20" s="543"/>
      <c r="DD20" s="543"/>
      <c r="DE20" s="543"/>
      <c r="DF20" s="544"/>
      <c r="DG20" s="542"/>
      <c r="DH20" s="543"/>
      <c r="DI20" s="543"/>
      <c r="DJ20" s="543"/>
      <c r="DK20" s="544"/>
      <c r="DL20" s="542"/>
      <c r="DM20" s="543"/>
      <c r="DN20" s="543"/>
      <c r="DO20" s="543"/>
      <c r="DP20" s="544"/>
      <c r="DQ20" s="542"/>
      <c r="DR20" s="543"/>
      <c r="DS20" s="543"/>
      <c r="DT20" s="543"/>
      <c r="DU20" s="544"/>
      <c r="DV20" s="539"/>
      <c r="DW20" s="540"/>
      <c r="DX20" s="540"/>
      <c r="DY20" s="540"/>
      <c r="DZ20" s="545"/>
      <c r="EA20" s="478"/>
    </row>
    <row r="21" spans="1:131" s="479" customFormat="1" ht="26.25" customHeight="1" thickBot="1" x14ac:dyDescent="0.2">
      <c r="A21" s="524">
        <v>15</v>
      </c>
      <c r="B21" s="525"/>
      <c r="C21" s="526"/>
      <c r="D21" s="526"/>
      <c r="E21" s="526"/>
      <c r="F21" s="526"/>
      <c r="G21" s="526"/>
      <c r="H21" s="526"/>
      <c r="I21" s="526"/>
      <c r="J21" s="526"/>
      <c r="K21" s="526"/>
      <c r="L21" s="526"/>
      <c r="M21" s="526"/>
      <c r="N21" s="526"/>
      <c r="O21" s="526"/>
      <c r="P21" s="527"/>
      <c r="Q21" s="528"/>
      <c r="R21" s="529"/>
      <c r="S21" s="529"/>
      <c r="T21" s="529"/>
      <c r="U21" s="529"/>
      <c r="V21" s="529"/>
      <c r="W21" s="529"/>
      <c r="X21" s="529"/>
      <c r="Y21" s="529"/>
      <c r="Z21" s="529"/>
      <c r="AA21" s="529"/>
      <c r="AB21" s="529"/>
      <c r="AC21" s="529"/>
      <c r="AD21" s="529"/>
      <c r="AE21" s="530"/>
      <c r="AF21" s="531"/>
      <c r="AG21" s="532"/>
      <c r="AH21" s="532"/>
      <c r="AI21" s="532"/>
      <c r="AJ21" s="533"/>
      <c r="AK21" s="534"/>
      <c r="AL21" s="535"/>
      <c r="AM21" s="535"/>
      <c r="AN21" s="535"/>
      <c r="AO21" s="535"/>
      <c r="AP21" s="535"/>
      <c r="AQ21" s="535"/>
      <c r="AR21" s="535"/>
      <c r="AS21" s="535"/>
      <c r="AT21" s="535"/>
      <c r="AU21" s="536"/>
      <c r="AV21" s="536"/>
      <c r="AW21" s="536"/>
      <c r="AX21" s="536"/>
      <c r="AY21" s="537"/>
      <c r="AZ21" s="475"/>
      <c r="BA21" s="475"/>
      <c r="BB21" s="475"/>
      <c r="BC21" s="475"/>
      <c r="BD21" s="475"/>
      <c r="BE21" s="476"/>
      <c r="BF21" s="476"/>
      <c r="BG21" s="476"/>
      <c r="BH21" s="476"/>
      <c r="BI21" s="476"/>
      <c r="BJ21" s="476"/>
      <c r="BK21" s="476"/>
      <c r="BL21" s="476"/>
      <c r="BM21" s="476"/>
      <c r="BN21" s="476"/>
      <c r="BO21" s="476"/>
      <c r="BP21" s="476"/>
      <c r="BQ21" s="524">
        <v>15</v>
      </c>
      <c r="BR21" s="538"/>
      <c r="BS21" s="539"/>
      <c r="BT21" s="540"/>
      <c r="BU21" s="540"/>
      <c r="BV21" s="540"/>
      <c r="BW21" s="540"/>
      <c r="BX21" s="540"/>
      <c r="BY21" s="540"/>
      <c r="BZ21" s="540"/>
      <c r="CA21" s="540"/>
      <c r="CB21" s="540"/>
      <c r="CC21" s="540"/>
      <c r="CD21" s="540"/>
      <c r="CE21" s="540"/>
      <c r="CF21" s="540"/>
      <c r="CG21" s="541"/>
      <c r="CH21" s="542"/>
      <c r="CI21" s="543"/>
      <c r="CJ21" s="543"/>
      <c r="CK21" s="543"/>
      <c r="CL21" s="544"/>
      <c r="CM21" s="542"/>
      <c r="CN21" s="543"/>
      <c r="CO21" s="543"/>
      <c r="CP21" s="543"/>
      <c r="CQ21" s="544"/>
      <c r="CR21" s="542"/>
      <c r="CS21" s="543"/>
      <c r="CT21" s="543"/>
      <c r="CU21" s="543"/>
      <c r="CV21" s="544"/>
      <c r="CW21" s="542"/>
      <c r="CX21" s="543"/>
      <c r="CY21" s="543"/>
      <c r="CZ21" s="543"/>
      <c r="DA21" s="544"/>
      <c r="DB21" s="542"/>
      <c r="DC21" s="543"/>
      <c r="DD21" s="543"/>
      <c r="DE21" s="543"/>
      <c r="DF21" s="544"/>
      <c r="DG21" s="542"/>
      <c r="DH21" s="543"/>
      <c r="DI21" s="543"/>
      <c r="DJ21" s="543"/>
      <c r="DK21" s="544"/>
      <c r="DL21" s="542"/>
      <c r="DM21" s="543"/>
      <c r="DN21" s="543"/>
      <c r="DO21" s="543"/>
      <c r="DP21" s="544"/>
      <c r="DQ21" s="542"/>
      <c r="DR21" s="543"/>
      <c r="DS21" s="543"/>
      <c r="DT21" s="543"/>
      <c r="DU21" s="544"/>
      <c r="DV21" s="539"/>
      <c r="DW21" s="540"/>
      <c r="DX21" s="540"/>
      <c r="DY21" s="540"/>
      <c r="DZ21" s="545"/>
      <c r="EA21" s="478"/>
    </row>
    <row r="22" spans="1:131" s="479" customFormat="1" ht="26.25" customHeight="1" x14ac:dyDescent="0.15">
      <c r="A22" s="524">
        <v>16</v>
      </c>
      <c r="B22" s="525"/>
      <c r="C22" s="526"/>
      <c r="D22" s="526"/>
      <c r="E22" s="526"/>
      <c r="F22" s="526"/>
      <c r="G22" s="526"/>
      <c r="H22" s="526"/>
      <c r="I22" s="526"/>
      <c r="J22" s="526"/>
      <c r="K22" s="526"/>
      <c r="L22" s="526"/>
      <c r="M22" s="526"/>
      <c r="N22" s="526"/>
      <c r="O22" s="526"/>
      <c r="P22" s="527"/>
      <c r="Q22" s="546"/>
      <c r="R22" s="547"/>
      <c r="S22" s="547"/>
      <c r="T22" s="547"/>
      <c r="U22" s="547"/>
      <c r="V22" s="547"/>
      <c r="W22" s="547"/>
      <c r="X22" s="547"/>
      <c r="Y22" s="547"/>
      <c r="Z22" s="547"/>
      <c r="AA22" s="547"/>
      <c r="AB22" s="547"/>
      <c r="AC22" s="547"/>
      <c r="AD22" s="547"/>
      <c r="AE22" s="548"/>
      <c r="AF22" s="531"/>
      <c r="AG22" s="532"/>
      <c r="AH22" s="532"/>
      <c r="AI22" s="532"/>
      <c r="AJ22" s="533"/>
      <c r="AK22" s="549"/>
      <c r="AL22" s="550"/>
      <c r="AM22" s="550"/>
      <c r="AN22" s="550"/>
      <c r="AO22" s="550"/>
      <c r="AP22" s="550"/>
      <c r="AQ22" s="550"/>
      <c r="AR22" s="550"/>
      <c r="AS22" s="550"/>
      <c r="AT22" s="550"/>
      <c r="AU22" s="551"/>
      <c r="AV22" s="551"/>
      <c r="AW22" s="551"/>
      <c r="AX22" s="551"/>
      <c r="AY22" s="552"/>
      <c r="AZ22" s="553" t="s">
        <v>323</v>
      </c>
      <c r="BA22" s="553"/>
      <c r="BB22" s="553"/>
      <c r="BC22" s="553"/>
      <c r="BD22" s="554"/>
      <c r="BE22" s="476"/>
      <c r="BF22" s="476"/>
      <c r="BG22" s="476"/>
      <c r="BH22" s="476"/>
      <c r="BI22" s="476"/>
      <c r="BJ22" s="476"/>
      <c r="BK22" s="476"/>
      <c r="BL22" s="476"/>
      <c r="BM22" s="476"/>
      <c r="BN22" s="476"/>
      <c r="BO22" s="476"/>
      <c r="BP22" s="476"/>
      <c r="BQ22" s="524">
        <v>16</v>
      </c>
      <c r="BR22" s="538"/>
      <c r="BS22" s="539"/>
      <c r="BT22" s="540"/>
      <c r="BU22" s="540"/>
      <c r="BV22" s="540"/>
      <c r="BW22" s="540"/>
      <c r="BX22" s="540"/>
      <c r="BY22" s="540"/>
      <c r="BZ22" s="540"/>
      <c r="CA22" s="540"/>
      <c r="CB22" s="540"/>
      <c r="CC22" s="540"/>
      <c r="CD22" s="540"/>
      <c r="CE22" s="540"/>
      <c r="CF22" s="540"/>
      <c r="CG22" s="541"/>
      <c r="CH22" s="542"/>
      <c r="CI22" s="543"/>
      <c r="CJ22" s="543"/>
      <c r="CK22" s="543"/>
      <c r="CL22" s="544"/>
      <c r="CM22" s="542"/>
      <c r="CN22" s="543"/>
      <c r="CO22" s="543"/>
      <c r="CP22" s="543"/>
      <c r="CQ22" s="544"/>
      <c r="CR22" s="542"/>
      <c r="CS22" s="543"/>
      <c r="CT22" s="543"/>
      <c r="CU22" s="543"/>
      <c r="CV22" s="544"/>
      <c r="CW22" s="542"/>
      <c r="CX22" s="543"/>
      <c r="CY22" s="543"/>
      <c r="CZ22" s="543"/>
      <c r="DA22" s="544"/>
      <c r="DB22" s="542"/>
      <c r="DC22" s="543"/>
      <c r="DD22" s="543"/>
      <c r="DE22" s="543"/>
      <c r="DF22" s="544"/>
      <c r="DG22" s="542"/>
      <c r="DH22" s="543"/>
      <c r="DI22" s="543"/>
      <c r="DJ22" s="543"/>
      <c r="DK22" s="544"/>
      <c r="DL22" s="542"/>
      <c r="DM22" s="543"/>
      <c r="DN22" s="543"/>
      <c r="DO22" s="543"/>
      <c r="DP22" s="544"/>
      <c r="DQ22" s="542"/>
      <c r="DR22" s="543"/>
      <c r="DS22" s="543"/>
      <c r="DT22" s="543"/>
      <c r="DU22" s="544"/>
      <c r="DV22" s="539"/>
      <c r="DW22" s="540"/>
      <c r="DX22" s="540"/>
      <c r="DY22" s="540"/>
      <c r="DZ22" s="545"/>
      <c r="EA22" s="478"/>
    </row>
    <row r="23" spans="1:131" s="479" customFormat="1" ht="26.25" customHeight="1" thickBot="1" x14ac:dyDescent="0.2">
      <c r="A23" s="555" t="s">
        <v>324</v>
      </c>
      <c r="B23" s="556" t="s">
        <v>325</v>
      </c>
      <c r="C23" s="557"/>
      <c r="D23" s="557"/>
      <c r="E23" s="557"/>
      <c r="F23" s="557"/>
      <c r="G23" s="557"/>
      <c r="H23" s="557"/>
      <c r="I23" s="557"/>
      <c r="J23" s="557"/>
      <c r="K23" s="557"/>
      <c r="L23" s="557"/>
      <c r="M23" s="557"/>
      <c r="N23" s="557"/>
      <c r="O23" s="557"/>
      <c r="P23" s="558"/>
      <c r="Q23" s="559">
        <v>5564</v>
      </c>
      <c r="R23" s="560"/>
      <c r="S23" s="560"/>
      <c r="T23" s="560"/>
      <c r="U23" s="560"/>
      <c r="V23" s="560">
        <v>5373</v>
      </c>
      <c r="W23" s="560"/>
      <c r="X23" s="560"/>
      <c r="Y23" s="560"/>
      <c r="Z23" s="560"/>
      <c r="AA23" s="560">
        <v>191</v>
      </c>
      <c r="AB23" s="560"/>
      <c r="AC23" s="560"/>
      <c r="AD23" s="560"/>
      <c r="AE23" s="561"/>
      <c r="AF23" s="562">
        <v>137</v>
      </c>
      <c r="AG23" s="560"/>
      <c r="AH23" s="560"/>
      <c r="AI23" s="560"/>
      <c r="AJ23" s="563"/>
      <c r="AK23" s="564"/>
      <c r="AL23" s="565"/>
      <c r="AM23" s="565"/>
      <c r="AN23" s="565"/>
      <c r="AO23" s="565"/>
      <c r="AP23" s="560">
        <v>3849</v>
      </c>
      <c r="AQ23" s="560"/>
      <c r="AR23" s="560"/>
      <c r="AS23" s="560"/>
      <c r="AT23" s="560"/>
      <c r="AU23" s="566"/>
      <c r="AV23" s="566"/>
      <c r="AW23" s="566"/>
      <c r="AX23" s="566"/>
      <c r="AY23" s="567"/>
      <c r="AZ23" s="568" t="s">
        <v>64</v>
      </c>
      <c r="BA23" s="569"/>
      <c r="BB23" s="569"/>
      <c r="BC23" s="569"/>
      <c r="BD23" s="570"/>
      <c r="BE23" s="476"/>
      <c r="BF23" s="476"/>
      <c r="BG23" s="476"/>
      <c r="BH23" s="476"/>
      <c r="BI23" s="476"/>
      <c r="BJ23" s="476"/>
      <c r="BK23" s="476"/>
      <c r="BL23" s="476"/>
      <c r="BM23" s="476"/>
      <c r="BN23" s="476"/>
      <c r="BO23" s="476"/>
      <c r="BP23" s="476"/>
      <c r="BQ23" s="524">
        <v>17</v>
      </c>
      <c r="BR23" s="538"/>
      <c r="BS23" s="539"/>
      <c r="BT23" s="540"/>
      <c r="BU23" s="540"/>
      <c r="BV23" s="540"/>
      <c r="BW23" s="540"/>
      <c r="BX23" s="540"/>
      <c r="BY23" s="540"/>
      <c r="BZ23" s="540"/>
      <c r="CA23" s="540"/>
      <c r="CB23" s="540"/>
      <c r="CC23" s="540"/>
      <c r="CD23" s="540"/>
      <c r="CE23" s="540"/>
      <c r="CF23" s="540"/>
      <c r="CG23" s="541"/>
      <c r="CH23" s="542"/>
      <c r="CI23" s="543"/>
      <c r="CJ23" s="543"/>
      <c r="CK23" s="543"/>
      <c r="CL23" s="544"/>
      <c r="CM23" s="542"/>
      <c r="CN23" s="543"/>
      <c r="CO23" s="543"/>
      <c r="CP23" s="543"/>
      <c r="CQ23" s="544"/>
      <c r="CR23" s="542"/>
      <c r="CS23" s="543"/>
      <c r="CT23" s="543"/>
      <c r="CU23" s="543"/>
      <c r="CV23" s="544"/>
      <c r="CW23" s="542"/>
      <c r="CX23" s="543"/>
      <c r="CY23" s="543"/>
      <c r="CZ23" s="543"/>
      <c r="DA23" s="544"/>
      <c r="DB23" s="542"/>
      <c r="DC23" s="543"/>
      <c r="DD23" s="543"/>
      <c r="DE23" s="543"/>
      <c r="DF23" s="544"/>
      <c r="DG23" s="542"/>
      <c r="DH23" s="543"/>
      <c r="DI23" s="543"/>
      <c r="DJ23" s="543"/>
      <c r="DK23" s="544"/>
      <c r="DL23" s="542"/>
      <c r="DM23" s="543"/>
      <c r="DN23" s="543"/>
      <c r="DO23" s="543"/>
      <c r="DP23" s="544"/>
      <c r="DQ23" s="542"/>
      <c r="DR23" s="543"/>
      <c r="DS23" s="543"/>
      <c r="DT23" s="543"/>
      <c r="DU23" s="544"/>
      <c r="DV23" s="539"/>
      <c r="DW23" s="540"/>
      <c r="DX23" s="540"/>
      <c r="DY23" s="540"/>
      <c r="DZ23" s="545"/>
      <c r="EA23" s="478"/>
    </row>
    <row r="24" spans="1:131" s="479" customFormat="1" ht="26.25" customHeight="1" x14ac:dyDescent="0.15">
      <c r="A24" s="571" t="s">
        <v>326</v>
      </c>
      <c r="B24" s="571"/>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71"/>
      <c r="AO24" s="571"/>
      <c r="AP24" s="571"/>
      <c r="AQ24" s="571"/>
      <c r="AR24" s="571"/>
      <c r="AS24" s="571"/>
      <c r="AT24" s="571"/>
      <c r="AU24" s="571"/>
      <c r="AV24" s="571"/>
      <c r="AW24" s="571"/>
      <c r="AX24" s="571"/>
      <c r="AY24" s="571"/>
      <c r="AZ24" s="475"/>
      <c r="BA24" s="475"/>
      <c r="BB24" s="475"/>
      <c r="BC24" s="475"/>
      <c r="BD24" s="475"/>
      <c r="BE24" s="476"/>
      <c r="BF24" s="476"/>
      <c r="BG24" s="476"/>
      <c r="BH24" s="476"/>
      <c r="BI24" s="476"/>
      <c r="BJ24" s="476"/>
      <c r="BK24" s="476"/>
      <c r="BL24" s="476"/>
      <c r="BM24" s="476"/>
      <c r="BN24" s="476"/>
      <c r="BO24" s="476"/>
      <c r="BP24" s="476"/>
      <c r="BQ24" s="524">
        <v>18</v>
      </c>
      <c r="BR24" s="538"/>
      <c r="BS24" s="539"/>
      <c r="BT24" s="540"/>
      <c r="BU24" s="540"/>
      <c r="BV24" s="540"/>
      <c r="BW24" s="540"/>
      <c r="BX24" s="540"/>
      <c r="BY24" s="540"/>
      <c r="BZ24" s="540"/>
      <c r="CA24" s="540"/>
      <c r="CB24" s="540"/>
      <c r="CC24" s="540"/>
      <c r="CD24" s="540"/>
      <c r="CE24" s="540"/>
      <c r="CF24" s="540"/>
      <c r="CG24" s="541"/>
      <c r="CH24" s="542"/>
      <c r="CI24" s="543"/>
      <c r="CJ24" s="543"/>
      <c r="CK24" s="543"/>
      <c r="CL24" s="544"/>
      <c r="CM24" s="542"/>
      <c r="CN24" s="543"/>
      <c r="CO24" s="543"/>
      <c r="CP24" s="543"/>
      <c r="CQ24" s="544"/>
      <c r="CR24" s="542"/>
      <c r="CS24" s="543"/>
      <c r="CT24" s="543"/>
      <c r="CU24" s="543"/>
      <c r="CV24" s="544"/>
      <c r="CW24" s="542"/>
      <c r="CX24" s="543"/>
      <c r="CY24" s="543"/>
      <c r="CZ24" s="543"/>
      <c r="DA24" s="544"/>
      <c r="DB24" s="542"/>
      <c r="DC24" s="543"/>
      <c r="DD24" s="543"/>
      <c r="DE24" s="543"/>
      <c r="DF24" s="544"/>
      <c r="DG24" s="542"/>
      <c r="DH24" s="543"/>
      <c r="DI24" s="543"/>
      <c r="DJ24" s="543"/>
      <c r="DK24" s="544"/>
      <c r="DL24" s="542"/>
      <c r="DM24" s="543"/>
      <c r="DN24" s="543"/>
      <c r="DO24" s="543"/>
      <c r="DP24" s="544"/>
      <c r="DQ24" s="542"/>
      <c r="DR24" s="543"/>
      <c r="DS24" s="543"/>
      <c r="DT24" s="543"/>
      <c r="DU24" s="544"/>
      <c r="DV24" s="539"/>
      <c r="DW24" s="540"/>
      <c r="DX24" s="540"/>
      <c r="DY24" s="540"/>
      <c r="DZ24" s="545"/>
      <c r="EA24" s="478"/>
    </row>
    <row r="25" spans="1:131" ht="26.25" customHeight="1" thickBot="1" x14ac:dyDescent="0.2">
      <c r="A25" s="474" t="s">
        <v>327</v>
      </c>
      <c r="B25" s="474"/>
      <c r="C25" s="474"/>
      <c r="D25" s="474"/>
      <c r="E25" s="474"/>
      <c r="F25" s="474"/>
      <c r="G25" s="474"/>
      <c r="H25" s="474"/>
      <c r="I25" s="474"/>
      <c r="J25" s="474"/>
      <c r="K25" s="474"/>
      <c r="L25" s="474"/>
      <c r="M25" s="474"/>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c r="AY25" s="474"/>
      <c r="AZ25" s="474"/>
      <c r="BA25" s="474"/>
      <c r="BB25" s="474"/>
      <c r="BC25" s="474"/>
      <c r="BD25" s="474"/>
      <c r="BE25" s="474"/>
      <c r="BF25" s="474"/>
      <c r="BG25" s="474"/>
      <c r="BH25" s="474"/>
      <c r="BI25" s="474"/>
      <c r="BJ25" s="475"/>
      <c r="BK25" s="475"/>
      <c r="BL25" s="475"/>
      <c r="BM25" s="475"/>
      <c r="BN25" s="475"/>
      <c r="BO25" s="572"/>
      <c r="BP25" s="572"/>
      <c r="BQ25" s="524">
        <v>19</v>
      </c>
      <c r="BR25" s="538"/>
      <c r="BS25" s="539"/>
      <c r="BT25" s="540"/>
      <c r="BU25" s="540"/>
      <c r="BV25" s="540"/>
      <c r="BW25" s="540"/>
      <c r="BX25" s="540"/>
      <c r="BY25" s="540"/>
      <c r="BZ25" s="540"/>
      <c r="CA25" s="540"/>
      <c r="CB25" s="540"/>
      <c r="CC25" s="540"/>
      <c r="CD25" s="540"/>
      <c r="CE25" s="540"/>
      <c r="CF25" s="540"/>
      <c r="CG25" s="541"/>
      <c r="CH25" s="542"/>
      <c r="CI25" s="543"/>
      <c r="CJ25" s="543"/>
      <c r="CK25" s="543"/>
      <c r="CL25" s="544"/>
      <c r="CM25" s="542"/>
      <c r="CN25" s="543"/>
      <c r="CO25" s="543"/>
      <c r="CP25" s="543"/>
      <c r="CQ25" s="544"/>
      <c r="CR25" s="542"/>
      <c r="CS25" s="543"/>
      <c r="CT25" s="543"/>
      <c r="CU25" s="543"/>
      <c r="CV25" s="544"/>
      <c r="CW25" s="542"/>
      <c r="CX25" s="543"/>
      <c r="CY25" s="543"/>
      <c r="CZ25" s="543"/>
      <c r="DA25" s="544"/>
      <c r="DB25" s="542"/>
      <c r="DC25" s="543"/>
      <c r="DD25" s="543"/>
      <c r="DE25" s="543"/>
      <c r="DF25" s="544"/>
      <c r="DG25" s="542"/>
      <c r="DH25" s="543"/>
      <c r="DI25" s="543"/>
      <c r="DJ25" s="543"/>
      <c r="DK25" s="544"/>
      <c r="DL25" s="542"/>
      <c r="DM25" s="543"/>
      <c r="DN25" s="543"/>
      <c r="DO25" s="543"/>
      <c r="DP25" s="544"/>
      <c r="DQ25" s="542"/>
      <c r="DR25" s="543"/>
      <c r="DS25" s="543"/>
      <c r="DT25" s="543"/>
      <c r="DU25" s="544"/>
      <c r="DV25" s="539"/>
      <c r="DW25" s="540"/>
      <c r="DX25" s="540"/>
      <c r="DY25" s="540"/>
      <c r="DZ25" s="545"/>
      <c r="EA25" s="468"/>
    </row>
    <row r="26" spans="1:131" ht="26.25" customHeight="1" x14ac:dyDescent="0.15">
      <c r="A26" s="480" t="s">
        <v>302</v>
      </c>
      <c r="B26" s="481"/>
      <c r="C26" s="481"/>
      <c r="D26" s="481"/>
      <c r="E26" s="481"/>
      <c r="F26" s="481"/>
      <c r="G26" s="481"/>
      <c r="H26" s="481"/>
      <c r="I26" s="481"/>
      <c r="J26" s="481"/>
      <c r="K26" s="481"/>
      <c r="L26" s="481"/>
      <c r="M26" s="481"/>
      <c r="N26" s="481"/>
      <c r="O26" s="481"/>
      <c r="P26" s="482"/>
      <c r="Q26" s="483" t="s">
        <v>328</v>
      </c>
      <c r="R26" s="484"/>
      <c r="S26" s="484"/>
      <c r="T26" s="484"/>
      <c r="U26" s="485"/>
      <c r="V26" s="483" t="s">
        <v>329</v>
      </c>
      <c r="W26" s="484"/>
      <c r="X26" s="484"/>
      <c r="Y26" s="484"/>
      <c r="Z26" s="485"/>
      <c r="AA26" s="483" t="s">
        <v>330</v>
      </c>
      <c r="AB26" s="484"/>
      <c r="AC26" s="484"/>
      <c r="AD26" s="484"/>
      <c r="AE26" s="484"/>
      <c r="AF26" s="573" t="s">
        <v>331</v>
      </c>
      <c r="AG26" s="574"/>
      <c r="AH26" s="574"/>
      <c r="AI26" s="574"/>
      <c r="AJ26" s="575"/>
      <c r="AK26" s="484" t="s">
        <v>332</v>
      </c>
      <c r="AL26" s="484"/>
      <c r="AM26" s="484"/>
      <c r="AN26" s="484"/>
      <c r="AO26" s="485"/>
      <c r="AP26" s="483" t="s">
        <v>333</v>
      </c>
      <c r="AQ26" s="484"/>
      <c r="AR26" s="484"/>
      <c r="AS26" s="484"/>
      <c r="AT26" s="485"/>
      <c r="AU26" s="483" t="s">
        <v>334</v>
      </c>
      <c r="AV26" s="484"/>
      <c r="AW26" s="484"/>
      <c r="AX26" s="484"/>
      <c r="AY26" s="485"/>
      <c r="AZ26" s="483" t="s">
        <v>335</v>
      </c>
      <c r="BA26" s="484"/>
      <c r="BB26" s="484"/>
      <c r="BC26" s="484"/>
      <c r="BD26" s="485"/>
      <c r="BE26" s="483" t="s">
        <v>309</v>
      </c>
      <c r="BF26" s="484"/>
      <c r="BG26" s="484"/>
      <c r="BH26" s="484"/>
      <c r="BI26" s="487"/>
      <c r="BJ26" s="475"/>
      <c r="BK26" s="475"/>
      <c r="BL26" s="475"/>
      <c r="BM26" s="475"/>
      <c r="BN26" s="475"/>
      <c r="BO26" s="572"/>
      <c r="BP26" s="572"/>
      <c r="BQ26" s="524">
        <v>20</v>
      </c>
      <c r="BR26" s="538"/>
      <c r="BS26" s="539"/>
      <c r="BT26" s="540"/>
      <c r="BU26" s="540"/>
      <c r="BV26" s="540"/>
      <c r="BW26" s="540"/>
      <c r="BX26" s="540"/>
      <c r="BY26" s="540"/>
      <c r="BZ26" s="540"/>
      <c r="CA26" s="540"/>
      <c r="CB26" s="540"/>
      <c r="CC26" s="540"/>
      <c r="CD26" s="540"/>
      <c r="CE26" s="540"/>
      <c r="CF26" s="540"/>
      <c r="CG26" s="541"/>
      <c r="CH26" s="542"/>
      <c r="CI26" s="543"/>
      <c r="CJ26" s="543"/>
      <c r="CK26" s="543"/>
      <c r="CL26" s="544"/>
      <c r="CM26" s="542"/>
      <c r="CN26" s="543"/>
      <c r="CO26" s="543"/>
      <c r="CP26" s="543"/>
      <c r="CQ26" s="544"/>
      <c r="CR26" s="542"/>
      <c r="CS26" s="543"/>
      <c r="CT26" s="543"/>
      <c r="CU26" s="543"/>
      <c r="CV26" s="544"/>
      <c r="CW26" s="542"/>
      <c r="CX26" s="543"/>
      <c r="CY26" s="543"/>
      <c r="CZ26" s="543"/>
      <c r="DA26" s="544"/>
      <c r="DB26" s="542"/>
      <c r="DC26" s="543"/>
      <c r="DD26" s="543"/>
      <c r="DE26" s="543"/>
      <c r="DF26" s="544"/>
      <c r="DG26" s="542"/>
      <c r="DH26" s="543"/>
      <c r="DI26" s="543"/>
      <c r="DJ26" s="543"/>
      <c r="DK26" s="544"/>
      <c r="DL26" s="542"/>
      <c r="DM26" s="543"/>
      <c r="DN26" s="543"/>
      <c r="DO26" s="543"/>
      <c r="DP26" s="544"/>
      <c r="DQ26" s="542"/>
      <c r="DR26" s="543"/>
      <c r="DS26" s="543"/>
      <c r="DT26" s="543"/>
      <c r="DU26" s="544"/>
      <c r="DV26" s="539"/>
      <c r="DW26" s="540"/>
      <c r="DX26" s="540"/>
      <c r="DY26" s="540"/>
      <c r="DZ26" s="545"/>
      <c r="EA26" s="468"/>
    </row>
    <row r="27" spans="1:131" ht="26.25" customHeight="1" thickBot="1" x14ac:dyDescent="0.2">
      <c r="A27" s="491"/>
      <c r="B27" s="492"/>
      <c r="C27" s="492"/>
      <c r="D27" s="492"/>
      <c r="E27" s="492"/>
      <c r="F27" s="492"/>
      <c r="G27" s="492"/>
      <c r="H27" s="492"/>
      <c r="I27" s="492"/>
      <c r="J27" s="492"/>
      <c r="K27" s="492"/>
      <c r="L27" s="492"/>
      <c r="M27" s="492"/>
      <c r="N27" s="492"/>
      <c r="O27" s="492"/>
      <c r="P27" s="493"/>
      <c r="Q27" s="494"/>
      <c r="R27" s="495"/>
      <c r="S27" s="495"/>
      <c r="T27" s="495"/>
      <c r="U27" s="496"/>
      <c r="V27" s="494"/>
      <c r="W27" s="495"/>
      <c r="X27" s="495"/>
      <c r="Y27" s="495"/>
      <c r="Z27" s="496"/>
      <c r="AA27" s="494"/>
      <c r="AB27" s="495"/>
      <c r="AC27" s="495"/>
      <c r="AD27" s="495"/>
      <c r="AE27" s="495"/>
      <c r="AF27" s="576"/>
      <c r="AG27" s="577"/>
      <c r="AH27" s="577"/>
      <c r="AI27" s="577"/>
      <c r="AJ27" s="578"/>
      <c r="AK27" s="495"/>
      <c r="AL27" s="495"/>
      <c r="AM27" s="495"/>
      <c r="AN27" s="495"/>
      <c r="AO27" s="496"/>
      <c r="AP27" s="494"/>
      <c r="AQ27" s="495"/>
      <c r="AR27" s="495"/>
      <c r="AS27" s="495"/>
      <c r="AT27" s="496"/>
      <c r="AU27" s="494"/>
      <c r="AV27" s="495"/>
      <c r="AW27" s="495"/>
      <c r="AX27" s="495"/>
      <c r="AY27" s="496"/>
      <c r="AZ27" s="494"/>
      <c r="BA27" s="495"/>
      <c r="BB27" s="495"/>
      <c r="BC27" s="495"/>
      <c r="BD27" s="496"/>
      <c r="BE27" s="494"/>
      <c r="BF27" s="495"/>
      <c r="BG27" s="495"/>
      <c r="BH27" s="495"/>
      <c r="BI27" s="498"/>
      <c r="BJ27" s="475"/>
      <c r="BK27" s="475"/>
      <c r="BL27" s="475"/>
      <c r="BM27" s="475"/>
      <c r="BN27" s="475"/>
      <c r="BO27" s="572"/>
      <c r="BP27" s="572"/>
      <c r="BQ27" s="524">
        <v>21</v>
      </c>
      <c r="BR27" s="538"/>
      <c r="BS27" s="539"/>
      <c r="BT27" s="540"/>
      <c r="BU27" s="540"/>
      <c r="BV27" s="540"/>
      <c r="BW27" s="540"/>
      <c r="BX27" s="540"/>
      <c r="BY27" s="540"/>
      <c r="BZ27" s="540"/>
      <c r="CA27" s="540"/>
      <c r="CB27" s="540"/>
      <c r="CC27" s="540"/>
      <c r="CD27" s="540"/>
      <c r="CE27" s="540"/>
      <c r="CF27" s="540"/>
      <c r="CG27" s="541"/>
      <c r="CH27" s="542"/>
      <c r="CI27" s="543"/>
      <c r="CJ27" s="543"/>
      <c r="CK27" s="543"/>
      <c r="CL27" s="544"/>
      <c r="CM27" s="542"/>
      <c r="CN27" s="543"/>
      <c r="CO27" s="543"/>
      <c r="CP27" s="543"/>
      <c r="CQ27" s="544"/>
      <c r="CR27" s="542"/>
      <c r="CS27" s="543"/>
      <c r="CT27" s="543"/>
      <c r="CU27" s="543"/>
      <c r="CV27" s="544"/>
      <c r="CW27" s="542"/>
      <c r="CX27" s="543"/>
      <c r="CY27" s="543"/>
      <c r="CZ27" s="543"/>
      <c r="DA27" s="544"/>
      <c r="DB27" s="542"/>
      <c r="DC27" s="543"/>
      <c r="DD27" s="543"/>
      <c r="DE27" s="543"/>
      <c r="DF27" s="544"/>
      <c r="DG27" s="542"/>
      <c r="DH27" s="543"/>
      <c r="DI27" s="543"/>
      <c r="DJ27" s="543"/>
      <c r="DK27" s="544"/>
      <c r="DL27" s="542"/>
      <c r="DM27" s="543"/>
      <c r="DN27" s="543"/>
      <c r="DO27" s="543"/>
      <c r="DP27" s="544"/>
      <c r="DQ27" s="542"/>
      <c r="DR27" s="543"/>
      <c r="DS27" s="543"/>
      <c r="DT27" s="543"/>
      <c r="DU27" s="544"/>
      <c r="DV27" s="539"/>
      <c r="DW27" s="540"/>
      <c r="DX27" s="540"/>
      <c r="DY27" s="540"/>
      <c r="DZ27" s="545"/>
      <c r="EA27" s="468"/>
    </row>
    <row r="28" spans="1:131" ht="26.25" customHeight="1" thickTop="1" x14ac:dyDescent="0.15">
      <c r="A28" s="579">
        <v>1</v>
      </c>
      <c r="B28" s="503" t="s">
        <v>336</v>
      </c>
      <c r="C28" s="504"/>
      <c r="D28" s="504"/>
      <c r="E28" s="504"/>
      <c r="F28" s="504"/>
      <c r="G28" s="504"/>
      <c r="H28" s="504"/>
      <c r="I28" s="504"/>
      <c r="J28" s="504"/>
      <c r="K28" s="504"/>
      <c r="L28" s="504"/>
      <c r="M28" s="504"/>
      <c r="N28" s="504"/>
      <c r="O28" s="504"/>
      <c r="P28" s="505"/>
      <c r="Q28" s="580">
        <v>1015</v>
      </c>
      <c r="R28" s="581"/>
      <c r="S28" s="581"/>
      <c r="T28" s="581"/>
      <c r="U28" s="581"/>
      <c r="V28" s="581">
        <v>975</v>
      </c>
      <c r="W28" s="581"/>
      <c r="X28" s="581"/>
      <c r="Y28" s="581"/>
      <c r="Z28" s="581"/>
      <c r="AA28" s="581">
        <v>40</v>
      </c>
      <c r="AB28" s="581"/>
      <c r="AC28" s="581"/>
      <c r="AD28" s="581"/>
      <c r="AE28" s="582"/>
      <c r="AF28" s="583">
        <v>40</v>
      </c>
      <c r="AG28" s="581"/>
      <c r="AH28" s="581"/>
      <c r="AI28" s="581"/>
      <c r="AJ28" s="584"/>
      <c r="AK28" s="585">
        <v>104</v>
      </c>
      <c r="AL28" s="586"/>
      <c r="AM28" s="586"/>
      <c r="AN28" s="586"/>
      <c r="AO28" s="586"/>
      <c r="AP28" s="586" t="s">
        <v>322</v>
      </c>
      <c r="AQ28" s="586"/>
      <c r="AR28" s="586"/>
      <c r="AS28" s="586"/>
      <c r="AT28" s="586"/>
      <c r="AU28" s="586" t="s">
        <v>322</v>
      </c>
      <c r="AV28" s="586"/>
      <c r="AW28" s="586"/>
      <c r="AX28" s="586"/>
      <c r="AY28" s="586"/>
      <c r="AZ28" s="587" t="s">
        <v>322</v>
      </c>
      <c r="BA28" s="587"/>
      <c r="BB28" s="587"/>
      <c r="BC28" s="587"/>
      <c r="BD28" s="587"/>
      <c r="BE28" s="588"/>
      <c r="BF28" s="588"/>
      <c r="BG28" s="588"/>
      <c r="BH28" s="588"/>
      <c r="BI28" s="589"/>
      <c r="BJ28" s="475"/>
      <c r="BK28" s="475"/>
      <c r="BL28" s="475"/>
      <c r="BM28" s="475"/>
      <c r="BN28" s="475"/>
      <c r="BO28" s="572"/>
      <c r="BP28" s="572"/>
      <c r="BQ28" s="524">
        <v>22</v>
      </c>
      <c r="BR28" s="538"/>
      <c r="BS28" s="539"/>
      <c r="BT28" s="540"/>
      <c r="BU28" s="540"/>
      <c r="BV28" s="540"/>
      <c r="BW28" s="540"/>
      <c r="BX28" s="540"/>
      <c r="BY28" s="540"/>
      <c r="BZ28" s="540"/>
      <c r="CA28" s="540"/>
      <c r="CB28" s="540"/>
      <c r="CC28" s="540"/>
      <c r="CD28" s="540"/>
      <c r="CE28" s="540"/>
      <c r="CF28" s="540"/>
      <c r="CG28" s="541"/>
      <c r="CH28" s="542"/>
      <c r="CI28" s="543"/>
      <c r="CJ28" s="543"/>
      <c r="CK28" s="543"/>
      <c r="CL28" s="544"/>
      <c r="CM28" s="542"/>
      <c r="CN28" s="543"/>
      <c r="CO28" s="543"/>
      <c r="CP28" s="543"/>
      <c r="CQ28" s="544"/>
      <c r="CR28" s="542"/>
      <c r="CS28" s="543"/>
      <c r="CT28" s="543"/>
      <c r="CU28" s="543"/>
      <c r="CV28" s="544"/>
      <c r="CW28" s="542"/>
      <c r="CX28" s="543"/>
      <c r="CY28" s="543"/>
      <c r="CZ28" s="543"/>
      <c r="DA28" s="544"/>
      <c r="DB28" s="542"/>
      <c r="DC28" s="543"/>
      <c r="DD28" s="543"/>
      <c r="DE28" s="543"/>
      <c r="DF28" s="544"/>
      <c r="DG28" s="542"/>
      <c r="DH28" s="543"/>
      <c r="DI28" s="543"/>
      <c r="DJ28" s="543"/>
      <c r="DK28" s="544"/>
      <c r="DL28" s="542"/>
      <c r="DM28" s="543"/>
      <c r="DN28" s="543"/>
      <c r="DO28" s="543"/>
      <c r="DP28" s="544"/>
      <c r="DQ28" s="542"/>
      <c r="DR28" s="543"/>
      <c r="DS28" s="543"/>
      <c r="DT28" s="543"/>
      <c r="DU28" s="544"/>
      <c r="DV28" s="539"/>
      <c r="DW28" s="540"/>
      <c r="DX28" s="540"/>
      <c r="DY28" s="540"/>
      <c r="DZ28" s="545"/>
      <c r="EA28" s="468"/>
    </row>
    <row r="29" spans="1:131" ht="26.25" customHeight="1" x14ac:dyDescent="0.15">
      <c r="A29" s="579">
        <v>2</v>
      </c>
      <c r="B29" s="525" t="s">
        <v>337</v>
      </c>
      <c r="C29" s="526"/>
      <c r="D29" s="526"/>
      <c r="E29" s="526"/>
      <c r="F29" s="526"/>
      <c r="G29" s="526"/>
      <c r="H29" s="526"/>
      <c r="I29" s="526"/>
      <c r="J29" s="526"/>
      <c r="K29" s="526"/>
      <c r="L29" s="526"/>
      <c r="M29" s="526"/>
      <c r="N29" s="526"/>
      <c r="O29" s="526"/>
      <c r="P29" s="527"/>
      <c r="Q29" s="528">
        <v>887</v>
      </c>
      <c r="R29" s="529"/>
      <c r="S29" s="529"/>
      <c r="T29" s="529"/>
      <c r="U29" s="529"/>
      <c r="V29" s="529">
        <v>791</v>
      </c>
      <c r="W29" s="529"/>
      <c r="X29" s="529"/>
      <c r="Y29" s="529"/>
      <c r="Z29" s="529"/>
      <c r="AA29" s="529">
        <v>96</v>
      </c>
      <c r="AB29" s="529"/>
      <c r="AC29" s="529"/>
      <c r="AD29" s="529"/>
      <c r="AE29" s="530"/>
      <c r="AF29" s="531">
        <v>96</v>
      </c>
      <c r="AG29" s="532"/>
      <c r="AH29" s="532"/>
      <c r="AI29" s="532"/>
      <c r="AJ29" s="533"/>
      <c r="AK29" s="590">
        <v>128</v>
      </c>
      <c r="AL29" s="591"/>
      <c r="AM29" s="591"/>
      <c r="AN29" s="591"/>
      <c r="AO29" s="591"/>
      <c r="AP29" s="591" t="s">
        <v>322</v>
      </c>
      <c r="AQ29" s="591"/>
      <c r="AR29" s="591"/>
      <c r="AS29" s="591"/>
      <c r="AT29" s="591"/>
      <c r="AU29" s="591" t="s">
        <v>322</v>
      </c>
      <c r="AV29" s="591"/>
      <c r="AW29" s="591"/>
      <c r="AX29" s="591"/>
      <c r="AY29" s="591"/>
      <c r="AZ29" s="592" t="s">
        <v>322</v>
      </c>
      <c r="BA29" s="592"/>
      <c r="BB29" s="592"/>
      <c r="BC29" s="592"/>
      <c r="BD29" s="592"/>
      <c r="BE29" s="593"/>
      <c r="BF29" s="593"/>
      <c r="BG29" s="593"/>
      <c r="BH29" s="593"/>
      <c r="BI29" s="594"/>
      <c r="BJ29" s="475"/>
      <c r="BK29" s="475"/>
      <c r="BL29" s="475"/>
      <c r="BM29" s="475"/>
      <c r="BN29" s="475"/>
      <c r="BO29" s="572"/>
      <c r="BP29" s="572"/>
      <c r="BQ29" s="524">
        <v>23</v>
      </c>
      <c r="BR29" s="538"/>
      <c r="BS29" s="539"/>
      <c r="BT29" s="540"/>
      <c r="BU29" s="540"/>
      <c r="BV29" s="540"/>
      <c r="BW29" s="540"/>
      <c r="BX29" s="540"/>
      <c r="BY29" s="540"/>
      <c r="BZ29" s="540"/>
      <c r="CA29" s="540"/>
      <c r="CB29" s="540"/>
      <c r="CC29" s="540"/>
      <c r="CD29" s="540"/>
      <c r="CE29" s="540"/>
      <c r="CF29" s="540"/>
      <c r="CG29" s="541"/>
      <c r="CH29" s="542"/>
      <c r="CI29" s="543"/>
      <c r="CJ29" s="543"/>
      <c r="CK29" s="543"/>
      <c r="CL29" s="544"/>
      <c r="CM29" s="542"/>
      <c r="CN29" s="543"/>
      <c r="CO29" s="543"/>
      <c r="CP29" s="543"/>
      <c r="CQ29" s="544"/>
      <c r="CR29" s="542"/>
      <c r="CS29" s="543"/>
      <c r="CT29" s="543"/>
      <c r="CU29" s="543"/>
      <c r="CV29" s="544"/>
      <c r="CW29" s="542"/>
      <c r="CX29" s="543"/>
      <c r="CY29" s="543"/>
      <c r="CZ29" s="543"/>
      <c r="DA29" s="544"/>
      <c r="DB29" s="542"/>
      <c r="DC29" s="543"/>
      <c r="DD29" s="543"/>
      <c r="DE29" s="543"/>
      <c r="DF29" s="544"/>
      <c r="DG29" s="542"/>
      <c r="DH29" s="543"/>
      <c r="DI29" s="543"/>
      <c r="DJ29" s="543"/>
      <c r="DK29" s="544"/>
      <c r="DL29" s="542"/>
      <c r="DM29" s="543"/>
      <c r="DN29" s="543"/>
      <c r="DO29" s="543"/>
      <c r="DP29" s="544"/>
      <c r="DQ29" s="542"/>
      <c r="DR29" s="543"/>
      <c r="DS29" s="543"/>
      <c r="DT29" s="543"/>
      <c r="DU29" s="544"/>
      <c r="DV29" s="539"/>
      <c r="DW29" s="540"/>
      <c r="DX29" s="540"/>
      <c r="DY29" s="540"/>
      <c r="DZ29" s="545"/>
      <c r="EA29" s="468"/>
    </row>
    <row r="30" spans="1:131" ht="26.25" customHeight="1" x14ac:dyDescent="0.15">
      <c r="A30" s="579">
        <v>3</v>
      </c>
      <c r="B30" s="525" t="s">
        <v>338</v>
      </c>
      <c r="C30" s="526"/>
      <c r="D30" s="526"/>
      <c r="E30" s="526"/>
      <c r="F30" s="526"/>
      <c r="G30" s="526"/>
      <c r="H30" s="526"/>
      <c r="I30" s="526"/>
      <c r="J30" s="526"/>
      <c r="K30" s="526"/>
      <c r="L30" s="526"/>
      <c r="M30" s="526"/>
      <c r="N30" s="526"/>
      <c r="O30" s="526"/>
      <c r="P30" s="527"/>
      <c r="Q30" s="528">
        <v>187</v>
      </c>
      <c r="R30" s="529"/>
      <c r="S30" s="529"/>
      <c r="T30" s="529"/>
      <c r="U30" s="529"/>
      <c r="V30" s="529">
        <v>185</v>
      </c>
      <c r="W30" s="529"/>
      <c r="X30" s="529"/>
      <c r="Y30" s="529"/>
      <c r="Z30" s="529"/>
      <c r="AA30" s="529">
        <v>2</v>
      </c>
      <c r="AB30" s="529"/>
      <c r="AC30" s="529"/>
      <c r="AD30" s="529"/>
      <c r="AE30" s="530"/>
      <c r="AF30" s="531">
        <v>2</v>
      </c>
      <c r="AG30" s="532"/>
      <c r="AH30" s="532"/>
      <c r="AI30" s="532"/>
      <c r="AJ30" s="533"/>
      <c r="AK30" s="590">
        <v>124</v>
      </c>
      <c r="AL30" s="591"/>
      <c r="AM30" s="591"/>
      <c r="AN30" s="591"/>
      <c r="AO30" s="591"/>
      <c r="AP30" s="591" t="s">
        <v>322</v>
      </c>
      <c r="AQ30" s="591"/>
      <c r="AR30" s="591"/>
      <c r="AS30" s="591"/>
      <c r="AT30" s="591"/>
      <c r="AU30" s="591" t="s">
        <v>322</v>
      </c>
      <c r="AV30" s="591"/>
      <c r="AW30" s="591"/>
      <c r="AX30" s="591"/>
      <c r="AY30" s="591"/>
      <c r="AZ30" s="592" t="s">
        <v>322</v>
      </c>
      <c r="BA30" s="592"/>
      <c r="BB30" s="592"/>
      <c r="BC30" s="592"/>
      <c r="BD30" s="592"/>
      <c r="BE30" s="593"/>
      <c r="BF30" s="593"/>
      <c r="BG30" s="593"/>
      <c r="BH30" s="593"/>
      <c r="BI30" s="594"/>
      <c r="BJ30" s="475"/>
      <c r="BK30" s="475"/>
      <c r="BL30" s="475"/>
      <c r="BM30" s="475"/>
      <c r="BN30" s="475"/>
      <c r="BO30" s="572"/>
      <c r="BP30" s="572"/>
      <c r="BQ30" s="524">
        <v>24</v>
      </c>
      <c r="BR30" s="538"/>
      <c r="BS30" s="539"/>
      <c r="BT30" s="540"/>
      <c r="BU30" s="540"/>
      <c r="BV30" s="540"/>
      <c r="BW30" s="540"/>
      <c r="BX30" s="540"/>
      <c r="BY30" s="540"/>
      <c r="BZ30" s="540"/>
      <c r="CA30" s="540"/>
      <c r="CB30" s="540"/>
      <c r="CC30" s="540"/>
      <c r="CD30" s="540"/>
      <c r="CE30" s="540"/>
      <c r="CF30" s="540"/>
      <c r="CG30" s="541"/>
      <c r="CH30" s="542"/>
      <c r="CI30" s="543"/>
      <c r="CJ30" s="543"/>
      <c r="CK30" s="543"/>
      <c r="CL30" s="544"/>
      <c r="CM30" s="542"/>
      <c r="CN30" s="543"/>
      <c r="CO30" s="543"/>
      <c r="CP30" s="543"/>
      <c r="CQ30" s="544"/>
      <c r="CR30" s="542"/>
      <c r="CS30" s="543"/>
      <c r="CT30" s="543"/>
      <c r="CU30" s="543"/>
      <c r="CV30" s="544"/>
      <c r="CW30" s="542"/>
      <c r="CX30" s="543"/>
      <c r="CY30" s="543"/>
      <c r="CZ30" s="543"/>
      <c r="DA30" s="544"/>
      <c r="DB30" s="542"/>
      <c r="DC30" s="543"/>
      <c r="DD30" s="543"/>
      <c r="DE30" s="543"/>
      <c r="DF30" s="544"/>
      <c r="DG30" s="542"/>
      <c r="DH30" s="543"/>
      <c r="DI30" s="543"/>
      <c r="DJ30" s="543"/>
      <c r="DK30" s="544"/>
      <c r="DL30" s="542"/>
      <c r="DM30" s="543"/>
      <c r="DN30" s="543"/>
      <c r="DO30" s="543"/>
      <c r="DP30" s="544"/>
      <c r="DQ30" s="542"/>
      <c r="DR30" s="543"/>
      <c r="DS30" s="543"/>
      <c r="DT30" s="543"/>
      <c r="DU30" s="544"/>
      <c r="DV30" s="539"/>
      <c r="DW30" s="540"/>
      <c r="DX30" s="540"/>
      <c r="DY30" s="540"/>
      <c r="DZ30" s="545"/>
      <c r="EA30" s="468"/>
    </row>
    <row r="31" spans="1:131" ht="26.25" customHeight="1" x14ac:dyDescent="0.15">
      <c r="A31" s="579">
        <v>4</v>
      </c>
      <c r="B31" s="525" t="s">
        <v>339</v>
      </c>
      <c r="C31" s="526"/>
      <c r="D31" s="526"/>
      <c r="E31" s="526"/>
      <c r="F31" s="526"/>
      <c r="G31" s="526"/>
      <c r="H31" s="526"/>
      <c r="I31" s="526"/>
      <c r="J31" s="526"/>
      <c r="K31" s="526"/>
      <c r="L31" s="526"/>
      <c r="M31" s="526"/>
      <c r="N31" s="526"/>
      <c r="O31" s="526"/>
      <c r="P31" s="527"/>
      <c r="Q31" s="528">
        <v>198</v>
      </c>
      <c r="R31" s="529"/>
      <c r="S31" s="529"/>
      <c r="T31" s="529"/>
      <c r="U31" s="529"/>
      <c r="V31" s="529">
        <v>198</v>
      </c>
      <c r="W31" s="529"/>
      <c r="X31" s="529"/>
      <c r="Y31" s="529"/>
      <c r="Z31" s="529"/>
      <c r="AA31" s="529">
        <v>0</v>
      </c>
      <c r="AB31" s="529"/>
      <c r="AC31" s="529"/>
      <c r="AD31" s="529"/>
      <c r="AE31" s="530"/>
      <c r="AF31" s="531">
        <v>0</v>
      </c>
      <c r="AG31" s="532"/>
      <c r="AH31" s="532"/>
      <c r="AI31" s="532"/>
      <c r="AJ31" s="533"/>
      <c r="AK31" s="590">
        <v>26</v>
      </c>
      <c r="AL31" s="591"/>
      <c r="AM31" s="591"/>
      <c r="AN31" s="591"/>
      <c r="AO31" s="591"/>
      <c r="AP31" s="591">
        <v>1589</v>
      </c>
      <c r="AQ31" s="591"/>
      <c r="AR31" s="591"/>
      <c r="AS31" s="591"/>
      <c r="AT31" s="591"/>
      <c r="AU31" s="591">
        <v>803</v>
      </c>
      <c r="AV31" s="591"/>
      <c r="AW31" s="591"/>
      <c r="AX31" s="591"/>
      <c r="AY31" s="591"/>
      <c r="AZ31" s="592" t="s">
        <v>322</v>
      </c>
      <c r="BA31" s="592"/>
      <c r="BB31" s="592"/>
      <c r="BC31" s="592"/>
      <c r="BD31" s="592"/>
      <c r="BE31" s="593" t="s">
        <v>340</v>
      </c>
      <c r="BF31" s="593"/>
      <c r="BG31" s="593"/>
      <c r="BH31" s="593"/>
      <c r="BI31" s="594"/>
      <c r="BJ31" s="475"/>
      <c r="BK31" s="475"/>
      <c r="BL31" s="475"/>
      <c r="BM31" s="475"/>
      <c r="BN31" s="475"/>
      <c r="BO31" s="572"/>
      <c r="BP31" s="572"/>
      <c r="BQ31" s="524">
        <v>25</v>
      </c>
      <c r="BR31" s="538"/>
      <c r="BS31" s="539"/>
      <c r="BT31" s="540"/>
      <c r="BU31" s="540"/>
      <c r="BV31" s="540"/>
      <c r="BW31" s="540"/>
      <c r="BX31" s="540"/>
      <c r="BY31" s="540"/>
      <c r="BZ31" s="540"/>
      <c r="CA31" s="540"/>
      <c r="CB31" s="540"/>
      <c r="CC31" s="540"/>
      <c r="CD31" s="540"/>
      <c r="CE31" s="540"/>
      <c r="CF31" s="540"/>
      <c r="CG31" s="541"/>
      <c r="CH31" s="542"/>
      <c r="CI31" s="543"/>
      <c r="CJ31" s="543"/>
      <c r="CK31" s="543"/>
      <c r="CL31" s="544"/>
      <c r="CM31" s="542"/>
      <c r="CN31" s="543"/>
      <c r="CO31" s="543"/>
      <c r="CP31" s="543"/>
      <c r="CQ31" s="544"/>
      <c r="CR31" s="542"/>
      <c r="CS31" s="543"/>
      <c r="CT31" s="543"/>
      <c r="CU31" s="543"/>
      <c r="CV31" s="544"/>
      <c r="CW31" s="542"/>
      <c r="CX31" s="543"/>
      <c r="CY31" s="543"/>
      <c r="CZ31" s="543"/>
      <c r="DA31" s="544"/>
      <c r="DB31" s="542"/>
      <c r="DC31" s="543"/>
      <c r="DD31" s="543"/>
      <c r="DE31" s="543"/>
      <c r="DF31" s="544"/>
      <c r="DG31" s="542"/>
      <c r="DH31" s="543"/>
      <c r="DI31" s="543"/>
      <c r="DJ31" s="543"/>
      <c r="DK31" s="544"/>
      <c r="DL31" s="542"/>
      <c r="DM31" s="543"/>
      <c r="DN31" s="543"/>
      <c r="DO31" s="543"/>
      <c r="DP31" s="544"/>
      <c r="DQ31" s="542"/>
      <c r="DR31" s="543"/>
      <c r="DS31" s="543"/>
      <c r="DT31" s="543"/>
      <c r="DU31" s="544"/>
      <c r="DV31" s="539"/>
      <c r="DW31" s="540"/>
      <c r="DX31" s="540"/>
      <c r="DY31" s="540"/>
      <c r="DZ31" s="545"/>
      <c r="EA31" s="468"/>
    </row>
    <row r="32" spans="1:131" ht="26.25" customHeight="1" x14ac:dyDescent="0.15">
      <c r="A32" s="579">
        <v>5</v>
      </c>
      <c r="B32" s="525" t="s">
        <v>341</v>
      </c>
      <c r="C32" s="526"/>
      <c r="D32" s="526"/>
      <c r="E32" s="526"/>
      <c r="F32" s="526"/>
      <c r="G32" s="526"/>
      <c r="H32" s="526"/>
      <c r="I32" s="526"/>
      <c r="J32" s="526"/>
      <c r="K32" s="526"/>
      <c r="L32" s="526"/>
      <c r="M32" s="526"/>
      <c r="N32" s="526"/>
      <c r="O32" s="526"/>
      <c r="P32" s="527"/>
      <c r="Q32" s="528">
        <v>16</v>
      </c>
      <c r="R32" s="529"/>
      <c r="S32" s="529"/>
      <c r="T32" s="529"/>
      <c r="U32" s="529"/>
      <c r="V32" s="529">
        <v>16</v>
      </c>
      <c r="W32" s="529"/>
      <c r="X32" s="529"/>
      <c r="Y32" s="529"/>
      <c r="Z32" s="529"/>
      <c r="AA32" s="529">
        <v>0</v>
      </c>
      <c r="AB32" s="529"/>
      <c r="AC32" s="529"/>
      <c r="AD32" s="529"/>
      <c r="AE32" s="530"/>
      <c r="AF32" s="531" t="s">
        <v>64</v>
      </c>
      <c r="AG32" s="532"/>
      <c r="AH32" s="532"/>
      <c r="AI32" s="532"/>
      <c r="AJ32" s="533"/>
      <c r="AK32" s="590">
        <v>12</v>
      </c>
      <c r="AL32" s="591"/>
      <c r="AM32" s="591"/>
      <c r="AN32" s="591"/>
      <c r="AO32" s="591"/>
      <c r="AP32" s="591">
        <v>19</v>
      </c>
      <c r="AQ32" s="591"/>
      <c r="AR32" s="591"/>
      <c r="AS32" s="591"/>
      <c r="AT32" s="591"/>
      <c r="AU32" s="591">
        <v>14</v>
      </c>
      <c r="AV32" s="591"/>
      <c r="AW32" s="591"/>
      <c r="AX32" s="591"/>
      <c r="AY32" s="591"/>
      <c r="AZ32" s="592" t="s">
        <v>322</v>
      </c>
      <c r="BA32" s="592"/>
      <c r="BB32" s="592"/>
      <c r="BC32" s="592"/>
      <c r="BD32" s="592"/>
      <c r="BE32" s="593" t="s">
        <v>340</v>
      </c>
      <c r="BF32" s="593"/>
      <c r="BG32" s="593"/>
      <c r="BH32" s="593"/>
      <c r="BI32" s="594"/>
      <c r="BJ32" s="475"/>
      <c r="BK32" s="475"/>
      <c r="BL32" s="475"/>
      <c r="BM32" s="475"/>
      <c r="BN32" s="475"/>
      <c r="BO32" s="572"/>
      <c r="BP32" s="572"/>
      <c r="BQ32" s="524">
        <v>26</v>
      </c>
      <c r="BR32" s="538"/>
      <c r="BS32" s="539"/>
      <c r="BT32" s="540"/>
      <c r="BU32" s="540"/>
      <c r="BV32" s="540"/>
      <c r="BW32" s="540"/>
      <c r="BX32" s="540"/>
      <c r="BY32" s="540"/>
      <c r="BZ32" s="540"/>
      <c r="CA32" s="540"/>
      <c r="CB32" s="540"/>
      <c r="CC32" s="540"/>
      <c r="CD32" s="540"/>
      <c r="CE32" s="540"/>
      <c r="CF32" s="540"/>
      <c r="CG32" s="541"/>
      <c r="CH32" s="542"/>
      <c r="CI32" s="543"/>
      <c r="CJ32" s="543"/>
      <c r="CK32" s="543"/>
      <c r="CL32" s="544"/>
      <c r="CM32" s="542"/>
      <c r="CN32" s="543"/>
      <c r="CO32" s="543"/>
      <c r="CP32" s="543"/>
      <c r="CQ32" s="544"/>
      <c r="CR32" s="542"/>
      <c r="CS32" s="543"/>
      <c r="CT32" s="543"/>
      <c r="CU32" s="543"/>
      <c r="CV32" s="544"/>
      <c r="CW32" s="542"/>
      <c r="CX32" s="543"/>
      <c r="CY32" s="543"/>
      <c r="CZ32" s="543"/>
      <c r="DA32" s="544"/>
      <c r="DB32" s="542"/>
      <c r="DC32" s="543"/>
      <c r="DD32" s="543"/>
      <c r="DE32" s="543"/>
      <c r="DF32" s="544"/>
      <c r="DG32" s="542"/>
      <c r="DH32" s="543"/>
      <c r="DI32" s="543"/>
      <c r="DJ32" s="543"/>
      <c r="DK32" s="544"/>
      <c r="DL32" s="542"/>
      <c r="DM32" s="543"/>
      <c r="DN32" s="543"/>
      <c r="DO32" s="543"/>
      <c r="DP32" s="544"/>
      <c r="DQ32" s="542"/>
      <c r="DR32" s="543"/>
      <c r="DS32" s="543"/>
      <c r="DT32" s="543"/>
      <c r="DU32" s="544"/>
      <c r="DV32" s="539"/>
      <c r="DW32" s="540"/>
      <c r="DX32" s="540"/>
      <c r="DY32" s="540"/>
      <c r="DZ32" s="545"/>
      <c r="EA32" s="468"/>
    </row>
    <row r="33" spans="1:131" ht="26.25" customHeight="1" x14ac:dyDescent="0.15">
      <c r="A33" s="579">
        <v>6</v>
      </c>
      <c r="B33" s="525"/>
      <c r="C33" s="526"/>
      <c r="D33" s="526"/>
      <c r="E33" s="526"/>
      <c r="F33" s="526"/>
      <c r="G33" s="526"/>
      <c r="H33" s="526"/>
      <c r="I33" s="526"/>
      <c r="J33" s="526"/>
      <c r="K33" s="526"/>
      <c r="L33" s="526"/>
      <c r="M33" s="526"/>
      <c r="N33" s="526"/>
      <c r="O33" s="526"/>
      <c r="P33" s="527"/>
      <c r="Q33" s="528"/>
      <c r="R33" s="529"/>
      <c r="S33" s="529"/>
      <c r="T33" s="529"/>
      <c r="U33" s="529"/>
      <c r="V33" s="529"/>
      <c r="W33" s="529"/>
      <c r="X33" s="529"/>
      <c r="Y33" s="529"/>
      <c r="Z33" s="529"/>
      <c r="AA33" s="529"/>
      <c r="AB33" s="529"/>
      <c r="AC33" s="529"/>
      <c r="AD33" s="529"/>
      <c r="AE33" s="530"/>
      <c r="AF33" s="531"/>
      <c r="AG33" s="532"/>
      <c r="AH33" s="532"/>
      <c r="AI33" s="532"/>
      <c r="AJ33" s="533"/>
      <c r="AK33" s="590"/>
      <c r="AL33" s="591"/>
      <c r="AM33" s="591"/>
      <c r="AN33" s="591"/>
      <c r="AO33" s="591"/>
      <c r="AP33" s="591"/>
      <c r="AQ33" s="591"/>
      <c r="AR33" s="591"/>
      <c r="AS33" s="591"/>
      <c r="AT33" s="591"/>
      <c r="AU33" s="591"/>
      <c r="AV33" s="591"/>
      <c r="AW33" s="591"/>
      <c r="AX33" s="591"/>
      <c r="AY33" s="591"/>
      <c r="AZ33" s="592"/>
      <c r="BA33" s="592"/>
      <c r="BB33" s="592"/>
      <c r="BC33" s="592"/>
      <c r="BD33" s="592"/>
      <c r="BE33" s="593"/>
      <c r="BF33" s="593"/>
      <c r="BG33" s="593"/>
      <c r="BH33" s="593"/>
      <c r="BI33" s="594"/>
      <c r="BJ33" s="475"/>
      <c r="BK33" s="475"/>
      <c r="BL33" s="475"/>
      <c r="BM33" s="475"/>
      <c r="BN33" s="475"/>
      <c r="BO33" s="572"/>
      <c r="BP33" s="572"/>
      <c r="BQ33" s="524">
        <v>27</v>
      </c>
      <c r="BR33" s="538"/>
      <c r="BS33" s="539"/>
      <c r="BT33" s="540"/>
      <c r="BU33" s="540"/>
      <c r="BV33" s="540"/>
      <c r="BW33" s="540"/>
      <c r="BX33" s="540"/>
      <c r="BY33" s="540"/>
      <c r="BZ33" s="540"/>
      <c r="CA33" s="540"/>
      <c r="CB33" s="540"/>
      <c r="CC33" s="540"/>
      <c r="CD33" s="540"/>
      <c r="CE33" s="540"/>
      <c r="CF33" s="540"/>
      <c r="CG33" s="541"/>
      <c r="CH33" s="542"/>
      <c r="CI33" s="543"/>
      <c r="CJ33" s="543"/>
      <c r="CK33" s="543"/>
      <c r="CL33" s="544"/>
      <c r="CM33" s="542"/>
      <c r="CN33" s="543"/>
      <c r="CO33" s="543"/>
      <c r="CP33" s="543"/>
      <c r="CQ33" s="544"/>
      <c r="CR33" s="542"/>
      <c r="CS33" s="543"/>
      <c r="CT33" s="543"/>
      <c r="CU33" s="543"/>
      <c r="CV33" s="544"/>
      <c r="CW33" s="542"/>
      <c r="CX33" s="543"/>
      <c r="CY33" s="543"/>
      <c r="CZ33" s="543"/>
      <c r="DA33" s="544"/>
      <c r="DB33" s="542"/>
      <c r="DC33" s="543"/>
      <c r="DD33" s="543"/>
      <c r="DE33" s="543"/>
      <c r="DF33" s="544"/>
      <c r="DG33" s="542"/>
      <c r="DH33" s="543"/>
      <c r="DI33" s="543"/>
      <c r="DJ33" s="543"/>
      <c r="DK33" s="544"/>
      <c r="DL33" s="542"/>
      <c r="DM33" s="543"/>
      <c r="DN33" s="543"/>
      <c r="DO33" s="543"/>
      <c r="DP33" s="544"/>
      <c r="DQ33" s="542"/>
      <c r="DR33" s="543"/>
      <c r="DS33" s="543"/>
      <c r="DT33" s="543"/>
      <c r="DU33" s="544"/>
      <c r="DV33" s="539"/>
      <c r="DW33" s="540"/>
      <c r="DX33" s="540"/>
      <c r="DY33" s="540"/>
      <c r="DZ33" s="545"/>
      <c r="EA33" s="468"/>
    </row>
    <row r="34" spans="1:131" ht="26.25" customHeight="1" x14ac:dyDescent="0.15">
      <c r="A34" s="579">
        <v>7</v>
      </c>
      <c r="B34" s="525"/>
      <c r="C34" s="526"/>
      <c r="D34" s="526"/>
      <c r="E34" s="526"/>
      <c r="F34" s="526"/>
      <c r="G34" s="526"/>
      <c r="H34" s="526"/>
      <c r="I34" s="526"/>
      <c r="J34" s="526"/>
      <c r="K34" s="526"/>
      <c r="L34" s="526"/>
      <c r="M34" s="526"/>
      <c r="N34" s="526"/>
      <c r="O34" s="526"/>
      <c r="P34" s="527"/>
      <c r="Q34" s="528"/>
      <c r="R34" s="529"/>
      <c r="S34" s="529"/>
      <c r="T34" s="529"/>
      <c r="U34" s="529"/>
      <c r="V34" s="529"/>
      <c r="W34" s="529"/>
      <c r="X34" s="529"/>
      <c r="Y34" s="529"/>
      <c r="Z34" s="529"/>
      <c r="AA34" s="529"/>
      <c r="AB34" s="529"/>
      <c r="AC34" s="529"/>
      <c r="AD34" s="529"/>
      <c r="AE34" s="530"/>
      <c r="AF34" s="531"/>
      <c r="AG34" s="532"/>
      <c r="AH34" s="532"/>
      <c r="AI34" s="532"/>
      <c r="AJ34" s="533"/>
      <c r="AK34" s="590"/>
      <c r="AL34" s="591"/>
      <c r="AM34" s="591"/>
      <c r="AN34" s="591"/>
      <c r="AO34" s="591"/>
      <c r="AP34" s="591"/>
      <c r="AQ34" s="591"/>
      <c r="AR34" s="591"/>
      <c r="AS34" s="591"/>
      <c r="AT34" s="591"/>
      <c r="AU34" s="591"/>
      <c r="AV34" s="591"/>
      <c r="AW34" s="591"/>
      <c r="AX34" s="591"/>
      <c r="AY34" s="591"/>
      <c r="AZ34" s="592"/>
      <c r="BA34" s="592"/>
      <c r="BB34" s="592"/>
      <c r="BC34" s="592"/>
      <c r="BD34" s="592"/>
      <c r="BE34" s="593"/>
      <c r="BF34" s="593"/>
      <c r="BG34" s="593"/>
      <c r="BH34" s="593"/>
      <c r="BI34" s="594"/>
      <c r="BJ34" s="475"/>
      <c r="BK34" s="475"/>
      <c r="BL34" s="475"/>
      <c r="BM34" s="475"/>
      <c r="BN34" s="475"/>
      <c r="BO34" s="572"/>
      <c r="BP34" s="572"/>
      <c r="BQ34" s="524">
        <v>28</v>
      </c>
      <c r="BR34" s="538"/>
      <c r="BS34" s="539"/>
      <c r="BT34" s="540"/>
      <c r="BU34" s="540"/>
      <c r="BV34" s="540"/>
      <c r="BW34" s="540"/>
      <c r="BX34" s="540"/>
      <c r="BY34" s="540"/>
      <c r="BZ34" s="540"/>
      <c r="CA34" s="540"/>
      <c r="CB34" s="540"/>
      <c r="CC34" s="540"/>
      <c r="CD34" s="540"/>
      <c r="CE34" s="540"/>
      <c r="CF34" s="540"/>
      <c r="CG34" s="541"/>
      <c r="CH34" s="542"/>
      <c r="CI34" s="543"/>
      <c r="CJ34" s="543"/>
      <c r="CK34" s="543"/>
      <c r="CL34" s="544"/>
      <c r="CM34" s="542"/>
      <c r="CN34" s="543"/>
      <c r="CO34" s="543"/>
      <c r="CP34" s="543"/>
      <c r="CQ34" s="544"/>
      <c r="CR34" s="542"/>
      <c r="CS34" s="543"/>
      <c r="CT34" s="543"/>
      <c r="CU34" s="543"/>
      <c r="CV34" s="544"/>
      <c r="CW34" s="542"/>
      <c r="CX34" s="543"/>
      <c r="CY34" s="543"/>
      <c r="CZ34" s="543"/>
      <c r="DA34" s="544"/>
      <c r="DB34" s="542"/>
      <c r="DC34" s="543"/>
      <c r="DD34" s="543"/>
      <c r="DE34" s="543"/>
      <c r="DF34" s="544"/>
      <c r="DG34" s="542"/>
      <c r="DH34" s="543"/>
      <c r="DI34" s="543"/>
      <c r="DJ34" s="543"/>
      <c r="DK34" s="544"/>
      <c r="DL34" s="542"/>
      <c r="DM34" s="543"/>
      <c r="DN34" s="543"/>
      <c r="DO34" s="543"/>
      <c r="DP34" s="544"/>
      <c r="DQ34" s="542"/>
      <c r="DR34" s="543"/>
      <c r="DS34" s="543"/>
      <c r="DT34" s="543"/>
      <c r="DU34" s="544"/>
      <c r="DV34" s="539"/>
      <c r="DW34" s="540"/>
      <c r="DX34" s="540"/>
      <c r="DY34" s="540"/>
      <c r="DZ34" s="545"/>
      <c r="EA34" s="468"/>
    </row>
    <row r="35" spans="1:131" ht="26.25" customHeight="1" x14ac:dyDescent="0.15">
      <c r="A35" s="579">
        <v>8</v>
      </c>
      <c r="B35" s="525"/>
      <c r="C35" s="526"/>
      <c r="D35" s="526"/>
      <c r="E35" s="526"/>
      <c r="F35" s="526"/>
      <c r="G35" s="526"/>
      <c r="H35" s="526"/>
      <c r="I35" s="526"/>
      <c r="J35" s="526"/>
      <c r="K35" s="526"/>
      <c r="L35" s="526"/>
      <c r="M35" s="526"/>
      <c r="N35" s="526"/>
      <c r="O35" s="526"/>
      <c r="P35" s="527"/>
      <c r="Q35" s="528"/>
      <c r="R35" s="529"/>
      <c r="S35" s="529"/>
      <c r="T35" s="529"/>
      <c r="U35" s="529"/>
      <c r="V35" s="529"/>
      <c r="W35" s="529"/>
      <c r="X35" s="529"/>
      <c r="Y35" s="529"/>
      <c r="Z35" s="529"/>
      <c r="AA35" s="529"/>
      <c r="AB35" s="529"/>
      <c r="AC35" s="529"/>
      <c r="AD35" s="529"/>
      <c r="AE35" s="530"/>
      <c r="AF35" s="531"/>
      <c r="AG35" s="532"/>
      <c r="AH35" s="532"/>
      <c r="AI35" s="532"/>
      <c r="AJ35" s="533"/>
      <c r="AK35" s="590"/>
      <c r="AL35" s="591"/>
      <c r="AM35" s="591"/>
      <c r="AN35" s="591"/>
      <c r="AO35" s="591"/>
      <c r="AP35" s="591"/>
      <c r="AQ35" s="591"/>
      <c r="AR35" s="591"/>
      <c r="AS35" s="591"/>
      <c r="AT35" s="591"/>
      <c r="AU35" s="591"/>
      <c r="AV35" s="591"/>
      <c r="AW35" s="591"/>
      <c r="AX35" s="591"/>
      <c r="AY35" s="591"/>
      <c r="AZ35" s="592"/>
      <c r="BA35" s="592"/>
      <c r="BB35" s="592"/>
      <c r="BC35" s="592"/>
      <c r="BD35" s="592"/>
      <c r="BE35" s="593"/>
      <c r="BF35" s="593"/>
      <c r="BG35" s="593"/>
      <c r="BH35" s="593"/>
      <c r="BI35" s="594"/>
      <c r="BJ35" s="475"/>
      <c r="BK35" s="475"/>
      <c r="BL35" s="475"/>
      <c r="BM35" s="475"/>
      <c r="BN35" s="475"/>
      <c r="BO35" s="572"/>
      <c r="BP35" s="572"/>
      <c r="BQ35" s="524">
        <v>29</v>
      </c>
      <c r="BR35" s="538"/>
      <c r="BS35" s="539"/>
      <c r="BT35" s="540"/>
      <c r="BU35" s="540"/>
      <c r="BV35" s="540"/>
      <c r="BW35" s="540"/>
      <c r="BX35" s="540"/>
      <c r="BY35" s="540"/>
      <c r="BZ35" s="540"/>
      <c r="CA35" s="540"/>
      <c r="CB35" s="540"/>
      <c r="CC35" s="540"/>
      <c r="CD35" s="540"/>
      <c r="CE35" s="540"/>
      <c r="CF35" s="540"/>
      <c r="CG35" s="541"/>
      <c r="CH35" s="542"/>
      <c r="CI35" s="543"/>
      <c r="CJ35" s="543"/>
      <c r="CK35" s="543"/>
      <c r="CL35" s="544"/>
      <c r="CM35" s="542"/>
      <c r="CN35" s="543"/>
      <c r="CO35" s="543"/>
      <c r="CP35" s="543"/>
      <c r="CQ35" s="544"/>
      <c r="CR35" s="542"/>
      <c r="CS35" s="543"/>
      <c r="CT35" s="543"/>
      <c r="CU35" s="543"/>
      <c r="CV35" s="544"/>
      <c r="CW35" s="542"/>
      <c r="CX35" s="543"/>
      <c r="CY35" s="543"/>
      <c r="CZ35" s="543"/>
      <c r="DA35" s="544"/>
      <c r="DB35" s="542"/>
      <c r="DC35" s="543"/>
      <c r="DD35" s="543"/>
      <c r="DE35" s="543"/>
      <c r="DF35" s="544"/>
      <c r="DG35" s="542"/>
      <c r="DH35" s="543"/>
      <c r="DI35" s="543"/>
      <c r="DJ35" s="543"/>
      <c r="DK35" s="544"/>
      <c r="DL35" s="542"/>
      <c r="DM35" s="543"/>
      <c r="DN35" s="543"/>
      <c r="DO35" s="543"/>
      <c r="DP35" s="544"/>
      <c r="DQ35" s="542"/>
      <c r="DR35" s="543"/>
      <c r="DS35" s="543"/>
      <c r="DT35" s="543"/>
      <c r="DU35" s="544"/>
      <c r="DV35" s="539"/>
      <c r="DW35" s="540"/>
      <c r="DX35" s="540"/>
      <c r="DY35" s="540"/>
      <c r="DZ35" s="545"/>
      <c r="EA35" s="468"/>
    </row>
    <row r="36" spans="1:131" ht="26.25" customHeight="1" x14ac:dyDescent="0.15">
      <c r="A36" s="579">
        <v>9</v>
      </c>
      <c r="B36" s="525"/>
      <c r="C36" s="526"/>
      <c r="D36" s="526"/>
      <c r="E36" s="526"/>
      <c r="F36" s="526"/>
      <c r="G36" s="526"/>
      <c r="H36" s="526"/>
      <c r="I36" s="526"/>
      <c r="J36" s="526"/>
      <c r="K36" s="526"/>
      <c r="L36" s="526"/>
      <c r="M36" s="526"/>
      <c r="N36" s="526"/>
      <c r="O36" s="526"/>
      <c r="P36" s="527"/>
      <c r="Q36" s="528"/>
      <c r="R36" s="529"/>
      <c r="S36" s="529"/>
      <c r="T36" s="529"/>
      <c r="U36" s="529"/>
      <c r="V36" s="529"/>
      <c r="W36" s="529"/>
      <c r="X36" s="529"/>
      <c r="Y36" s="529"/>
      <c r="Z36" s="529"/>
      <c r="AA36" s="529"/>
      <c r="AB36" s="529"/>
      <c r="AC36" s="529"/>
      <c r="AD36" s="529"/>
      <c r="AE36" s="530"/>
      <c r="AF36" s="531"/>
      <c r="AG36" s="532"/>
      <c r="AH36" s="532"/>
      <c r="AI36" s="532"/>
      <c r="AJ36" s="533"/>
      <c r="AK36" s="590"/>
      <c r="AL36" s="591"/>
      <c r="AM36" s="591"/>
      <c r="AN36" s="591"/>
      <c r="AO36" s="591"/>
      <c r="AP36" s="591"/>
      <c r="AQ36" s="591"/>
      <c r="AR36" s="591"/>
      <c r="AS36" s="591"/>
      <c r="AT36" s="591"/>
      <c r="AU36" s="591"/>
      <c r="AV36" s="591"/>
      <c r="AW36" s="591"/>
      <c r="AX36" s="591"/>
      <c r="AY36" s="591"/>
      <c r="AZ36" s="592"/>
      <c r="BA36" s="592"/>
      <c r="BB36" s="592"/>
      <c r="BC36" s="592"/>
      <c r="BD36" s="592"/>
      <c r="BE36" s="593"/>
      <c r="BF36" s="593"/>
      <c r="BG36" s="593"/>
      <c r="BH36" s="593"/>
      <c r="BI36" s="594"/>
      <c r="BJ36" s="475"/>
      <c r="BK36" s="475"/>
      <c r="BL36" s="475"/>
      <c r="BM36" s="475"/>
      <c r="BN36" s="475"/>
      <c r="BO36" s="572"/>
      <c r="BP36" s="572"/>
      <c r="BQ36" s="524">
        <v>30</v>
      </c>
      <c r="BR36" s="538"/>
      <c r="BS36" s="539"/>
      <c r="BT36" s="540"/>
      <c r="BU36" s="540"/>
      <c r="BV36" s="540"/>
      <c r="BW36" s="540"/>
      <c r="BX36" s="540"/>
      <c r="BY36" s="540"/>
      <c r="BZ36" s="540"/>
      <c r="CA36" s="540"/>
      <c r="CB36" s="540"/>
      <c r="CC36" s="540"/>
      <c r="CD36" s="540"/>
      <c r="CE36" s="540"/>
      <c r="CF36" s="540"/>
      <c r="CG36" s="541"/>
      <c r="CH36" s="542"/>
      <c r="CI36" s="543"/>
      <c r="CJ36" s="543"/>
      <c r="CK36" s="543"/>
      <c r="CL36" s="544"/>
      <c r="CM36" s="542"/>
      <c r="CN36" s="543"/>
      <c r="CO36" s="543"/>
      <c r="CP36" s="543"/>
      <c r="CQ36" s="544"/>
      <c r="CR36" s="542"/>
      <c r="CS36" s="543"/>
      <c r="CT36" s="543"/>
      <c r="CU36" s="543"/>
      <c r="CV36" s="544"/>
      <c r="CW36" s="542"/>
      <c r="CX36" s="543"/>
      <c r="CY36" s="543"/>
      <c r="CZ36" s="543"/>
      <c r="DA36" s="544"/>
      <c r="DB36" s="542"/>
      <c r="DC36" s="543"/>
      <c r="DD36" s="543"/>
      <c r="DE36" s="543"/>
      <c r="DF36" s="544"/>
      <c r="DG36" s="542"/>
      <c r="DH36" s="543"/>
      <c r="DI36" s="543"/>
      <c r="DJ36" s="543"/>
      <c r="DK36" s="544"/>
      <c r="DL36" s="542"/>
      <c r="DM36" s="543"/>
      <c r="DN36" s="543"/>
      <c r="DO36" s="543"/>
      <c r="DP36" s="544"/>
      <c r="DQ36" s="542"/>
      <c r="DR36" s="543"/>
      <c r="DS36" s="543"/>
      <c r="DT36" s="543"/>
      <c r="DU36" s="544"/>
      <c r="DV36" s="539"/>
      <c r="DW36" s="540"/>
      <c r="DX36" s="540"/>
      <c r="DY36" s="540"/>
      <c r="DZ36" s="545"/>
      <c r="EA36" s="468"/>
    </row>
    <row r="37" spans="1:131" ht="26.25" customHeight="1" x14ac:dyDescent="0.15">
      <c r="A37" s="579">
        <v>10</v>
      </c>
      <c r="B37" s="525"/>
      <c r="C37" s="526"/>
      <c r="D37" s="526"/>
      <c r="E37" s="526"/>
      <c r="F37" s="526"/>
      <c r="G37" s="526"/>
      <c r="H37" s="526"/>
      <c r="I37" s="526"/>
      <c r="J37" s="526"/>
      <c r="K37" s="526"/>
      <c r="L37" s="526"/>
      <c r="M37" s="526"/>
      <c r="N37" s="526"/>
      <c r="O37" s="526"/>
      <c r="P37" s="527"/>
      <c r="Q37" s="528"/>
      <c r="R37" s="529"/>
      <c r="S37" s="529"/>
      <c r="T37" s="529"/>
      <c r="U37" s="529"/>
      <c r="V37" s="529"/>
      <c r="W37" s="529"/>
      <c r="X37" s="529"/>
      <c r="Y37" s="529"/>
      <c r="Z37" s="529"/>
      <c r="AA37" s="529"/>
      <c r="AB37" s="529"/>
      <c r="AC37" s="529"/>
      <c r="AD37" s="529"/>
      <c r="AE37" s="530"/>
      <c r="AF37" s="531"/>
      <c r="AG37" s="532"/>
      <c r="AH37" s="532"/>
      <c r="AI37" s="532"/>
      <c r="AJ37" s="533"/>
      <c r="AK37" s="590"/>
      <c r="AL37" s="591"/>
      <c r="AM37" s="591"/>
      <c r="AN37" s="591"/>
      <c r="AO37" s="591"/>
      <c r="AP37" s="591"/>
      <c r="AQ37" s="591"/>
      <c r="AR37" s="591"/>
      <c r="AS37" s="591"/>
      <c r="AT37" s="591"/>
      <c r="AU37" s="591"/>
      <c r="AV37" s="591"/>
      <c r="AW37" s="591"/>
      <c r="AX37" s="591"/>
      <c r="AY37" s="591"/>
      <c r="AZ37" s="592"/>
      <c r="BA37" s="592"/>
      <c r="BB37" s="592"/>
      <c r="BC37" s="592"/>
      <c r="BD37" s="592"/>
      <c r="BE37" s="593"/>
      <c r="BF37" s="593"/>
      <c r="BG37" s="593"/>
      <c r="BH37" s="593"/>
      <c r="BI37" s="594"/>
      <c r="BJ37" s="475"/>
      <c r="BK37" s="475"/>
      <c r="BL37" s="475"/>
      <c r="BM37" s="475"/>
      <c r="BN37" s="475"/>
      <c r="BO37" s="572"/>
      <c r="BP37" s="572"/>
      <c r="BQ37" s="524">
        <v>31</v>
      </c>
      <c r="BR37" s="538"/>
      <c r="BS37" s="539"/>
      <c r="BT37" s="540"/>
      <c r="BU37" s="540"/>
      <c r="BV37" s="540"/>
      <c r="BW37" s="540"/>
      <c r="BX37" s="540"/>
      <c r="BY37" s="540"/>
      <c r="BZ37" s="540"/>
      <c r="CA37" s="540"/>
      <c r="CB37" s="540"/>
      <c r="CC37" s="540"/>
      <c r="CD37" s="540"/>
      <c r="CE37" s="540"/>
      <c r="CF37" s="540"/>
      <c r="CG37" s="541"/>
      <c r="CH37" s="542"/>
      <c r="CI37" s="543"/>
      <c r="CJ37" s="543"/>
      <c r="CK37" s="543"/>
      <c r="CL37" s="544"/>
      <c r="CM37" s="542"/>
      <c r="CN37" s="543"/>
      <c r="CO37" s="543"/>
      <c r="CP37" s="543"/>
      <c r="CQ37" s="544"/>
      <c r="CR37" s="542"/>
      <c r="CS37" s="543"/>
      <c r="CT37" s="543"/>
      <c r="CU37" s="543"/>
      <c r="CV37" s="544"/>
      <c r="CW37" s="542"/>
      <c r="CX37" s="543"/>
      <c r="CY37" s="543"/>
      <c r="CZ37" s="543"/>
      <c r="DA37" s="544"/>
      <c r="DB37" s="542"/>
      <c r="DC37" s="543"/>
      <c r="DD37" s="543"/>
      <c r="DE37" s="543"/>
      <c r="DF37" s="544"/>
      <c r="DG37" s="542"/>
      <c r="DH37" s="543"/>
      <c r="DI37" s="543"/>
      <c r="DJ37" s="543"/>
      <c r="DK37" s="544"/>
      <c r="DL37" s="542"/>
      <c r="DM37" s="543"/>
      <c r="DN37" s="543"/>
      <c r="DO37" s="543"/>
      <c r="DP37" s="544"/>
      <c r="DQ37" s="542"/>
      <c r="DR37" s="543"/>
      <c r="DS37" s="543"/>
      <c r="DT37" s="543"/>
      <c r="DU37" s="544"/>
      <c r="DV37" s="539"/>
      <c r="DW37" s="540"/>
      <c r="DX37" s="540"/>
      <c r="DY37" s="540"/>
      <c r="DZ37" s="545"/>
      <c r="EA37" s="468"/>
    </row>
    <row r="38" spans="1:131" ht="26.25" customHeight="1" x14ac:dyDescent="0.15">
      <c r="A38" s="579">
        <v>11</v>
      </c>
      <c r="B38" s="525"/>
      <c r="C38" s="526"/>
      <c r="D38" s="526"/>
      <c r="E38" s="526"/>
      <c r="F38" s="526"/>
      <c r="G38" s="526"/>
      <c r="H38" s="526"/>
      <c r="I38" s="526"/>
      <c r="J38" s="526"/>
      <c r="K38" s="526"/>
      <c r="L38" s="526"/>
      <c r="M38" s="526"/>
      <c r="N38" s="526"/>
      <c r="O38" s="526"/>
      <c r="P38" s="527"/>
      <c r="Q38" s="528"/>
      <c r="R38" s="529"/>
      <c r="S38" s="529"/>
      <c r="T38" s="529"/>
      <c r="U38" s="529"/>
      <c r="V38" s="529"/>
      <c r="W38" s="529"/>
      <c r="X38" s="529"/>
      <c r="Y38" s="529"/>
      <c r="Z38" s="529"/>
      <c r="AA38" s="529"/>
      <c r="AB38" s="529"/>
      <c r="AC38" s="529"/>
      <c r="AD38" s="529"/>
      <c r="AE38" s="530"/>
      <c r="AF38" s="531"/>
      <c r="AG38" s="532"/>
      <c r="AH38" s="532"/>
      <c r="AI38" s="532"/>
      <c r="AJ38" s="533"/>
      <c r="AK38" s="590"/>
      <c r="AL38" s="591"/>
      <c r="AM38" s="591"/>
      <c r="AN38" s="591"/>
      <c r="AO38" s="591"/>
      <c r="AP38" s="591"/>
      <c r="AQ38" s="591"/>
      <c r="AR38" s="591"/>
      <c r="AS38" s="591"/>
      <c r="AT38" s="591"/>
      <c r="AU38" s="591"/>
      <c r="AV38" s="591"/>
      <c r="AW38" s="591"/>
      <c r="AX38" s="591"/>
      <c r="AY38" s="591"/>
      <c r="AZ38" s="592"/>
      <c r="BA38" s="592"/>
      <c r="BB38" s="592"/>
      <c r="BC38" s="592"/>
      <c r="BD38" s="592"/>
      <c r="BE38" s="593"/>
      <c r="BF38" s="593"/>
      <c r="BG38" s="593"/>
      <c r="BH38" s="593"/>
      <c r="BI38" s="594"/>
      <c r="BJ38" s="475"/>
      <c r="BK38" s="475"/>
      <c r="BL38" s="475"/>
      <c r="BM38" s="475"/>
      <c r="BN38" s="475"/>
      <c r="BO38" s="572"/>
      <c r="BP38" s="572"/>
      <c r="BQ38" s="524">
        <v>32</v>
      </c>
      <c r="BR38" s="538"/>
      <c r="BS38" s="539"/>
      <c r="BT38" s="540"/>
      <c r="BU38" s="540"/>
      <c r="BV38" s="540"/>
      <c r="BW38" s="540"/>
      <c r="BX38" s="540"/>
      <c r="BY38" s="540"/>
      <c r="BZ38" s="540"/>
      <c r="CA38" s="540"/>
      <c r="CB38" s="540"/>
      <c r="CC38" s="540"/>
      <c r="CD38" s="540"/>
      <c r="CE38" s="540"/>
      <c r="CF38" s="540"/>
      <c r="CG38" s="541"/>
      <c r="CH38" s="542"/>
      <c r="CI38" s="543"/>
      <c r="CJ38" s="543"/>
      <c r="CK38" s="543"/>
      <c r="CL38" s="544"/>
      <c r="CM38" s="542"/>
      <c r="CN38" s="543"/>
      <c r="CO38" s="543"/>
      <c r="CP38" s="543"/>
      <c r="CQ38" s="544"/>
      <c r="CR38" s="542"/>
      <c r="CS38" s="543"/>
      <c r="CT38" s="543"/>
      <c r="CU38" s="543"/>
      <c r="CV38" s="544"/>
      <c r="CW38" s="542"/>
      <c r="CX38" s="543"/>
      <c r="CY38" s="543"/>
      <c r="CZ38" s="543"/>
      <c r="DA38" s="544"/>
      <c r="DB38" s="542"/>
      <c r="DC38" s="543"/>
      <c r="DD38" s="543"/>
      <c r="DE38" s="543"/>
      <c r="DF38" s="544"/>
      <c r="DG38" s="542"/>
      <c r="DH38" s="543"/>
      <c r="DI38" s="543"/>
      <c r="DJ38" s="543"/>
      <c r="DK38" s="544"/>
      <c r="DL38" s="542"/>
      <c r="DM38" s="543"/>
      <c r="DN38" s="543"/>
      <c r="DO38" s="543"/>
      <c r="DP38" s="544"/>
      <c r="DQ38" s="542"/>
      <c r="DR38" s="543"/>
      <c r="DS38" s="543"/>
      <c r="DT38" s="543"/>
      <c r="DU38" s="544"/>
      <c r="DV38" s="539"/>
      <c r="DW38" s="540"/>
      <c r="DX38" s="540"/>
      <c r="DY38" s="540"/>
      <c r="DZ38" s="545"/>
      <c r="EA38" s="468"/>
    </row>
    <row r="39" spans="1:131" ht="26.25" customHeight="1" x14ac:dyDescent="0.15">
      <c r="A39" s="579">
        <v>12</v>
      </c>
      <c r="B39" s="525"/>
      <c r="C39" s="526"/>
      <c r="D39" s="526"/>
      <c r="E39" s="526"/>
      <c r="F39" s="526"/>
      <c r="G39" s="526"/>
      <c r="H39" s="526"/>
      <c r="I39" s="526"/>
      <c r="J39" s="526"/>
      <c r="K39" s="526"/>
      <c r="L39" s="526"/>
      <c r="M39" s="526"/>
      <c r="N39" s="526"/>
      <c r="O39" s="526"/>
      <c r="P39" s="527"/>
      <c r="Q39" s="528"/>
      <c r="R39" s="529"/>
      <c r="S39" s="529"/>
      <c r="T39" s="529"/>
      <c r="U39" s="529"/>
      <c r="V39" s="529"/>
      <c r="W39" s="529"/>
      <c r="X39" s="529"/>
      <c r="Y39" s="529"/>
      <c r="Z39" s="529"/>
      <c r="AA39" s="529"/>
      <c r="AB39" s="529"/>
      <c r="AC39" s="529"/>
      <c r="AD39" s="529"/>
      <c r="AE39" s="530"/>
      <c r="AF39" s="531"/>
      <c r="AG39" s="532"/>
      <c r="AH39" s="532"/>
      <c r="AI39" s="532"/>
      <c r="AJ39" s="533"/>
      <c r="AK39" s="590"/>
      <c r="AL39" s="591"/>
      <c r="AM39" s="591"/>
      <c r="AN39" s="591"/>
      <c r="AO39" s="591"/>
      <c r="AP39" s="591"/>
      <c r="AQ39" s="591"/>
      <c r="AR39" s="591"/>
      <c r="AS39" s="591"/>
      <c r="AT39" s="591"/>
      <c r="AU39" s="591"/>
      <c r="AV39" s="591"/>
      <c r="AW39" s="591"/>
      <c r="AX39" s="591"/>
      <c r="AY39" s="591"/>
      <c r="AZ39" s="592"/>
      <c r="BA39" s="592"/>
      <c r="BB39" s="592"/>
      <c r="BC39" s="592"/>
      <c r="BD39" s="592"/>
      <c r="BE39" s="593"/>
      <c r="BF39" s="593"/>
      <c r="BG39" s="593"/>
      <c r="BH39" s="593"/>
      <c r="BI39" s="594"/>
      <c r="BJ39" s="475"/>
      <c r="BK39" s="475"/>
      <c r="BL39" s="475"/>
      <c r="BM39" s="475"/>
      <c r="BN39" s="475"/>
      <c r="BO39" s="572"/>
      <c r="BP39" s="572"/>
      <c r="BQ39" s="524">
        <v>33</v>
      </c>
      <c r="BR39" s="538"/>
      <c r="BS39" s="539"/>
      <c r="BT39" s="540"/>
      <c r="BU39" s="540"/>
      <c r="BV39" s="540"/>
      <c r="BW39" s="540"/>
      <c r="BX39" s="540"/>
      <c r="BY39" s="540"/>
      <c r="BZ39" s="540"/>
      <c r="CA39" s="540"/>
      <c r="CB39" s="540"/>
      <c r="CC39" s="540"/>
      <c r="CD39" s="540"/>
      <c r="CE39" s="540"/>
      <c r="CF39" s="540"/>
      <c r="CG39" s="541"/>
      <c r="CH39" s="542"/>
      <c r="CI39" s="543"/>
      <c r="CJ39" s="543"/>
      <c r="CK39" s="543"/>
      <c r="CL39" s="544"/>
      <c r="CM39" s="542"/>
      <c r="CN39" s="543"/>
      <c r="CO39" s="543"/>
      <c r="CP39" s="543"/>
      <c r="CQ39" s="544"/>
      <c r="CR39" s="542"/>
      <c r="CS39" s="543"/>
      <c r="CT39" s="543"/>
      <c r="CU39" s="543"/>
      <c r="CV39" s="544"/>
      <c r="CW39" s="542"/>
      <c r="CX39" s="543"/>
      <c r="CY39" s="543"/>
      <c r="CZ39" s="543"/>
      <c r="DA39" s="544"/>
      <c r="DB39" s="542"/>
      <c r="DC39" s="543"/>
      <c r="DD39" s="543"/>
      <c r="DE39" s="543"/>
      <c r="DF39" s="544"/>
      <c r="DG39" s="542"/>
      <c r="DH39" s="543"/>
      <c r="DI39" s="543"/>
      <c r="DJ39" s="543"/>
      <c r="DK39" s="544"/>
      <c r="DL39" s="542"/>
      <c r="DM39" s="543"/>
      <c r="DN39" s="543"/>
      <c r="DO39" s="543"/>
      <c r="DP39" s="544"/>
      <c r="DQ39" s="542"/>
      <c r="DR39" s="543"/>
      <c r="DS39" s="543"/>
      <c r="DT39" s="543"/>
      <c r="DU39" s="544"/>
      <c r="DV39" s="539"/>
      <c r="DW39" s="540"/>
      <c r="DX39" s="540"/>
      <c r="DY39" s="540"/>
      <c r="DZ39" s="545"/>
      <c r="EA39" s="468"/>
    </row>
    <row r="40" spans="1:131" ht="26.25" customHeight="1" x14ac:dyDescent="0.15">
      <c r="A40" s="524">
        <v>13</v>
      </c>
      <c r="B40" s="525"/>
      <c r="C40" s="526"/>
      <c r="D40" s="526"/>
      <c r="E40" s="526"/>
      <c r="F40" s="526"/>
      <c r="G40" s="526"/>
      <c r="H40" s="526"/>
      <c r="I40" s="526"/>
      <c r="J40" s="526"/>
      <c r="K40" s="526"/>
      <c r="L40" s="526"/>
      <c r="M40" s="526"/>
      <c r="N40" s="526"/>
      <c r="O40" s="526"/>
      <c r="P40" s="527"/>
      <c r="Q40" s="528"/>
      <c r="R40" s="529"/>
      <c r="S40" s="529"/>
      <c r="T40" s="529"/>
      <c r="U40" s="529"/>
      <c r="V40" s="529"/>
      <c r="W40" s="529"/>
      <c r="X40" s="529"/>
      <c r="Y40" s="529"/>
      <c r="Z40" s="529"/>
      <c r="AA40" s="529"/>
      <c r="AB40" s="529"/>
      <c r="AC40" s="529"/>
      <c r="AD40" s="529"/>
      <c r="AE40" s="530"/>
      <c r="AF40" s="531"/>
      <c r="AG40" s="532"/>
      <c r="AH40" s="532"/>
      <c r="AI40" s="532"/>
      <c r="AJ40" s="533"/>
      <c r="AK40" s="590"/>
      <c r="AL40" s="591"/>
      <c r="AM40" s="591"/>
      <c r="AN40" s="591"/>
      <c r="AO40" s="591"/>
      <c r="AP40" s="591"/>
      <c r="AQ40" s="591"/>
      <c r="AR40" s="591"/>
      <c r="AS40" s="591"/>
      <c r="AT40" s="591"/>
      <c r="AU40" s="591"/>
      <c r="AV40" s="591"/>
      <c r="AW40" s="591"/>
      <c r="AX40" s="591"/>
      <c r="AY40" s="591"/>
      <c r="AZ40" s="592"/>
      <c r="BA40" s="592"/>
      <c r="BB40" s="592"/>
      <c r="BC40" s="592"/>
      <c r="BD40" s="592"/>
      <c r="BE40" s="593"/>
      <c r="BF40" s="593"/>
      <c r="BG40" s="593"/>
      <c r="BH40" s="593"/>
      <c r="BI40" s="594"/>
      <c r="BJ40" s="475"/>
      <c r="BK40" s="475"/>
      <c r="BL40" s="475"/>
      <c r="BM40" s="475"/>
      <c r="BN40" s="475"/>
      <c r="BO40" s="572"/>
      <c r="BP40" s="572"/>
      <c r="BQ40" s="524">
        <v>34</v>
      </c>
      <c r="BR40" s="538"/>
      <c r="BS40" s="539"/>
      <c r="BT40" s="540"/>
      <c r="BU40" s="540"/>
      <c r="BV40" s="540"/>
      <c r="BW40" s="540"/>
      <c r="BX40" s="540"/>
      <c r="BY40" s="540"/>
      <c r="BZ40" s="540"/>
      <c r="CA40" s="540"/>
      <c r="CB40" s="540"/>
      <c r="CC40" s="540"/>
      <c r="CD40" s="540"/>
      <c r="CE40" s="540"/>
      <c r="CF40" s="540"/>
      <c r="CG40" s="541"/>
      <c r="CH40" s="542"/>
      <c r="CI40" s="543"/>
      <c r="CJ40" s="543"/>
      <c r="CK40" s="543"/>
      <c r="CL40" s="544"/>
      <c r="CM40" s="542"/>
      <c r="CN40" s="543"/>
      <c r="CO40" s="543"/>
      <c r="CP40" s="543"/>
      <c r="CQ40" s="544"/>
      <c r="CR40" s="542"/>
      <c r="CS40" s="543"/>
      <c r="CT40" s="543"/>
      <c r="CU40" s="543"/>
      <c r="CV40" s="544"/>
      <c r="CW40" s="542"/>
      <c r="CX40" s="543"/>
      <c r="CY40" s="543"/>
      <c r="CZ40" s="543"/>
      <c r="DA40" s="544"/>
      <c r="DB40" s="542"/>
      <c r="DC40" s="543"/>
      <c r="DD40" s="543"/>
      <c r="DE40" s="543"/>
      <c r="DF40" s="544"/>
      <c r="DG40" s="542"/>
      <c r="DH40" s="543"/>
      <c r="DI40" s="543"/>
      <c r="DJ40" s="543"/>
      <c r="DK40" s="544"/>
      <c r="DL40" s="542"/>
      <c r="DM40" s="543"/>
      <c r="DN40" s="543"/>
      <c r="DO40" s="543"/>
      <c r="DP40" s="544"/>
      <c r="DQ40" s="542"/>
      <c r="DR40" s="543"/>
      <c r="DS40" s="543"/>
      <c r="DT40" s="543"/>
      <c r="DU40" s="544"/>
      <c r="DV40" s="539"/>
      <c r="DW40" s="540"/>
      <c r="DX40" s="540"/>
      <c r="DY40" s="540"/>
      <c r="DZ40" s="545"/>
      <c r="EA40" s="468"/>
    </row>
    <row r="41" spans="1:131" ht="26.25" customHeight="1" x14ac:dyDescent="0.15">
      <c r="A41" s="524">
        <v>14</v>
      </c>
      <c r="B41" s="525"/>
      <c r="C41" s="526"/>
      <c r="D41" s="526"/>
      <c r="E41" s="526"/>
      <c r="F41" s="526"/>
      <c r="G41" s="526"/>
      <c r="H41" s="526"/>
      <c r="I41" s="526"/>
      <c r="J41" s="526"/>
      <c r="K41" s="526"/>
      <c r="L41" s="526"/>
      <c r="M41" s="526"/>
      <c r="N41" s="526"/>
      <c r="O41" s="526"/>
      <c r="P41" s="527"/>
      <c r="Q41" s="528"/>
      <c r="R41" s="529"/>
      <c r="S41" s="529"/>
      <c r="T41" s="529"/>
      <c r="U41" s="529"/>
      <c r="V41" s="529"/>
      <c r="W41" s="529"/>
      <c r="X41" s="529"/>
      <c r="Y41" s="529"/>
      <c r="Z41" s="529"/>
      <c r="AA41" s="529"/>
      <c r="AB41" s="529"/>
      <c r="AC41" s="529"/>
      <c r="AD41" s="529"/>
      <c r="AE41" s="530"/>
      <c r="AF41" s="531"/>
      <c r="AG41" s="532"/>
      <c r="AH41" s="532"/>
      <c r="AI41" s="532"/>
      <c r="AJ41" s="533"/>
      <c r="AK41" s="590"/>
      <c r="AL41" s="591"/>
      <c r="AM41" s="591"/>
      <c r="AN41" s="591"/>
      <c r="AO41" s="591"/>
      <c r="AP41" s="591"/>
      <c r="AQ41" s="591"/>
      <c r="AR41" s="591"/>
      <c r="AS41" s="591"/>
      <c r="AT41" s="591"/>
      <c r="AU41" s="591"/>
      <c r="AV41" s="591"/>
      <c r="AW41" s="591"/>
      <c r="AX41" s="591"/>
      <c r="AY41" s="591"/>
      <c r="AZ41" s="592"/>
      <c r="BA41" s="592"/>
      <c r="BB41" s="592"/>
      <c r="BC41" s="592"/>
      <c r="BD41" s="592"/>
      <c r="BE41" s="593"/>
      <c r="BF41" s="593"/>
      <c r="BG41" s="593"/>
      <c r="BH41" s="593"/>
      <c r="BI41" s="594"/>
      <c r="BJ41" s="475"/>
      <c r="BK41" s="475"/>
      <c r="BL41" s="475"/>
      <c r="BM41" s="475"/>
      <c r="BN41" s="475"/>
      <c r="BO41" s="572"/>
      <c r="BP41" s="572"/>
      <c r="BQ41" s="524">
        <v>35</v>
      </c>
      <c r="BR41" s="538"/>
      <c r="BS41" s="539"/>
      <c r="BT41" s="540"/>
      <c r="BU41" s="540"/>
      <c r="BV41" s="540"/>
      <c r="BW41" s="540"/>
      <c r="BX41" s="540"/>
      <c r="BY41" s="540"/>
      <c r="BZ41" s="540"/>
      <c r="CA41" s="540"/>
      <c r="CB41" s="540"/>
      <c r="CC41" s="540"/>
      <c r="CD41" s="540"/>
      <c r="CE41" s="540"/>
      <c r="CF41" s="540"/>
      <c r="CG41" s="541"/>
      <c r="CH41" s="542"/>
      <c r="CI41" s="543"/>
      <c r="CJ41" s="543"/>
      <c r="CK41" s="543"/>
      <c r="CL41" s="544"/>
      <c r="CM41" s="542"/>
      <c r="CN41" s="543"/>
      <c r="CO41" s="543"/>
      <c r="CP41" s="543"/>
      <c r="CQ41" s="544"/>
      <c r="CR41" s="542"/>
      <c r="CS41" s="543"/>
      <c r="CT41" s="543"/>
      <c r="CU41" s="543"/>
      <c r="CV41" s="544"/>
      <c r="CW41" s="542"/>
      <c r="CX41" s="543"/>
      <c r="CY41" s="543"/>
      <c r="CZ41" s="543"/>
      <c r="DA41" s="544"/>
      <c r="DB41" s="542"/>
      <c r="DC41" s="543"/>
      <c r="DD41" s="543"/>
      <c r="DE41" s="543"/>
      <c r="DF41" s="544"/>
      <c r="DG41" s="542"/>
      <c r="DH41" s="543"/>
      <c r="DI41" s="543"/>
      <c r="DJ41" s="543"/>
      <c r="DK41" s="544"/>
      <c r="DL41" s="542"/>
      <c r="DM41" s="543"/>
      <c r="DN41" s="543"/>
      <c r="DO41" s="543"/>
      <c r="DP41" s="544"/>
      <c r="DQ41" s="542"/>
      <c r="DR41" s="543"/>
      <c r="DS41" s="543"/>
      <c r="DT41" s="543"/>
      <c r="DU41" s="544"/>
      <c r="DV41" s="539"/>
      <c r="DW41" s="540"/>
      <c r="DX41" s="540"/>
      <c r="DY41" s="540"/>
      <c r="DZ41" s="545"/>
      <c r="EA41" s="468"/>
    </row>
    <row r="42" spans="1:131" ht="26.25" customHeight="1" x14ac:dyDescent="0.15">
      <c r="A42" s="524">
        <v>15</v>
      </c>
      <c r="B42" s="525"/>
      <c r="C42" s="526"/>
      <c r="D42" s="526"/>
      <c r="E42" s="526"/>
      <c r="F42" s="526"/>
      <c r="G42" s="526"/>
      <c r="H42" s="526"/>
      <c r="I42" s="526"/>
      <c r="J42" s="526"/>
      <c r="K42" s="526"/>
      <c r="L42" s="526"/>
      <c r="M42" s="526"/>
      <c r="N42" s="526"/>
      <c r="O42" s="526"/>
      <c r="P42" s="527"/>
      <c r="Q42" s="528"/>
      <c r="R42" s="529"/>
      <c r="S42" s="529"/>
      <c r="T42" s="529"/>
      <c r="U42" s="529"/>
      <c r="V42" s="529"/>
      <c r="W42" s="529"/>
      <c r="X42" s="529"/>
      <c r="Y42" s="529"/>
      <c r="Z42" s="529"/>
      <c r="AA42" s="529"/>
      <c r="AB42" s="529"/>
      <c r="AC42" s="529"/>
      <c r="AD42" s="529"/>
      <c r="AE42" s="530"/>
      <c r="AF42" s="531"/>
      <c r="AG42" s="532"/>
      <c r="AH42" s="532"/>
      <c r="AI42" s="532"/>
      <c r="AJ42" s="533"/>
      <c r="AK42" s="590"/>
      <c r="AL42" s="591"/>
      <c r="AM42" s="591"/>
      <c r="AN42" s="591"/>
      <c r="AO42" s="591"/>
      <c r="AP42" s="591"/>
      <c r="AQ42" s="591"/>
      <c r="AR42" s="591"/>
      <c r="AS42" s="591"/>
      <c r="AT42" s="591"/>
      <c r="AU42" s="591"/>
      <c r="AV42" s="591"/>
      <c r="AW42" s="591"/>
      <c r="AX42" s="591"/>
      <c r="AY42" s="591"/>
      <c r="AZ42" s="592"/>
      <c r="BA42" s="592"/>
      <c r="BB42" s="592"/>
      <c r="BC42" s="592"/>
      <c r="BD42" s="592"/>
      <c r="BE42" s="593"/>
      <c r="BF42" s="593"/>
      <c r="BG42" s="593"/>
      <c r="BH42" s="593"/>
      <c r="BI42" s="594"/>
      <c r="BJ42" s="475"/>
      <c r="BK42" s="475"/>
      <c r="BL42" s="475"/>
      <c r="BM42" s="475"/>
      <c r="BN42" s="475"/>
      <c r="BO42" s="572"/>
      <c r="BP42" s="572"/>
      <c r="BQ42" s="524">
        <v>36</v>
      </c>
      <c r="BR42" s="538"/>
      <c r="BS42" s="539"/>
      <c r="BT42" s="540"/>
      <c r="BU42" s="540"/>
      <c r="BV42" s="540"/>
      <c r="BW42" s="540"/>
      <c r="BX42" s="540"/>
      <c r="BY42" s="540"/>
      <c r="BZ42" s="540"/>
      <c r="CA42" s="540"/>
      <c r="CB42" s="540"/>
      <c r="CC42" s="540"/>
      <c r="CD42" s="540"/>
      <c r="CE42" s="540"/>
      <c r="CF42" s="540"/>
      <c r="CG42" s="541"/>
      <c r="CH42" s="542"/>
      <c r="CI42" s="543"/>
      <c r="CJ42" s="543"/>
      <c r="CK42" s="543"/>
      <c r="CL42" s="544"/>
      <c r="CM42" s="542"/>
      <c r="CN42" s="543"/>
      <c r="CO42" s="543"/>
      <c r="CP42" s="543"/>
      <c r="CQ42" s="544"/>
      <c r="CR42" s="542"/>
      <c r="CS42" s="543"/>
      <c r="CT42" s="543"/>
      <c r="CU42" s="543"/>
      <c r="CV42" s="544"/>
      <c r="CW42" s="542"/>
      <c r="CX42" s="543"/>
      <c r="CY42" s="543"/>
      <c r="CZ42" s="543"/>
      <c r="DA42" s="544"/>
      <c r="DB42" s="542"/>
      <c r="DC42" s="543"/>
      <c r="DD42" s="543"/>
      <c r="DE42" s="543"/>
      <c r="DF42" s="544"/>
      <c r="DG42" s="542"/>
      <c r="DH42" s="543"/>
      <c r="DI42" s="543"/>
      <c r="DJ42" s="543"/>
      <c r="DK42" s="544"/>
      <c r="DL42" s="542"/>
      <c r="DM42" s="543"/>
      <c r="DN42" s="543"/>
      <c r="DO42" s="543"/>
      <c r="DP42" s="544"/>
      <c r="DQ42" s="542"/>
      <c r="DR42" s="543"/>
      <c r="DS42" s="543"/>
      <c r="DT42" s="543"/>
      <c r="DU42" s="544"/>
      <c r="DV42" s="539"/>
      <c r="DW42" s="540"/>
      <c r="DX42" s="540"/>
      <c r="DY42" s="540"/>
      <c r="DZ42" s="545"/>
      <c r="EA42" s="468"/>
    </row>
    <row r="43" spans="1:131" ht="26.25" customHeight="1" x14ac:dyDescent="0.15">
      <c r="A43" s="524">
        <v>16</v>
      </c>
      <c r="B43" s="525"/>
      <c r="C43" s="526"/>
      <c r="D43" s="526"/>
      <c r="E43" s="526"/>
      <c r="F43" s="526"/>
      <c r="G43" s="526"/>
      <c r="H43" s="526"/>
      <c r="I43" s="526"/>
      <c r="J43" s="526"/>
      <c r="K43" s="526"/>
      <c r="L43" s="526"/>
      <c r="M43" s="526"/>
      <c r="N43" s="526"/>
      <c r="O43" s="526"/>
      <c r="P43" s="527"/>
      <c r="Q43" s="528"/>
      <c r="R43" s="529"/>
      <c r="S43" s="529"/>
      <c r="T43" s="529"/>
      <c r="U43" s="529"/>
      <c r="V43" s="529"/>
      <c r="W43" s="529"/>
      <c r="X43" s="529"/>
      <c r="Y43" s="529"/>
      <c r="Z43" s="529"/>
      <c r="AA43" s="529"/>
      <c r="AB43" s="529"/>
      <c r="AC43" s="529"/>
      <c r="AD43" s="529"/>
      <c r="AE43" s="530"/>
      <c r="AF43" s="531"/>
      <c r="AG43" s="532"/>
      <c r="AH43" s="532"/>
      <c r="AI43" s="532"/>
      <c r="AJ43" s="533"/>
      <c r="AK43" s="590"/>
      <c r="AL43" s="591"/>
      <c r="AM43" s="591"/>
      <c r="AN43" s="591"/>
      <c r="AO43" s="591"/>
      <c r="AP43" s="591"/>
      <c r="AQ43" s="591"/>
      <c r="AR43" s="591"/>
      <c r="AS43" s="591"/>
      <c r="AT43" s="591"/>
      <c r="AU43" s="591"/>
      <c r="AV43" s="591"/>
      <c r="AW43" s="591"/>
      <c r="AX43" s="591"/>
      <c r="AY43" s="591"/>
      <c r="AZ43" s="592"/>
      <c r="BA43" s="592"/>
      <c r="BB43" s="592"/>
      <c r="BC43" s="592"/>
      <c r="BD43" s="592"/>
      <c r="BE43" s="593"/>
      <c r="BF43" s="593"/>
      <c r="BG43" s="593"/>
      <c r="BH43" s="593"/>
      <c r="BI43" s="594"/>
      <c r="BJ43" s="475"/>
      <c r="BK43" s="475"/>
      <c r="BL43" s="475"/>
      <c r="BM43" s="475"/>
      <c r="BN43" s="475"/>
      <c r="BO43" s="572"/>
      <c r="BP43" s="572"/>
      <c r="BQ43" s="524">
        <v>37</v>
      </c>
      <c r="BR43" s="538"/>
      <c r="BS43" s="539"/>
      <c r="BT43" s="540"/>
      <c r="BU43" s="540"/>
      <c r="BV43" s="540"/>
      <c r="BW43" s="540"/>
      <c r="BX43" s="540"/>
      <c r="BY43" s="540"/>
      <c r="BZ43" s="540"/>
      <c r="CA43" s="540"/>
      <c r="CB43" s="540"/>
      <c r="CC43" s="540"/>
      <c r="CD43" s="540"/>
      <c r="CE43" s="540"/>
      <c r="CF43" s="540"/>
      <c r="CG43" s="541"/>
      <c r="CH43" s="542"/>
      <c r="CI43" s="543"/>
      <c r="CJ43" s="543"/>
      <c r="CK43" s="543"/>
      <c r="CL43" s="544"/>
      <c r="CM43" s="542"/>
      <c r="CN43" s="543"/>
      <c r="CO43" s="543"/>
      <c r="CP43" s="543"/>
      <c r="CQ43" s="544"/>
      <c r="CR43" s="542"/>
      <c r="CS43" s="543"/>
      <c r="CT43" s="543"/>
      <c r="CU43" s="543"/>
      <c r="CV43" s="544"/>
      <c r="CW43" s="542"/>
      <c r="CX43" s="543"/>
      <c r="CY43" s="543"/>
      <c r="CZ43" s="543"/>
      <c r="DA43" s="544"/>
      <c r="DB43" s="542"/>
      <c r="DC43" s="543"/>
      <c r="DD43" s="543"/>
      <c r="DE43" s="543"/>
      <c r="DF43" s="544"/>
      <c r="DG43" s="542"/>
      <c r="DH43" s="543"/>
      <c r="DI43" s="543"/>
      <c r="DJ43" s="543"/>
      <c r="DK43" s="544"/>
      <c r="DL43" s="542"/>
      <c r="DM43" s="543"/>
      <c r="DN43" s="543"/>
      <c r="DO43" s="543"/>
      <c r="DP43" s="544"/>
      <c r="DQ43" s="542"/>
      <c r="DR43" s="543"/>
      <c r="DS43" s="543"/>
      <c r="DT43" s="543"/>
      <c r="DU43" s="544"/>
      <c r="DV43" s="539"/>
      <c r="DW43" s="540"/>
      <c r="DX43" s="540"/>
      <c r="DY43" s="540"/>
      <c r="DZ43" s="545"/>
      <c r="EA43" s="468"/>
    </row>
    <row r="44" spans="1:131" ht="26.25" customHeight="1" x14ac:dyDescent="0.15">
      <c r="A44" s="524">
        <v>17</v>
      </c>
      <c r="B44" s="525"/>
      <c r="C44" s="526"/>
      <c r="D44" s="526"/>
      <c r="E44" s="526"/>
      <c r="F44" s="526"/>
      <c r="G44" s="526"/>
      <c r="H44" s="526"/>
      <c r="I44" s="526"/>
      <c r="J44" s="526"/>
      <c r="K44" s="526"/>
      <c r="L44" s="526"/>
      <c r="M44" s="526"/>
      <c r="N44" s="526"/>
      <c r="O44" s="526"/>
      <c r="P44" s="527"/>
      <c r="Q44" s="528"/>
      <c r="R44" s="529"/>
      <c r="S44" s="529"/>
      <c r="T44" s="529"/>
      <c r="U44" s="529"/>
      <c r="V44" s="529"/>
      <c r="W44" s="529"/>
      <c r="X44" s="529"/>
      <c r="Y44" s="529"/>
      <c r="Z44" s="529"/>
      <c r="AA44" s="529"/>
      <c r="AB44" s="529"/>
      <c r="AC44" s="529"/>
      <c r="AD44" s="529"/>
      <c r="AE44" s="530"/>
      <c r="AF44" s="531"/>
      <c r="AG44" s="532"/>
      <c r="AH44" s="532"/>
      <c r="AI44" s="532"/>
      <c r="AJ44" s="533"/>
      <c r="AK44" s="590"/>
      <c r="AL44" s="591"/>
      <c r="AM44" s="591"/>
      <c r="AN44" s="591"/>
      <c r="AO44" s="591"/>
      <c r="AP44" s="591"/>
      <c r="AQ44" s="591"/>
      <c r="AR44" s="591"/>
      <c r="AS44" s="591"/>
      <c r="AT44" s="591"/>
      <c r="AU44" s="591"/>
      <c r="AV44" s="591"/>
      <c r="AW44" s="591"/>
      <c r="AX44" s="591"/>
      <c r="AY44" s="591"/>
      <c r="AZ44" s="592"/>
      <c r="BA44" s="592"/>
      <c r="BB44" s="592"/>
      <c r="BC44" s="592"/>
      <c r="BD44" s="592"/>
      <c r="BE44" s="593"/>
      <c r="BF44" s="593"/>
      <c r="BG44" s="593"/>
      <c r="BH44" s="593"/>
      <c r="BI44" s="594"/>
      <c r="BJ44" s="475"/>
      <c r="BK44" s="475"/>
      <c r="BL44" s="475"/>
      <c r="BM44" s="475"/>
      <c r="BN44" s="475"/>
      <c r="BO44" s="572"/>
      <c r="BP44" s="572"/>
      <c r="BQ44" s="524">
        <v>38</v>
      </c>
      <c r="BR44" s="538"/>
      <c r="BS44" s="539"/>
      <c r="BT44" s="540"/>
      <c r="BU44" s="540"/>
      <c r="BV44" s="540"/>
      <c r="BW44" s="540"/>
      <c r="BX44" s="540"/>
      <c r="BY44" s="540"/>
      <c r="BZ44" s="540"/>
      <c r="CA44" s="540"/>
      <c r="CB44" s="540"/>
      <c r="CC44" s="540"/>
      <c r="CD44" s="540"/>
      <c r="CE44" s="540"/>
      <c r="CF44" s="540"/>
      <c r="CG44" s="541"/>
      <c r="CH44" s="542"/>
      <c r="CI44" s="543"/>
      <c r="CJ44" s="543"/>
      <c r="CK44" s="543"/>
      <c r="CL44" s="544"/>
      <c r="CM44" s="542"/>
      <c r="CN44" s="543"/>
      <c r="CO44" s="543"/>
      <c r="CP44" s="543"/>
      <c r="CQ44" s="544"/>
      <c r="CR44" s="542"/>
      <c r="CS44" s="543"/>
      <c r="CT44" s="543"/>
      <c r="CU44" s="543"/>
      <c r="CV44" s="544"/>
      <c r="CW44" s="542"/>
      <c r="CX44" s="543"/>
      <c r="CY44" s="543"/>
      <c r="CZ44" s="543"/>
      <c r="DA44" s="544"/>
      <c r="DB44" s="542"/>
      <c r="DC44" s="543"/>
      <c r="DD44" s="543"/>
      <c r="DE44" s="543"/>
      <c r="DF44" s="544"/>
      <c r="DG44" s="542"/>
      <c r="DH44" s="543"/>
      <c r="DI44" s="543"/>
      <c r="DJ44" s="543"/>
      <c r="DK44" s="544"/>
      <c r="DL44" s="542"/>
      <c r="DM44" s="543"/>
      <c r="DN44" s="543"/>
      <c r="DO44" s="543"/>
      <c r="DP44" s="544"/>
      <c r="DQ44" s="542"/>
      <c r="DR44" s="543"/>
      <c r="DS44" s="543"/>
      <c r="DT44" s="543"/>
      <c r="DU44" s="544"/>
      <c r="DV44" s="539"/>
      <c r="DW44" s="540"/>
      <c r="DX44" s="540"/>
      <c r="DY44" s="540"/>
      <c r="DZ44" s="545"/>
      <c r="EA44" s="468"/>
    </row>
    <row r="45" spans="1:131" ht="26.25" customHeight="1" x14ac:dyDescent="0.15">
      <c r="A45" s="524">
        <v>18</v>
      </c>
      <c r="B45" s="525"/>
      <c r="C45" s="526"/>
      <c r="D45" s="526"/>
      <c r="E45" s="526"/>
      <c r="F45" s="526"/>
      <c r="G45" s="526"/>
      <c r="H45" s="526"/>
      <c r="I45" s="526"/>
      <c r="J45" s="526"/>
      <c r="K45" s="526"/>
      <c r="L45" s="526"/>
      <c r="M45" s="526"/>
      <c r="N45" s="526"/>
      <c r="O45" s="526"/>
      <c r="P45" s="527"/>
      <c r="Q45" s="528"/>
      <c r="R45" s="529"/>
      <c r="S45" s="529"/>
      <c r="T45" s="529"/>
      <c r="U45" s="529"/>
      <c r="V45" s="529"/>
      <c r="W45" s="529"/>
      <c r="X45" s="529"/>
      <c r="Y45" s="529"/>
      <c r="Z45" s="529"/>
      <c r="AA45" s="529"/>
      <c r="AB45" s="529"/>
      <c r="AC45" s="529"/>
      <c r="AD45" s="529"/>
      <c r="AE45" s="530"/>
      <c r="AF45" s="531"/>
      <c r="AG45" s="532"/>
      <c r="AH45" s="532"/>
      <c r="AI45" s="532"/>
      <c r="AJ45" s="533"/>
      <c r="AK45" s="590"/>
      <c r="AL45" s="591"/>
      <c r="AM45" s="591"/>
      <c r="AN45" s="591"/>
      <c r="AO45" s="591"/>
      <c r="AP45" s="591"/>
      <c r="AQ45" s="591"/>
      <c r="AR45" s="591"/>
      <c r="AS45" s="591"/>
      <c r="AT45" s="591"/>
      <c r="AU45" s="591"/>
      <c r="AV45" s="591"/>
      <c r="AW45" s="591"/>
      <c r="AX45" s="591"/>
      <c r="AY45" s="591"/>
      <c r="AZ45" s="592"/>
      <c r="BA45" s="592"/>
      <c r="BB45" s="592"/>
      <c r="BC45" s="592"/>
      <c r="BD45" s="592"/>
      <c r="BE45" s="593"/>
      <c r="BF45" s="593"/>
      <c r="BG45" s="593"/>
      <c r="BH45" s="593"/>
      <c r="BI45" s="594"/>
      <c r="BJ45" s="475"/>
      <c r="BK45" s="475"/>
      <c r="BL45" s="475"/>
      <c r="BM45" s="475"/>
      <c r="BN45" s="475"/>
      <c r="BO45" s="572"/>
      <c r="BP45" s="572"/>
      <c r="BQ45" s="524">
        <v>39</v>
      </c>
      <c r="BR45" s="538"/>
      <c r="BS45" s="539"/>
      <c r="BT45" s="540"/>
      <c r="BU45" s="540"/>
      <c r="BV45" s="540"/>
      <c r="BW45" s="540"/>
      <c r="BX45" s="540"/>
      <c r="BY45" s="540"/>
      <c r="BZ45" s="540"/>
      <c r="CA45" s="540"/>
      <c r="CB45" s="540"/>
      <c r="CC45" s="540"/>
      <c r="CD45" s="540"/>
      <c r="CE45" s="540"/>
      <c r="CF45" s="540"/>
      <c r="CG45" s="541"/>
      <c r="CH45" s="542"/>
      <c r="CI45" s="543"/>
      <c r="CJ45" s="543"/>
      <c r="CK45" s="543"/>
      <c r="CL45" s="544"/>
      <c r="CM45" s="542"/>
      <c r="CN45" s="543"/>
      <c r="CO45" s="543"/>
      <c r="CP45" s="543"/>
      <c r="CQ45" s="544"/>
      <c r="CR45" s="542"/>
      <c r="CS45" s="543"/>
      <c r="CT45" s="543"/>
      <c r="CU45" s="543"/>
      <c r="CV45" s="544"/>
      <c r="CW45" s="542"/>
      <c r="CX45" s="543"/>
      <c r="CY45" s="543"/>
      <c r="CZ45" s="543"/>
      <c r="DA45" s="544"/>
      <c r="DB45" s="542"/>
      <c r="DC45" s="543"/>
      <c r="DD45" s="543"/>
      <c r="DE45" s="543"/>
      <c r="DF45" s="544"/>
      <c r="DG45" s="542"/>
      <c r="DH45" s="543"/>
      <c r="DI45" s="543"/>
      <c r="DJ45" s="543"/>
      <c r="DK45" s="544"/>
      <c r="DL45" s="542"/>
      <c r="DM45" s="543"/>
      <c r="DN45" s="543"/>
      <c r="DO45" s="543"/>
      <c r="DP45" s="544"/>
      <c r="DQ45" s="542"/>
      <c r="DR45" s="543"/>
      <c r="DS45" s="543"/>
      <c r="DT45" s="543"/>
      <c r="DU45" s="544"/>
      <c r="DV45" s="539"/>
      <c r="DW45" s="540"/>
      <c r="DX45" s="540"/>
      <c r="DY45" s="540"/>
      <c r="DZ45" s="545"/>
      <c r="EA45" s="468"/>
    </row>
    <row r="46" spans="1:131" ht="26.25" customHeight="1" x14ac:dyDescent="0.15">
      <c r="A46" s="524">
        <v>19</v>
      </c>
      <c r="B46" s="525"/>
      <c r="C46" s="526"/>
      <c r="D46" s="526"/>
      <c r="E46" s="526"/>
      <c r="F46" s="526"/>
      <c r="G46" s="526"/>
      <c r="H46" s="526"/>
      <c r="I46" s="526"/>
      <c r="J46" s="526"/>
      <c r="K46" s="526"/>
      <c r="L46" s="526"/>
      <c r="M46" s="526"/>
      <c r="N46" s="526"/>
      <c r="O46" s="526"/>
      <c r="P46" s="527"/>
      <c r="Q46" s="528"/>
      <c r="R46" s="529"/>
      <c r="S46" s="529"/>
      <c r="T46" s="529"/>
      <c r="U46" s="529"/>
      <c r="V46" s="529"/>
      <c r="W46" s="529"/>
      <c r="X46" s="529"/>
      <c r="Y46" s="529"/>
      <c r="Z46" s="529"/>
      <c r="AA46" s="529"/>
      <c r="AB46" s="529"/>
      <c r="AC46" s="529"/>
      <c r="AD46" s="529"/>
      <c r="AE46" s="530"/>
      <c r="AF46" s="531"/>
      <c r="AG46" s="532"/>
      <c r="AH46" s="532"/>
      <c r="AI46" s="532"/>
      <c r="AJ46" s="533"/>
      <c r="AK46" s="590"/>
      <c r="AL46" s="591"/>
      <c r="AM46" s="591"/>
      <c r="AN46" s="591"/>
      <c r="AO46" s="591"/>
      <c r="AP46" s="591"/>
      <c r="AQ46" s="591"/>
      <c r="AR46" s="591"/>
      <c r="AS46" s="591"/>
      <c r="AT46" s="591"/>
      <c r="AU46" s="591"/>
      <c r="AV46" s="591"/>
      <c r="AW46" s="591"/>
      <c r="AX46" s="591"/>
      <c r="AY46" s="591"/>
      <c r="AZ46" s="592"/>
      <c r="BA46" s="592"/>
      <c r="BB46" s="592"/>
      <c r="BC46" s="592"/>
      <c r="BD46" s="592"/>
      <c r="BE46" s="593"/>
      <c r="BF46" s="593"/>
      <c r="BG46" s="593"/>
      <c r="BH46" s="593"/>
      <c r="BI46" s="594"/>
      <c r="BJ46" s="475"/>
      <c r="BK46" s="475"/>
      <c r="BL46" s="475"/>
      <c r="BM46" s="475"/>
      <c r="BN46" s="475"/>
      <c r="BO46" s="572"/>
      <c r="BP46" s="572"/>
      <c r="BQ46" s="524">
        <v>40</v>
      </c>
      <c r="BR46" s="538"/>
      <c r="BS46" s="539"/>
      <c r="BT46" s="540"/>
      <c r="BU46" s="540"/>
      <c r="BV46" s="540"/>
      <c r="BW46" s="540"/>
      <c r="BX46" s="540"/>
      <c r="BY46" s="540"/>
      <c r="BZ46" s="540"/>
      <c r="CA46" s="540"/>
      <c r="CB46" s="540"/>
      <c r="CC46" s="540"/>
      <c r="CD46" s="540"/>
      <c r="CE46" s="540"/>
      <c r="CF46" s="540"/>
      <c r="CG46" s="541"/>
      <c r="CH46" s="542"/>
      <c r="CI46" s="543"/>
      <c r="CJ46" s="543"/>
      <c r="CK46" s="543"/>
      <c r="CL46" s="544"/>
      <c r="CM46" s="542"/>
      <c r="CN46" s="543"/>
      <c r="CO46" s="543"/>
      <c r="CP46" s="543"/>
      <c r="CQ46" s="544"/>
      <c r="CR46" s="542"/>
      <c r="CS46" s="543"/>
      <c r="CT46" s="543"/>
      <c r="CU46" s="543"/>
      <c r="CV46" s="544"/>
      <c r="CW46" s="542"/>
      <c r="CX46" s="543"/>
      <c r="CY46" s="543"/>
      <c r="CZ46" s="543"/>
      <c r="DA46" s="544"/>
      <c r="DB46" s="542"/>
      <c r="DC46" s="543"/>
      <c r="DD46" s="543"/>
      <c r="DE46" s="543"/>
      <c r="DF46" s="544"/>
      <c r="DG46" s="542"/>
      <c r="DH46" s="543"/>
      <c r="DI46" s="543"/>
      <c r="DJ46" s="543"/>
      <c r="DK46" s="544"/>
      <c r="DL46" s="542"/>
      <c r="DM46" s="543"/>
      <c r="DN46" s="543"/>
      <c r="DO46" s="543"/>
      <c r="DP46" s="544"/>
      <c r="DQ46" s="542"/>
      <c r="DR46" s="543"/>
      <c r="DS46" s="543"/>
      <c r="DT46" s="543"/>
      <c r="DU46" s="544"/>
      <c r="DV46" s="539"/>
      <c r="DW46" s="540"/>
      <c r="DX46" s="540"/>
      <c r="DY46" s="540"/>
      <c r="DZ46" s="545"/>
      <c r="EA46" s="468"/>
    </row>
    <row r="47" spans="1:131" ht="26.25" customHeight="1" x14ac:dyDescent="0.15">
      <c r="A47" s="524">
        <v>20</v>
      </c>
      <c r="B47" s="525"/>
      <c r="C47" s="526"/>
      <c r="D47" s="526"/>
      <c r="E47" s="526"/>
      <c r="F47" s="526"/>
      <c r="G47" s="526"/>
      <c r="H47" s="526"/>
      <c r="I47" s="526"/>
      <c r="J47" s="526"/>
      <c r="K47" s="526"/>
      <c r="L47" s="526"/>
      <c r="M47" s="526"/>
      <c r="N47" s="526"/>
      <c r="O47" s="526"/>
      <c r="P47" s="527"/>
      <c r="Q47" s="528"/>
      <c r="R47" s="529"/>
      <c r="S47" s="529"/>
      <c r="T47" s="529"/>
      <c r="U47" s="529"/>
      <c r="V47" s="529"/>
      <c r="W47" s="529"/>
      <c r="X47" s="529"/>
      <c r="Y47" s="529"/>
      <c r="Z47" s="529"/>
      <c r="AA47" s="529"/>
      <c r="AB47" s="529"/>
      <c r="AC47" s="529"/>
      <c r="AD47" s="529"/>
      <c r="AE47" s="530"/>
      <c r="AF47" s="531"/>
      <c r="AG47" s="532"/>
      <c r="AH47" s="532"/>
      <c r="AI47" s="532"/>
      <c r="AJ47" s="533"/>
      <c r="AK47" s="590"/>
      <c r="AL47" s="591"/>
      <c r="AM47" s="591"/>
      <c r="AN47" s="591"/>
      <c r="AO47" s="591"/>
      <c r="AP47" s="591"/>
      <c r="AQ47" s="591"/>
      <c r="AR47" s="591"/>
      <c r="AS47" s="591"/>
      <c r="AT47" s="591"/>
      <c r="AU47" s="591"/>
      <c r="AV47" s="591"/>
      <c r="AW47" s="591"/>
      <c r="AX47" s="591"/>
      <c r="AY47" s="591"/>
      <c r="AZ47" s="592"/>
      <c r="BA47" s="592"/>
      <c r="BB47" s="592"/>
      <c r="BC47" s="592"/>
      <c r="BD47" s="592"/>
      <c r="BE47" s="593"/>
      <c r="BF47" s="593"/>
      <c r="BG47" s="593"/>
      <c r="BH47" s="593"/>
      <c r="BI47" s="594"/>
      <c r="BJ47" s="475"/>
      <c r="BK47" s="475"/>
      <c r="BL47" s="475"/>
      <c r="BM47" s="475"/>
      <c r="BN47" s="475"/>
      <c r="BO47" s="572"/>
      <c r="BP47" s="572"/>
      <c r="BQ47" s="524">
        <v>41</v>
      </c>
      <c r="BR47" s="538"/>
      <c r="BS47" s="539"/>
      <c r="BT47" s="540"/>
      <c r="BU47" s="540"/>
      <c r="BV47" s="540"/>
      <c r="BW47" s="540"/>
      <c r="BX47" s="540"/>
      <c r="BY47" s="540"/>
      <c r="BZ47" s="540"/>
      <c r="CA47" s="540"/>
      <c r="CB47" s="540"/>
      <c r="CC47" s="540"/>
      <c r="CD47" s="540"/>
      <c r="CE47" s="540"/>
      <c r="CF47" s="540"/>
      <c r="CG47" s="541"/>
      <c r="CH47" s="542"/>
      <c r="CI47" s="543"/>
      <c r="CJ47" s="543"/>
      <c r="CK47" s="543"/>
      <c r="CL47" s="544"/>
      <c r="CM47" s="542"/>
      <c r="CN47" s="543"/>
      <c r="CO47" s="543"/>
      <c r="CP47" s="543"/>
      <c r="CQ47" s="544"/>
      <c r="CR47" s="542"/>
      <c r="CS47" s="543"/>
      <c r="CT47" s="543"/>
      <c r="CU47" s="543"/>
      <c r="CV47" s="544"/>
      <c r="CW47" s="542"/>
      <c r="CX47" s="543"/>
      <c r="CY47" s="543"/>
      <c r="CZ47" s="543"/>
      <c r="DA47" s="544"/>
      <c r="DB47" s="542"/>
      <c r="DC47" s="543"/>
      <c r="DD47" s="543"/>
      <c r="DE47" s="543"/>
      <c r="DF47" s="544"/>
      <c r="DG47" s="542"/>
      <c r="DH47" s="543"/>
      <c r="DI47" s="543"/>
      <c r="DJ47" s="543"/>
      <c r="DK47" s="544"/>
      <c r="DL47" s="542"/>
      <c r="DM47" s="543"/>
      <c r="DN47" s="543"/>
      <c r="DO47" s="543"/>
      <c r="DP47" s="544"/>
      <c r="DQ47" s="542"/>
      <c r="DR47" s="543"/>
      <c r="DS47" s="543"/>
      <c r="DT47" s="543"/>
      <c r="DU47" s="544"/>
      <c r="DV47" s="539"/>
      <c r="DW47" s="540"/>
      <c r="DX47" s="540"/>
      <c r="DY47" s="540"/>
      <c r="DZ47" s="545"/>
      <c r="EA47" s="468"/>
    </row>
    <row r="48" spans="1:131" ht="26.25" customHeight="1" x14ac:dyDescent="0.15">
      <c r="A48" s="524">
        <v>21</v>
      </c>
      <c r="B48" s="525"/>
      <c r="C48" s="526"/>
      <c r="D48" s="526"/>
      <c r="E48" s="526"/>
      <c r="F48" s="526"/>
      <c r="G48" s="526"/>
      <c r="H48" s="526"/>
      <c r="I48" s="526"/>
      <c r="J48" s="526"/>
      <c r="K48" s="526"/>
      <c r="L48" s="526"/>
      <c r="M48" s="526"/>
      <c r="N48" s="526"/>
      <c r="O48" s="526"/>
      <c r="P48" s="527"/>
      <c r="Q48" s="528"/>
      <c r="R48" s="529"/>
      <c r="S48" s="529"/>
      <c r="T48" s="529"/>
      <c r="U48" s="529"/>
      <c r="V48" s="529"/>
      <c r="W48" s="529"/>
      <c r="X48" s="529"/>
      <c r="Y48" s="529"/>
      <c r="Z48" s="529"/>
      <c r="AA48" s="529"/>
      <c r="AB48" s="529"/>
      <c r="AC48" s="529"/>
      <c r="AD48" s="529"/>
      <c r="AE48" s="530"/>
      <c r="AF48" s="531"/>
      <c r="AG48" s="532"/>
      <c r="AH48" s="532"/>
      <c r="AI48" s="532"/>
      <c r="AJ48" s="533"/>
      <c r="AK48" s="590"/>
      <c r="AL48" s="591"/>
      <c r="AM48" s="591"/>
      <c r="AN48" s="591"/>
      <c r="AO48" s="591"/>
      <c r="AP48" s="591"/>
      <c r="AQ48" s="591"/>
      <c r="AR48" s="591"/>
      <c r="AS48" s="591"/>
      <c r="AT48" s="591"/>
      <c r="AU48" s="591"/>
      <c r="AV48" s="591"/>
      <c r="AW48" s="591"/>
      <c r="AX48" s="591"/>
      <c r="AY48" s="591"/>
      <c r="AZ48" s="592"/>
      <c r="BA48" s="592"/>
      <c r="BB48" s="592"/>
      <c r="BC48" s="592"/>
      <c r="BD48" s="592"/>
      <c r="BE48" s="593"/>
      <c r="BF48" s="593"/>
      <c r="BG48" s="593"/>
      <c r="BH48" s="593"/>
      <c r="BI48" s="594"/>
      <c r="BJ48" s="475"/>
      <c r="BK48" s="475"/>
      <c r="BL48" s="475"/>
      <c r="BM48" s="475"/>
      <c r="BN48" s="475"/>
      <c r="BO48" s="572"/>
      <c r="BP48" s="572"/>
      <c r="BQ48" s="524">
        <v>42</v>
      </c>
      <c r="BR48" s="538"/>
      <c r="BS48" s="539"/>
      <c r="BT48" s="540"/>
      <c r="BU48" s="540"/>
      <c r="BV48" s="540"/>
      <c r="BW48" s="540"/>
      <c r="BX48" s="540"/>
      <c r="BY48" s="540"/>
      <c r="BZ48" s="540"/>
      <c r="CA48" s="540"/>
      <c r="CB48" s="540"/>
      <c r="CC48" s="540"/>
      <c r="CD48" s="540"/>
      <c r="CE48" s="540"/>
      <c r="CF48" s="540"/>
      <c r="CG48" s="541"/>
      <c r="CH48" s="542"/>
      <c r="CI48" s="543"/>
      <c r="CJ48" s="543"/>
      <c r="CK48" s="543"/>
      <c r="CL48" s="544"/>
      <c r="CM48" s="542"/>
      <c r="CN48" s="543"/>
      <c r="CO48" s="543"/>
      <c r="CP48" s="543"/>
      <c r="CQ48" s="544"/>
      <c r="CR48" s="542"/>
      <c r="CS48" s="543"/>
      <c r="CT48" s="543"/>
      <c r="CU48" s="543"/>
      <c r="CV48" s="544"/>
      <c r="CW48" s="542"/>
      <c r="CX48" s="543"/>
      <c r="CY48" s="543"/>
      <c r="CZ48" s="543"/>
      <c r="DA48" s="544"/>
      <c r="DB48" s="542"/>
      <c r="DC48" s="543"/>
      <c r="DD48" s="543"/>
      <c r="DE48" s="543"/>
      <c r="DF48" s="544"/>
      <c r="DG48" s="542"/>
      <c r="DH48" s="543"/>
      <c r="DI48" s="543"/>
      <c r="DJ48" s="543"/>
      <c r="DK48" s="544"/>
      <c r="DL48" s="542"/>
      <c r="DM48" s="543"/>
      <c r="DN48" s="543"/>
      <c r="DO48" s="543"/>
      <c r="DP48" s="544"/>
      <c r="DQ48" s="542"/>
      <c r="DR48" s="543"/>
      <c r="DS48" s="543"/>
      <c r="DT48" s="543"/>
      <c r="DU48" s="544"/>
      <c r="DV48" s="539"/>
      <c r="DW48" s="540"/>
      <c r="DX48" s="540"/>
      <c r="DY48" s="540"/>
      <c r="DZ48" s="545"/>
      <c r="EA48" s="468"/>
    </row>
    <row r="49" spans="1:131" ht="26.25" customHeight="1" x14ac:dyDescent="0.15">
      <c r="A49" s="524">
        <v>22</v>
      </c>
      <c r="B49" s="525"/>
      <c r="C49" s="526"/>
      <c r="D49" s="526"/>
      <c r="E49" s="526"/>
      <c r="F49" s="526"/>
      <c r="G49" s="526"/>
      <c r="H49" s="526"/>
      <c r="I49" s="526"/>
      <c r="J49" s="526"/>
      <c r="K49" s="526"/>
      <c r="L49" s="526"/>
      <c r="M49" s="526"/>
      <c r="N49" s="526"/>
      <c r="O49" s="526"/>
      <c r="P49" s="527"/>
      <c r="Q49" s="528"/>
      <c r="R49" s="529"/>
      <c r="S49" s="529"/>
      <c r="T49" s="529"/>
      <c r="U49" s="529"/>
      <c r="V49" s="529"/>
      <c r="W49" s="529"/>
      <c r="X49" s="529"/>
      <c r="Y49" s="529"/>
      <c r="Z49" s="529"/>
      <c r="AA49" s="529"/>
      <c r="AB49" s="529"/>
      <c r="AC49" s="529"/>
      <c r="AD49" s="529"/>
      <c r="AE49" s="530"/>
      <c r="AF49" s="531"/>
      <c r="AG49" s="532"/>
      <c r="AH49" s="532"/>
      <c r="AI49" s="532"/>
      <c r="AJ49" s="533"/>
      <c r="AK49" s="590"/>
      <c r="AL49" s="591"/>
      <c r="AM49" s="591"/>
      <c r="AN49" s="591"/>
      <c r="AO49" s="591"/>
      <c r="AP49" s="591"/>
      <c r="AQ49" s="591"/>
      <c r="AR49" s="591"/>
      <c r="AS49" s="591"/>
      <c r="AT49" s="591"/>
      <c r="AU49" s="591"/>
      <c r="AV49" s="591"/>
      <c r="AW49" s="591"/>
      <c r="AX49" s="591"/>
      <c r="AY49" s="591"/>
      <c r="AZ49" s="592"/>
      <c r="BA49" s="592"/>
      <c r="BB49" s="592"/>
      <c r="BC49" s="592"/>
      <c r="BD49" s="592"/>
      <c r="BE49" s="593"/>
      <c r="BF49" s="593"/>
      <c r="BG49" s="593"/>
      <c r="BH49" s="593"/>
      <c r="BI49" s="594"/>
      <c r="BJ49" s="475"/>
      <c r="BK49" s="475"/>
      <c r="BL49" s="475"/>
      <c r="BM49" s="475"/>
      <c r="BN49" s="475"/>
      <c r="BO49" s="572"/>
      <c r="BP49" s="572"/>
      <c r="BQ49" s="524">
        <v>43</v>
      </c>
      <c r="BR49" s="538"/>
      <c r="BS49" s="539"/>
      <c r="BT49" s="540"/>
      <c r="BU49" s="540"/>
      <c r="BV49" s="540"/>
      <c r="BW49" s="540"/>
      <c r="BX49" s="540"/>
      <c r="BY49" s="540"/>
      <c r="BZ49" s="540"/>
      <c r="CA49" s="540"/>
      <c r="CB49" s="540"/>
      <c r="CC49" s="540"/>
      <c r="CD49" s="540"/>
      <c r="CE49" s="540"/>
      <c r="CF49" s="540"/>
      <c r="CG49" s="541"/>
      <c r="CH49" s="542"/>
      <c r="CI49" s="543"/>
      <c r="CJ49" s="543"/>
      <c r="CK49" s="543"/>
      <c r="CL49" s="544"/>
      <c r="CM49" s="542"/>
      <c r="CN49" s="543"/>
      <c r="CO49" s="543"/>
      <c r="CP49" s="543"/>
      <c r="CQ49" s="544"/>
      <c r="CR49" s="542"/>
      <c r="CS49" s="543"/>
      <c r="CT49" s="543"/>
      <c r="CU49" s="543"/>
      <c r="CV49" s="544"/>
      <c r="CW49" s="542"/>
      <c r="CX49" s="543"/>
      <c r="CY49" s="543"/>
      <c r="CZ49" s="543"/>
      <c r="DA49" s="544"/>
      <c r="DB49" s="542"/>
      <c r="DC49" s="543"/>
      <c r="DD49" s="543"/>
      <c r="DE49" s="543"/>
      <c r="DF49" s="544"/>
      <c r="DG49" s="542"/>
      <c r="DH49" s="543"/>
      <c r="DI49" s="543"/>
      <c r="DJ49" s="543"/>
      <c r="DK49" s="544"/>
      <c r="DL49" s="542"/>
      <c r="DM49" s="543"/>
      <c r="DN49" s="543"/>
      <c r="DO49" s="543"/>
      <c r="DP49" s="544"/>
      <c r="DQ49" s="542"/>
      <c r="DR49" s="543"/>
      <c r="DS49" s="543"/>
      <c r="DT49" s="543"/>
      <c r="DU49" s="544"/>
      <c r="DV49" s="539"/>
      <c r="DW49" s="540"/>
      <c r="DX49" s="540"/>
      <c r="DY49" s="540"/>
      <c r="DZ49" s="545"/>
      <c r="EA49" s="468"/>
    </row>
    <row r="50" spans="1:131" ht="26.25" customHeight="1" x14ac:dyDescent="0.15">
      <c r="A50" s="524">
        <v>23</v>
      </c>
      <c r="B50" s="525"/>
      <c r="C50" s="526"/>
      <c r="D50" s="526"/>
      <c r="E50" s="526"/>
      <c r="F50" s="526"/>
      <c r="G50" s="526"/>
      <c r="H50" s="526"/>
      <c r="I50" s="526"/>
      <c r="J50" s="526"/>
      <c r="K50" s="526"/>
      <c r="L50" s="526"/>
      <c r="M50" s="526"/>
      <c r="N50" s="526"/>
      <c r="O50" s="526"/>
      <c r="P50" s="527"/>
      <c r="Q50" s="595"/>
      <c r="R50" s="596"/>
      <c r="S50" s="596"/>
      <c r="T50" s="596"/>
      <c r="U50" s="596"/>
      <c r="V50" s="596"/>
      <c r="W50" s="596"/>
      <c r="X50" s="596"/>
      <c r="Y50" s="596"/>
      <c r="Z50" s="596"/>
      <c r="AA50" s="596"/>
      <c r="AB50" s="596"/>
      <c r="AC50" s="596"/>
      <c r="AD50" s="596"/>
      <c r="AE50" s="597"/>
      <c r="AF50" s="531"/>
      <c r="AG50" s="532"/>
      <c r="AH50" s="532"/>
      <c r="AI50" s="532"/>
      <c r="AJ50" s="533"/>
      <c r="AK50" s="598"/>
      <c r="AL50" s="596"/>
      <c r="AM50" s="596"/>
      <c r="AN50" s="596"/>
      <c r="AO50" s="596"/>
      <c r="AP50" s="596"/>
      <c r="AQ50" s="596"/>
      <c r="AR50" s="596"/>
      <c r="AS50" s="596"/>
      <c r="AT50" s="596"/>
      <c r="AU50" s="596"/>
      <c r="AV50" s="596"/>
      <c r="AW50" s="596"/>
      <c r="AX50" s="596"/>
      <c r="AY50" s="596"/>
      <c r="AZ50" s="599"/>
      <c r="BA50" s="599"/>
      <c r="BB50" s="599"/>
      <c r="BC50" s="599"/>
      <c r="BD50" s="599"/>
      <c r="BE50" s="593"/>
      <c r="BF50" s="593"/>
      <c r="BG50" s="593"/>
      <c r="BH50" s="593"/>
      <c r="BI50" s="594"/>
      <c r="BJ50" s="475"/>
      <c r="BK50" s="475"/>
      <c r="BL50" s="475"/>
      <c r="BM50" s="475"/>
      <c r="BN50" s="475"/>
      <c r="BO50" s="572"/>
      <c r="BP50" s="572"/>
      <c r="BQ50" s="524">
        <v>44</v>
      </c>
      <c r="BR50" s="538"/>
      <c r="BS50" s="539"/>
      <c r="BT50" s="540"/>
      <c r="BU50" s="540"/>
      <c r="BV50" s="540"/>
      <c r="BW50" s="540"/>
      <c r="BX50" s="540"/>
      <c r="BY50" s="540"/>
      <c r="BZ50" s="540"/>
      <c r="CA50" s="540"/>
      <c r="CB50" s="540"/>
      <c r="CC50" s="540"/>
      <c r="CD50" s="540"/>
      <c r="CE50" s="540"/>
      <c r="CF50" s="540"/>
      <c r="CG50" s="541"/>
      <c r="CH50" s="542"/>
      <c r="CI50" s="543"/>
      <c r="CJ50" s="543"/>
      <c r="CK50" s="543"/>
      <c r="CL50" s="544"/>
      <c r="CM50" s="542"/>
      <c r="CN50" s="543"/>
      <c r="CO50" s="543"/>
      <c r="CP50" s="543"/>
      <c r="CQ50" s="544"/>
      <c r="CR50" s="542"/>
      <c r="CS50" s="543"/>
      <c r="CT50" s="543"/>
      <c r="CU50" s="543"/>
      <c r="CV50" s="544"/>
      <c r="CW50" s="542"/>
      <c r="CX50" s="543"/>
      <c r="CY50" s="543"/>
      <c r="CZ50" s="543"/>
      <c r="DA50" s="544"/>
      <c r="DB50" s="542"/>
      <c r="DC50" s="543"/>
      <c r="DD50" s="543"/>
      <c r="DE50" s="543"/>
      <c r="DF50" s="544"/>
      <c r="DG50" s="542"/>
      <c r="DH50" s="543"/>
      <c r="DI50" s="543"/>
      <c r="DJ50" s="543"/>
      <c r="DK50" s="544"/>
      <c r="DL50" s="542"/>
      <c r="DM50" s="543"/>
      <c r="DN50" s="543"/>
      <c r="DO50" s="543"/>
      <c r="DP50" s="544"/>
      <c r="DQ50" s="542"/>
      <c r="DR50" s="543"/>
      <c r="DS50" s="543"/>
      <c r="DT50" s="543"/>
      <c r="DU50" s="544"/>
      <c r="DV50" s="539"/>
      <c r="DW50" s="540"/>
      <c r="DX50" s="540"/>
      <c r="DY50" s="540"/>
      <c r="DZ50" s="545"/>
      <c r="EA50" s="468"/>
    </row>
    <row r="51" spans="1:131" ht="26.25" customHeight="1" x14ac:dyDescent="0.15">
      <c r="A51" s="524">
        <v>24</v>
      </c>
      <c r="B51" s="525"/>
      <c r="C51" s="526"/>
      <c r="D51" s="526"/>
      <c r="E51" s="526"/>
      <c r="F51" s="526"/>
      <c r="G51" s="526"/>
      <c r="H51" s="526"/>
      <c r="I51" s="526"/>
      <c r="J51" s="526"/>
      <c r="K51" s="526"/>
      <c r="L51" s="526"/>
      <c r="M51" s="526"/>
      <c r="N51" s="526"/>
      <c r="O51" s="526"/>
      <c r="P51" s="527"/>
      <c r="Q51" s="595"/>
      <c r="R51" s="596"/>
      <c r="S51" s="596"/>
      <c r="T51" s="596"/>
      <c r="U51" s="596"/>
      <c r="V51" s="596"/>
      <c r="W51" s="596"/>
      <c r="X51" s="596"/>
      <c r="Y51" s="596"/>
      <c r="Z51" s="596"/>
      <c r="AA51" s="596"/>
      <c r="AB51" s="596"/>
      <c r="AC51" s="596"/>
      <c r="AD51" s="596"/>
      <c r="AE51" s="597"/>
      <c r="AF51" s="531"/>
      <c r="AG51" s="532"/>
      <c r="AH51" s="532"/>
      <c r="AI51" s="532"/>
      <c r="AJ51" s="533"/>
      <c r="AK51" s="598"/>
      <c r="AL51" s="596"/>
      <c r="AM51" s="596"/>
      <c r="AN51" s="596"/>
      <c r="AO51" s="596"/>
      <c r="AP51" s="596"/>
      <c r="AQ51" s="596"/>
      <c r="AR51" s="596"/>
      <c r="AS51" s="596"/>
      <c r="AT51" s="596"/>
      <c r="AU51" s="596"/>
      <c r="AV51" s="596"/>
      <c r="AW51" s="596"/>
      <c r="AX51" s="596"/>
      <c r="AY51" s="596"/>
      <c r="AZ51" s="599"/>
      <c r="BA51" s="599"/>
      <c r="BB51" s="599"/>
      <c r="BC51" s="599"/>
      <c r="BD51" s="599"/>
      <c r="BE51" s="593"/>
      <c r="BF51" s="593"/>
      <c r="BG51" s="593"/>
      <c r="BH51" s="593"/>
      <c r="BI51" s="594"/>
      <c r="BJ51" s="475"/>
      <c r="BK51" s="475"/>
      <c r="BL51" s="475"/>
      <c r="BM51" s="475"/>
      <c r="BN51" s="475"/>
      <c r="BO51" s="572"/>
      <c r="BP51" s="572"/>
      <c r="BQ51" s="524">
        <v>45</v>
      </c>
      <c r="BR51" s="538"/>
      <c r="BS51" s="539"/>
      <c r="BT51" s="540"/>
      <c r="BU51" s="540"/>
      <c r="BV51" s="540"/>
      <c r="BW51" s="540"/>
      <c r="BX51" s="540"/>
      <c r="BY51" s="540"/>
      <c r="BZ51" s="540"/>
      <c r="CA51" s="540"/>
      <c r="CB51" s="540"/>
      <c r="CC51" s="540"/>
      <c r="CD51" s="540"/>
      <c r="CE51" s="540"/>
      <c r="CF51" s="540"/>
      <c r="CG51" s="541"/>
      <c r="CH51" s="542"/>
      <c r="CI51" s="543"/>
      <c r="CJ51" s="543"/>
      <c r="CK51" s="543"/>
      <c r="CL51" s="544"/>
      <c r="CM51" s="542"/>
      <c r="CN51" s="543"/>
      <c r="CO51" s="543"/>
      <c r="CP51" s="543"/>
      <c r="CQ51" s="544"/>
      <c r="CR51" s="542"/>
      <c r="CS51" s="543"/>
      <c r="CT51" s="543"/>
      <c r="CU51" s="543"/>
      <c r="CV51" s="544"/>
      <c r="CW51" s="542"/>
      <c r="CX51" s="543"/>
      <c r="CY51" s="543"/>
      <c r="CZ51" s="543"/>
      <c r="DA51" s="544"/>
      <c r="DB51" s="542"/>
      <c r="DC51" s="543"/>
      <c r="DD51" s="543"/>
      <c r="DE51" s="543"/>
      <c r="DF51" s="544"/>
      <c r="DG51" s="542"/>
      <c r="DH51" s="543"/>
      <c r="DI51" s="543"/>
      <c r="DJ51" s="543"/>
      <c r="DK51" s="544"/>
      <c r="DL51" s="542"/>
      <c r="DM51" s="543"/>
      <c r="DN51" s="543"/>
      <c r="DO51" s="543"/>
      <c r="DP51" s="544"/>
      <c r="DQ51" s="542"/>
      <c r="DR51" s="543"/>
      <c r="DS51" s="543"/>
      <c r="DT51" s="543"/>
      <c r="DU51" s="544"/>
      <c r="DV51" s="539"/>
      <c r="DW51" s="540"/>
      <c r="DX51" s="540"/>
      <c r="DY51" s="540"/>
      <c r="DZ51" s="545"/>
      <c r="EA51" s="468"/>
    </row>
    <row r="52" spans="1:131" ht="26.25" customHeight="1" x14ac:dyDescent="0.15">
      <c r="A52" s="524">
        <v>25</v>
      </c>
      <c r="B52" s="525"/>
      <c r="C52" s="526"/>
      <c r="D52" s="526"/>
      <c r="E52" s="526"/>
      <c r="F52" s="526"/>
      <c r="G52" s="526"/>
      <c r="H52" s="526"/>
      <c r="I52" s="526"/>
      <c r="J52" s="526"/>
      <c r="K52" s="526"/>
      <c r="L52" s="526"/>
      <c r="M52" s="526"/>
      <c r="N52" s="526"/>
      <c r="O52" s="526"/>
      <c r="P52" s="527"/>
      <c r="Q52" s="595"/>
      <c r="R52" s="596"/>
      <c r="S52" s="596"/>
      <c r="T52" s="596"/>
      <c r="U52" s="596"/>
      <c r="V52" s="596"/>
      <c r="W52" s="596"/>
      <c r="X52" s="596"/>
      <c r="Y52" s="596"/>
      <c r="Z52" s="596"/>
      <c r="AA52" s="596"/>
      <c r="AB52" s="596"/>
      <c r="AC52" s="596"/>
      <c r="AD52" s="596"/>
      <c r="AE52" s="597"/>
      <c r="AF52" s="531"/>
      <c r="AG52" s="532"/>
      <c r="AH52" s="532"/>
      <c r="AI52" s="532"/>
      <c r="AJ52" s="533"/>
      <c r="AK52" s="598"/>
      <c r="AL52" s="596"/>
      <c r="AM52" s="596"/>
      <c r="AN52" s="596"/>
      <c r="AO52" s="596"/>
      <c r="AP52" s="596"/>
      <c r="AQ52" s="596"/>
      <c r="AR52" s="596"/>
      <c r="AS52" s="596"/>
      <c r="AT52" s="596"/>
      <c r="AU52" s="596"/>
      <c r="AV52" s="596"/>
      <c r="AW52" s="596"/>
      <c r="AX52" s="596"/>
      <c r="AY52" s="596"/>
      <c r="AZ52" s="599"/>
      <c r="BA52" s="599"/>
      <c r="BB52" s="599"/>
      <c r="BC52" s="599"/>
      <c r="BD52" s="599"/>
      <c r="BE52" s="593"/>
      <c r="BF52" s="593"/>
      <c r="BG52" s="593"/>
      <c r="BH52" s="593"/>
      <c r="BI52" s="594"/>
      <c r="BJ52" s="475"/>
      <c r="BK52" s="475"/>
      <c r="BL52" s="475"/>
      <c r="BM52" s="475"/>
      <c r="BN52" s="475"/>
      <c r="BO52" s="572"/>
      <c r="BP52" s="572"/>
      <c r="BQ52" s="524">
        <v>46</v>
      </c>
      <c r="BR52" s="538"/>
      <c r="BS52" s="539"/>
      <c r="BT52" s="540"/>
      <c r="BU52" s="540"/>
      <c r="BV52" s="540"/>
      <c r="BW52" s="540"/>
      <c r="BX52" s="540"/>
      <c r="BY52" s="540"/>
      <c r="BZ52" s="540"/>
      <c r="CA52" s="540"/>
      <c r="CB52" s="540"/>
      <c r="CC52" s="540"/>
      <c r="CD52" s="540"/>
      <c r="CE52" s="540"/>
      <c r="CF52" s="540"/>
      <c r="CG52" s="541"/>
      <c r="CH52" s="542"/>
      <c r="CI52" s="543"/>
      <c r="CJ52" s="543"/>
      <c r="CK52" s="543"/>
      <c r="CL52" s="544"/>
      <c r="CM52" s="542"/>
      <c r="CN52" s="543"/>
      <c r="CO52" s="543"/>
      <c r="CP52" s="543"/>
      <c r="CQ52" s="544"/>
      <c r="CR52" s="542"/>
      <c r="CS52" s="543"/>
      <c r="CT52" s="543"/>
      <c r="CU52" s="543"/>
      <c r="CV52" s="544"/>
      <c r="CW52" s="542"/>
      <c r="CX52" s="543"/>
      <c r="CY52" s="543"/>
      <c r="CZ52" s="543"/>
      <c r="DA52" s="544"/>
      <c r="DB52" s="542"/>
      <c r="DC52" s="543"/>
      <c r="DD52" s="543"/>
      <c r="DE52" s="543"/>
      <c r="DF52" s="544"/>
      <c r="DG52" s="542"/>
      <c r="DH52" s="543"/>
      <c r="DI52" s="543"/>
      <c r="DJ52" s="543"/>
      <c r="DK52" s="544"/>
      <c r="DL52" s="542"/>
      <c r="DM52" s="543"/>
      <c r="DN52" s="543"/>
      <c r="DO52" s="543"/>
      <c r="DP52" s="544"/>
      <c r="DQ52" s="542"/>
      <c r="DR52" s="543"/>
      <c r="DS52" s="543"/>
      <c r="DT52" s="543"/>
      <c r="DU52" s="544"/>
      <c r="DV52" s="539"/>
      <c r="DW52" s="540"/>
      <c r="DX52" s="540"/>
      <c r="DY52" s="540"/>
      <c r="DZ52" s="545"/>
      <c r="EA52" s="468"/>
    </row>
    <row r="53" spans="1:131" ht="26.25" customHeight="1" x14ac:dyDescent="0.15">
      <c r="A53" s="524">
        <v>26</v>
      </c>
      <c r="B53" s="525"/>
      <c r="C53" s="526"/>
      <c r="D53" s="526"/>
      <c r="E53" s="526"/>
      <c r="F53" s="526"/>
      <c r="G53" s="526"/>
      <c r="H53" s="526"/>
      <c r="I53" s="526"/>
      <c r="J53" s="526"/>
      <c r="K53" s="526"/>
      <c r="L53" s="526"/>
      <c r="M53" s="526"/>
      <c r="N53" s="526"/>
      <c r="O53" s="526"/>
      <c r="P53" s="527"/>
      <c r="Q53" s="595"/>
      <c r="R53" s="596"/>
      <c r="S53" s="596"/>
      <c r="T53" s="596"/>
      <c r="U53" s="596"/>
      <c r="V53" s="596"/>
      <c r="W53" s="596"/>
      <c r="X53" s="596"/>
      <c r="Y53" s="596"/>
      <c r="Z53" s="596"/>
      <c r="AA53" s="596"/>
      <c r="AB53" s="596"/>
      <c r="AC53" s="596"/>
      <c r="AD53" s="596"/>
      <c r="AE53" s="597"/>
      <c r="AF53" s="531"/>
      <c r="AG53" s="532"/>
      <c r="AH53" s="532"/>
      <c r="AI53" s="532"/>
      <c r="AJ53" s="533"/>
      <c r="AK53" s="598"/>
      <c r="AL53" s="596"/>
      <c r="AM53" s="596"/>
      <c r="AN53" s="596"/>
      <c r="AO53" s="596"/>
      <c r="AP53" s="596"/>
      <c r="AQ53" s="596"/>
      <c r="AR53" s="596"/>
      <c r="AS53" s="596"/>
      <c r="AT53" s="596"/>
      <c r="AU53" s="596"/>
      <c r="AV53" s="596"/>
      <c r="AW53" s="596"/>
      <c r="AX53" s="596"/>
      <c r="AY53" s="596"/>
      <c r="AZ53" s="599"/>
      <c r="BA53" s="599"/>
      <c r="BB53" s="599"/>
      <c r="BC53" s="599"/>
      <c r="BD53" s="599"/>
      <c r="BE53" s="593"/>
      <c r="BF53" s="593"/>
      <c r="BG53" s="593"/>
      <c r="BH53" s="593"/>
      <c r="BI53" s="594"/>
      <c r="BJ53" s="475"/>
      <c r="BK53" s="475"/>
      <c r="BL53" s="475"/>
      <c r="BM53" s="475"/>
      <c r="BN53" s="475"/>
      <c r="BO53" s="572"/>
      <c r="BP53" s="572"/>
      <c r="BQ53" s="524">
        <v>47</v>
      </c>
      <c r="BR53" s="538"/>
      <c r="BS53" s="539"/>
      <c r="BT53" s="540"/>
      <c r="BU53" s="540"/>
      <c r="BV53" s="540"/>
      <c r="BW53" s="540"/>
      <c r="BX53" s="540"/>
      <c r="BY53" s="540"/>
      <c r="BZ53" s="540"/>
      <c r="CA53" s="540"/>
      <c r="CB53" s="540"/>
      <c r="CC53" s="540"/>
      <c r="CD53" s="540"/>
      <c r="CE53" s="540"/>
      <c r="CF53" s="540"/>
      <c r="CG53" s="541"/>
      <c r="CH53" s="542"/>
      <c r="CI53" s="543"/>
      <c r="CJ53" s="543"/>
      <c r="CK53" s="543"/>
      <c r="CL53" s="544"/>
      <c r="CM53" s="542"/>
      <c r="CN53" s="543"/>
      <c r="CO53" s="543"/>
      <c r="CP53" s="543"/>
      <c r="CQ53" s="544"/>
      <c r="CR53" s="542"/>
      <c r="CS53" s="543"/>
      <c r="CT53" s="543"/>
      <c r="CU53" s="543"/>
      <c r="CV53" s="544"/>
      <c r="CW53" s="542"/>
      <c r="CX53" s="543"/>
      <c r="CY53" s="543"/>
      <c r="CZ53" s="543"/>
      <c r="DA53" s="544"/>
      <c r="DB53" s="542"/>
      <c r="DC53" s="543"/>
      <c r="DD53" s="543"/>
      <c r="DE53" s="543"/>
      <c r="DF53" s="544"/>
      <c r="DG53" s="542"/>
      <c r="DH53" s="543"/>
      <c r="DI53" s="543"/>
      <c r="DJ53" s="543"/>
      <c r="DK53" s="544"/>
      <c r="DL53" s="542"/>
      <c r="DM53" s="543"/>
      <c r="DN53" s="543"/>
      <c r="DO53" s="543"/>
      <c r="DP53" s="544"/>
      <c r="DQ53" s="542"/>
      <c r="DR53" s="543"/>
      <c r="DS53" s="543"/>
      <c r="DT53" s="543"/>
      <c r="DU53" s="544"/>
      <c r="DV53" s="539"/>
      <c r="DW53" s="540"/>
      <c r="DX53" s="540"/>
      <c r="DY53" s="540"/>
      <c r="DZ53" s="545"/>
      <c r="EA53" s="468"/>
    </row>
    <row r="54" spans="1:131" ht="26.25" customHeight="1" x14ac:dyDescent="0.15">
      <c r="A54" s="524">
        <v>27</v>
      </c>
      <c r="B54" s="525"/>
      <c r="C54" s="526"/>
      <c r="D54" s="526"/>
      <c r="E54" s="526"/>
      <c r="F54" s="526"/>
      <c r="G54" s="526"/>
      <c r="H54" s="526"/>
      <c r="I54" s="526"/>
      <c r="J54" s="526"/>
      <c r="K54" s="526"/>
      <c r="L54" s="526"/>
      <c r="M54" s="526"/>
      <c r="N54" s="526"/>
      <c r="O54" s="526"/>
      <c r="P54" s="527"/>
      <c r="Q54" s="595"/>
      <c r="R54" s="596"/>
      <c r="S54" s="596"/>
      <c r="T54" s="596"/>
      <c r="U54" s="596"/>
      <c r="V54" s="596"/>
      <c r="W54" s="596"/>
      <c r="X54" s="596"/>
      <c r="Y54" s="596"/>
      <c r="Z54" s="596"/>
      <c r="AA54" s="596"/>
      <c r="AB54" s="596"/>
      <c r="AC54" s="596"/>
      <c r="AD54" s="596"/>
      <c r="AE54" s="597"/>
      <c r="AF54" s="531"/>
      <c r="AG54" s="532"/>
      <c r="AH54" s="532"/>
      <c r="AI54" s="532"/>
      <c r="AJ54" s="533"/>
      <c r="AK54" s="598"/>
      <c r="AL54" s="596"/>
      <c r="AM54" s="596"/>
      <c r="AN54" s="596"/>
      <c r="AO54" s="596"/>
      <c r="AP54" s="596"/>
      <c r="AQ54" s="596"/>
      <c r="AR54" s="596"/>
      <c r="AS54" s="596"/>
      <c r="AT54" s="596"/>
      <c r="AU54" s="596"/>
      <c r="AV54" s="596"/>
      <c r="AW54" s="596"/>
      <c r="AX54" s="596"/>
      <c r="AY54" s="596"/>
      <c r="AZ54" s="599"/>
      <c r="BA54" s="599"/>
      <c r="BB54" s="599"/>
      <c r="BC54" s="599"/>
      <c r="BD54" s="599"/>
      <c r="BE54" s="593"/>
      <c r="BF54" s="593"/>
      <c r="BG54" s="593"/>
      <c r="BH54" s="593"/>
      <c r="BI54" s="594"/>
      <c r="BJ54" s="475"/>
      <c r="BK54" s="475"/>
      <c r="BL54" s="475"/>
      <c r="BM54" s="475"/>
      <c r="BN54" s="475"/>
      <c r="BO54" s="572"/>
      <c r="BP54" s="572"/>
      <c r="BQ54" s="524">
        <v>48</v>
      </c>
      <c r="BR54" s="538"/>
      <c r="BS54" s="539"/>
      <c r="BT54" s="540"/>
      <c r="BU54" s="540"/>
      <c r="BV54" s="540"/>
      <c r="BW54" s="540"/>
      <c r="BX54" s="540"/>
      <c r="BY54" s="540"/>
      <c r="BZ54" s="540"/>
      <c r="CA54" s="540"/>
      <c r="CB54" s="540"/>
      <c r="CC54" s="540"/>
      <c r="CD54" s="540"/>
      <c r="CE54" s="540"/>
      <c r="CF54" s="540"/>
      <c r="CG54" s="541"/>
      <c r="CH54" s="542"/>
      <c r="CI54" s="543"/>
      <c r="CJ54" s="543"/>
      <c r="CK54" s="543"/>
      <c r="CL54" s="544"/>
      <c r="CM54" s="542"/>
      <c r="CN54" s="543"/>
      <c r="CO54" s="543"/>
      <c r="CP54" s="543"/>
      <c r="CQ54" s="544"/>
      <c r="CR54" s="542"/>
      <c r="CS54" s="543"/>
      <c r="CT54" s="543"/>
      <c r="CU54" s="543"/>
      <c r="CV54" s="544"/>
      <c r="CW54" s="542"/>
      <c r="CX54" s="543"/>
      <c r="CY54" s="543"/>
      <c r="CZ54" s="543"/>
      <c r="DA54" s="544"/>
      <c r="DB54" s="542"/>
      <c r="DC54" s="543"/>
      <c r="DD54" s="543"/>
      <c r="DE54" s="543"/>
      <c r="DF54" s="544"/>
      <c r="DG54" s="542"/>
      <c r="DH54" s="543"/>
      <c r="DI54" s="543"/>
      <c r="DJ54" s="543"/>
      <c r="DK54" s="544"/>
      <c r="DL54" s="542"/>
      <c r="DM54" s="543"/>
      <c r="DN54" s="543"/>
      <c r="DO54" s="543"/>
      <c r="DP54" s="544"/>
      <c r="DQ54" s="542"/>
      <c r="DR54" s="543"/>
      <c r="DS54" s="543"/>
      <c r="DT54" s="543"/>
      <c r="DU54" s="544"/>
      <c r="DV54" s="539"/>
      <c r="DW54" s="540"/>
      <c r="DX54" s="540"/>
      <c r="DY54" s="540"/>
      <c r="DZ54" s="545"/>
      <c r="EA54" s="468"/>
    </row>
    <row r="55" spans="1:131" ht="26.25" customHeight="1" x14ac:dyDescent="0.15">
      <c r="A55" s="524">
        <v>28</v>
      </c>
      <c r="B55" s="525"/>
      <c r="C55" s="526"/>
      <c r="D55" s="526"/>
      <c r="E55" s="526"/>
      <c r="F55" s="526"/>
      <c r="G55" s="526"/>
      <c r="H55" s="526"/>
      <c r="I55" s="526"/>
      <c r="J55" s="526"/>
      <c r="K55" s="526"/>
      <c r="L55" s="526"/>
      <c r="M55" s="526"/>
      <c r="N55" s="526"/>
      <c r="O55" s="526"/>
      <c r="P55" s="527"/>
      <c r="Q55" s="595"/>
      <c r="R55" s="596"/>
      <c r="S55" s="596"/>
      <c r="T55" s="596"/>
      <c r="U55" s="596"/>
      <c r="V55" s="596"/>
      <c r="W55" s="596"/>
      <c r="X55" s="596"/>
      <c r="Y55" s="596"/>
      <c r="Z55" s="596"/>
      <c r="AA55" s="596"/>
      <c r="AB55" s="596"/>
      <c r="AC55" s="596"/>
      <c r="AD55" s="596"/>
      <c r="AE55" s="597"/>
      <c r="AF55" s="531"/>
      <c r="AG55" s="532"/>
      <c r="AH55" s="532"/>
      <c r="AI55" s="532"/>
      <c r="AJ55" s="533"/>
      <c r="AK55" s="598"/>
      <c r="AL55" s="596"/>
      <c r="AM55" s="596"/>
      <c r="AN55" s="596"/>
      <c r="AO55" s="596"/>
      <c r="AP55" s="596"/>
      <c r="AQ55" s="596"/>
      <c r="AR55" s="596"/>
      <c r="AS55" s="596"/>
      <c r="AT55" s="596"/>
      <c r="AU55" s="596"/>
      <c r="AV55" s="596"/>
      <c r="AW55" s="596"/>
      <c r="AX55" s="596"/>
      <c r="AY55" s="596"/>
      <c r="AZ55" s="599"/>
      <c r="BA55" s="599"/>
      <c r="BB55" s="599"/>
      <c r="BC55" s="599"/>
      <c r="BD55" s="599"/>
      <c r="BE55" s="593"/>
      <c r="BF55" s="593"/>
      <c r="BG55" s="593"/>
      <c r="BH55" s="593"/>
      <c r="BI55" s="594"/>
      <c r="BJ55" s="475"/>
      <c r="BK55" s="475"/>
      <c r="BL55" s="475"/>
      <c r="BM55" s="475"/>
      <c r="BN55" s="475"/>
      <c r="BO55" s="572"/>
      <c r="BP55" s="572"/>
      <c r="BQ55" s="524">
        <v>49</v>
      </c>
      <c r="BR55" s="538"/>
      <c r="BS55" s="539"/>
      <c r="BT55" s="540"/>
      <c r="BU55" s="540"/>
      <c r="BV55" s="540"/>
      <c r="BW55" s="540"/>
      <c r="BX55" s="540"/>
      <c r="BY55" s="540"/>
      <c r="BZ55" s="540"/>
      <c r="CA55" s="540"/>
      <c r="CB55" s="540"/>
      <c r="CC55" s="540"/>
      <c r="CD55" s="540"/>
      <c r="CE55" s="540"/>
      <c r="CF55" s="540"/>
      <c r="CG55" s="541"/>
      <c r="CH55" s="542"/>
      <c r="CI55" s="543"/>
      <c r="CJ55" s="543"/>
      <c r="CK55" s="543"/>
      <c r="CL55" s="544"/>
      <c r="CM55" s="542"/>
      <c r="CN55" s="543"/>
      <c r="CO55" s="543"/>
      <c r="CP55" s="543"/>
      <c r="CQ55" s="544"/>
      <c r="CR55" s="542"/>
      <c r="CS55" s="543"/>
      <c r="CT55" s="543"/>
      <c r="CU55" s="543"/>
      <c r="CV55" s="544"/>
      <c r="CW55" s="542"/>
      <c r="CX55" s="543"/>
      <c r="CY55" s="543"/>
      <c r="CZ55" s="543"/>
      <c r="DA55" s="544"/>
      <c r="DB55" s="542"/>
      <c r="DC55" s="543"/>
      <c r="DD55" s="543"/>
      <c r="DE55" s="543"/>
      <c r="DF55" s="544"/>
      <c r="DG55" s="542"/>
      <c r="DH55" s="543"/>
      <c r="DI55" s="543"/>
      <c r="DJ55" s="543"/>
      <c r="DK55" s="544"/>
      <c r="DL55" s="542"/>
      <c r="DM55" s="543"/>
      <c r="DN55" s="543"/>
      <c r="DO55" s="543"/>
      <c r="DP55" s="544"/>
      <c r="DQ55" s="542"/>
      <c r="DR55" s="543"/>
      <c r="DS55" s="543"/>
      <c r="DT55" s="543"/>
      <c r="DU55" s="544"/>
      <c r="DV55" s="539"/>
      <c r="DW55" s="540"/>
      <c r="DX55" s="540"/>
      <c r="DY55" s="540"/>
      <c r="DZ55" s="545"/>
      <c r="EA55" s="468"/>
    </row>
    <row r="56" spans="1:131" ht="26.25" customHeight="1" x14ac:dyDescent="0.15">
      <c r="A56" s="524">
        <v>29</v>
      </c>
      <c r="B56" s="525"/>
      <c r="C56" s="526"/>
      <c r="D56" s="526"/>
      <c r="E56" s="526"/>
      <c r="F56" s="526"/>
      <c r="G56" s="526"/>
      <c r="H56" s="526"/>
      <c r="I56" s="526"/>
      <c r="J56" s="526"/>
      <c r="K56" s="526"/>
      <c r="L56" s="526"/>
      <c r="M56" s="526"/>
      <c r="N56" s="526"/>
      <c r="O56" s="526"/>
      <c r="P56" s="527"/>
      <c r="Q56" s="595"/>
      <c r="R56" s="596"/>
      <c r="S56" s="596"/>
      <c r="T56" s="596"/>
      <c r="U56" s="596"/>
      <c r="V56" s="596"/>
      <c r="W56" s="596"/>
      <c r="X56" s="596"/>
      <c r="Y56" s="596"/>
      <c r="Z56" s="596"/>
      <c r="AA56" s="596"/>
      <c r="AB56" s="596"/>
      <c r="AC56" s="596"/>
      <c r="AD56" s="596"/>
      <c r="AE56" s="597"/>
      <c r="AF56" s="531"/>
      <c r="AG56" s="532"/>
      <c r="AH56" s="532"/>
      <c r="AI56" s="532"/>
      <c r="AJ56" s="533"/>
      <c r="AK56" s="598"/>
      <c r="AL56" s="596"/>
      <c r="AM56" s="596"/>
      <c r="AN56" s="596"/>
      <c r="AO56" s="596"/>
      <c r="AP56" s="596"/>
      <c r="AQ56" s="596"/>
      <c r="AR56" s="596"/>
      <c r="AS56" s="596"/>
      <c r="AT56" s="596"/>
      <c r="AU56" s="596"/>
      <c r="AV56" s="596"/>
      <c r="AW56" s="596"/>
      <c r="AX56" s="596"/>
      <c r="AY56" s="596"/>
      <c r="AZ56" s="599"/>
      <c r="BA56" s="599"/>
      <c r="BB56" s="599"/>
      <c r="BC56" s="599"/>
      <c r="BD56" s="599"/>
      <c r="BE56" s="593"/>
      <c r="BF56" s="593"/>
      <c r="BG56" s="593"/>
      <c r="BH56" s="593"/>
      <c r="BI56" s="594"/>
      <c r="BJ56" s="475"/>
      <c r="BK56" s="475"/>
      <c r="BL56" s="475"/>
      <c r="BM56" s="475"/>
      <c r="BN56" s="475"/>
      <c r="BO56" s="572"/>
      <c r="BP56" s="572"/>
      <c r="BQ56" s="524">
        <v>50</v>
      </c>
      <c r="BR56" s="538"/>
      <c r="BS56" s="539"/>
      <c r="BT56" s="540"/>
      <c r="BU56" s="540"/>
      <c r="BV56" s="540"/>
      <c r="BW56" s="540"/>
      <c r="BX56" s="540"/>
      <c r="BY56" s="540"/>
      <c r="BZ56" s="540"/>
      <c r="CA56" s="540"/>
      <c r="CB56" s="540"/>
      <c r="CC56" s="540"/>
      <c r="CD56" s="540"/>
      <c r="CE56" s="540"/>
      <c r="CF56" s="540"/>
      <c r="CG56" s="541"/>
      <c r="CH56" s="542"/>
      <c r="CI56" s="543"/>
      <c r="CJ56" s="543"/>
      <c r="CK56" s="543"/>
      <c r="CL56" s="544"/>
      <c r="CM56" s="542"/>
      <c r="CN56" s="543"/>
      <c r="CO56" s="543"/>
      <c r="CP56" s="543"/>
      <c r="CQ56" s="544"/>
      <c r="CR56" s="542"/>
      <c r="CS56" s="543"/>
      <c r="CT56" s="543"/>
      <c r="CU56" s="543"/>
      <c r="CV56" s="544"/>
      <c r="CW56" s="542"/>
      <c r="CX56" s="543"/>
      <c r="CY56" s="543"/>
      <c r="CZ56" s="543"/>
      <c r="DA56" s="544"/>
      <c r="DB56" s="542"/>
      <c r="DC56" s="543"/>
      <c r="DD56" s="543"/>
      <c r="DE56" s="543"/>
      <c r="DF56" s="544"/>
      <c r="DG56" s="542"/>
      <c r="DH56" s="543"/>
      <c r="DI56" s="543"/>
      <c r="DJ56" s="543"/>
      <c r="DK56" s="544"/>
      <c r="DL56" s="542"/>
      <c r="DM56" s="543"/>
      <c r="DN56" s="543"/>
      <c r="DO56" s="543"/>
      <c r="DP56" s="544"/>
      <c r="DQ56" s="542"/>
      <c r="DR56" s="543"/>
      <c r="DS56" s="543"/>
      <c r="DT56" s="543"/>
      <c r="DU56" s="544"/>
      <c r="DV56" s="539"/>
      <c r="DW56" s="540"/>
      <c r="DX56" s="540"/>
      <c r="DY56" s="540"/>
      <c r="DZ56" s="545"/>
      <c r="EA56" s="468"/>
    </row>
    <row r="57" spans="1:131" ht="26.25" customHeight="1" x14ac:dyDescent="0.15">
      <c r="A57" s="524">
        <v>30</v>
      </c>
      <c r="B57" s="525"/>
      <c r="C57" s="526"/>
      <c r="D57" s="526"/>
      <c r="E57" s="526"/>
      <c r="F57" s="526"/>
      <c r="G57" s="526"/>
      <c r="H57" s="526"/>
      <c r="I57" s="526"/>
      <c r="J57" s="526"/>
      <c r="K57" s="526"/>
      <c r="L57" s="526"/>
      <c r="M57" s="526"/>
      <c r="N57" s="526"/>
      <c r="O57" s="526"/>
      <c r="P57" s="527"/>
      <c r="Q57" s="595"/>
      <c r="R57" s="596"/>
      <c r="S57" s="596"/>
      <c r="T57" s="596"/>
      <c r="U57" s="596"/>
      <c r="V57" s="596"/>
      <c r="W57" s="596"/>
      <c r="X57" s="596"/>
      <c r="Y57" s="596"/>
      <c r="Z57" s="596"/>
      <c r="AA57" s="596"/>
      <c r="AB57" s="596"/>
      <c r="AC57" s="596"/>
      <c r="AD57" s="596"/>
      <c r="AE57" s="597"/>
      <c r="AF57" s="531"/>
      <c r="AG57" s="532"/>
      <c r="AH57" s="532"/>
      <c r="AI57" s="532"/>
      <c r="AJ57" s="533"/>
      <c r="AK57" s="598"/>
      <c r="AL57" s="596"/>
      <c r="AM57" s="596"/>
      <c r="AN57" s="596"/>
      <c r="AO57" s="596"/>
      <c r="AP57" s="596"/>
      <c r="AQ57" s="596"/>
      <c r="AR57" s="596"/>
      <c r="AS57" s="596"/>
      <c r="AT57" s="596"/>
      <c r="AU57" s="596"/>
      <c r="AV57" s="596"/>
      <c r="AW57" s="596"/>
      <c r="AX57" s="596"/>
      <c r="AY57" s="596"/>
      <c r="AZ57" s="599"/>
      <c r="BA57" s="599"/>
      <c r="BB57" s="599"/>
      <c r="BC57" s="599"/>
      <c r="BD57" s="599"/>
      <c r="BE57" s="593"/>
      <c r="BF57" s="593"/>
      <c r="BG57" s="593"/>
      <c r="BH57" s="593"/>
      <c r="BI57" s="594"/>
      <c r="BJ57" s="475"/>
      <c r="BK57" s="475"/>
      <c r="BL57" s="475"/>
      <c r="BM57" s="475"/>
      <c r="BN57" s="475"/>
      <c r="BO57" s="572"/>
      <c r="BP57" s="572"/>
      <c r="BQ57" s="524">
        <v>51</v>
      </c>
      <c r="BR57" s="538"/>
      <c r="BS57" s="539"/>
      <c r="BT57" s="540"/>
      <c r="BU57" s="540"/>
      <c r="BV57" s="540"/>
      <c r="BW57" s="540"/>
      <c r="BX57" s="540"/>
      <c r="BY57" s="540"/>
      <c r="BZ57" s="540"/>
      <c r="CA57" s="540"/>
      <c r="CB57" s="540"/>
      <c r="CC57" s="540"/>
      <c r="CD57" s="540"/>
      <c r="CE57" s="540"/>
      <c r="CF57" s="540"/>
      <c r="CG57" s="541"/>
      <c r="CH57" s="542"/>
      <c r="CI57" s="543"/>
      <c r="CJ57" s="543"/>
      <c r="CK57" s="543"/>
      <c r="CL57" s="544"/>
      <c r="CM57" s="542"/>
      <c r="CN57" s="543"/>
      <c r="CO57" s="543"/>
      <c r="CP57" s="543"/>
      <c r="CQ57" s="544"/>
      <c r="CR57" s="542"/>
      <c r="CS57" s="543"/>
      <c r="CT57" s="543"/>
      <c r="CU57" s="543"/>
      <c r="CV57" s="544"/>
      <c r="CW57" s="542"/>
      <c r="CX57" s="543"/>
      <c r="CY57" s="543"/>
      <c r="CZ57" s="543"/>
      <c r="DA57" s="544"/>
      <c r="DB57" s="542"/>
      <c r="DC57" s="543"/>
      <c r="DD57" s="543"/>
      <c r="DE57" s="543"/>
      <c r="DF57" s="544"/>
      <c r="DG57" s="542"/>
      <c r="DH57" s="543"/>
      <c r="DI57" s="543"/>
      <c r="DJ57" s="543"/>
      <c r="DK57" s="544"/>
      <c r="DL57" s="542"/>
      <c r="DM57" s="543"/>
      <c r="DN57" s="543"/>
      <c r="DO57" s="543"/>
      <c r="DP57" s="544"/>
      <c r="DQ57" s="542"/>
      <c r="DR57" s="543"/>
      <c r="DS57" s="543"/>
      <c r="DT57" s="543"/>
      <c r="DU57" s="544"/>
      <c r="DV57" s="539"/>
      <c r="DW57" s="540"/>
      <c r="DX57" s="540"/>
      <c r="DY57" s="540"/>
      <c r="DZ57" s="545"/>
      <c r="EA57" s="468"/>
    </row>
    <row r="58" spans="1:131" ht="26.25" customHeight="1" x14ac:dyDescent="0.15">
      <c r="A58" s="524">
        <v>31</v>
      </c>
      <c r="B58" s="525"/>
      <c r="C58" s="526"/>
      <c r="D58" s="526"/>
      <c r="E58" s="526"/>
      <c r="F58" s="526"/>
      <c r="G58" s="526"/>
      <c r="H58" s="526"/>
      <c r="I58" s="526"/>
      <c r="J58" s="526"/>
      <c r="K58" s="526"/>
      <c r="L58" s="526"/>
      <c r="M58" s="526"/>
      <c r="N58" s="526"/>
      <c r="O58" s="526"/>
      <c r="P58" s="527"/>
      <c r="Q58" s="595"/>
      <c r="R58" s="596"/>
      <c r="S58" s="596"/>
      <c r="T58" s="596"/>
      <c r="U58" s="596"/>
      <c r="V58" s="596"/>
      <c r="W58" s="596"/>
      <c r="X58" s="596"/>
      <c r="Y58" s="596"/>
      <c r="Z58" s="596"/>
      <c r="AA58" s="596"/>
      <c r="AB58" s="596"/>
      <c r="AC58" s="596"/>
      <c r="AD58" s="596"/>
      <c r="AE58" s="597"/>
      <c r="AF58" s="531"/>
      <c r="AG58" s="532"/>
      <c r="AH58" s="532"/>
      <c r="AI58" s="532"/>
      <c r="AJ58" s="533"/>
      <c r="AK58" s="598"/>
      <c r="AL58" s="596"/>
      <c r="AM58" s="596"/>
      <c r="AN58" s="596"/>
      <c r="AO58" s="596"/>
      <c r="AP58" s="596"/>
      <c r="AQ58" s="596"/>
      <c r="AR58" s="596"/>
      <c r="AS58" s="596"/>
      <c r="AT58" s="596"/>
      <c r="AU58" s="596"/>
      <c r="AV58" s="596"/>
      <c r="AW58" s="596"/>
      <c r="AX58" s="596"/>
      <c r="AY58" s="596"/>
      <c r="AZ58" s="599"/>
      <c r="BA58" s="599"/>
      <c r="BB58" s="599"/>
      <c r="BC58" s="599"/>
      <c r="BD58" s="599"/>
      <c r="BE58" s="593"/>
      <c r="BF58" s="593"/>
      <c r="BG58" s="593"/>
      <c r="BH58" s="593"/>
      <c r="BI58" s="594"/>
      <c r="BJ58" s="475"/>
      <c r="BK58" s="475"/>
      <c r="BL58" s="475"/>
      <c r="BM58" s="475"/>
      <c r="BN58" s="475"/>
      <c r="BO58" s="572"/>
      <c r="BP58" s="572"/>
      <c r="BQ58" s="524">
        <v>52</v>
      </c>
      <c r="BR58" s="538"/>
      <c r="BS58" s="539"/>
      <c r="BT58" s="540"/>
      <c r="BU58" s="540"/>
      <c r="BV58" s="540"/>
      <c r="BW58" s="540"/>
      <c r="BX58" s="540"/>
      <c r="BY58" s="540"/>
      <c r="BZ58" s="540"/>
      <c r="CA58" s="540"/>
      <c r="CB58" s="540"/>
      <c r="CC58" s="540"/>
      <c r="CD58" s="540"/>
      <c r="CE58" s="540"/>
      <c r="CF58" s="540"/>
      <c r="CG58" s="541"/>
      <c r="CH58" s="542"/>
      <c r="CI58" s="543"/>
      <c r="CJ58" s="543"/>
      <c r="CK58" s="543"/>
      <c r="CL58" s="544"/>
      <c r="CM58" s="542"/>
      <c r="CN58" s="543"/>
      <c r="CO58" s="543"/>
      <c r="CP58" s="543"/>
      <c r="CQ58" s="544"/>
      <c r="CR58" s="542"/>
      <c r="CS58" s="543"/>
      <c r="CT58" s="543"/>
      <c r="CU58" s="543"/>
      <c r="CV58" s="544"/>
      <c r="CW58" s="542"/>
      <c r="CX58" s="543"/>
      <c r="CY58" s="543"/>
      <c r="CZ58" s="543"/>
      <c r="DA58" s="544"/>
      <c r="DB58" s="542"/>
      <c r="DC58" s="543"/>
      <c r="DD58" s="543"/>
      <c r="DE58" s="543"/>
      <c r="DF58" s="544"/>
      <c r="DG58" s="542"/>
      <c r="DH58" s="543"/>
      <c r="DI58" s="543"/>
      <c r="DJ58" s="543"/>
      <c r="DK58" s="544"/>
      <c r="DL58" s="542"/>
      <c r="DM58" s="543"/>
      <c r="DN58" s="543"/>
      <c r="DO58" s="543"/>
      <c r="DP58" s="544"/>
      <c r="DQ58" s="542"/>
      <c r="DR58" s="543"/>
      <c r="DS58" s="543"/>
      <c r="DT58" s="543"/>
      <c r="DU58" s="544"/>
      <c r="DV58" s="539"/>
      <c r="DW58" s="540"/>
      <c r="DX58" s="540"/>
      <c r="DY58" s="540"/>
      <c r="DZ58" s="545"/>
      <c r="EA58" s="468"/>
    </row>
    <row r="59" spans="1:131" ht="26.25" customHeight="1" x14ac:dyDescent="0.15">
      <c r="A59" s="524">
        <v>32</v>
      </c>
      <c r="B59" s="525"/>
      <c r="C59" s="526"/>
      <c r="D59" s="526"/>
      <c r="E59" s="526"/>
      <c r="F59" s="526"/>
      <c r="G59" s="526"/>
      <c r="H59" s="526"/>
      <c r="I59" s="526"/>
      <c r="J59" s="526"/>
      <c r="K59" s="526"/>
      <c r="L59" s="526"/>
      <c r="M59" s="526"/>
      <c r="N59" s="526"/>
      <c r="O59" s="526"/>
      <c r="P59" s="527"/>
      <c r="Q59" s="595"/>
      <c r="R59" s="596"/>
      <c r="S59" s="596"/>
      <c r="T59" s="596"/>
      <c r="U59" s="596"/>
      <c r="V59" s="596"/>
      <c r="W59" s="596"/>
      <c r="X59" s="596"/>
      <c r="Y59" s="596"/>
      <c r="Z59" s="596"/>
      <c r="AA59" s="596"/>
      <c r="AB59" s="596"/>
      <c r="AC59" s="596"/>
      <c r="AD59" s="596"/>
      <c r="AE59" s="597"/>
      <c r="AF59" s="531"/>
      <c r="AG59" s="532"/>
      <c r="AH59" s="532"/>
      <c r="AI59" s="532"/>
      <c r="AJ59" s="533"/>
      <c r="AK59" s="598"/>
      <c r="AL59" s="596"/>
      <c r="AM59" s="596"/>
      <c r="AN59" s="596"/>
      <c r="AO59" s="596"/>
      <c r="AP59" s="596"/>
      <c r="AQ59" s="596"/>
      <c r="AR59" s="596"/>
      <c r="AS59" s="596"/>
      <c r="AT59" s="596"/>
      <c r="AU59" s="596"/>
      <c r="AV59" s="596"/>
      <c r="AW59" s="596"/>
      <c r="AX59" s="596"/>
      <c r="AY59" s="596"/>
      <c r="AZ59" s="599"/>
      <c r="BA59" s="599"/>
      <c r="BB59" s="599"/>
      <c r="BC59" s="599"/>
      <c r="BD59" s="599"/>
      <c r="BE59" s="593"/>
      <c r="BF59" s="593"/>
      <c r="BG59" s="593"/>
      <c r="BH59" s="593"/>
      <c r="BI59" s="594"/>
      <c r="BJ59" s="475"/>
      <c r="BK59" s="475"/>
      <c r="BL59" s="475"/>
      <c r="BM59" s="475"/>
      <c r="BN59" s="475"/>
      <c r="BO59" s="572"/>
      <c r="BP59" s="572"/>
      <c r="BQ59" s="524">
        <v>53</v>
      </c>
      <c r="BR59" s="538"/>
      <c r="BS59" s="539"/>
      <c r="BT59" s="540"/>
      <c r="BU59" s="540"/>
      <c r="BV59" s="540"/>
      <c r="BW59" s="540"/>
      <c r="BX59" s="540"/>
      <c r="BY59" s="540"/>
      <c r="BZ59" s="540"/>
      <c r="CA59" s="540"/>
      <c r="CB59" s="540"/>
      <c r="CC59" s="540"/>
      <c r="CD59" s="540"/>
      <c r="CE59" s="540"/>
      <c r="CF59" s="540"/>
      <c r="CG59" s="541"/>
      <c r="CH59" s="542"/>
      <c r="CI59" s="543"/>
      <c r="CJ59" s="543"/>
      <c r="CK59" s="543"/>
      <c r="CL59" s="544"/>
      <c r="CM59" s="542"/>
      <c r="CN59" s="543"/>
      <c r="CO59" s="543"/>
      <c r="CP59" s="543"/>
      <c r="CQ59" s="544"/>
      <c r="CR59" s="542"/>
      <c r="CS59" s="543"/>
      <c r="CT59" s="543"/>
      <c r="CU59" s="543"/>
      <c r="CV59" s="544"/>
      <c r="CW59" s="542"/>
      <c r="CX59" s="543"/>
      <c r="CY59" s="543"/>
      <c r="CZ59" s="543"/>
      <c r="DA59" s="544"/>
      <c r="DB59" s="542"/>
      <c r="DC59" s="543"/>
      <c r="DD59" s="543"/>
      <c r="DE59" s="543"/>
      <c r="DF59" s="544"/>
      <c r="DG59" s="542"/>
      <c r="DH59" s="543"/>
      <c r="DI59" s="543"/>
      <c r="DJ59" s="543"/>
      <c r="DK59" s="544"/>
      <c r="DL59" s="542"/>
      <c r="DM59" s="543"/>
      <c r="DN59" s="543"/>
      <c r="DO59" s="543"/>
      <c r="DP59" s="544"/>
      <c r="DQ59" s="542"/>
      <c r="DR59" s="543"/>
      <c r="DS59" s="543"/>
      <c r="DT59" s="543"/>
      <c r="DU59" s="544"/>
      <c r="DV59" s="539"/>
      <c r="DW59" s="540"/>
      <c r="DX59" s="540"/>
      <c r="DY59" s="540"/>
      <c r="DZ59" s="545"/>
      <c r="EA59" s="468"/>
    </row>
    <row r="60" spans="1:131" ht="26.25" customHeight="1" x14ac:dyDescent="0.15">
      <c r="A60" s="524">
        <v>33</v>
      </c>
      <c r="B60" s="525"/>
      <c r="C60" s="526"/>
      <c r="D60" s="526"/>
      <c r="E60" s="526"/>
      <c r="F60" s="526"/>
      <c r="G60" s="526"/>
      <c r="H60" s="526"/>
      <c r="I60" s="526"/>
      <c r="J60" s="526"/>
      <c r="K60" s="526"/>
      <c r="L60" s="526"/>
      <c r="M60" s="526"/>
      <c r="N60" s="526"/>
      <c r="O60" s="526"/>
      <c r="P60" s="527"/>
      <c r="Q60" s="595"/>
      <c r="R60" s="596"/>
      <c r="S60" s="596"/>
      <c r="T60" s="596"/>
      <c r="U60" s="596"/>
      <c r="V60" s="596"/>
      <c r="W60" s="596"/>
      <c r="X60" s="596"/>
      <c r="Y60" s="596"/>
      <c r="Z60" s="596"/>
      <c r="AA60" s="596"/>
      <c r="AB60" s="596"/>
      <c r="AC60" s="596"/>
      <c r="AD60" s="596"/>
      <c r="AE60" s="597"/>
      <c r="AF60" s="531"/>
      <c r="AG60" s="532"/>
      <c r="AH60" s="532"/>
      <c r="AI60" s="532"/>
      <c r="AJ60" s="533"/>
      <c r="AK60" s="598"/>
      <c r="AL60" s="596"/>
      <c r="AM60" s="596"/>
      <c r="AN60" s="596"/>
      <c r="AO60" s="596"/>
      <c r="AP60" s="596"/>
      <c r="AQ60" s="596"/>
      <c r="AR60" s="596"/>
      <c r="AS60" s="596"/>
      <c r="AT60" s="596"/>
      <c r="AU60" s="596"/>
      <c r="AV60" s="596"/>
      <c r="AW60" s="596"/>
      <c r="AX60" s="596"/>
      <c r="AY60" s="596"/>
      <c r="AZ60" s="599"/>
      <c r="BA60" s="599"/>
      <c r="BB60" s="599"/>
      <c r="BC60" s="599"/>
      <c r="BD60" s="599"/>
      <c r="BE60" s="593"/>
      <c r="BF60" s="593"/>
      <c r="BG60" s="593"/>
      <c r="BH60" s="593"/>
      <c r="BI60" s="594"/>
      <c r="BJ60" s="475"/>
      <c r="BK60" s="475"/>
      <c r="BL60" s="475"/>
      <c r="BM60" s="475"/>
      <c r="BN60" s="475"/>
      <c r="BO60" s="572"/>
      <c r="BP60" s="572"/>
      <c r="BQ60" s="524">
        <v>54</v>
      </c>
      <c r="BR60" s="538"/>
      <c r="BS60" s="539"/>
      <c r="BT60" s="540"/>
      <c r="BU60" s="540"/>
      <c r="BV60" s="540"/>
      <c r="BW60" s="540"/>
      <c r="BX60" s="540"/>
      <c r="BY60" s="540"/>
      <c r="BZ60" s="540"/>
      <c r="CA60" s="540"/>
      <c r="CB60" s="540"/>
      <c r="CC60" s="540"/>
      <c r="CD60" s="540"/>
      <c r="CE60" s="540"/>
      <c r="CF60" s="540"/>
      <c r="CG60" s="541"/>
      <c r="CH60" s="542"/>
      <c r="CI60" s="543"/>
      <c r="CJ60" s="543"/>
      <c r="CK60" s="543"/>
      <c r="CL60" s="544"/>
      <c r="CM60" s="542"/>
      <c r="CN60" s="543"/>
      <c r="CO60" s="543"/>
      <c r="CP60" s="543"/>
      <c r="CQ60" s="544"/>
      <c r="CR60" s="542"/>
      <c r="CS60" s="543"/>
      <c r="CT60" s="543"/>
      <c r="CU60" s="543"/>
      <c r="CV60" s="544"/>
      <c r="CW60" s="542"/>
      <c r="CX60" s="543"/>
      <c r="CY60" s="543"/>
      <c r="CZ60" s="543"/>
      <c r="DA60" s="544"/>
      <c r="DB60" s="542"/>
      <c r="DC60" s="543"/>
      <c r="DD60" s="543"/>
      <c r="DE60" s="543"/>
      <c r="DF60" s="544"/>
      <c r="DG60" s="542"/>
      <c r="DH60" s="543"/>
      <c r="DI60" s="543"/>
      <c r="DJ60" s="543"/>
      <c r="DK60" s="544"/>
      <c r="DL60" s="542"/>
      <c r="DM60" s="543"/>
      <c r="DN60" s="543"/>
      <c r="DO60" s="543"/>
      <c r="DP60" s="544"/>
      <c r="DQ60" s="542"/>
      <c r="DR60" s="543"/>
      <c r="DS60" s="543"/>
      <c r="DT60" s="543"/>
      <c r="DU60" s="544"/>
      <c r="DV60" s="539"/>
      <c r="DW60" s="540"/>
      <c r="DX60" s="540"/>
      <c r="DY60" s="540"/>
      <c r="DZ60" s="545"/>
      <c r="EA60" s="468"/>
    </row>
    <row r="61" spans="1:131" ht="26.25" customHeight="1" thickBot="1" x14ac:dyDescent="0.2">
      <c r="A61" s="524">
        <v>34</v>
      </c>
      <c r="B61" s="525"/>
      <c r="C61" s="526"/>
      <c r="D61" s="526"/>
      <c r="E61" s="526"/>
      <c r="F61" s="526"/>
      <c r="G61" s="526"/>
      <c r="H61" s="526"/>
      <c r="I61" s="526"/>
      <c r="J61" s="526"/>
      <c r="K61" s="526"/>
      <c r="L61" s="526"/>
      <c r="M61" s="526"/>
      <c r="N61" s="526"/>
      <c r="O61" s="526"/>
      <c r="P61" s="527"/>
      <c r="Q61" s="595"/>
      <c r="R61" s="596"/>
      <c r="S61" s="596"/>
      <c r="T61" s="596"/>
      <c r="U61" s="596"/>
      <c r="V61" s="596"/>
      <c r="W61" s="596"/>
      <c r="X61" s="596"/>
      <c r="Y61" s="596"/>
      <c r="Z61" s="596"/>
      <c r="AA61" s="596"/>
      <c r="AB61" s="596"/>
      <c r="AC61" s="596"/>
      <c r="AD61" s="596"/>
      <c r="AE61" s="597"/>
      <c r="AF61" s="531"/>
      <c r="AG61" s="532"/>
      <c r="AH61" s="532"/>
      <c r="AI61" s="532"/>
      <c r="AJ61" s="533"/>
      <c r="AK61" s="598"/>
      <c r="AL61" s="596"/>
      <c r="AM61" s="596"/>
      <c r="AN61" s="596"/>
      <c r="AO61" s="596"/>
      <c r="AP61" s="596"/>
      <c r="AQ61" s="596"/>
      <c r="AR61" s="596"/>
      <c r="AS61" s="596"/>
      <c r="AT61" s="596"/>
      <c r="AU61" s="596"/>
      <c r="AV61" s="596"/>
      <c r="AW61" s="596"/>
      <c r="AX61" s="596"/>
      <c r="AY61" s="596"/>
      <c r="AZ61" s="599"/>
      <c r="BA61" s="599"/>
      <c r="BB61" s="599"/>
      <c r="BC61" s="599"/>
      <c r="BD61" s="599"/>
      <c r="BE61" s="593"/>
      <c r="BF61" s="593"/>
      <c r="BG61" s="593"/>
      <c r="BH61" s="593"/>
      <c r="BI61" s="594"/>
      <c r="BJ61" s="475"/>
      <c r="BK61" s="475"/>
      <c r="BL61" s="475"/>
      <c r="BM61" s="475"/>
      <c r="BN61" s="475"/>
      <c r="BO61" s="572"/>
      <c r="BP61" s="572"/>
      <c r="BQ61" s="524">
        <v>55</v>
      </c>
      <c r="BR61" s="538"/>
      <c r="BS61" s="539"/>
      <c r="BT61" s="540"/>
      <c r="BU61" s="540"/>
      <c r="BV61" s="540"/>
      <c r="BW61" s="540"/>
      <c r="BX61" s="540"/>
      <c r="BY61" s="540"/>
      <c r="BZ61" s="540"/>
      <c r="CA61" s="540"/>
      <c r="CB61" s="540"/>
      <c r="CC61" s="540"/>
      <c r="CD61" s="540"/>
      <c r="CE61" s="540"/>
      <c r="CF61" s="540"/>
      <c r="CG61" s="541"/>
      <c r="CH61" s="542"/>
      <c r="CI61" s="543"/>
      <c r="CJ61" s="543"/>
      <c r="CK61" s="543"/>
      <c r="CL61" s="544"/>
      <c r="CM61" s="542"/>
      <c r="CN61" s="543"/>
      <c r="CO61" s="543"/>
      <c r="CP61" s="543"/>
      <c r="CQ61" s="544"/>
      <c r="CR61" s="542"/>
      <c r="CS61" s="543"/>
      <c r="CT61" s="543"/>
      <c r="CU61" s="543"/>
      <c r="CV61" s="544"/>
      <c r="CW61" s="542"/>
      <c r="CX61" s="543"/>
      <c r="CY61" s="543"/>
      <c r="CZ61" s="543"/>
      <c r="DA61" s="544"/>
      <c r="DB61" s="542"/>
      <c r="DC61" s="543"/>
      <c r="DD61" s="543"/>
      <c r="DE61" s="543"/>
      <c r="DF61" s="544"/>
      <c r="DG61" s="542"/>
      <c r="DH61" s="543"/>
      <c r="DI61" s="543"/>
      <c r="DJ61" s="543"/>
      <c r="DK61" s="544"/>
      <c r="DL61" s="542"/>
      <c r="DM61" s="543"/>
      <c r="DN61" s="543"/>
      <c r="DO61" s="543"/>
      <c r="DP61" s="544"/>
      <c r="DQ61" s="542"/>
      <c r="DR61" s="543"/>
      <c r="DS61" s="543"/>
      <c r="DT61" s="543"/>
      <c r="DU61" s="544"/>
      <c r="DV61" s="539"/>
      <c r="DW61" s="540"/>
      <c r="DX61" s="540"/>
      <c r="DY61" s="540"/>
      <c r="DZ61" s="545"/>
      <c r="EA61" s="468"/>
    </row>
    <row r="62" spans="1:131" ht="26.25" customHeight="1" x14ac:dyDescent="0.15">
      <c r="A62" s="524">
        <v>35</v>
      </c>
      <c r="B62" s="525"/>
      <c r="C62" s="526"/>
      <c r="D62" s="526"/>
      <c r="E62" s="526"/>
      <c r="F62" s="526"/>
      <c r="G62" s="526"/>
      <c r="H62" s="526"/>
      <c r="I62" s="526"/>
      <c r="J62" s="526"/>
      <c r="K62" s="526"/>
      <c r="L62" s="526"/>
      <c r="M62" s="526"/>
      <c r="N62" s="526"/>
      <c r="O62" s="526"/>
      <c r="P62" s="527"/>
      <c r="Q62" s="595"/>
      <c r="R62" s="596"/>
      <c r="S62" s="596"/>
      <c r="T62" s="596"/>
      <c r="U62" s="596"/>
      <c r="V62" s="596"/>
      <c r="W62" s="596"/>
      <c r="X62" s="596"/>
      <c r="Y62" s="596"/>
      <c r="Z62" s="596"/>
      <c r="AA62" s="596"/>
      <c r="AB62" s="596"/>
      <c r="AC62" s="596"/>
      <c r="AD62" s="596"/>
      <c r="AE62" s="597"/>
      <c r="AF62" s="531"/>
      <c r="AG62" s="532"/>
      <c r="AH62" s="532"/>
      <c r="AI62" s="532"/>
      <c r="AJ62" s="533"/>
      <c r="AK62" s="598"/>
      <c r="AL62" s="596"/>
      <c r="AM62" s="596"/>
      <c r="AN62" s="596"/>
      <c r="AO62" s="596"/>
      <c r="AP62" s="596"/>
      <c r="AQ62" s="596"/>
      <c r="AR62" s="596"/>
      <c r="AS62" s="596"/>
      <c r="AT62" s="596"/>
      <c r="AU62" s="596"/>
      <c r="AV62" s="596"/>
      <c r="AW62" s="596"/>
      <c r="AX62" s="596"/>
      <c r="AY62" s="596"/>
      <c r="AZ62" s="599"/>
      <c r="BA62" s="599"/>
      <c r="BB62" s="599"/>
      <c r="BC62" s="599"/>
      <c r="BD62" s="599"/>
      <c r="BE62" s="593"/>
      <c r="BF62" s="593"/>
      <c r="BG62" s="593"/>
      <c r="BH62" s="593"/>
      <c r="BI62" s="594"/>
      <c r="BJ62" s="600" t="s">
        <v>342</v>
      </c>
      <c r="BK62" s="553"/>
      <c r="BL62" s="553"/>
      <c r="BM62" s="553"/>
      <c r="BN62" s="554"/>
      <c r="BO62" s="572"/>
      <c r="BP62" s="572"/>
      <c r="BQ62" s="524">
        <v>56</v>
      </c>
      <c r="BR62" s="538"/>
      <c r="BS62" s="539"/>
      <c r="BT62" s="540"/>
      <c r="BU62" s="540"/>
      <c r="BV62" s="540"/>
      <c r="BW62" s="540"/>
      <c r="BX62" s="540"/>
      <c r="BY62" s="540"/>
      <c r="BZ62" s="540"/>
      <c r="CA62" s="540"/>
      <c r="CB62" s="540"/>
      <c r="CC62" s="540"/>
      <c r="CD62" s="540"/>
      <c r="CE62" s="540"/>
      <c r="CF62" s="540"/>
      <c r="CG62" s="541"/>
      <c r="CH62" s="542"/>
      <c r="CI62" s="543"/>
      <c r="CJ62" s="543"/>
      <c r="CK62" s="543"/>
      <c r="CL62" s="544"/>
      <c r="CM62" s="542"/>
      <c r="CN62" s="543"/>
      <c r="CO62" s="543"/>
      <c r="CP62" s="543"/>
      <c r="CQ62" s="544"/>
      <c r="CR62" s="542"/>
      <c r="CS62" s="543"/>
      <c r="CT62" s="543"/>
      <c r="CU62" s="543"/>
      <c r="CV62" s="544"/>
      <c r="CW62" s="542"/>
      <c r="CX62" s="543"/>
      <c r="CY62" s="543"/>
      <c r="CZ62" s="543"/>
      <c r="DA62" s="544"/>
      <c r="DB62" s="542"/>
      <c r="DC62" s="543"/>
      <c r="DD62" s="543"/>
      <c r="DE62" s="543"/>
      <c r="DF62" s="544"/>
      <c r="DG62" s="542"/>
      <c r="DH62" s="543"/>
      <c r="DI62" s="543"/>
      <c r="DJ62" s="543"/>
      <c r="DK62" s="544"/>
      <c r="DL62" s="542"/>
      <c r="DM62" s="543"/>
      <c r="DN62" s="543"/>
      <c r="DO62" s="543"/>
      <c r="DP62" s="544"/>
      <c r="DQ62" s="542"/>
      <c r="DR62" s="543"/>
      <c r="DS62" s="543"/>
      <c r="DT62" s="543"/>
      <c r="DU62" s="544"/>
      <c r="DV62" s="539"/>
      <c r="DW62" s="540"/>
      <c r="DX62" s="540"/>
      <c r="DY62" s="540"/>
      <c r="DZ62" s="545"/>
      <c r="EA62" s="468"/>
    </row>
    <row r="63" spans="1:131" ht="26.25" customHeight="1" thickBot="1" x14ac:dyDescent="0.2">
      <c r="A63" s="555" t="s">
        <v>324</v>
      </c>
      <c r="B63" s="556" t="s">
        <v>343</v>
      </c>
      <c r="C63" s="557"/>
      <c r="D63" s="557"/>
      <c r="E63" s="557"/>
      <c r="F63" s="557"/>
      <c r="G63" s="557"/>
      <c r="H63" s="557"/>
      <c r="I63" s="557"/>
      <c r="J63" s="557"/>
      <c r="K63" s="557"/>
      <c r="L63" s="557"/>
      <c r="M63" s="557"/>
      <c r="N63" s="557"/>
      <c r="O63" s="557"/>
      <c r="P63" s="558"/>
      <c r="Q63" s="601"/>
      <c r="R63" s="602"/>
      <c r="S63" s="602"/>
      <c r="T63" s="602"/>
      <c r="U63" s="602"/>
      <c r="V63" s="602"/>
      <c r="W63" s="602"/>
      <c r="X63" s="602"/>
      <c r="Y63" s="602"/>
      <c r="Z63" s="602"/>
      <c r="AA63" s="602"/>
      <c r="AB63" s="602"/>
      <c r="AC63" s="602"/>
      <c r="AD63" s="602"/>
      <c r="AE63" s="603"/>
      <c r="AF63" s="604">
        <v>138</v>
      </c>
      <c r="AG63" s="605"/>
      <c r="AH63" s="605"/>
      <c r="AI63" s="605"/>
      <c r="AJ63" s="606"/>
      <c r="AK63" s="607"/>
      <c r="AL63" s="602"/>
      <c r="AM63" s="602"/>
      <c r="AN63" s="602"/>
      <c r="AO63" s="602"/>
      <c r="AP63" s="605">
        <v>1608</v>
      </c>
      <c r="AQ63" s="605"/>
      <c r="AR63" s="605"/>
      <c r="AS63" s="605"/>
      <c r="AT63" s="605"/>
      <c r="AU63" s="605">
        <v>817</v>
      </c>
      <c r="AV63" s="605"/>
      <c r="AW63" s="605"/>
      <c r="AX63" s="605"/>
      <c r="AY63" s="605"/>
      <c r="AZ63" s="608"/>
      <c r="BA63" s="608"/>
      <c r="BB63" s="608"/>
      <c r="BC63" s="608"/>
      <c r="BD63" s="608"/>
      <c r="BE63" s="609"/>
      <c r="BF63" s="609"/>
      <c r="BG63" s="609"/>
      <c r="BH63" s="609"/>
      <c r="BI63" s="610"/>
      <c r="BJ63" s="611" t="s">
        <v>64</v>
      </c>
      <c r="BK63" s="612"/>
      <c r="BL63" s="612"/>
      <c r="BM63" s="612"/>
      <c r="BN63" s="613"/>
      <c r="BO63" s="572"/>
      <c r="BP63" s="572"/>
      <c r="BQ63" s="524">
        <v>57</v>
      </c>
      <c r="BR63" s="538"/>
      <c r="BS63" s="539"/>
      <c r="BT63" s="540"/>
      <c r="BU63" s="540"/>
      <c r="BV63" s="540"/>
      <c r="BW63" s="540"/>
      <c r="BX63" s="540"/>
      <c r="BY63" s="540"/>
      <c r="BZ63" s="540"/>
      <c r="CA63" s="540"/>
      <c r="CB63" s="540"/>
      <c r="CC63" s="540"/>
      <c r="CD63" s="540"/>
      <c r="CE63" s="540"/>
      <c r="CF63" s="540"/>
      <c r="CG63" s="541"/>
      <c r="CH63" s="542"/>
      <c r="CI63" s="543"/>
      <c r="CJ63" s="543"/>
      <c r="CK63" s="543"/>
      <c r="CL63" s="544"/>
      <c r="CM63" s="542"/>
      <c r="CN63" s="543"/>
      <c r="CO63" s="543"/>
      <c r="CP63" s="543"/>
      <c r="CQ63" s="544"/>
      <c r="CR63" s="542"/>
      <c r="CS63" s="543"/>
      <c r="CT63" s="543"/>
      <c r="CU63" s="543"/>
      <c r="CV63" s="544"/>
      <c r="CW63" s="542"/>
      <c r="CX63" s="543"/>
      <c r="CY63" s="543"/>
      <c r="CZ63" s="543"/>
      <c r="DA63" s="544"/>
      <c r="DB63" s="542"/>
      <c r="DC63" s="543"/>
      <c r="DD63" s="543"/>
      <c r="DE63" s="543"/>
      <c r="DF63" s="544"/>
      <c r="DG63" s="542"/>
      <c r="DH63" s="543"/>
      <c r="DI63" s="543"/>
      <c r="DJ63" s="543"/>
      <c r="DK63" s="544"/>
      <c r="DL63" s="542"/>
      <c r="DM63" s="543"/>
      <c r="DN63" s="543"/>
      <c r="DO63" s="543"/>
      <c r="DP63" s="544"/>
      <c r="DQ63" s="542"/>
      <c r="DR63" s="543"/>
      <c r="DS63" s="543"/>
      <c r="DT63" s="543"/>
      <c r="DU63" s="544"/>
      <c r="DV63" s="539"/>
      <c r="DW63" s="540"/>
      <c r="DX63" s="540"/>
      <c r="DY63" s="540"/>
      <c r="DZ63" s="545"/>
      <c r="EA63" s="468"/>
    </row>
    <row r="64" spans="1:131" ht="26.25" customHeight="1" x14ac:dyDescent="0.15">
      <c r="A64" s="572"/>
      <c r="B64" s="572"/>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c r="BC64" s="572"/>
      <c r="BD64" s="572"/>
      <c r="BE64" s="572"/>
      <c r="BF64" s="572"/>
      <c r="BG64" s="572"/>
      <c r="BH64" s="572"/>
      <c r="BI64" s="572"/>
      <c r="BJ64" s="572"/>
      <c r="BK64" s="572"/>
      <c r="BL64" s="572"/>
      <c r="BM64" s="572"/>
      <c r="BN64" s="572"/>
      <c r="BO64" s="572"/>
      <c r="BP64" s="572"/>
      <c r="BQ64" s="524">
        <v>58</v>
      </c>
      <c r="BR64" s="538"/>
      <c r="BS64" s="539"/>
      <c r="BT64" s="540"/>
      <c r="BU64" s="540"/>
      <c r="BV64" s="540"/>
      <c r="BW64" s="540"/>
      <c r="BX64" s="540"/>
      <c r="BY64" s="540"/>
      <c r="BZ64" s="540"/>
      <c r="CA64" s="540"/>
      <c r="CB64" s="540"/>
      <c r="CC64" s="540"/>
      <c r="CD64" s="540"/>
      <c r="CE64" s="540"/>
      <c r="CF64" s="540"/>
      <c r="CG64" s="541"/>
      <c r="CH64" s="542"/>
      <c r="CI64" s="543"/>
      <c r="CJ64" s="543"/>
      <c r="CK64" s="543"/>
      <c r="CL64" s="544"/>
      <c r="CM64" s="542"/>
      <c r="CN64" s="543"/>
      <c r="CO64" s="543"/>
      <c r="CP64" s="543"/>
      <c r="CQ64" s="544"/>
      <c r="CR64" s="542"/>
      <c r="CS64" s="543"/>
      <c r="CT64" s="543"/>
      <c r="CU64" s="543"/>
      <c r="CV64" s="544"/>
      <c r="CW64" s="542"/>
      <c r="CX64" s="543"/>
      <c r="CY64" s="543"/>
      <c r="CZ64" s="543"/>
      <c r="DA64" s="544"/>
      <c r="DB64" s="542"/>
      <c r="DC64" s="543"/>
      <c r="DD64" s="543"/>
      <c r="DE64" s="543"/>
      <c r="DF64" s="544"/>
      <c r="DG64" s="542"/>
      <c r="DH64" s="543"/>
      <c r="DI64" s="543"/>
      <c r="DJ64" s="543"/>
      <c r="DK64" s="544"/>
      <c r="DL64" s="542"/>
      <c r="DM64" s="543"/>
      <c r="DN64" s="543"/>
      <c r="DO64" s="543"/>
      <c r="DP64" s="544"/>
      <c r="DQ64" s="542"/>
      <c r="DR64" s="543"/>
      <c r="DS64" s="543"/>
      <c r="DT64" s="543"/>
      <c r="DU64" s="544"/>
      <c r="DV64" s="539"/>
      <c r="DW64" s="540"/>
      <c r="DX64" s="540"/>
      <c r="DY64" s="540"/>
      <c r="DZ64" s="545"/>
      <c r="EA64" s="468"/>
    </row>
    <row r="65" spans="1:131" ht="26.25" customHeight="1" thickBot="1" x14ac:dyDescent="0.2">
      <c r="A65" s="475" t="s">
        <v>344</v>
      </c>
      <c r="B65" s="475"/>
      <c r="C65" s="475"/>
      <c r="D65" s="475"/>
      <c r="E65" s="475"/>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475"/>
      <c r="AY65" s="475"/>
      <c r="AZ65" s="475"/>
      <c r="BA65" s="475"/>
      <c r="BB65" s="475"/>
      <c r="BC65" s="475"/>
      <c r="BD65" s="475"/>
      <c r="BE65" s="572"/>
      <c r="BF65" s="572"/>
      <c r="BG65" s="572"/>
      <c r="BH65" s="572"/>
      <c r="BI65" s="572"/>
      <c r="BJ65" s="572"/>
      <c r="BK65" s="572"/>
      <c r="BL65" s="572"/>
      <c r="BM65" s="572"/>
      <c r="BN65" s="572"/>
      <c r="BO65" s="572"/>
      <c r="BP65" s="572"/>
      <c r="BQ65" s="524">
        <v>59</v>
      </c>
      <c r="BR65" s="538"/>
      <c r="BS65" s="539"/>
      <c r="BT65" s="540"/>
      <c r="BU65" s="540"/>
      <c r="BV65" s="540"/>
      <c r="BW65" s="540"/>
      <c r="BX65" s="540"/>
      <c r="BY65" s="540"/>
      <c r="BZ65" s="540"/>
      <c r="CA65" s="540"/>
      <c r="CB65" s="540"/>
      <c r="CC65" s="540"/>
      <c r="CD65" s="540"/>
      <c r="CE65" s="540"/>
      <c r="CF65" s="540"/>
      <c r="CG65" s="541"/>
      <c r="CH65" s="542"/>
      <c r="CI65" s="543"/>
      <c r="CJ65" s="543"/>
      <c r="CK65" s="543"/>
      <c r="CL65" s="544"/>
      <c r="CM65" s="542"/>
      <c r="CN65" s="543"/>
      <c r="CO65" s="543"/>
      <c r="CP65" s="543"/>
      <c r="CQ65" s="544"/>
      <c r="CR65" s="542"/>
      <c r="CS65" s="543"/>
      <c r="CT65" s="543"/>
      <c r="CU65" s="543"/>
      <c r="CV65" s="544"/>
      <c r="CW65" s="542"/>
      <c r="CX65" s="543"/>
      <c r="CY65" s="543"/>
      <c r="CZ65" s="543"/>
      <c r="DA65" s="544"/>
      <c r="DB65" s="542"/>
      <c r="DC65" s="543"/>
      <c r="DD65" s="543"/>
      <c r="DE65" s="543"/>
      <c r="DF65" s="544"/>
      <c r="DG65" s="542"/>
      <c r="DH65" s="543"/>
      <c r="DI65" s="543"/>
      <c r="DJ65" s="543"/>
      <c r="DK65" s="544"/>
      <c r="DL65" s="542"/>
      <c r="DM65" s="543"/>
      <c r="DN65" s="543"/>
      <c r="DO65" s="543"/>
      <c r="DP65" s="544"/>
      <c r="DQ65" s="542"/>
      <c r="DR65" s="543"/>
      <c r="DS65" s="543"/>
      <c r="DT65" s="543"/>
      <c r="DU65" s="544"/>
      <c r="DV65" s="539"/>
      <c r="DW65" s="540"/>
      <c r="DX65" s="540"/>
      <c r="DY65" s="540"/>
      <c r="DZ65" s="545"/>
      <c r="EA65" s="468"/>
    </row>
    <row r="66" spans="1:131" ht="26.25" customHeight="1" x14ac:dyDescent="0.15">
      <c r="A66" s="480" t="s">
        <v>345</v>
      </c>
      <c r="B66" s="481"/>
      <c r="C66" s="481"/>
      <c r="D66" s="481"/>
      <c r="E66" s="481"/>
      <c r="F66" s="481"/>
      <c r="G66" s="481"/>
      <c r="H66" s="481"/>
      <c r="I66" s="481"/>
      <c r="J66" s="481"/>
      <c r="K66" s="481"/>
      <c r="L66" s="481"/>
      <c r="M66" s="481"/>
      <c r="N66" s="481"/>
      <c r="O66" s="481"/>
      <c r="P66" s="482"/>
      <c r="Q66" s="483" t="s">
        <v>328</v>
      </c>
      <c r="R66" s="484"/>
      <c r="S66" s="484"/>
      <c r="T66" s="484"/>
      <c r="U66" s="485"/>
      <c r="V66" s="483" t="s">
        <v>329</v>
      </c>
      <c r="W66" s="484"/>
      <c r="X66" s="484"/>
      <c r="Y66" s="484"/>
      <c r="Z66" s="485"/>
      <c r="AA66" s="483" t="s">
        <v>330</v>
      </c>
      <c r="AB66" s="484"/>
      <c r="AC66" s="484"/>
      <c r="AD66" s="484"/>
      <c r="AE66" s="485"/>
      <c r="AF66" s="614" t="s">
        <v>331</v>
      </c>
      <c r="AG66" s="574"/>
      <c r="AH66" s="574"/>
      <c r="AI66" s="574"/>
      <c r="AJ66" s="615"/>
      <c r="AK66" s="483" t="s">
        <v>332</v>
      </c>
      <c r="AL66" s="481"/>
      <c r="AM66" s="481"/>
      <c r="AN66" s="481"/>
      <c r="AO66" s="482"/>
      <c r="AP66" s="483" t="s">
        <v>333</v>
      </c>
      <c r="AQ66" s="484"/>
      <c r="AR66" s="484"/>
      <c r="AS66" s="484"/>
      <c r="AT66" s="485"/>
      <c r="AU66" s="483" t="s">
        <v>346</v>
      </c>
      <c r="AV66" s="484"/>
      <c r="AW66" s="484"/>
      <c r="AX66" s="484"/>
      <c r="AY66" s="485"/>
      <c r="AZ66" s="483" t="s">
        <v>309</v>
      </c>
      <c r="BA66" s="484"/>
      <c r="BB66" s="484"/>
      <c r="BC66" s="484"/>
      <c r="BD66" s="487"/>
      <c r="BE66" s="572"/>
      <c r="BF66" s="572"/>
      <c r="BG66" s="572"/>
      <c r="BH66" s="572"/>
      <c r="BI66" s="572"/>
      <c r="BJ66" s="572"/>
      <c r="BK66" s="572"/>
      <c r="BL66" s="572"/>
      <c r="BM66" s="572"/>
      <c r="BN66" s="572"/>
      <c r="BO66" s="572"/>
      <c r="BP66" s="572"/>
      <c r="BQ66" s="524">
        <v>60</v>
      </c>
      <c r="BR66" s="616"/>
      <c r="BS66" s="617"/>
      <c r="BT66" s="618"/>
      <c r="BU66" s="618"/>
      <c r="BV66" s="618"/>
      <c r="BW66" s="618"/>
      <c r="BX66" s="618"/>
      <c r="BY66" s="618"/>
      <c r="BZ66" s="618"/>
      <c r="CA66" s="618"/>
      <c r="CB66" s="618"/>
      <c r="CC66" s="618"/>
      <c r="CD66" s="618"/>
      <c r="CE66" s="618"/>
      <c r="CF66" s="618"/>
      <c r="CG66" s="619"/>
      <c r="CH66" s="620"/>
      <c r="CI66" s="621"/>
      <c r="CJ66" s="621"/>
      <c r="CK66" s="621"/>
      <c r="CL66" s="622"/>
      <c r="CM66" s="620"/>
      <c r="CN66" s="621"/>
      <c r="CO66" s="621"/>
      <c r="CP66" s="621"/>
      <c r="CQ66" s="622"/>
      <c r="CR66" s="620"/>
      <c r="CS66" s="621"/>
      <c r="CT66" s="621"/>
      <c r="CU66" s="621"/>
      <c r="CV66" s="622"/>
      <c r="CW66" s="620"/>
      <c r="CX66" s="621"/>
      <c r="CY66" s="621"/>
      <c r="CZ66" s="621"/>
      <c r="DA66" s="622"/>
      <c r="DB66" s="620"/>
      <c r="DC66" s="621"/>
      <c r="DD66" s="621"/>
      <c r="DE66" s="621"/>
      <c r="DF66" s="622"/>
      <c r="DG66" s="620"/>
      <c r="DH66" s="621"/>
      <c r="DI66" s="621"/>
      <c r="DJ66" s="621"/>
      <c r="DK66" s="622"/>
      <c r="DL66" s="620"/>
      <c r="DM66" s="621"/>
      <c r="DN66" s="621"/>
      <c r="DO66" s="621"/>
      <c r="DP66" s="622"/>
      <c r="DQ66" s="620"/>
      <c r="DR66" s="621"/>
      <c r="DS66" s="621"/>
      <c r="DT66" s="621"/>
      <c r="DU66" s="622"/>
      <c r="DV66" s="617"/>
      <c r="DW66" s="618"/>
      <c r="DX66" s="618"/>
      <c r="DY66" s="618"/>
      <c r="DZ66" s="623"/>
      <c r="EA66" s="468"/>
    </row>
    <row r="67" spans="1:131" ht="26.25" customHeight="1" thickBot="1" x14ac:dyDescent="0.2">
      <c r="A67" s="491"/>
      <c r="B67" s="492"/>
      <c r="C67" s="492"/>
      <c r="D67" s="492"/>
      <c r="E67" s="492"/>
      <c r="F67" s="492"/>
      <c r="G67" s="492"/>
      <c r="H67" s="492"/>
      <c r="I67" s="492"/>
      <c r="J67" s="492"/>
      <c r="K67" s="492"/>
      <c r="L67" s="492"/>
      <c r="M67" s="492"/>
      <c r="N67" s="492"/>
      <c r="O67" s="492"/>
      <c r="P67" s="493"/>
      <c r="Q67" s="494"/>
      <c r="R67" s="495"/>
      <c r="S67" s="495"/>
      <c r="T67" s="495"/>
      <c r="U67" s="496"/>
      <c r="V67" s="494"/>
      <c r="W67" s="495"/>
      <c r="X67" s="495"/>
      <c r="Y67" s="495"/>
      <c r="Z67" s="496"/>
      <c r="AA67" s="494"/>
      <c r="AB67" s="495"/>
      <c r="AC67" s="495"/>
      <c r="AD67" s="495"/>
      <c r="AE67" s="496"/>
      <c r="AF67" s="624"/>
      <c r="AG67" s="577"/>
      <c r="AH67" s="577"/>
      <c r="AI67" s="577"/>
      <c r="AJ67" s="625"/>
      <c r="AK67" s="626"/>
      <c r="AL67" s="492"/>
      <c r="AM67" s="492"/>
      <c r="AN67" s="492"/>
      <c r="AO67" s="493"/>
      <c r="AP67" s="494"/>
      <c r="AQ67" s="495"/>
      <c r="AR67" s="495"/>
      <c r="AS67" s="495"/>
      <c r="AT67" s="496"/>
      <c r="AU67" s="494"/>
      <c r="AV67" s="495"/>
      <c r="AW67" s="495"/>
      <c r="AX67" s="495"/>
      <c r="AY67" s="496"/>
      <c r="AZ67" s="494"/>
      <c r="BA67" s="495"/>
      <c r="BB67" s="495"/>
      <c r="BC67" s="495"/>
      <c r="BD67" s="498"/>
      <c r="BE67" s="572"/>
      <c r="BF67" s="572"/>
      <c r="BG67" s="572"/>
      <c r="BH67" s="572"/>
      <c r="BI67" s="572"/>
      <c r="BJ67" s="572"/>
      <c r="BK67" s="572"/>
      <c r="BL67" s="572"/>
      <c r="BM67" s="572"/>
      <c r="BN67" s="572"/>
      <c r="BO67" s="572"/>
      <c r="BP67" s="572"/>
      <c r="BQ67" s="524">
        <v>61</v>
      </c>
      <c r="BR67" s="616"/>
      <c r="BS67" s="617"/>
      <c r="BT67" s="618"/>
      <c r="BU67" s="618"/>
      <c r="BV67" s="618"/>
      <c r="BW67" s="618"/>
      <c r="BX67" s="618"/>
      <c r="BY67" s="618"/>
      <c r="BZ67" s="618"/>
      <c r="CA67" s="618"/>
      <c r="CB67" s="618"/>
      <c r="CC67" s="618"/>
      <c r="CD67" s="618"/>
      <c r="CE67" s="618"/>
      <c r="CF67" s="618"/>
      <c r="CG67" s="619"/>
      <c r="CH67" s="620"/>
      <c r="CI67" s="621"/>
      <c r="CJ67" s="621"/>
      <c r="CK67" s="621"/>
      <c r="CL67" s="622"/>
      <c r="CM67" s="620"/>
      <c r="CN67" s="621"/>
      <c r="CO67" s="621"/>
      <c r="CP67" s="621"/>
      <c r="CQ67" s="622"/>
      <c r="CR67" s="620"/>
      <c r="CS67" s="621"/>
      <c r="CT67" s="621"/>
      <c r="CU67" s="621"/>
      <c r="CV67" s="622"/>
      <c r="CW67" s="620"/>
      <c r="CX67" s="621"/>
      <c r="CY67" s="621"/>
      <c r="CZ67" s="621"/>
      <c r="DA67" s="622"/>
      <c r="DB67" s="620"/>
      <c r="DC67" s="621"/>
      <c r="DD67" s="621"/>
      <c r="DE67" s="621"/>
      <c r="DF67" s="622"/>
      <c r="DG67" s="620"/>
      <c r="DH67" s="621"/>
      <c r="DI67" s="621"/>
      <c r="DJ67" s="621"/>
      <c r="DK67" s="622"/>
      <c r="DL67" s="620"/>
      <c r="DM67" s="621"/>
      <c r="DN67" s="621"/>
      <c r="DO67" s="621"/>
      <c r="DP67" s="622"/>
      <c r="DQ67" s="620"/>
      <c r="DR67" s="621"/>
      <c r="DS67" s="621"/>
      <c r="DT67" s="621"/>
      <c r="DU67" s="622"/>
      <c r="DV67" s="617"/>
      <c r="DW67" s="618"/>
      <c r="DX67" s="618"/>
      <c r="DY67" s="618"/>
      <c r="DZ67" s="623"/>
      <c r="EA67" s="468"/>
    </row>
    <row r="68" spans="1:131" ht="26.25" customHeight="1" thickTop="1" x14ac:dyDescent="0.15">
      <c r="A68" s="502">
        <v>1</v>
      </c>
      <c r="B68" s="627" t="s">
        <v>347</v>
      </c>
      <c r="C68" s="628"/>
      <c r="D68" s="628"/>
      <c r="E68" s="628"/>
      <c r="F68" s="628"/>
      <c r="G68" s="628"/>
      <c r="H68" s="628"/>
      <c r="I68" s="628"/>
      <c r="J68" s="628"/>
      <c r="K68" s="628"/>
      <c r="L68" s="628"/>
      <c r="M68" s="628"/>
      <c r="N68" s="628"/>
      <c r="O68" s="628"/>
      <c r="P68" s="629"/>
      <c r="Q68" s="630">
        <v>5966</v>
      </c>
      <c r="R68" s="631"/>
      <c r="S68" s="631"/>
      <c r="T68" s="631"/>
      <c r="U68" s="631"/>
      <c r="V68" s="631">
        <v>5266</v>
      </c>
      <c r="W68" s="631"/>
      <c r="X68" s="631"/>
      <c r="Y68" s="631"/>
      <c r="Z68" s="631"/>
      <c r="AA68" s="631">
        <v>700</v>
      </c>
      <c r="AB68" s="631"/>
      <c r="AC68" s="631"/>
      <c r="AD68" s="631"/>
      <c r="AE68" s="631"/>
      <c r="AF68" s="631">
        <v>700</v>
      </c>
      <c r="AG68" s="631"/>
      <c r="AH68" s="631"/>
      <c r="AI68" s="631"/>
      <c r="AJ68" s="631"/>
      <c r="AK68" s="631">
        <v>1</v>
      </c>
      <c r="AL68" s="631"/>
      <c r="AM68" s="631"/>
      <c r="AN68" s="631"/>
      <c r="AO68" s="631"/>
      <c r="AP68" s="631" t="s">
        <v>322</v>
      </c>
      <c r="AQ68" s="631"/>
      <c r="AR68" s="631"/>
      <c r="AS68" s="631"/>
      <c r="AT68" s="631"/>
      <c r="AU68" s="631" t="s">
        <v>322</v>
      </c>
      <c r="AV68" s="631"/>
      <c r="AW68" s="631"/>
      <c r="AX68" s="631"/>
      <c r="AY68" s="631"/>
      <c r="AZ68" s="632"/>
      <c r="BA68" s="632"/>
      <c r="BB68" s="632"/>
      <c r="BC68" s="632"/>
      <c r="BD68" s="633"/>
      <c r="BE68" s="572"/>
      <c r="BF68" s="572"/>
      <c r="BG68" s="572"/>
      <c r="BH68" s="572"/>
      <c r="BI68" s="572"/>
      <c r="BJ68" s="572"/>
      <c r="BK68" s="572"/>
      <c r="BL68" s="572"/>
      <c r="BM68" s="572"/>
      <c r="BN68" s="572"/>
      <c r="BO68" s="572"/>
      <c r="BP68" s="572"/>
      <c r="BQ68" s="524">
        <v>62</v>
      </c>
      <c r="BR68" s="616"/>
      <c r="BS68" s="617"/>
      <c r="BT68" s="618"/>
      <c r="BU68" s="618"/>
      <c r="BV68" s="618"/>
      <c r="BW68" s="618"/>
      <c r="BX68" s="618"/>
      <c r="BY68" s="618"/>
      <c r="BZ68" s="618"/>
      <c r="CA68" s="618"/>
      <c r="CB68" s="618"/>
      <c r="CC68" s="618"/>
      <c r="CD68" s="618"/>
      <c r="CE68" s="618"/>
      <c r="CF68" s="618"/>
      <c r="CG68" s="619"/>
      <c r="CH68" s="620"/>
      <c r="CI68" s="621"/>
      <c r="CJ68" s="621"/>
      <c r="CK68" s="621"/>
      <c r="CL68" s="622"/>
      <c r="CM68" s="620"/>
      <c r="CN68" s="621"/>
      <c r="CO68" s="621"/>
      <c r="CP68" s="621"/>
      <c r="CQ68" s="622"/>
      <c r="CR68" s="620"/>
      <c r="CS68" s="621"/>
      <c r="CT68" s="621"/>
      <c r="CU68" s="621"/>
      <c r="CV68" s="622"/>
      <c r="CW68" s="620"/>
      <c r="CX68" s="621"/>
      <c r="CY68" s="621"/>
      <c r="CZ68" s="621"/>
      <c r="DA68" s="622"/>
      <c r="DB68" s="620"/>
      <c r="DC68" s="621"/>
      <c r="DD68" s="621"/>
      <c r="DE68" s="621"/>
      <c r="DF68" s="622"/>
      <c r="DG68" s="620"/>
      <c r="DH68" s="621"/>
      <c r="DI68" s="621"/>
      <c r="DJ68" s="621"/>
      <c r="DK68" s="622"/>
      <c r="DL68" s="620"/>
      <c r="DM68" s="621"/>
      <c r="DN68" s="621"/>
      <c r="DO68" s="621"/>
      <c r="DP68" s="622"/>
      <c r="DQ68" s="620"/>
      <c r="DR68" s="621"/>
      <c r="DS68" s="621"/>
      <c r="DT68" s="621"/>
      <c r="DU68" s="622"/>
      <c r="DV68" s="617"/>
      <c r="DW68" s="618"/>
      <c r="DX68" s="618"/>
      <c r="DY68" s="618"/>
      <c r="DZ68" s="623"/>
      <c r="EA68" s="468"/>
    </row>
    <row r="69" spans="1:131" ht="26.25" customHeight="1" x14ac:dyDescent="0.15">
      <c r="A69" s="524">
        <v>2</v>
      </c>
      <c r="B69" s="634" t="s">
        <v>348</v>
      </c>
      <c r="C69" s="635"/>
      <c r="D69" s="635"/>
      <c r="E69" s="635"/>
      <c r="F69" s="635"/>
      <c r="G69" s="635"/>
      <c r="H69" s="635"/>
      <c r="I69" s="635"/>
      <c r="J69" s="635"/>
      <c r="K69" s="635"/>
      <c r="L69" s="635"/>
      <c r="M69" s="635"/>
      <c r="N69" s="635"/>
      <c r="O69" s="635"/>
      <c r="P69" s="636"/>
      <c r="Q69" s="637">
        <v>611</v>
      </c>
      <c r="R69" s="591"/>
      <c r="S69" s="591"/>
      <c r="T69" s="591"/>
      <c r="U69" s="591"/>
      <c r="V69" s="591">
        <v>556</v>
      </c>
      <c r="W69" s="591"/>
      <c r="X69" s="591"/>
      <c r="Y69" s="591"/>
      <c r="Z69" s="591"/>
      <c r="AA69" s="591">
        <v>55</v>
      </c>
      <c r="AB69" s="591"/>
      <c r="AC69" s="591"/>
      <c r="AD69" s="591"/>
      <c r="AE69" s="591"/>
      <c r="AF69" s="591">
        <v>55</v>
      </c>
      <c r="AG69" s="591"/>
      <c r="AH69" s="591"/>
      <c r="AI69" s="591"/>
      <c r="AJ69" s="591"/>
      <c r="AK69" s="591" t="s">
        <v>322</v>
      </c>
      <c r="AL69" s="591"/>
      <c r="AM69" s="591"/>
      <c r="AN69" s="591"/>
      <c r="AO69" s="591"/>
      <c r="AP69" s="591" t="s">
        <v>322</v>
      </c>
      <c r="AQ69" s="591"/>
      <c r="AR69" s="591"/>
      <c r="AS69" s="591"/>
      <c r="AT69" s="591"/>
      <c r="AU69" s="591" t="s">
        <v>322</v>
      </c>
      <c r="AV69" s="591"/>
      <c r="AW69" s="591"/>
      <c r="AX69" s="591"/>
      <c r="AY69" s="591"/>
      <c r="AZ69" s="593"/>
      <c r="BA69" s="593"/>
      <c r="BB69" s="593"/>
      <c r="BC69" s="593"/>
      <c r="BD69" s="594"/>
      <c r="BE69" s="572"/>
      <c r="BF69" s="572"/>
      <c r="BG69" s="572"/>
      <c r="BH69" s="572"/>
      <c r="BI69" s="572"/>
      <c r="BJ69" s="572"/>
      <c r="BK69" s="572"/>
      <c r="BL69" s="572"/>
      <c r="BM69" s="572"/>
      <c r="BN69" s="572"/>
      <c r="BO69" s="572"/>
      <c r="BP69" s="572"/>
      <c r="BQ69" s="524">
        <v>63</v>
      </c>
      <c r="BR69" s="616"/>
      <c r="BS69" s="617"/>
      <c r="BT69" s="618"/>
      <c r="BU69" s="618"/>
      <c r="BV69" s="618"/>
      <c r="BW69" s="618"/>
      <c r="BX69" s="618"/>
      <c r="BY69" s="618"/>
      <c r="BZ69" s="618"/>
      <c r="CA69" s="618"/>
      <c r="CB69" s="618"/>
      <c r="CC69" s="618"/>
      <c r="CD69" s="618"/>
      <c r="CE69" s="618"/>
      <c r="CF69" s="618"/>
      <c r="CG69" s="619"/>
      <c r="CH69" s="620"/>
      <c r="CI69" s="621"/>
      <c r="CJ69" s="621"/>
      <c r="CK69" s="621"/>
      <c r="CL69" s="622"/>
      <c r="CM69" s="620"/>
      <c r="CN69" s="621"/>
      <c r="CO69" s="621"/>
      <c r="CP69" s="621"/>
      <c r="CQ69" s="622"/>
      <c r="CR69" s="620"/>
      <c r="CS69" s="621"/>
      <c r="CT69" s="621"/>
      <c r="CU69" s="621"/>
      <c r="CV69" s="622"/>
      <c r="CW69" s="620"/>
      <c r="CX69" s="621"/>
      <c r="CY69" s="621"/>
      <c r="CZ69" s="621"/>
      <c r="DA69" s="622"/>
      <c r="DB69" s="620"/>
      <c r="DC69" s="621"/>
      <c r="DD69" s="621"/>
      <c r="DE69" s="621"/>
      <c r="DF69" s="622"/>
      <c r="DG69" s="620"/>
      <c r="DH69" s="621"/>
      <c r="DI69" s="621"/>
      <c r="DJ69" s="621"/>
      <c r="DK69" s="622"/>
      <c r="DL69" s="620"/>
      <c r="DM69" s="621"/>
      <c r="DN69" s="621"/>
      <c r="DO69" s="621"/>
      <c r="DP69" s="622"/>
      <c r="DQ69" s="620"/>
      <c r="DR69" s="621"/>
      <c r="DS69" s="621"/>
      <c r="DT69" s="621"/>
      <c r="DU69" s="622"/>
      <c r="DV69" s="617"/>
      <c r="DW69" s="618"/>
      <c r="DX69" s="618"/>
      <c r="DY69" s="618"/>
      <c r="DZ69" s="623"/>
      <c r="EA69" s="468"/>
    </row>
    <row r="70" spans="1:131" ht="26.25" customHeight="1" x14ac:dyDescent="0.15">
      <c r="A70" s="524">
        <v>3</v>
      </c>
      <c r="B70" s="634" t="s">
        <v>349</v>
      </c>
      <c r="C70" s="635"/>
      <c r="D70" s="635"/>
      <c r="E70" s="635"/>
      <c r="F70" s="635"/>
      <c r="G70" s="635"/>
      <c r="H70" s="635"/>
      <c r="I70" s="635"/>
      <c r="J70" s="635"/>
      <c r="K70" s="635"/>
      <c r="L70" s="635"/>
      <c r="M70" s="635"/>
      <c r="N70" s="635"/>
      <c r="O70" s="635"/>
      <c r="P70" s="636"/>
      <c r="Q70" s="637">
        <v>75</v>
      </c>
      <c r="R70" s="591"/>
      <c r="S70" s="591"/>
      <c r="T70" s="591"/>
      <c r="U70" s="591"/>
      <c r="V70" s="591">
        <v>68</v>
      </c>
      <c r="W70" s="591"/>
      <c r="X70" s="591"/>
      <c r="Y70" s="591"/>
      <c r="Z70" s="591"/>
      <c r="AA70" s="591">
        <v>6</v>
      </c>
      <c r="AB70" s="591"/>
      <c r="AC70" s="591"/>
      <c r="AD70" s="591"/>
      <c r="AE70" s="591"/>
      <c r="AF70" s="591">
        <v>6</v>
      </c>
      <c r="AG70" s="591"/>
      <c r="AH70" s="591"/>
      <c r="AI70" s="591"/>
      <c r="AJ70" s="591"/>
      <c r="AK70" s="591" t="s">
        <v>322</v>
      </c>
      <c r="AL70" s="591"/>
      <c r="AM70" s="591"/>
      <c r="AN70" s="591"/>
      <c r="AO70" s="591"/>
      <c r="AP70" s="591" t="s">
        <v>322</v>
      </c>
      <c r="AQ70" s="591"/>
      <c r="AR70" s="591"/>
      <c r="AS70" s="591"/>
      <c r="AT70" s="591"/>
      <c r="AU70" s="591" t="s">
        <v>322</v>
      </c>
      <c r="AV70" s="591"/>
      <c r="AW70" s="591"/>
      <c r="AX70" s="591"/>
      <c r="AY70" s="591"/>
      <c r="AZ70" s="593"/>
      <c r="BA70" s="593"/>
      <c r="BB70" s="593"/>
      <c r="BC70" s="593"/>
      <c r="BD70" s="594"/>
      <c r="BE70" s="572"/>
      <c r="BF70" s="572"/>
      <c r="BG70" s="572"/>
      <c r="BH70" s="572"/>
      <c r="BI70" s="572"/>
      <c r="BJ70" s="572"/>
      <c r="BK70" s="572"/>
      <c r="BL70" s="572"/>
      <c r="BM70" s="572"/>
      <c r="BN70" s="572"/>
      <c r="BO70" s="572"/>
      <c r="BP70" s="572"/>
      <c r="BQ70" s="524">
        <v>64</v>
      </c>
      <c r="BR70" s="616"/>
      <c r="BS70" s="617"/>
      <c r="BT70" s="618"/>
      <c r="BU70" s="618"/>
      <c r="BV70" s="618"/>
      <c r="BW70" s="618"/>
      <c r="BX70" s="618"/>
      <c r="BY70" s="618"/>
      <c r="BZ70" s="618"/>
      <c r="CA70" s="618"/>
      <c r="CB70" s="618"/>
      <c r="CC70" s="618"/>
      <c r="CD70" s="618"/>
      <c r="CE70" s="618"/>
      <c r="CF70" s="618"/>
      <c r="CG70" s="619"/>
      <c r="CH70" s="620"/>
      <c r="CI70" s="621"/>
      <c r="CJ70" s="621"/>
      <c r="CK70" s="621"/>
      <c r="CL70" s="622"/>
      <c r="CM70" s="620"/>
      <c r="CN70" s="621"/>
      <c r="CO70" s="621"/>
      <c r="CP70" s="621"/>
      <c r="CQ70" s="622"/>
      <c r="CR70" s="620"/>
      <c r="CS70" s="621"/>
      <c r="CT70" s="621"/>
      <c r="CU70" s="621"/>
      <c r="CV70" s="622"/>
      <c r="CW70" s="620"/>
      <c r="CX70" s="621"/>
      <c r="CY70" s="621"/>
      <c r="CZ70" s="621"/>
      <c r="DA70" s="622"/>
      <c r="DB70" s="620"/>
      <c r="DC70" s="621"/>
      <c r="DD70" s="621"/>
      <c r="DE70" s="621"/>
      <c r="DF70" s="622"/>
      <c r="DG70" s="620"/>
      <c r="DH70" s="621"/>
      <c r="DI70" s="621"/>
      <c r="DJ70" s="621"/>
      <c r="DK70" s="622"/>
      <c r="DL70" s="620"/>
      <c r="DM70" s="621"/>
      <c r="DN70" s="621"/>
      <c r="DO70" s="621"/>
      <c r="DP70" s="622"/>
      <c r="DQ70" s="620"/>
      <c r="DR70" s="621"/>
      <c r="DS70" s="621"/>
      <c r="DT70" s="621"/>
      <c r="DU70" s="622"/>
      <c r="DV70" s="617"/>
      <c r="DW70" s="618"/>
      <c r="DX70" s="618"/>
      <c r="DY70" s="618"/>
      <c r="DZ70" s="623"/>
      <c r="EA70" s="468"/>
    </row>
    <row r="71" spans="1:131" ht="26.25" customHeight="1" x14ac:dyDescent="0.15">
      <c r="A71" s="524">
        <v>4</v>
      </c>
      <c r="B71" s="634" t="s">
        <v>350</v>
      </c>
      <c r="C71" s="635"/>
      <c r="D71" s="635"/>
      <c r="E71" s="635"/>
      <c r="F71" s="635"/>
      <c r="G71" s="635"/>
      <c r="H71" s="635"/>
      <c r="I71" s="635"/>
      <c r="J71" s="635"/>
      <c r="K71" s="635"/>
      <c r="L71" s="635"/>
      <c r="M71" s="635"/>
      <c r="N71" s="635"/>
      <c r="O71" s="635"/>
      <c r="P71" s="636"/>
      <c r="Q71" s="637">
        <v>262</v>
      </c>
      <c r="R71" s="591"/>
      <c r="S71" s="591"/>
      <c r="T71" s="591"/>
      <c r="U71" s="591"/>
      <c r="V71" s="591">
        <v>257</v>
      </c>
      <c r="W71" s="591"/>
      <c r="X71" s="591"/>
      <c r="Y71" s="591"/>
      <c r="Z71" s="591"/>
      <c r="AA71" s="591">
        <v>5</v>
      </c>
      <c r="AB71" s="591"/>
      <c r="AC71" s="591"/>
      <c r="AD71" s="591"/>
      <c r="AE71" s="591"/>
      <c r="AF71" s="591">
        <v>5</v>
      </c>
      <c r="AG71" s="591"/>
      <c r="AH71" s="591"/>
      <c r="AI71" s="591"/>
      <c r="AJ71" s="591"/>
      <c r="AK71" s="591">
        <v>8</v>
      </c>
      <c r="AL71" s="591"/>
      <c r="AM71" s="591"/>
      <c r="AN71" s="591"/>
      <c r="AO71" s="591"/>
      <c r="AP71" s="591">
        <v>57</v>
      </c>
      <c r="AQ71" s="591"/>
      <c r="AR71" s="591"/>
      <c r="AS71" s="591"/>
      <c r="AT71" s="591"/>
      <c r="AU71" s="591">
        <v>10</v>
      </c>
      <c r="AV71" s="591"/>
      <c r="AW71" s="591"/>
      <c r="AX71" s="591"/>
      <c r="AY71" s="591"/>
      <c r="AZ71" s="593"/>
      <c r="BA71" s="593"/>
      <c r="BB71" s="593"/>
      <c r="BC71" s="593"/>
      <c r="BD71" s="594"/>
      <c r="BE71" s="572"/>
      <c r="BF71" s="572"/>
      <c r="BG71" s="572"/>
      <c r="BH71" s="572"/>
      <c r="BI71" s="572"/>
      <c r="BJ71" s="572"/>
      <c r="BK71" s="572"/>
      <c r="BL71" s="572"/>
      <c r="BM71" s="572"/>
      <c r="BN71" s="572"/>
      <c r="BO71" s="572"/>
      <c r="BP71" s="572"/>
      <c r="BQ71" s="524">
        <v>65</v>
      </c>
      <c r="BR71" s="616"/>
      <c r="BS71" s="617"/>
      <c r="BT71" s="618"/>
      <c r="BU71" s="618"/>
      <c r="BV71" s="618"/>
      <c r="BW71" s="618"/>
      <c r="BX71" s="618"/>
      <c r="BY71" s="618"/>
      <c r="BZ71" s="618"/>
      <c r="CA71" s="618"/>
      <c r="CB71" s="618"/>
      <c r="CC71" s="618"/>
      <c r="CD71" s="618"/>
      <c r="CE71" s="618"/>
      <c r="CF71" s="618"/>
      <c r="CG71" s="619"/>
      <c r="CH71" s="620"/>
      <c r="CI71" s="621"/>
      <c r="CJ71" s="621"/>
      <c r="CK71" s="621"/>
      <c r="CL71" s="622"/>
      <c r="CM71" s="620"/>
      <c r="CN71" s="621"/>
      <c r="CO71" s="621"/>
      <c r="CP71" s="621"/>
      <c r="CQ71" s="622"/>
      <c r="CR71" s="620"/>
      <c r="CS71" s="621"/>
      <c r="CT71" s="621"/>
      <c r="CU71" s="621"/>
      <c r="CV71" s="622"/>
      <c r="CW71" s="620"/>
      <c r="CX71" s="621"/>
      <c r="CY71" s="621"/>
      <c r="CZ71" s="621"/>
      <c r="DA71" s="622"/>
      <c r="DB71" s="620"/>
      <c r="DC71" s="621"/>
      <c r="DD71" s="621"/>
      <c r="DE71" s="621"/>
      <c r="DF71" s="622"/>
      <c r="DG71" s="620"/>
      <c r="DH71" s="621"/>
      <c r="DI71" s="621"/>
      <c r="DJ71" s="621"/>
      <c r="DK71" s="622"/>
      <c r="DL71" s="620"/>
      <c r="DM71" s="621"/>
      <c r="DN71" s="621"/>
      <c r="DO71" s="621"/>
      <c r="DP71" s="622"/>
      <c r="DQ71" s="620"/>
      <c r="DR71" s="621"/>
      <c r="DS71" s="621"/>
      <c r="DT71" s="621"/>
      <c r="DU71" s="622"/>
      <c r="DV71" s="617"/>
      <c r="DW71" s="618"/>
      <c r="DX71" s="618"/>
      <c r="DY71" s="618"/>
      <c r="DZ71" s="623"/>
      <c r="EA71" s="468"/>
    </row>
    <row r="72" spans="1:131" ht="26.25" customHeight="1" x14ac:dyDescent="0.15">
      <c r="A72" s="524">
        <v>5</v>
      </c>
      <c r="B72" s="634" t="s">
        <v>351</v>
      </c>
      <c r="C72" s="635"/>
      <c r="D72" s="635"/>
      <c r="E72" s="635"/>
      <c r="F72" s="635"/>
      <c r="G72" s="635"/>
      <c r="H72" s="635"/>
      <c r="I72" s="635"/>
      <c r="J72" s="635"/>
      <c r="K72" s="635"/>
      <c r="L72" s="635"/>
      <c r="M72" s="635"/>
      <c r="N72" s="635"/>
      <c r="O72" s="635"/>
      <c r="P72" s="636"/>
      <c r="Q72" s="637">
        <v>2774</v>
      </c>
      <c r="R72" s="591"/>
      <c r="S72" s="591"/>
      <c r="T72" s="591"/>
      <c r="U72" s="591"/>
      <c r="V72" s="591">
        <v>2729</v>
      </c>
      <c r="W72" s="591"/>
      <c r="X72" s="591"/>
      <c r="Y72" s="591"/>
      <c r="Z72" s="591"/>
      <c r="AA72" s="591">
        <v>45</v>
      </c>
      <c r="AB72" s="591"/>
      <c r="AC72" s="591"/>
      <c r="AD72" s="591"/>
      <c r="AE72" s="591"/>
      <c r="AF72" s="591">
        <v>45</v>
      </c>
      <c r="AG72" s="591"/>
      <c r="AH72" s="591"/>
      <c r="AI72" s="591"/>
      <c r="AJ72" s="591"/>
      <c r="AK72" s="591" t="s">
        <v>322</v>
      </c>
      <c r="AL72" s="591"/>
      <c r="AM72" s="591"/>
      <c r="AN72" s="591"/>
      <c r="AO72" s="591"/>
      <c r="AP72" s="591">
        <v>3282</v>
      </c>
      <c r="AQ72" s="591"/>
      <c r="AR72" s="591"/>
      <c r="AS72" s="591"/>
      <c r="AT72" s="591"/>
      <c r="AU72" s="591">
        <v>0</v>
      </c>
      <c r="AV72" s="591"/>
      <c r="AW72" s="591"/>
      <c r="AX72" s="591"/>
      <c r="AY72" s="591"/>
      <c r="AZ72" s="593"/>
      <c r="BA72" s="593"/>
      <c r="BB72" s="593"/>
      <c r="BC72" s="593"/>
      <c r="BD72" s="594"/>
      <c r="BE72" s="572"/>
      <c r="BF72" s="572"/>
      <c r="BG72" s="572"/>
      <c r="BH72" s="572"/>
      <c r="BI72" s="572"/>
      <c r="BJ72" s="572"/>
      <c r="BK72" s="572"/>
      <c r="BL72" s="572"/>
      <c r="BM72" s="572"/>
      <c r="BN72" s="572"/>
      <c r="BO72" s="572"/>
      <c r="BP72" s="572"/>
      <c r="BQ72" s="524">
        <v>66</v>
      </c>
      <c r="BR72" s="616"/>
      <c r="BS72" s="617"/>
      <c r="BT72" s="618"/>
      <c r="BU72" s="618"/>
      <c r="BV72" s="618"/>
      <c r="BW72" s="618"/>
      <c r="BX72" s="618"/>
      <c r="BY72" s="618"/>
      <c r="BZ72" s="618"/>
      <c r="CA72" s="618"/>
      <c r="CB72" s="618"/>
      <c r="CC72" s="618"/>
      <c r="CD72" s="618"/>
      <c r="CE72" s="618"/>
      <c r="CF72" s="618"/>
      <c r="CG72" s="619"/>
      <c r="CH72" s="620"/>
      <c r="CI72" s="621"/>
      <c r="CJ72" s="621"/>
      <c r="CK72" s="621"/>
      <c r="CL72" s="622"/>
      <c r="CM72" s="620"/>
      <c r="CN72" s="621"/>
      <c r="CO72" s="621"/>
      <c r="CP72" s="621"/>
      <c r="CQ72" s="622"/>
      <c r="CR72" s="620"/>
      <c r="CS72" s="621"/>
      <c r="CT72" s="621"/>
      <c r="CU72" s="621"/>
      <c r="CV72" s="622"/>
      <c r="CW72" s="620"/>
      <c r="CX72" s="621"/>
      <c r="CY72" s="621"/>
      <c r="CZ72" s="621"/>
      <c r="DA72" s="622"/>
      <c r="DB72" s="620"/>
      <c r="DC72" s="621"/>
      <c r="DD72" s="621"/>
      <c r="DE72" s="621"/>
      <c r="DF72" s="622"/>
      <c r="DG72" s="620"/>
      <c r="DH72" s="621"/>
      <c r="DI72" s="621"/>
      <c r="DJ72" s="621"/>
      <c r="DK72" s="622"/>
      <c r="DL72" s="620"/>
      <c r="DM72" s="621"/>
      <c r="DN72" s="621"/>
      <c r="DO72" s="621"/>
      <c r="DP72" s="622"/>
      <c r="DQ72" s="620"/>
      <c r="DR72" s="621"/>
      <c r="DS72" s="621"/>
      <c r="DT72" s="621"/>
      <c r="DU72" s="622"/>
      <c r="DV72" s="617"/>
      <c r="DW72" s="618"/>
      <c r="DX72" s="618"/>
      <c r="DY72" s="618"/>
      <c r="DZ72" s="623"/>
      <c r="EA72" s="468"/>
    </row>
    <row r="73" spans="1:131" ht="26.25" customHeight="1" x14ac:dyDescent="0.15">
      <c r="A73" s="524">
        <v>6</v>
      </c>
      <c r="B73" s="634" t="s">
        <v>352</v>
      </c>
      <c r="C73" s="635"/>
      <c r="D73" s="635"/>
      <c r="E73" s="635"/>
      <c r="F73" s="635"/>
      <c r="G73" s="635"/>
      <c r="H73" s="635"/>
      <c r="I73" s="635"/>
      <c r="J73" s="635"/>
      <c r="K73" s="635"/>
      <c r="L73" s="635"/>
      <c r="M73" s="635"/>
      <c r="N73" s="635"/>
      <c r="O73" s="635"/>
      <c r="P73" s="636"/>
      <c r="Q73" s="637">
        <v>140</v>
      </c>
      <c r="R73" s="591"/>
      <c r="S73" s="591"/>
      <c r="T73" s="591"/>
      <c r="U73" s="591"/>
      <c r="V73" s="591">
        <v>1227</v>
      </c>
      <c r="W73" s="591"/>
      <c r="X73" s="591"/>
      <c r="Y73" s="591"/>
      <c r="Z73" s="591"/>
      <c r="AA73" s="591">
        <v>1</v>
      </c>
      <c r="AB73" s="591"/>
      <c r="AC73" s="591"/>
      <c r="AD73" s="591"/>
      <c r="AE73" s="591"/>
      <c r="AF73" s="591">
        <v>1</v>
      </c>
      <c r="AG73" s="591"/>
      <c r="AH73" s="591"/>
      <c r="AI73" s="591"/>
      <c r="AJ73" s="591"/>
      <c r="AK73" s="591" t="s">
        <v>322</v>
      </c>
      <c r="AL73" s="591"/>
      <c r="AM73" s="591"/>
      <c r="AN73" s="591"/>
      <c r="AO73" s="591"/>
      <c r="AP73" s="591" t="s">
        <v>322</v>
      </c>
      <c r="AQ73" s="591"/>
      <c r="AR73" s="591"/>
      <c r="AS73" s="591"/>
      <c r="AT73" s="591"/>
      <c r="AU73" s="591" t="s">
        <v>322</v>
      </c>
      <c r="AV73" s="591"/>
      <c r="AW73" s="591"/>
      <c r="AX73" s="591"/>
      <c r="AY73" s="591"/>
      <c r="AZ73" s="593"/>
      <c r="BA73" s="593"/>
      <c r="BB73" s="593"/>
      <c r="BC73" s="593"/>
      <c r="BD73" s="594"/>
      <c r="BE73" s="572"/>
      <c r="BF73" s="572"/>
      <c r="BG73" s="572"/>
      <c r="BH73" s="572"/>
      <c r="BI73" s="572"/>
      <c r="BJ73" s="572"/>
      <c r="BK73" s="572"/>
      <c r="BL73" s="572"/>
      <c r="BM73" s="572"/>
      <c r="BN73" s="572"/>
      <c r="BO73" s="572"/>
      <c r="BP73" s="572"/>
      <c r="BQ73" s="524">
        <v>67</v>
      </c>
      <c r="BR73" s="616"/>
      <c r="BS73" s="617"/>
      <c r="BT73" s="618"/>
      <c r="BU73" s="618"/>
      <c r="BV73" s="618"/>
      <c r="BW73" s="618"/>
      <c r="BX73" s="618"/>
      <c r="BY73" s="618"/>
      <c r="BZ73" s="618"/>
      <c r="CA73" s="618"/>
      <c r="CB73" s="618"/>
      <c r="CC73" s="618"/>
      <c r="CD73" s="618"/>
      <c r="CE73" s="618"/>
      <c r="CF73" s="618"/>
      <c r="CG73" s="619"/>
      <c r="CH73" s="620"/>
      <c r="CI73" s="621"/>
      <c r="CJ73" s="621"/>
      <c r="CK73" s="621"/>
      <c r="CL73" s="622"/>
      <c r="CM73" s="620"/>
      <c r="CN73" s="621"/>
      <c r="CO73" s="621"/>
      <c r="CP73" s="621"/>
      <c r="CQ73" s="622"/>
      <c r="CR73" s="620"/>
      <c r="CS73" s="621"/>
      <c r="CT73" s="621"/>
      <c r="CU73" s="621"/>
      <c r="CV73" s="622"/>
      <c r="CW73" s="620"/>
      <c r="CX73" s="621"/>
      <c r="CY73" s="621"/>
      <c r="CZ73" s="621"/>
      <c r="DA73" s="622"/>
      <c r="DB73" s="620"/>
      <c r="DC73" s="621"/>
      <c r="DD73" s="621"/>
      <c r="DE73" s="621"/>
      <c r="DF73" s="622"/>
      <c r="DG73" s="620"/>
      <c r="DH73" s="621"/>
      <c r="DI73" s="621"/>
      <c r="DJ73" s="621"/>
      <c r="DK73" s="622"/>
      <c r="DL73" s="620"/>
      <c r="DM73" s="621"/>
      <c r="DN73" s="621"/>
      <c r="DO73" s="621"/>
      <c r="DP73" s="622"/>
      <c r="DQ73" s="620"/>
      <c r="DR73" s="621"/>
      <c r="DS73" s="621"/>
      <c r="DT73" s="621"/>
      <c r="DU73" s="622"/>
      <c r="DV73" s="617"/>
      <c r="DW73" s="618"/>
      <c r="DX73" s="618"/>
      <c r="DY73" s="618"/>
      <c r="DZ73" s="623"/>
      <c r="EA73" s="468"/>
    </row>
    <row r="74" spans="1:131" ht="26.25" customHeight="1" x14ac:dyDescent="0.15">
      <c r="A74" s="524">
        <v>7</v>
      </c>
      <c r="B74" s="634" t="s">
        <v>353</v>
      </c>
      <c r="C74" s="635"/>
      <c r="D74" s="635"/>
      <c r="E74" s="635"/>
      <c r="F74" s="635"/>
      <c r="G74" s="635"/>
      <c r="H74" s="635"/>
      <c r="I74" s="635"/>
      <c r="J74" s="635"/>
      <c r="K74" s="635"/>
      <c r="L74" s="635"/>
      <c r="M74" s="635"/>
      <c r="N74" s="635"/>
      <c r="O74" s="635"/>
      <c r="P74" s="636"/>
      <c r="Q74" s="637">
        <v>476</v>
      </c>
      <c r="R74" s="591"/>
      <c r="S74" s="591"/>
      <c r="T74" s="591"/>
      <c r="U74" s="591"/>
      <c r="V74" s="591">
        <v>460</v>
      </c>
      <c r="W74" s="591"/>
      <c r="X74" s="591"/>
      <c r="Y74" s="591"/>
      <c r="Z74" s="591"/>
      <c r="AA74" s="591">
        <v>16</v>
      </c>
      <c r="AB74" s="591"/>
      <c r="AC74" s="591"/>
      <c r="AD74" s="591"/>
      <c r="AE74" s="591"/>
      <c r="AF74" s="591">
        <v>16</v>
      </c>
      <c r="AG74" s="591"/>
      <c r="AH74" s="591"/>
      <c r="AI74" s="591"/>
      <c r="AJ74" s="591"/>
      <c r="AK74" s="591">
        <v>14</v>
      </c>
      <c r="AL74" s="591"/>
      <c r="AM74" s="591"/>
      <c r="AN74" s="591"/>
      <c r="AO74" s="591"/>
      <c r="AP74" s="591">
        <v>512</v>
      </c>
      <c r="AQ74" s="591"/>
      <c r="AR74" s="591"/>
      <c r="AS74" s="591"/>
      <c r="AT74" s="591"/>
      <c r="AU74" s="591">
        <v>206</v>
      </c>
      <c r="AV74" s="591"/>
      <c r="AW74" s="591"/>
      <c r="AX74" s="591"/>
      <c r="AY74" s="591"/>
      <c r="AZ74" s="593"/>
      <c r="BA74" s="593"/>
      <c r="BB74" s="593"/>
      <c r="BC74" s="593"/>
      <c r="BD74" s="594"/>
      <c r="BE74" s="572"/>
      <c r="BF74" s="572"/>
      <c r="BG74" s="572"/>
      <c r="BH74" s="572"/>
      <c r="BI74" s="572"/>
      <c r="BJ74" s="572"/>
      <c r="BK74" s="572"/>
      <c r="BL74" s="572"/>
      <c r="BM74" s="572"/>
      <c r="BN74" s="572"/>
      <c r="BO74" s="572"/>
      <c r="BP74" s="572"/>
      <c r="BQ74" s="524">
        <v>68</v>
      </c>
      <c r="BR74" s="616"/>
      <c r="BS74" s="617"/>
      <c r="BT74" s="618"/>
      <c r="BU74" s="618"/>
      <c r="BV74" s="618"/>
      <c r="BW74" s="618"/>
      <c r="BX74" s="618"/>
      <c r="BY74" s="618"/>
      <c r="BZ74" s="618"/>
      <c r="CA74" s="618"/>
      <c r="CB74" s="618"/>
      <c r="CC74" s="618"/>
      <c r="CD74" s="618"/>
      <c r="CE74" s="618"/>
      <c r="CF74" s="618"/>
      <c r="CG74" s="619"/>
      <c r="CH74" s="620"/>
      <c r="CI74" s="621"/>
      <c r="CJ74" s="621"/>
      <c r="CK74" s="621"/>
      <c r="CL74" s="622"/>
      <c r="CM74" s="620"/>
      <c r="CN74" s="621"/>
      <c r="CO74" s="621"/>
      <c r="CP74" s="621"/>
      <c r="CQ74" s="622"/>
      <c r="CR74" s="620"/>
      <c r="CS74" s="621"/>
      <c r="CT74" s="621"/>
      <c r="CU74" s="621"/>
      <c r="CV74" s="622"/>
      <c r="CW74" s="620"/>
      <c r="CX74" s="621"/>
      <c r="CY74" s="621"/>
      <c r="CZ74" s="621"/>
      <c r="DA74" s="622"/>
      <c r="DB74" s="620"/>
      <c r="DC74" s="621"/>
      <c r="DD74" s="621"/>
      <c r="DE74" s="621"/>
      <c r="DF74" s="622"/>
      <c r="DG74" s="620"/>
      <c r="DH74" s="621"/>
      <c r="DI74" s="621"/>
      <c r="DJ74" s="621"/>
      <c r="DK74" s="622"/>
      <c r="DL74" s="620"/>
      <c r="DM74" s="621"/>
      <c r="DN74" s="621"/>
      <c r="DO74" s="621"/>
      <c r="DP74" s="622"/>
      <c r="DQ74" s="620"/>
      <c r="DR74" s="621"/>
      <c r="DS74" s="621"/>
      <c r="DT74" s="621"/>
      <c r="DU74" s="622"/>
      <c r="DV74" s="617"/>
      <c r="DW74" s="618"/>
      <c r="DX74" s="618"/>
      <c r="DY74" s="618"/>
      <c r="DZ74" s="623"/>
      <c r="EA74" s="468"/>
    </row>
    <row r="75" spans="1:131" ht="26.25" customHeight="1" x14ac:dyDescent="0.15">
      <c r="A75" s="524">
        <v>8</v>
      </c>
      <c r="B75" s="634" t="s">
        <v>354</v>
      </c>
      <c r="C75" s="635"/>
      <c r="D75" s="635"/>
      <c r="E75" s="635"/>
      <c r="F75" s="635"/>
      <c r="G75" s="635"/>
      <c r="H75" s="635"/>
      <c r="I75" s="635"/>
      <c r="J75" s="635"/>
      <c r="K75" s="635"/>
      <c r="L75" s="635"/>
      <c r="M75" s="635"/>
      <c r="N75" s="635"/>
      <c r="O75" s="635"/>
      <c r="P75" s="636"/>
      <c r="Q75" s="638">
        <v>124</v>
      </c>
      <c r="R75" s="639"/>
      <c r="S75" s="639"/>
      <c r="T75" s="639"/>
      <c r="U75" s="590"/>
      <c r="V75" s="640">
        <v>113</v>
      </c>
      <c r="W75" s="639"/>
      <c r="X75" s="639"/>
      <c r="Y75" s="639"/>
      <c r="Z75" s="590"/>
      <c r="AA75" s="640">
        <v>11</v>
      </c>
      <c r="AB75" s="639"/>
      <c r="AC75" s="639"/>
      <c r="AD75" s="639"/>
      <c r="AE75" s="590"/>
      <c r="AF75" s="640">
        <v>11</v>
      </c>
      <c r="AG75" s="639"/>
      <c r="AH75" s="639"/>
      <c r="AI75" s="639"/>
      <c r="AJ75" s="590"/>
      <c r="AK75" s="640" t="s">
        <v>322</v>
      </c>
      <c r="AL75" s="639"/>
      <c r="AM75" s="639"/>
      <c r="AN75" s="639"/>
      <c r="AO75" s="590"/>
      <c r="AP75" s="640" t="s">
        <v>322</v>
      </c>
      <c r="AQ75" s="639"/>
      <c r="AR75" s="639"/>
      <c r="AS75" s="639"/>
      <c r="AT75" s="590"/>
      <c r="AU75" s="640" t="s">
        <v>322</v>
      </c>
      <c r="AV75" s="639"/>
      <c r="AW75" s="639"/>
      <c r="AX75" s="639"/>
      <c r="AY75" s="590"/>
      <c r="AZ75" s="593"/>
      <c r="BA75" s="593"/>
      <c r="BB75" s="593"/>
      <c r="BC75" s="593"/>
      <c r="BD75" s="594"/>
      <c r="BE75" s="572"/>
      <c r="BF75" s="572"/>
      <c r="BG75" s="572"/>
      <c r="BH75" s="572"/>
      <c r="BI75" s="572"/>
      <c r="BJ75" s="572"/>
      <c r="BK75" s="572"/>
      <c r="BL75" s="572"/>
      <c r="BM75" s="572"/>
      <c r="BN75" s="572"/>
      <c r="BO75" s="572"/>
      <c r="BP75" s="572"/>
      <c r="BQ75" s="524">
        <v>69</v>
      </c>
      <c r="BR75" s="616"/>
      <c r="BS75" s="617"/>
      <c r="BT75" s="618"/>
      <c r="BU75" s="618"/>
      <c r="BV75" s="618"/>
      <c r="BW75" s="618"/>
      <c r="BX75" s="618"/>
      <c r="BY75" s="618"/>
      <c r="BZ75" s="618"/>
      <c r="CA75" s="618"/>
      <c r="CB75" s="618"/>
      <c r="CC75" s="618"/>
      <c r="CD75" s="618"/>
      <c r="CE75" s="618"/>
      <c r="CF75" s="618"/>
      <c r="CG75" s="619"/>
      <c r="CH75" s="620"/>
      <c r="CI75" s="621"/>
      <c r="CJ75" s="621"/>
      <c r="CK75" s="621"/>
      <c r="CL75" s="622"/>
      <c r="CM75" s="620"/>
      <c r="CN75" s="621"/>
      <c r="CO75" s="621"/>
      <c r="CP75" s="621"/>
      <c r="CQ75" s="622"/>
      <c r="CR75" s="620"/>
      <c r="CS75" s="621"/>
      <c r="CT75" s="621"/>
      <c r="CU75" s="621"/>
      <c r="CV75" s="622"/>
      <c r="CW75" s="620"/>
      <c r="CX75" s="621"/>
      <c r="CY75" s="621"/>
      <c r="CZ75" s="621"/>
      <c r="DA75" s="622"/>
      <c r="DB75" s="620"/>
      <c r="DC75" s="621"/>
      <c r="DD75" s="621"/>
      <c r="DE75" s="621"/>
      <c r="DF75" s="622"/>
      <c r="DG75" s="620"/>
      <c r="DH75" s="621"/>
      <c r="DI75" s="621"/>
      <c r="DJ75" s="621"/>
      <c r="DK75" s="622"/>
      <c r="DL75" s="620"/>
      <c r="DM75" s="621"/>
      <c r="DN75" s="621"/>
      <c r="DO75" s="621"/>
      <c r="DP75" s="622"/>
      <c r="DQ75" s="620"/>
      <c r="DR75" s="621"/>
      <c r="DS75" s="621"/>
      <c r="DT75" s="621"/>
      <c r="DU75" s="622"/>
      <c r="DV75" s="617"/>
      <c r="DW75" s="618"/>
      <c r="DX75" s="618"/>
      <c r="DY75" s="618"/>
      <c r="DZ75" s="623"/>
      <c r="EA75" s="468"/>
    </row>
    <row r="76" spans="1:131" ht="26.25" customHeight="1" x14ac:dyDescent="0.15">
      <c r="A76" s="524">
        <v>9</v>
      </c>
      <c r="B76" s="634" t="s">
        <v>355</v>
      </c>
      <c r="C76" s="635"/>
      <c r="D76" s="635"/>
      <c r="E76" s="635"/>
      <c r="F76" s="635"/>
      <c r="G76" s="635"/>
      <c r="H76" s="635"/>
      <c r="I76" s="635"/>
      <c r="J76" s="635"/>
      <c r="K76" s="635"/>
      <c r="L76" s="635"/>
      <c r="M76" s="635"/>
      <c r="N76" s="635"/>
      <c r="O76" s="635"/>
      <c r="P76" s="636"/>
      <c r="Q76" s="638">
        <v>116</v>
      </c>
      <c r="R76" s="639"/>
      <c r="S76" s="639"/>
      <c r="T76" s="639"/>
      <c r="U76" s="590"/>
      <c r="V76" s="640">
        <v>110</v>
      </c>
      <c r="W76" s="639"/>
      <c r="X76" s="639"/>
      <c r="Y76" s="639"/>
      <c r="Z76" s="590"/>
      <c r="AA76" s="640">
        <v>6</v>
      </c>
      <c r="AB76" s="639"/>
      <c r="AC76" s="639"/>
      <c r="AD76" s="639"/>
      <c r="AE76" s="590"/>
      <c r="AF76" s="640">
        <v>6</v>
      </c>
      <c r="AG76" s="639"/>
      <c r="AH76" s="639"/>
      <c r="AI76" s="639"/>
      <c r="AJ76" s="590"/>
      <c r="AK76" s="640">
        <v>14</v>
      </c>
      <c r="AL76" s="639"/>
      <c r="AM76" s="639"/>
      <c r="AN76" s="639"/>
      <c r="AO76" s="590"/>
      <c r="AP76" s="640" t="s">
        <v>322</v>
      </c>
      <c r="AQ76" s="639"/>
      <c r="AR76" s="639"/>
      <c r="AS76" s="639"/>
      <c r="AT76" s="590"/>
      <c r="AU76" s="640" t="s">
        <v>322</v>
      </c>
      <c r="AV76" s="639"/>
      <c r="AW76" s="639"/>
      <c r="AX76" s="639"/>
      <c r="AY76" s="590"/>
      <c r="AZ76" s="593"/>
      <c r="BA76" s="593"/>
      <c r="BB76" s="593"/>
      <c r="BC76" s="593"/>
      <c r="BD76" s="594"/>
      <c r="BE76" s="572"/>
      <c r="BF76" s="572"/>
      <c r="BG76" s="572"/>
      <c r="BH76" s="572"/>
      <c r="BI76" s="572"/>
      <c r="BJ76" s="572"/>
      <c r="BK76" s="572"/>
      <c r="BL76" s="572"/>
      <c r="BM76" s="572"/>
      <c r="BN76" s="572"/>
      <c r="BO76" s="572"/>
      <c r="BP76" s="572"/>
      <c r="BQ76" s="524">
        <v>70</v>
      </c>
      <c r="BR76" s="616"/>
      <c r="BS76" s="617"/>
      <c r="BT76" s="618"/>
      <c r="BU76" s="618"/>
      <c r="BV76" s="618"/>
      <c r="BW76" s="618"/>
      <c r="BX76" s="618"/>
      <c r="BY76" s="618"/>
      <c r="BZ76" s="618"/>
      <c r="CA76" s="618"/>
      <c r="CB76" s="618"/>
      <c r="CC76" s="618"/>
      <c r="CD76" s="618"/>
      <c r="CE76" s="618"/>
      <c r="CF76" s="618"/>
      <c r="CG76" s="619"/>
      <c r="CH76" s="620"/>
      <c r="CI76" s="621"/>
      <c r="CJ76" s="621"/>
      <c r="CK76" s="621"/>
      <c r="CL76" s="622"/>
      <c r="CM76" s="620"/>
      <c r="CN76" s="621"/>
      <c r="CO76" s="621"/>
      <c r="CP76" s="621"/>
      <c r="CQ76" s="622"/>
      <c r="CR76" s="620"/>
      <c r="CS76" s="621"/>
      <c r="CT76" s="621"/>
      <c r="CU76" s="621"/>
      <c r="CV76" s="622"/>
      <c r="CW76" s="620"/>
      <c r="CX76" s="621"/>
      <c r="CY76" s="621"/>
      <c r="CZ76" s="621"/>
      <c r="DA76" s="622"/>
      <c r="DB76" s="620"/>
      <c r="DC76" s="621"/>
      <c r="DD76" s="621"/>
      <c r="DE76" s="621"/>
      <c r="DF76" s="622"/>
      <c r="DG76" s="620"/>
      <c r="DH76" s="621"/>
      <c r="DI76" s="621"/>
      <c r="DJ76" s="621"/>
      <c r="DK76" s="622"/>
      <c r="DL76" s="620"/>
      <c r="DM76" s="621"/>
      <c r="DN76" s="621"/>
      <c r="DO76" s="621"/>
      <c r="DP76" s="622"/>
      <c r="DQ76" s="620"/>
      <c r="DR76" s="621"/>
      <c r="DS76" s="621"/>
      <c r="DT76" s="621"/>
      <c r="DU76" s="622"/>
      <c r="DV76" s="617"/>
      <c r="DW76" s="618"/>
      <c r="DX76" s="618"/>
      <c r="DY76" s="618"/>
      <c r="DZ76" s="623"/>
      <c r="EA76" s="468"/>
    </row>
    <row r="77" spans="1:131" ht="26.25" customHeight="1" x14ac:dyDescent="0.15">
      <c r="A77" s="524">
        <v>10</v>
      </c>
      <c r="B77" s="634" t="s">
        <v>356</v>
      </c>
      <c r="C77" s="635"/>
      <c r="D77" s="635"/>
      <c r="E77" s="635"/>
      <c r="F77" s="635"/>
      <c r="G77" s="635"/>
      <c r="H77" s="635"/>
      <c r="I77" s="635"/>
      <c r="J77" s="635"/>
      <c r="K77" s="635"/>
      <c r="L77" s="635"/>
      <c r="M77" s="635"/>
      <c r="N77" s="635"/>
      <c r="O77" s="635"/>
      <c r="P77" s="636"/>
      <c r="Q77" s="638">
        <v>156662</v>
      </c>
      <c r="R77" s="639"/>
      <c r="S77" s="639"/>
      <c r="T77" s="639"/>
      <c r="U77" s="590"/>
      <c r="V77" s="640">
        <v>152216</v>
      </c>
      <c r="W77" s="639"/>
      <c r="X77" s="639"/>
      <c r="Y77" s="639"/>
      <c r="Z77" s="590"/>
      <c r="AA77" s="640">
        <v>4445</v>
      </c>
      <c r="AB77" s="639"/>
      <c r="AC77" s="639"/>
      <c r="AD77" s="639"/>
      <c r="AE77" s="590"/>
      <c r="AF77" s="640">
        <v>4445</v>
      </c>
      <c r="AG77" s="639"/>
      <c r="AH77" s="639"/>
      <c r="AI77" s="639"/>
      <c r="AJ77" s="590"/>
      <c r="AK77" s="640" t="s">
        <v>322</v>
      </c>
      <c r="AL77" s="639"/>
      <c r="AM77" s="639"/>
      <c r="AN77" s="639"/>
      <c r="AO77" s="590"/>
      <c r="AP77" s="640" t="s">
        <v>322</v>
      </c>
      <c r="AQ77" s="639"/>
      <c r="AR77" s="639"/>
      <c r="AS77" s="639"/>
      <c r="AT77" s="590"/>
      <c r="AU77" s="640" t="s">
        <v>322</v>
      </c>
      <c r="AV77" s="639"/>
      <c r="AW77" s="639"/>
      <c r="AX77" s="639"/>
      <c r="AY77" s="590"/>
      <c r="AZ77" s="593"/>
      <c r="BA77" s="593"/>
      <c r="BB77" s="593"/>
      <c r="BC77" s="593"/>
      <c r="BD77" s="594"/>
      <c r="BE77" s="572"/>
      <c r="BF77" s="572"/>
      <c r="BG77" s="572"/>
      <c r="BH77" s="572"/>
      <c r="BI77" s="572"/>
      <c r="BJ77" s="572"/>
      <c r="BK77" s="572"/>
      <c r="BL77" s="572"/>
      <c r="BM77" s="572"/>
      <c r="BN77" s="572"/>
      <c r="BO77" s="572"/>
      <c r="BP77" s="572"/>
      <c r="BQ77" s="524">
        <v>71</v>
      </c>
      <c r="BR77" s="616"/>
      <c r="BS77" s="617"/>
      <c r="BT77" s="618"/>
      <c r="BU77" s="618"/>
      <c r="BV77" s="618"/>
      <c r="BW77" s="618"/>
      <c r="BX77" s="618"/>
      <c r="BY77" s="618"/>
      <c r="BZ77" s="618"/>
      <c r="CA77" s="618"/>
      <c r="CB77" s="618"/>
      <c r="CC77" s="618"/>
      <c r="CD77" s="618"/>
      <c r="CE77" s="618"/>
      <c r="CF77" s="618"/>
      <c r="CG77" s="619"/>
      <c r="CH77" s="620"/>
      <c r="CI77" s="621"/>
      <c r="CJ77" s="621"/>
      <c r="CK77" s="621"/>
      <c r="CL77" s="622"/>
      <c r="CM77" s="620"/>
      <c r="CN77" s="621"/>
      <c r="CO77" s="621"/>
      <c r="CP77" s="621"/>
      <c r="CQ77" s="622"/>
      <c r="CR77" s="620"/>
      <c r="CS77" s="621"/>
      <c r="CT77" s="621"/>
      <c r="CU77" s="621"/>
      <c r="CV77" s="622"/>
      <c r="CW77" s="620"/>
      <c r="CX77" s="621"/>
      <c r="CY77" s="621"/>
      <c r="CZ77" s="621"/>
      <c r="DA77" s="622"/>
      <c r="DB77" s="620"/>
      <c r="DC77" s="621"/>
      <c r="DD77" s="621"/>
      <c r="DE77" s="621"/>
      <c r="DF77" s="622"/>
      <c r="DG77" s="620"/>
      <c r="DH77" s="621"/>
      <c r="DI77" s="621"/>
      <c r="DJ77" s="621"/>
      <c r="DK77" s="622"/>
      <c r="DL77" s="620"/>
      <c r="DM77" s="621"/>
      <c r="DN77" s="621"/>
      <c r="DO77" s="621"/>
      <c r="DP77" s="622"/>
      <c r="DQ77" s="620"/>
      <c r="DR77" s="621"/>
      <c r="DS77" s="621"/>
      <c r="DT77" s="621"/>
      <c r="DU77" s="622"/>
      <c r="DV77" s="617"/>
      <c r="DW77" s="618"/>
      <c r="DX77" s="618"/>
      <c r="DY77" s="618"/>
      <c r="DZ77" s="623"/>
      <c r="EA77" s="468"/>
    </row>
    <row r="78" spans="1:131" ht="26.25" customHeight="1" x14ac:dyDescent="0.15">
      <c r="A78" s="524">
        <v>11</v>
      </c>
      <c r="B78" s="634" t="s">
        <v>357</v>
      </c>
      <c r="C78" s="635"/>
      <c r="D78" s="635"/>
      <c r="E78" s="635"/>
      <c r="F78" s="635"/>
      <c r="G78" s="635"/>
      <c r="H78" s="635"/>
      <c r="I78" s="635"/>
      <c r="J78" s="635"/>
      <c r="K78" s="635"/>
      <c r="L78" s="635"/>
      <c r="M78" s="635"/>
      <c r="N78" s="635"/>
      <c r="O78" s="635"/>
      <c r="P78" s="636"/>
      <c r="Q78" s="637">
        <v>220</v>
      </c>
      <c r="R78" s="591"/>
      <c r="S78" s="591"/>
      <c r="T78" s="591"/>
      <c r="U78" s="591"/>
      <c r="V78" s="591">
        <v>208</v>
      </c>
      <c r="W78" s="591"/>
      <c r="X78" s="591"/>
      <c r="Y78" s="591"/>
      <c r="Z78" s="591"/>
      <c r="AA78" s="591">
        <v>12</v>
      </c>
      <c r="AB78" s="591"/>
      <c r="AC78" s="591"/>
      <c r="AD78" s="591"/>
      <c r="AE78" s="591"/>
      <c r="AF78" s="591">
        <v>12</v>
      </c>
      <c r="AG78" s="591"/>
      <c r="AH78" s="591"/>
      <c r="AI78" s="591"/>
      <c r="AJ78" s="591"/>
      <c r="AK78" s="591">
        <v>14</v>
      </c>
      <c r="AL78" s="591"/>
      <c r="AM78" s="591"/>
      <c r="AN78" s="591"/>
      <c r="AO78" s="591"/>
      <c r="AP78" s="591" t="s">
        <v>322</v>
      </c>
      <c r="AQ78" s="591"/>
      <c r="AR78" s="591"/>
      <c r="AS78" s="591"/>
      <c r="AT78" s="591"/>
      <c r="AU78" s="591" t="s">
        <v>322</v>
      </c>
      <c r="AV78" s="591"/>
      <c r="AW78" s="591"/>
      <c r="AX78" s="591"/>
      <c r="AY78" s="591"/>
      <c r="AZ78" s="593"/>
      <c r="BA78" s="593"/>
      <c r="BB78" s="593"/>
      <c r="BC78" s="593"/>
      <c r="BD78" s="594"/>
      <c r="BE78" s="572"/>
      <c r="BF78" s="572"/>
      <c r="BG78" s="572"/>
      <c r="BH78" s="572"/>
      <c r="BI78" s="572"/>
      <c r="BJ78" s="468"/>
      <c r="BK78" s="468"/>
      <c r="BL78" s="468"/>
      <c r="BM78" s="468"/>
      <c r="BN78" s="468"/>
      <c r="BO78" s="572"/>
      <c r="BP78" s="572"/>
      <c r="BQ78" s="524">
        <v>72</v>
      </c>
      <c r="BR78" s="616"/>
      <c r="BS78" s="617"/>
      <c r="BT78" s="618"/>
      <c r="BU78" s="618"/>
      <c r="BV78" s="618"/>
      <c r="BW78" s="618"/>
      <c r="BX78" s="618"/>
      <c r="BY78" s="618"/>
      <c r="BZ78" s="618"/>
      <c r="CA78" s="618"/>
      <c r="CB78" s="618"/>
      <c r="CC78" s="618"/>
      <c r="CD78" s="618"/>
      <c r="CE78" s="618"/>
      <c r="CF78" s="618"/>
      <c r="CG78" s="619"/>
      <c r="CH78" s="620"/>
      <c r="CI78" s="621"/>
      <c r="CJ78" s="621"/>
      <c r="CK78" s="621"/>
      <c r="CL78" s="622"/>
      <c r="CM78" s="620"/>
      <c r="CN78" s="621"/>
      <c r="CO78" s="621"/>
      <c r="CP78" s="621"/>
      <c r="CQ78" s="622"/>
      <c r="CR78" s="620"/>
      <c r="CS78" s="621"/>
      <c r="CT78" s="621"/>
      <c r="CU78" s="621"/>
      <c r="CV78" s="622"/>
      <c r="CW78" s="620"/>
      <c r="CX78" s="621"/>
      <c r="CY78" s="621"/>
      <c r="CZ78" s="621"/>
      <c r="DA78" s="622"/>
      <c r="DB78" s="620"/>
      <c r="DC78" s="621"/>
      <c r="DD78" s="621"/>
      <c r="DE78" s="621"/>
      <c r="DF78" s="622"/>
      <c r="DG78" s="620"/>
      <c r="DH78" s="621"/>
      <c r="DI78" s="621"/>
      <c r="DJ78" s="621"/>
      <c r="DK78" s="622"/>
      <c r="DL78" s="620"/>
      <c r="DM78" s="621"/>
      <c r="DN78" s="621"/>
      <c r="DO78" s="621"/>
      <c r="DP78" s="622"/>
      <c r="DQ78" s="620"/>
      <c r="DR78" s="621"/>
      <c r="DS78" s="621"/>
      <c r="DT78" s="621"/>
      <c r="DU78" s="622"/>
      <c r="DV78" s="617"/>
      <c r="DW78" s="618"/>
      <c r="DX78" s="618"/>
      <c r="DY78" s="618"/>
      <c r="DZ78" s="623"/>
      <c r="EA78" s="468"/>
    </row>
    <row r="79" spans="1:131" ht="26.25" customHeight="1" x14ac:dyDescent="0.15">
      <c r="A79" s="524">
        <v>12</v>
      </c>
      <c r="B79" s="634"/>
      <c r="C79" s="635"/>
      <c r="D79" s="635"/>
      <c r="E79" s="635"/>
      <c r="F79" s="635"/>
      <c r="G79" s="635"/>
      <c r="H79" s="635"/>
      <c r="I79" s="635"/>
      <c r="J79" s="635"/>
      <c r="K79" s="635"/>
      <c r="L79" s="635"/>
      <c r="M79" s="635"/>
      <c r="N79" s="635"/>
      <c r="O79" s="635"/>
      <c r="P79" s="636"/>
      <c r="Q79" s="637"/>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1"/>
      <c r="AP79" s="591"/>
      <c r="AQ79" s="591"/>
      <c r="AR79" s="591"/>
      <c r="AS79" s="591"/>
      <c r="AT79" s="591"/>
      <c r="AU79" s="591"/>
      <c r="AV79" s="591"/>
      <c r="AW79" s="591"/>
      <c r="AX79" s="591"/>
      <c r="AY79" s="591"/>
      <c r="AZ79" s="593"/>
      <c r="BA79" s="593"/>
      <c r="BB79" s="593"/>
      <c r="BC79" s="593"/>
      <c r="BD79" s="594"/>
      <c r="BE79" s="572"/>
      <c r="BF79" s="572"/>
      <c r="BG79" s="572"/>
      <c r="BH79" s="572"/>
      <c r="BI79" s="572"/>
      <c r="BJ79" s="468"/>
      <c r="BK79" s="468"/>
      <c r="BL79" s="468"/>
      <c r="BM79" s="468"/>
      <c r="BN79" s="468"/>
      <c r="BO79" s="572"/>
      <c r="BP79" s="572"/>
      <c r="BQ79" s="524">
        <v>73</v>
      </c>
      <c r="BR79" s="616"/>
      <c r="BS79" s="617"/>
      <c r="BT79" s="618"/>
      <c r="BU79" s="618"/>
      <c r="BV79" s="618"/>
      <c r="BW79" s="618"/>
      <c r="BX79" s="618"/>
      <c r="BY79" s="618"/>
      <c r="BZ79" s="618"/>
      <c r="CA79" s="618"/>
      <c r="CB79" s="618"/>
      <c r="CC79" s="618"/>
      <c r="CD79" s="618"/>
      <c r="CE79" s="618"/>
      <c r="CF79" s="618"/>
      <c r="CG79" s="619"/>
      <c r="CH79" s="620"/>
      <c r="CI79" s="621"/>
      <c r="CJ79" s="621"/>
      <c r="CK79" s="621"/>
      <c r="CL79" s="622"/>
      <c r="CM79" s="620"/>
      <c r="CN79" s="621"/>
      <c r="CO79" s="621"/>
      <c r="CP79" s="621"/>
      <c r="CQ79" s="622"/>
      <c r="CR79" s="620"/>
      <c r="CS79" s="621"/>
      <c r="CT79" s="621"/>
      <c r="CU79" s="621"/>
      <c r="CV79" s="622"/>
      <c r="CW79" s="620"/>
      <c r="CX79" s="621"/>
      <c r="CY79" s="621"/>
      <c r="CZ79" s="621"/>
      <c r="DA79" s="622"/>
      <c r="DB79" s="620"/>
      <c r="DC79" s="621"/>
      <c r="DD79" s="621"/>
      <c r="DE79" s="621"/>
      <c r="DF79" s="622"/>
      <c r="DG79" s="620"/>
      <c r="DH79" s="621"/>
      <c r="DI79" s="621"/>
      <c r="DJ79" s="621"/>
      <c r="DK79" s="622"/>
      <c r="DL79" s="620"/>
      <c r="DM79" s="621"/>
      <c r="DN79" s="621"/>
      <c r="DO79" s="621"/>
      <c r="DP79" s="622"/>
      <c r="DQ79" s="620"/>
      <c r="DR79" s="621"/>
      <c r="DS79" s="621"/>
      <c r="DT79" s="621"/>
      <c r="DU79" s="622"/>
      <c r="DV79" s="617"/>
      <c r="DW79" s="618"/>
      <c r="DX79" s="618"/>
      <c r="DY79" s="618"/>
      <c r="DZ79" s="623"/>
      <c r="EA79" s="468"/>
    </row>
    <row r="80" spans="1:131" ht="26.25" customHeight="1" x14ac:dyDescent="0.15">
      <c r="A80" s="524">
        <v>13</v>
      </c>
      <c r="B80" s="634"/>
      <c r="C80" s="635"/>
      <c r="D80" s="635"/>
      <c r="E80" s="635"/>
      <c r="F80" s="635"/>
      <c r="G80" s="635"/>
      <c r="H80" s="635"/>
      <c r="I80" s="635"/>
      <c r="J80" s="635"/>
      <c r="K80" s="635"/>
      <c r="L80" s="635"/>
      <c r="M80" s="635"/>
      <c r="N80" s="635"/>
      <c r="O80" s="635"/>
      <c r="P80" s="636"/>
      <c r="Q80" s="637"/>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1"/>
      <c r="AP80" s="591"/>
      <c r="AQ80" s="591"/>
      <c r="AR80" s="591"/>
      <c r="AS80" s="591"/>
      <c r="AT80" s="591"/>
      <c r="AU80" s="591"/>
      <c r="AV80" s="591"/>
      <c r="AW80" s="591"/>
      <c r="AX80" s="591"/>
      <c r="AY80" s="591"/>
      <c r="AZ80" s="593"/>
      <c r="BA80" s="593"/>
      <c r="BB80" s="593"/>
      <c r="BC80" s="593"/>
      <c r="BD80" s="594"/>
      <c r="BE80" s="572"/>
      <c r="BF80" s="572"/>
      <c r="BG80" s="572"/>
      <c r="BH80" s="572"/>
      <c r="BI80" s="572"/>
      <c r="BJ80" s="572"/>
      <c r="BK80" s="572"/>
      <c r="BL80" s="572"/>
      <c r="BM80" s="572"/>
      <c r="BN80" s="572"/>
      <c r="BO80" s="572"/>
      <c r="BP80" s="572"/>
      <c r="BQ80" s="524">
        <v>74</v>
      </c>
      <c r="BR80" s="616"/>
      <c r="BS80" s="617"/>
      <c r="BT80" s="618"/>
      <c r="BU80" s="618"/>
      <c r="BV80" s="618"/>
      <c r="BW80" s="618"/>
      <c r="BX80" s="618"/>
      <c r="BY80" s="618"/>
      <c r="BZ80" s="618"/>
      <c r="CA80" s="618"/>
      <c r="CB80" s="618"/>
      <c r="CC80" s="618"/>
      <c r="CD80" s="618"/>
      <c r="CE80" s="618"/>
      <c r="CF80" s="618"/>
      <c r="CG80" s="619"/>
      <c r="CH80" s="620"/>
      <c r="CI80" s="621"/>
      <c r="CJ80" s="621"/>
      <c r="CK80" s="621"/>
      <c r="CL80" s="622"/>
      <c r="CM80" s="620"/>
      <c r="CN80" s="621"/>
      <c r="CO80" s="621"/>
      <c r="CP80" s="621"/>
      <c r="CQ80" s="622"/>
      <c r="CR80" s="620"/>
      <c r="CS80" s="621"/>
      <c r="CT80" s="621"/>
      <c r="CU80" s="621"/>
      <c r="CV80" s="622"/>
      <c r="CW80" s="620"/>
      <c r="CX80" s="621"/>
      <c r="CY80" s="621"/>
      <c r="CZ80" s="621"/>
      <c r="DA80" s="622"/>
      <c r="DB80" s="620"/>
      <c r="DC80" s="621"/>
      <c r="DD80" s="621"/>
      <c r="DE80" s="621"/>
      <c r="DF80" s="622"/>
      <c r="DG80" s="620"/>
      <c r="DH80" s="621"/>
      <c r="DI80" s="621"/>
      <c r="DJ80" s="621"/>
      <c r="DK80" s="622"/>
      <c r="DL80" s="620"/>
      <c r="DM80" s="621"/>
      <c r="DN80" s="621"/>
      <c r="DO80" s="621"/>
      <c r="DP80" s="622"/>
      <c r="DQ80" s="620"/>
      <c r="DR80" s="621"/>
      <c r="DS80" s="621"/>
      <c r="DT80" s="621"/>
      <c r="DU80" s="622"/>
      <c r="DV80" s="617"/>
      <c r="DW80" s="618"/>
      <c r="DX80" s="618"/>
      <c r="DY80" s="618"/>
      <c r="DZ80" s="623"/>
      <c r="EA80" s="468"/>
    </row>
    <row r="81" spans="1:131" ht="26.25" customHeight="1" x14ac:dyDescent="0.15">
      <c r="A81" s="524">
        <v>14</v>
      </c>
      <c r="B81" s="634"/>
      <c r="C81" s="635"/>
      <c r="D81" s="635"/>
      <c r="E81" s="635"/>
      <c r="F81" s="635"/>
      <c r="G81" s="635"/>
      <c r="H81" s="635"/>
      <c r="I81" s="635"/>
      <c r="J81" s="635"/>
      <c r="K81" s="635"/>
      <c r="L81" s="635"/>
      <c r="M81" s="635"/>
      <c r="N81" s="635"/>
      <c r="O81" s="635"/>
      <c r="P81" s="636"/>
      <c r="Q81" s="637"/>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1"/>
      <c r="AY81" s="591"/>
      <c r="AZ81" s="593"/>
      <c r="BA81" s="593"/>
      <c r="BB81" s="593"/>
      <c r="BC81" s="593"/>
      <c r="BD81" s="594"/>
      <c r="BE81" s="572"/>
      <c r="BF81" s="572"/>
      <c r="BG81" s="572"/>
      <c r="BH81" s="572"/>
      <c r="BI81" s="572"/>
      <c r="BJ81" s="572"/>
      <c r="BK81" s="572"/>
      <c r="BL81" s="572"/>
      <c r="BM81" s="572"/>
      <c r="BN81" s="572"/>
      <c r="BO81" s="572"/>
      <c r="BP81" s="572"/>
      <c r="BQ81" s="524">
        <v>75</v>
      </c>
      <c r="BR81" s="616"/>
      <c r="BS81" s="617"/>
      <c r="BT81" s="618"/>
      <c r="BU81" s="618"/>
      <c r="BV81" s="618"/>
      <c r="BW81" s="618"/>
      <c r="BX81" s="618"/>
      <c r="BY81" s="618"/>
      <c r="BZ81" s="618"/>
      <c r="CA81" s="618"/>
      <c r="CB81" s="618"/>
      <c r="CC81" s="618"/>
      <c r="CD81" s="618"/>
      <c r="CE81" s="618"/>
      <c r="CF81" s="618"/>
      <c r="CG81" s="619"/>
      <c r="CH81" s="620"/>
      <c r="CI81" s="621"/>
      <c r="CJ81" s="621"/>
      <c r="CK81" s="621"/>
      <c r="CL81" s="622"/>
      <c r="CM81" s="620"/>
      <c r="CN81" s="621"/>
      <c r="CO81" s="621"/>
      <c r="CP81" s="621"/>
      <c r="CQ81" s="622"/>
      <c r="CR81" s="620"/>
      <c r="CS81" s="621"/>
      <c r="CT81" s="621"/>
      <c r="CU81" s="621"/>
      <c r="CV81" s="622"/>
      <c r="CW81" s="620"/>
      <c r="CX81" s="621"/>
      <c r="CY81" s="621"/>
      <c r="CZ81" s="621"/>
      <c r="DA81" s="622"/>
      <c r="DB81" s="620"/>
      <c r="DC81" s="621"/>
      <c r="DD81" s="621"/>
      <c r="DE81" s="621"/>
      <c r="DF81" s="622"/>
      <c r="DG81" s="620"/>
      <c r="DH81" s="621"/>
      <c r="DI81" s="621"/>
      <c r="DJ81" s="621"/>
      <c r="DK81" s="622"/>
      <c r="DL81" s="620"/>
      <c r="DM81" s="621"/>
      <c r="DN81" s="621"/>
      <c r="DO81" s="621"/>
      <c r="DP81" s="622"/>
      <c r="DQ81" s="620"/>
      <c r="DR81" s="621"/>
      <c r="DS81" s="621"/>
      <c r="DT81" s="621"/>
      <c r="DU81" s="622"/>
      <c r="DV81" s="617"/>
      <c r="DW81" s="618"/>
      <c r="DX81" s="618"/>
      <c r="DY81" s="618"/>
      <c r="DZ81" s="623"/>
      <c r="EA81" s="468"/>
    </row>
    <row r="82" spans="1:131" ht="26.25" customHeight="1" x14ac:dyDescent="0.15">
      <c r="A82" s="524">
        <v>15</v>
      </c>
      <c r="B82" s="634"/>
      <c r="C82" s="635"/>
      <c r="D82" s="635"/>
      <c r="E82" s="635"/>
      <c r="F82" s="635"/>
      <c r="G82" s="635"/>
      <c r="H82" s="635"/>
      <c r="I82" s="635"/>
      <c r="J82" s="635"/>
      <c r="K82" s="635"/>
      <c r="L82" s="635"/>
      <c r="M82" s="635"/>
      <c r="N82" s="635"/>
      <c r="O82" s="635"/>
      <c r="P82" s="636"/>
      <c r="Q82" s="637"/>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1"/>
      <c r="AP82" s="591"/>
      <c r="AQ82" s="591"/>
      <c r="AR82" s="591"/>
      <c r="AS82" s="591"/>
      <c r="AT82" s="591"/>
      <c r="AU82" s="591"/>
      <c r="AV82" s="591"/>
      <c r="AW82" s="591"/>
      <c r="AX82" s="591"/>
      <c r="AY82" s="591"/>
      <c r="AZ82" s="593"/>
      <c r="BA82" s="593"/>
      <c r="BB82" s="593"/>
      <c r="BC82" s="593"/>
      <c r="BD82" s="594"/>
      <c r="BE82" s="572"/>
      <c r="BF82" s="572"/>
      <c r="BG82" s="572"/>
      <c r="BH82" s="572"/>
      <c r="BI82" s="572"/>
      <c r="BJ82" s="572"/>
      <c r="BK82" s="572"/>
      <c r="BL82" s="572"/>
      <c r="BM82" s="572"/>
      <c r="BN82" s="572"/>
      <c r="BO82" s="572"/>
      <c r="BP82" s="572"/>
      <c r="BQ82" s="524">
        <v>76</v>
      </c>
      <c r="BR82" s="616"/>
      <c r="BS82" s="617"/>
      <c r="BT82" s="618"/>
      <c r="BU82" s="618"/>
      <c r="BV82" s="618"/>
      <c r="BW82" s="618"/>
      <c r="BX82" s="618"/>
      <c r="BY82" s="618"/>
      <c r="BZ82" s="618"/>
      <c r="CA82" s="618"/>
      <c r="CB82" s="618"/>
      <c r="CC82" s="618"/>
      <c r="CD82" s="618"/>
      <c r="CE82" s="618"/>
      <c r="CF82" s="618"/>
      <c r="CG82" s="619"/>
      <c r="CH82" s="620"/>
      <c r="CI82" s="621"/>
      <c r="CJ82" s="621"/>
      <c r="CK82" s="621"/>
      <c r="CL82" s="622"/>
      <c r="CM82" s="620"/>
      <c r="CN82" s="621"/>
      <c r="CO82" s="621"/>
      <c r="CP82" s="621"/>
      <c r="CQ82" s="622"/>
      <c r="CR82" s="620"/>
      <c r="CS82" s="621"/>
      <c r="CT82" s="621"/>
      <c r="CU82" s="621"/>
      <c r="CV82" s="622"/>
      <c r="CW82" s="620"/>
      <c r="CX82" s="621"/>
      <c r="CY82" s="621"/>
      <c r="CZ82" s="621"/>
      <c r="DA82" s="622"/>
      <c r="DB82" s="620"/>
      <c r="DC82" s="621"/>
      <c r="DD82" s="621"/>
      <c r="DE82" s="621"/>
      <c r="DF82" s="622"/>
      <c r="DG82" s="620"/>
      <c r="DH82" s="621"/>
      <c r="DI82" s="621"/>
      <c r="DJ82" s="621"/>
      <c r="DK82" s="622"/>
      <c r="DL82" s="620"/>
      <c r="DM82" s="621"/>
      <c r="DN82" s="621"/>
      <c r="DO82" s="621"/>
      <c r="DP82" s="622"/>
      <c r="DQ82" s="620"/>
      <c r="DR82" s="621"/>
      <c r="DS82" s="621"/>
      <c r="DT82" s="621"/>
      <c r="DU82" s="622"/>
      <c r="DV82" s="617"/>
      <c r="DW82" s="618"/>
      <c r="DX82" s="618"/>
      <c r="DY82" s="618"/>
      <c r="DZ82" s="623"/>
      <c r="EA82" s="468"/>
    </row>
    <row r="83" spans="1:131" ht="26.25" customHeight="1" x14ac:dyDescent="0.15">
      <c r="A83" s="524">
        <v>16</v>
      </c>
      <c r="B83" s="634"/>
      <c r="C83" s="635"/>
      <c r="D83" s="635"/>
      <c r="E83" s="635"/>
      <c r="F83" s="635"/>
      <c r="G83" s="635"/>
      <c r="H83" s="635"/>
      <c r="I83" s="635"/>
      <c r="J83" s="635"/>
      <c r="K83" s="635"/>
      <c r="L83" s="635"/>
      <c r="M83" s="635"/>
      <c r="N83" s="635"/>
      <c r="O83" s="635"/>
      <c r="P83" s="636"/>
      <c r="Q83" s="637"/>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1"/>
      <c r="AP83" s="591"/>
      <c r="AQ83" s="591"/>
      <c r="AR83" s="591"/>
      <c r="AS83" s="591"/>
      <c r="AT83" s="591"/>
      <c r="AU83" s="591"/>
      <c r="AV83" s="591"/>
      <c r="AW83" s="591"/>
      <c r="AX83" s="591"/>
      <c r="AY83" s="591"/>
      <c r="AZ83" s="593"/>
      <c r="BA83" s="593"/>
      <c r="BB83" s="593"/>
      <c r="BC83" s="593"/>
      <c r="BD83" s="594"/>
      <c r="BE83" s="572"/>
      <c r="BF83" s="572"/>
      <c r="BG83" s="572"/>
      <c r="BH83" s="572"/>
      <c r="BI83" s="572"/>
      <c r="BJ83" s="572"/>
      <c r="BK83" s="572"/>
      <c r="BL83" s="572"/>
      <c r="BM83" s="572"/>
      <c r="BN83" s="572"/>
      <c r="BO83" s="572"/>
      <c r="BP83" s="572"/>
      <c r="BQ83" s="524">
        <v>77</v>
      </c>
      <c r="BR83" s="616"/>
      <c r="BS83" s="617"/>
      <c r="BT83" s="618"/>
      <c r="BU83" s="618"/>
      <c r="BV83" s="618"/>
      <c r="BW83" s="618"/>
      <c r="BX83" s="618"/>
      <c r="BY83" s="618"/>
      <c r="BZ83" s="618"/>
      <c r="CA83" s="618"/>
      <c r="CB83" s="618"/>
      <c r="CC83" s="618"/>
      <c r="CD83" s="618"/>
      <c r="CE83" s="618"/>
      <c r="CF83" s="618"/>
      <c r="CG83" s="619"/>
      <c r="CH83" s="620"/>
      <c r="CI83" s="621"/>
      <c r="CJ83" s="621"/>
      <c r="CK83" s="621"/>
      <c r="CL83" s="622"/>
      <c r="CM83" s="620"/>
      <c r="CN83" s="621"/>
      <c r="CO83" s="621"/>
      <c r="CP83" s="621"/>
      <c r="CQ83" s="622"/>
      <c r="CR83" s="620"/>
      <c r="CS83" s="621"/>
      <c r="CT83" s="621"/>
      <c r="CU83" s="621"/>
      <c r="CV83" s="622"/>
      <c r="CW83" s="620"/>
      <c r="CX83" s="621"/>
      <c r="CY83" s="621"/>
      <c r="CZ83" s="621"/>
      <c r="DA83" s="622"/>
      <c r="DB83" s="620"/>
      <c r="DC83" s="621"/>
      <c r="DD83" s="621"/>
      <c r="DE83" s="621"/>
      <c r="DF83" s="622"/>
      <c r="DG83" s="620"/>
      <c r="DH83" s="621"/>
      <c r="DI83" s="621"/>
      <c r="DJ83" s="621"/>
      <c r="DK83" s="622"/>
      <c r="DL83" s="620"/>
      <c r="DM83" s="621"/>
      <c r="DN83" s="621"/>
      <c r="DO83" s="621"/>
      <c r="DP83" s="622"/>
      <c r="DQ83" s="620"/>
      <c r="DR83" s="621"/>
      <c r="DS83" s="621"/>
      <c r="DT83" s="621"/>
      <c r="DU83" s="622"/>
      <c r="DV83" s="617"/>
      <c r="DW83" s="618"/>
      <c r="DX83" s="618"/>
      <c r="DY83" s="618"/>
      <c r="DZ83" s="623"/>
      <c r="EA83" s="468"/>
    </row>
    <row r="84" spans="1:131" ht="26.25" customHeight="1" x14ac:dyDescent="0.15">
      <c r="A84" s="524">
        <v>17</v>
      </c>
      <c r="B84" s="634"/>
      <c r="C84" s="635"/>
      <c r="D84" s="635"/>
      <c r="E84" s="635"/>
      <c r="F84" s="635"/>
      <c r="G84" s="635"/>
      <c r="H84" s="635"/>
      <c r="I84" s="635"/>
      <c r="J84" s="635"/>
      <c r="K84" s="635"/>
      <c r="L84" s="635"/>
      <c r="M84" s="635"/>
      <c r="N84" s="635"/>
      <c r="O84" s="635"/>
      <c r="P84" s="636"/>
      <c r="Q84" s="637"/>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1"/>
      <c r="AY84" s="591"/>
      <c r="AZ84" s="593"/>
      <c r="BA84" s="593"/>
      <c r="BB84" s="593"/>
      <c r="BC84" s="593"/>
      <c r="BD84" s="594"/>
      <c r="BE84" s="572"/>
      <c r="BF84" s="572"/>
      <c r="BG84" s="572"/>
      <c r="BH84" s="572"/>
      <c r="BI84" s="572"/>
      <c r="BJ84" s="572"/>
      <c r="BK84" s="572"/>
      <c r="BL84" s="572"/>
      <c r="BM84" s="572"/>
      <c r="BN84" s="572"/>
      <c r="BO84" s="572"/>
      <c r="BP84" s="572"/>
      <c r="BQ84" s="524">
        <v>78</v>
      </c>
      <c r="BR84" s="616"/>
      <c r="BS84" s="617"/>
      <c r="BT84" s="618"/>
      <c r="BU84" s="618"/>
      <c r="BV84" s="618"/>
      <c r="BW84" s="618"/>
      <c r="BX84" s="618"/>
      <c r="BY84" s="618"/>
      <c r="BZ84" s="618"/>
      <c r="CA84" s="618"/>
      <c r="CB84" s="618"/>
      <c r="CC84" s="618"/>
      <c r="CD84" s="618"/>
      <c r="CE84" s="618"/>
      <c r="CF84" s="618"/>
      <c r="CG84" s="619"/>
      <c r="CH84" s="620"/>
      <c r="CI84" s="621"/>
      <c r="CJ84" s="621"/>
      <c r="CK84" s="621"/>
      <c r="CL84" s="622"/>
      <c r="CM84" s="620"/>
      <c r="CN84" s="621"/>
      <c r="CO84" s="621"/>
      <c r="CP84" s="621"/>
      <c r="CQ84" s="622"/>
      <c r="CR84" s="620"/>
      <c r="CS84" s="621"/>
      <c r="CT84" s="621"/>
      <c r="CU84" s="621"/>
      <c r="CV84" s="622"/>
      <c r="CW84" s="620"/>
      <c r="CX84" s="621"/>
      <c r="CY84" s="621"/>
      <c r="CZ84" s="621"/>
      <c r="DA84" s="622"/>
      <c r="DB84" s="620"/>
      <c r="DC84" s="621"/>
      <c r="DD84" s="621"/>
      <c r="DE84" s="621"/>
      <c r="DF84" s="622"/>
      <c r="DG84" s="620"/>
      <c r="DH84" s="621"/>
      <c r="DI84" s="621"/>
      <c r="DJ84" s="621"/>
      <c r="DK84" s="622"/>
      <c r="DL84" s="620"/>
      <c r="DM84" s="621"/>
      <c r="DN84" s="621"/>
      <c r="DO84" s="621"/>
      <c r="DP84" s="622"/>
      <c r="DQ84" s="620"/>
      <c r="DR84" s="621"/>
      <c r="DS84" s="621"/>
      <c r="DT84" s="621"/>
      <c r="DU84" s="622"/>
      <c r="DV84" s="617"/>
      <c r="DW84" s="618"/>
      <c r="DX84" s="618"/>
      <c r="DY84" s="618"/>
      <c r="DZ84" s="623"/>
      <c r="EA84" s="468"/>
    </row>
    <row r="85" spans="1:131" ht="26.25" customHeight="1" x14ac:dyDescent="0.15">
      <c r="A85" s="524">
        <v>18</v>
      </c>
      <c r="B85" s="634"/>
      <c r="C85" s="635"/>
      <c r="D85" s="635"/>
      <c r="E85" s="635"/>
      <c r="F85" s="635"/>
      <c r="G85" s="635"/>
      <c r="H85" s="635"/>
      <c r="I85" s="635"/>
      <c r="J85" s="635"/>
      <c r="K85" s="635"/>
      <c r="L85" s="635"/>
      <c r="M85" s="635"/>
      <c r="N85" s="635"/>
      <c r="O85" s="635"/>
      <c r="P85" s="636"/>
      <c r="Q85" s="637"/>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1"/>
      <c r="AY85" s="591"/>
      <c r="AZ85" s="593"/>
      <c r="BA85" s="593"/>
      <c r="BB85" s="593"/>
      <c r="BC85" s="593"/>
      <c r="BD85" s="594"/>
      <c r="BE85" s="572"/>
      <c r="BF85" s="572"/>
      <c r="BG85" s="572"/>
      <c r="BH85" s="572"/>
      <c r="BI85" s="572"/>
      <c r="BJ85" s="572"/>
      <c r="BK85" s="572"/>
      <c r="BL85" s="572"/>
      <c r="BM85" s="572"/>
      <c r="BN85" s="572"/>
      <c r="BO85" s="572"/>
      <c r="BP85" s="572"/>
      <c r="BQ85" s="524">
        <v>79</v>
      </c>
      <c r="BR85" s="616"/>
      <c r="BS85" s="617"/>
      <c r="BT85" s="618"/>
      <c r="BU85" s="618"/>
      <c r="BV85" s="618"/>
      <c r="BW85" s="618"/>
      <c r="BX85" s="618"/>
      <c r="BY85" s="618"/>
      <c r="BZ85" s="618"/>
      <c r="CA85" s="618"/>
      <c r="CB85" s="618"/>
      <c r="CC85" s="618"/>
      <c r="CD85" s="618"/>
      <c r="CE85" s="618"/>
      <c r="CF85" s="618"/>
      <c r="CG85" s="619"/>
      <c r="CH85" s="620"/>
      <c r="CI85" s="621"/>
      <c r="CJ85" s="621"/>
      <c r="CK85" s="621"/>
      <c r="CL85" s="622"/>
      <c r="CM85" s="620"/>
      <c r="CN85" s="621"/>
      <c r="CO85" s="621"/>
      <c r="CP85" s="621"/>
      <c r="CQ85" s="622"/>
      <c r="CR85" s="620"/>
      <c r="CS85" s="621"/>
      <c r="CT85" s="621"/>
      <c r="CU85" s="621"/>
      <c r="CV85" s="622"/>
      <c r="CW85" s="620"/>
      <c r="CX85" s="621"/>
      <c r="CY85" s="621"/>
      <c r="CZ85" s="621"/>
      <c r="DA85" s="622"/>
      <c r="DB85" s="620"/>
      <c r="DC85" s="621"/>
      <c r="DD85" s="621"/>
      <c r="DE85" s="621"/>
      <c r="DF85" s="622"/>
      <c r="DG85" s="620"/>
      <c r="DH85" s="621"/>
      <c r="DI85" s="621"/>
      <c r="DJ85" s="621"/>
      <c r="DK85" s="622"/>
      <c r="DL85" s="620"/>
      <c r="DM85" s="621"/>
      <c r="DN85" s="621"/>
      <c r="DO85" s="621"/>
      <c r="DP85" s="622"/>
      <c r="DQ85" s="620"/>
      <c r="DR85" s="621"/>
      <c r="DS85" s="621"/>
      <c r="DT85" s="621"/>
      <c r="DU85" s="622"/>
      <c r="DV85" s="617"/>
      <c r="DW85" s="618"/>
      <c r="DX85" s="618"/>
      <c r="DY85" s="618"/>
      <c r="DZ85" s="623"/>
      <c r="EA85" s="468"/>
    </row>
    <row r="86" spans="1:131" ht="26.25" customHeight="1" x14ac:dyDescent="0.15">
      <c r="A86" s="524">
        <v>19</v>
      </c>
      <c r="B86" s="634"/>
      <c r="C86" s="635"/>
      <c r="D86" s="635"/>
      <c r="E86" s="635"/>
      <c r="F86" s="635"/>
      <c r="G86" s="635"/>
      <c r="H86" s="635"/>
      <c r="I86" s="635"/>
      <c r="J86" s="635"/>
      <c r="K86" s="635"/>
      <c r="L86" s="635"/>
      <c r="M86" s="635"/>
      <c r="N86" s="635"/>
      <c r="O86" s="635"/>
      <c r="P86" s="636"/>
      <c r="Q86" s="637"/>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1"/>
      <c r="AP86" s="591"/>
      <c r="AQ86" s="591"/>
      <c r="AR86" s="591"/>
      <c r="AS86" s="591"/>
      <c r="AT86" s="591"/>
      <c r="AU86" s="591"/>
      <c r="AV86" s="591"/>
      <c r="AW86" s="591"/>
      <c r="AX86" s="591"/>
      <c r="AY86" s="591"/>
      <c r="AZ86" s="593"/>
      <c r="BA86" s="593"/>
      <c r="BB86" s="593"/>
      <c r="BC86" s="593"/>
      <c r="BD86" s="594"/>
      <c r="BE86" s="572"/>
      <c r="BF86" s="572"/>
      <c r="BG86" s="572"/>
      <c r="BH86" s="572"/>
      <c r="BI86" s="572"/>
      <c r="BJ86" s="572"/>
      <c r="BK86" s="572"/>
      <c r="BL86" s="572"/>
      <c r="BM86" s="572"/>
      <c r="BN86" s="572"/>
      <c r="BO86" s="572"/>
      <c r="BP86" s="572"/>
      <c r="BQ86" s="524">
        <v>80</v>
      </c>
      <c r="BR86" s="616"/>
      <c r="BS86" s="617"/>
      <c r="BT86" s="618"/>
      <c r="BU86" s="618"/>
      <c r="BV86" s="618"/>
      <c r="BW86" s="618"/>
      <c r="BX86" s="618"/>
      <c r="BY86" s="618"/>
      <c r="BZ86" s="618"/>
      <c r="CA86" s="618"/>
      <c r="CB86" s="618"/>
      <c r="CC86" s="618"/>
      <c r="CD86" s="618"/>
      <c r="CE86" s="618"/>
      <c r="CF86" s="618"/>
      <c r="CG86" s="619"/>
      <c r="CH86" s="620"/>
      <c r="CI86" s="621"/>
      <c r="CJ86" s="621"/>
      <c r="CK86" s="621"/>
      <c r="CL86" s="622"/>
      <c r="CM86" s="620"/>
      <c r="CN86" s="621"/>
      <c r="CO86" s="621"/>
      <c r="CP86" s="621"/>
      <c r="CQ86" s="622"/>
      <c r="CR86" s="620"/>
      <c r="CS86" s="621"/>
      <c r="CT86" s="621"/>
      <c r="CU86" s="621"/>
      <c r="CV86" s="622"/>
      <c r="CW86" s="620"/>
      <c r="CX86" s="621"/>
      <c r="CY86" s="621"/>
      <c r="CZ86" s="621"/>
      <c r="DA86" s="622"/>
      <c r="DB86" s="620"/>
      <c r="DC86" s="621"/>
      <c r="DD86" s="621"/>
      <c r="DE86" s="621"/>
      <c r="DF86" s="622"/>
      <c r="DG86" s="620"/>
      <c r="DH86" s="621"/>
      <c r="DI86" s="621"/>
      <c r="DJ86" s="621"/>
      <c r="DK86" s="622"/>
      <c r="DL86" s="620"/>
      <c r="DM86" s="621"/>
      <c r="DN86" s="621"/>
      <c r="DO86" s="621"/>
      <c r="DP86" s="622"/>
      <c r="DQ86" s="620"/>
      <c r="DR86" s="621"/>
      <c r="DS86" s="621"/>
      <c r="DT86" s="621"/>
      <c r="DU86" s="622"/>
      <c r="DV86" s="617"/>
      <c r="DW86" s="618"/>
      <c r="DX86" s="618"/>
      <c r="DY86" s="618"/>
      <c r="DZ86" s="623"/>
      <c r="EA86" s="468"/>
    </row>
    <row r="87" spans="1:131" ht="26.25" customHeight="1" x14ac:dyDescent="0.15">
      <c r="A87" s="641">
        <v>20</v>
      </c>
      <c r="B87" s="642"/>
      <c r="C87" s="643"/>
      <c r="D87" s="643"/>
      <c r="E87" s="643"/>
      <c r="F87" s="643"/>
      <c r="G87" s="643"/>
      <c r="H87" s="643"/>
      <c r="I87" s="643"/>
      <c r="J87" s="643"/>
      <c r="K87" s="643"/>
      <c r="L87" s="643"/>
      <c r="M87" s="643"/>
      <c r="N87" s="643"/>
      <c r="O87" s="643"/>
      <c r="P87" s="644"/>
      <c r="Q87" s="645"/>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6"/>
      <c r="AY87" s="646"/>
      <c r="AZ87" s="647"/>
      <c r="BA87" s="647"/>
      <c r="BB87" s="647"/>
      <c r="BC87" s="647"/>
      <c r="BD87" s="648"/>
      <c r="BE87" s="572"/>
      <c r="BF87" s="572"/>
      <c r="BG87" s="572"/>
      <c r="BH87" s="572"/>
      <c r="BI87" s="572"/>
      <c r="BJ87" s="572"/>
      <c r="BK87" s="572"/>
      <c r="BL87" s="572"/>
      <c r="BM87" s="572"/>
      <c r="BN87" s="572"/>
      <c r="BO87" s="572"/>
      <c r="BP87" s="572"/>
      <c r="BQ87" s="524">
        <v>81</v>
      </c>
      <c r="BR87" s="616"/>
      <c r="BS87" s="617"/>
      <c r="BT87" s="618"/>
      <c r="BU87" s="618"/>
      <c r="BV87" s="618"/>
      <c r="BW87" s="618"/>
      <c r="BX87" s="618"/>
      <c r="BY87" s="618"/>
      <c r="BZ87" s="618"/>
      <c r="CA87" s="618"/>
      <c r="CB87" s="618"/>
      <c r="CC87" s="618"/>
      <c r="CD87" s="618"/>
      <c r="CE87" s="618"/>
      <c r="CF87" s="618"/>
      <c r="CG87" s="619"/>
      <c r="CH87" s="620"/>
      <c r="CI87" s="621"/>
      <c r="CJ87" s="621"/>
      <c r="CK87" s="621"/>
      <c r="CL87" s="622"/>
      <c r="CM87" s="620"/>
      <c r="CN87" s="621"/>
      <c r="CO87" s="621"/>
      <c r="CP87" s="621"/>
      <c r="CQ87" s="622"/>
      <c r="CR87" s="620"/>
      <c r="CS87" s="621"/>
      <c r="CT87" s="621"/>
      <c r="CU87" s="621"/>
      <c r="CV87" s="622"/>
      <c r="CW87" s="620"/>
      <c r="CX87" s="621"/>
      <c r="CY87" s="621"/>
      <c r="CZ87" s="621"/>
      <c r="DA87" s="622"/>
      <c r="DB87" s="620"/>
      <c r="DC87" s="621"/>
      <c r="DD87" s="621"/>
      <c r="DE87" s="621"/>
      <c r="DF87" s="622"/>
      <c r="DG87" s="620"/>
      <c r="DH87" s="621"/>
      <c r="DI87" s="621"/>
      <c r="DJ87" s="621"/>
      <c r="DK87" s="622"/>
      <c r="DL87" s="620"/>
      <c r="DM87" s="621"/>
      <c r="DN87" s="621"/>
      <c r="DO87" s="621"/>
      <c r="DP87" s="622"/>
      <c r="DQ87" s="620"/>
      <c r="DR87" s="621"/>
      <c r="DS87" s="621"/>
      <c r="DT87" s="621"/>
      <c r="DU87" s="622"/>
      <c r="DV87" s="617"/>
      <c r="DW87" s="618"/>
      <c r="DX87" s="618"/>
      <c r="DY87" s="618"/>
      <c r="DZ87" s="623"/>
      <c r="EA87" s="468"/>
    </row>
    <row r="88" spans="1:131" ht="26.25" customHeight="1" thickBot="1" x14ac:dyDescent="0.2">
      <c r="A88" s="555" t="s">
        <v>324</v>
      </c>
      <c r="B88" s="556" t="s">
        <v>358</v>
      </c>
      <c r="C88" s="557"/>
      <c r="D88" s="557"/>
      <c r="E88" s="557"/>
      <c r="F88" s="557"/>
      <c r="G88" s="557"/>
      <c r="H88" s="557"/>
      <c r="I88" s="557"/>
      <c r="J88" s="557"/>
      <c r="K88" s="557"/>
      <c r="L88" s="557"/>
      <c r="M88" s="557"/>
      <c r="N88" s="557"/>
      <c r="O88" s="557"/>
      <c r="P88" s="558"/>
      <c r="Q88" s="601"/>
      <c r="R88" s="602"/>
      <c r="S88" s="602"/>
      <c r="T88" s="602"/>
      <c r="U88" s="602"/>
      <c r="V88" s="602"/>
      <c r="W88" s="602"/>
      <c r="X88" s="602"/>
      <c r="Y88" s="602"/>
      <c r="Z88" s="602"/>
      <c r="AA88" s="602"/>
      <c r="AB88" s="602"/>
      <c r="AC88" s="602"/>
      <c r="AD88" s="602"/>
      <c r="AE88" s="602"/>
      <c r="AF88" s="605">
        <v>5302</v>
      </c>
      <c r="AG88" s="605"/>
      <c r="AH88" s="605"/>
      <c r="AI88" s="605"/>
      <c r="AJ88" s="605"/>
      <c r="AK88" s="602"/>
      <c r="AL88" s="602"/>
      <c r="AM88" s="602"/>
      <c r="AN88" s="602"/>
      <c r="AO88" s="602"/>
      <c r="AP88" s="605">
        <v>3851</v>
      </c>
      <c r="AQ88" s="605"/>
      <c r="AR88" s="605"/>
      <c r="AS88" s="605"/>
      <c r="AT88" s="605"/>
      <c r="AU88" s="605">
        <v>216</v>
      </c>
      <c r="AV88" s="605"/>
      <c r="AW88" s="605"/>
      <c r="AX88" s="605"/>
      <c r="AY88" s="605"/>
      <c r="AZ88" s="609"/>
      <c r="BA88" s="609"/>
      <c r="BB88" s="609"/>
      <c r="BC88" s="609"/>
      <c r="BD88" s="610"/>
      <c r="BE88" s="572"/>
      <c r="BF88" s="572"/>
      <c r="BG88" s="572"/>
      <c r="BH88" s="572"/>
      <c r="BI88" s="572"/>
      <c r="BJ88" s="572"/>
      <c r="BK88" s="572"/>
      <c r="BL88" s="572"/>
      <c r="BM88" s="572"/>
      <c r="BN88" s="572"/>
      <c r="BO88" s="572"/>
      <c r="BP88" s="572"/>
      <c r="BQ88" s="524">
        <v>82</v>
      </c>
      <c r="BR88" s="616"/>
      <c r="BS88" s="617"/>
      <c r="BT88" s="618"/>
      <c r="BU88" s="618"/>
      <c r="BV88" s="618"/>
      <c r="BW88" s="618"/>
      <c r="BX88" s="618"/>
      <c r="BY88" s="618"/>
      <c r="BZ88" s="618"/>
      <c r="CA88" s="618"/>
      <c r="CB88" s="618"/>
      <c r="CC88" s="618"/>
      <c r="CD88" s="618"/>
      <c r="CE88" s="618"/>
      <c r="CF88" s="618"/>
      <c r="CG88" s="619"/>
      <c r="CH88" s="620"/>
      <c r="CI88" s="621"/>
      <c r="CJ88" s="621"/>
      <c r="CK88" s="621"/>
      <c r="CL88" s="622"/>
      <c r="CM88" s="620"/>
      <c r="CN88" s="621"/>
      <c r="CO88" s="621"/>
      <c r="CP88" s="621"/>
      <c r="CQ88" s="622"/>
      <c r="CR88" s="620"/>
      <c r="CS88" s="621"/>
      <c r="CT88" s="621"/>
      <c r="CU88" s="621"/>
      <c r="CV88" s="622"/>
      <c r="CW88" s="620"/>
      <c r="CX88" s="621"/>
      <c r="CY88" s="621"/>
      <c r="CZ88" s="621"/>
      <c r="DA88" s="622"/>
      <c r="DB88" s="620"/>
      <c r="DC88" s="621"/>
      <c r="DD88" s="621"/>
      <c r="DE88" s="621"/>
      <c r="DF88" s="622"/>
      <c r="DG88" s="620"/>
      <c r="DH88" s="621"/>
      <c r="DI88" s="621"/>
      <c r="DJ88" s="621"/>
      <c r="DK88" s="622"/>
      <c r="DL88" s="620"/>
      <c r="DM88" s="621"/>
      <c r="DN88" s="621"/>
      <c r="DO88" s="621"/>
      <c r="DP88" s="622"/>
      <c r="DQ88" s="620"/>
      <c r="DR88" s="621"/>
      <c r="DS88" s="621"/>
      <c r="DT88" s="621"/>
      <c r="DU88" s="622"/>
      <c r="DV88" s="617"/>
      <c r="DW88" s="618"/>
      <c r="DX88" s="618"/>
      <c r="DY88" s="618"/>
      <c r="DZ88" s="623"/>
      <c r="EA88" s="468"/>
    </row>
    <row r="89" spans="1:131" ht="26.25" hidden="1" customHeight="1" x14ac:dyDescent="0.15">
      <c r="A89" s="649"/>
      <c r="B89" s="650"/>
      <c r="C89" s="650"/>
      <c r="D89" s="650"/>
      <c r="E89" s="650"/>
      <c r="F89" s="650"/>
      <c r="G89" s="650"/>
      <c r="H89" s="650"/>
      <c r="I89" s="650"/>
      <c r="J89" s="650"/>
      <c r="K89" s="650"/>
      <c r="L89" s="650"/>
      <c r="M89" s="650"/>
      <c r="N89" s="650"/>
      <c r="O89" s="650"/>
      <c r="P89" s="650"/>
      <c r="Q89" s="651"/>
      <c r="R89" s="651"/>
      <c r="S89" s="651"/>
      <c r="T89" s="651"/>
      <c r="U89" s="651"/>
      <c r="V89" s="651"/>
      <c r="W89" s="651"/>
      <c r="X89" s="651"/>
      <c r="Y89" s="651"/>
      <c r="Z89" s="651"/>
      <c r="AA89" s="651"/>
      <c r="AB89" s="651"/>
      <c r="AC89" s="651"/>
      <c r="AD89" s="651"/>
      <c r="AE89" s="651"/>
      <c r="AF89" s="651"/>
      <c r="AG89" s="651"/>
      <c r="AH89" s="651"/>
      <c r="AI89" s="651"/>
      <c r="AJ89" s="651"/>
      <c r="AK89" s="651"/>
      <c r="AL89" s="651"/>
      <c r="AM89" s="651"/>
      <c r="AN89" s="651"/>
      <c r="AO89" s="651"/>
      <c r="AP89" s="651"/>
      <c r="AQ89" s="651"/>
      <c r="AR89" s="651"/>
      <c r="AS89" s="651"/>
      <c r="AT89" s="651"/>
      <c r="AU89" s="651"/>
      <c r="AV89" s="651"/>
      <c r="AW89" s="651"/>
      <c r="AX89" s="651"/>
      <c r="AY89" s="651"/>
      <c r="AZ89" s="652"/>
      <c r="BA89" s="652"/>
      <c r="BB89" s="652"/>
      <c r="BC89" s="652"/>
      <c r="BD89" s="652"/>
      <c r="BE89" s="572"/>
      <c r="BF89" s="572"/>
      <c r="BG89" s="572"/>
      <c r="BH89" s="572"/>
      <c r="BI89" s="572"/>
      <c r="BJ89" s="572"/>
      <c r="BK89" s="572"/>
      <c r="BL89" s="572"/>
      <c r="BM89" s="572"/>
      <c r="BN89" s="572"/>
      <c r="BO89" s="572"/>
      <c r="BP89" s="572"/>
      <c r="BQ89" s="524">
        <v>83</v>
      </c>
      <c r="BR89" s="616"/>
      <c r="BS89" s="617"/>
      <c r="BT89" s="618"/>
      <c r="BU89" s="618"/>
      <c r="BV89" s="618"/>
      <c r="BW89" s="618"/>
      <c r="BX89" s="618"/>
      <c r="BY89" s="618"/>
      <c r="BZ89" s="618"/>
      <c r="CA89" s="618"/>
      <c r="CB89" s="618"/>
      <c r="CC89" s="618"/>
      <c r="CD89" s="618"/>
      <c r="CE89" s="618"/>
      <c r="CF89" s="618"/>
      <c r="CG89" s="619"/>
      <c r="CH89" s="620"/>
      <c r="CI89" s="621"/>
      <c r="CJ89" s="621"/>
      <c r="CK89" s="621"/>
      <c r="CL89" s="622"/>
      <c r="CM89" s="620"/>
      <c r="CN89" s="621"/>
      <c r="CO89" s="621"/>
      <c r="CP89" s="621"/>
      <c r="CQ89" s="622"/>
      <c r="CR89" s="620"/>
      <c r="CS89" s="621"/>
      <c r="CT89" s="621"/>
      <c r="CU89" s="621"/>
      <c r="CV89" s="622"/>
      <c r="CW89" s="620"/>
      <c r="CX89" s="621"/>
      <c r="CY89" s="621"/>
      <c r="CZ89" s="621"/>
      <c r="DA89" s="622"/>
      <c r="DB89" s="620"/>
      <c r="DC89" s="621"/>
      <c r="DD89" s="621"/>
      <c r="DE89" s="621"/>
      <c r="DF89" s="622"/>
      <c r="DG89" s="620"/>
      <c r="DH89" s="621"/>
      <c r="DI89" s="621"/>
      <c r="DJ89" s="621"/>
      <c r="DK89" s="622"/>
      <c r="DL89" s="620"/>
      <c r="DM89" s="621"/>
      <c r="DN89" s="621"/>
      <c r="DO89" s="621"/>
      <c r="DP89" s="622"/>
      <c r="DQ89" s="620"/>
      <c r="DR89" s="621"/>
      <c r="DS89" s="621"/>
      <c r="DT89" s="621"/>
      <c r="DU89" s="622"/>
      <c r="DV89" s="617"/>
      <c r="DW89" s="618"/>
      <c r="DX89" s="618"/>
      <c r="DY89" s="618"/>
      <c r="DZ89" s="623"/>
      <c r="EA89" s="468"/>
    </row>
    <row r="90" spans="1:131" ht="26.25" hidden="1" customHeight="1" x14ac:dyDescent="0.15">
      <c r="A90" s="649"/>
      <c r="B90" s="650"/>
      <c r="C90" s="650"/>
      <c r="D90" s="650"/>
      <c r="E90" s="650"/>
      <c r="F90" s="650"/>
      <c r="G90" s="650"/>
      <c r="H90" s="650"/>
      <c r="I90" s="650"/>
      <c r="J90" s="650"/>
      <c r="K90" s="650"/>
      <c r="L90" s="650"/>
      <c r="M90" s="650"/>
      <c r="N90" s="650"/>
      <c r="O90" s="650"/>
      <c r="P90" s="650"/>
      <c r="Q90" s="651"/>
      <c r="R90" s="651"/>
      <c r="S90" s="651"/>
      <c r="T90" s="651"/>
      <c r="U90" s="651"/>
      <c r="V90" s="651"/>
      <c r="W90" s="651"/>
      <c r="X90" s="651"/>
      <c r="Y90" s="651"/>
      <c r="Z90" s="651"/>
      <c r="AA90" s="651"/>
      <c r="AB90" s="651"/>
      <c r="AC90" s="651"/>
      <c r="AD90" s="651"/>
      <c r="AE90" s="651"/>
      <c r="AF90" s="651"/>
      <c r="AG90" s="651"/>
      <c r="AH90" s="651"/>
      <c r="AI90" s="651"/>
      <c r="AJ90" s="651"/>
      <c r="AK90" s="651"/>
      <c r="AL90" s="651"/>
      <c r="AM90" s="651"/>
      <c r="AN90" s="651"/>
      <c r="AO90" s="651"/>
      <c r="AP90" s="651"/>
      <c r="AQ90" s="651"/>
      <c r="AR90" s="651"/>
      <c r="AS90" s="651"/>
      <c r="AT90" s="651"/>
      <c r="AU90" s="651"/>
      <c r="AV90" s="651"/>
      <c r="AW90" s="651"/>
      <c r="AX90" s="651"/>
      <c r="AY90" s="651"/>
      <c r="AZ90" s="652"/>
      <c r="BA90" s="652"/>
      <c r="BB90" s="652"/>
      <c r="BC90" s="652"/>
      <c r="BD90" s="652"/>
      <c r="BE90" s="572"/>
      <c r="BF90" s="572"/>
      <c r="BG90" s="572"/>
      <c r="BH90" s="572"/>
      <c r="BI90" s="572"/>
      <c r="BJ90" s="572"/>
      <c r="BK90" s="572"/>
      <c r="BL90" s="572"/>
      <c r="BM90" s="572"/>
      <c r="BN90" s="572"/>
      <c r="BO90" s="572"/>
      <c r="BP90" s="572"/>
      <c r="BQ90" s="524">
        <v>84</v>
      </c>
      <c r="BR90" s="616"/>
      <c r="BS90" s="617"/>
      <c r="BT90" s="618"/>
      <c r="BU90" s="618"/>
      <c r="BV90" s="618"/>
      <c r="BW90" s="618"/>
      <c r="BX90" s="618"/>
      <c r="BY90" s="618"/>
      <c r="BZ90" s="618"/>
      <c r="CA90" s="618"/>
      <c r="CB90" s="618"/>
      <c r="CC90" s="618"/>
      <c r="CD90" s="618"/>
      <c r="CE90" s="618"/>
      <c r="CF90" s="618"/>
      <c r="CG90" s="619"/>
      <c r="CH90" s="620"/>
      <c r="CI90" s="621"/>
      <c r="CJ90" s="621"/>
      <c r="CK90" s="621"/>
      <c r="CL90" s="622"/>
      <c r="CM90" s="620"/>
      <c r="CN90" s="621"/>
      <c r="CO90" s="621"/>
      <c r="CP90" s="621"/>
      <c r="CQ90" s="622"/>
      <c r="CR90" s="620"/>
      <c r="CS90" s="621"/>
      <c r="CT90" s="621"/>
      <c r="CU90" s="621"/>
      <c r="CV90" s="622"/>
      <c r="CW90" s="620"/>
      <c r="CX90" s="621"/>
      <c r="CY90" s="621"/>
      <c r="CZ90" s="621"/>
      <c r="DA90" s="622"/>
      <c r="DB90" s="620"/>
      <c r="DC90" s="621"/>
      <c r="DD90" s="621"/>
      <c r="DE90" s="621"/>
      <c r="DF90" s="622"/>
      <c r="DG90" s="620"/>
      <c r="DH90" s="621"/>
      <c r="DI90" s="621"/>
      <c r="DJ90" s="621"/>
      <c r="DK90" s="622"/>
      <c r="DL90" s="620"/>
      <c r="DM90" s="621"/>
      <c r="DN90" s="621"/>
      <c r="DO90" s="621"/>
      <c r="DP90" s="622"/>
      <c r="DQ90" s="620"/>
      <c r="DR90" s="621"/>
      <c r="DS90" s="621"/>
      <c r="DT90" s="621"/>
      <c r="DU90" s="622"/>
      <c r="DV90" s="617"/>
      <c r="DW90" s="618"/>
      <c r="DX90" s="618"/>
      <c r="DY90" s="618"/>
      <c r="DZ90" s="623"/>
      <c r="EA90" s="468"/>
    </row>
    <row r="91" spans="1:131" ht="26.25" hidden="1" customHeight="1" x14ac:dyDescent="0.15">
      <c r="A91" s="649"/>
      <c r="B91" s="650"/>
      <c r="C91" s="650"/>
      <c r="D91" s="650"/>
      <c r="E91" s="650"/>
      <c r="F91" s="650"/>
      <c r="G91" s="650"/>
      <c r="H91" s="650"/>
      <c r="I91" s="650"/>
      <c r="J91" s="650"/>
      <c r="K91" s="650"/>
      <c r="L91" s="650"/>
      <c r="M91" s="650"/>
      <c r="N91" s="650"/>
      <c r="O91" s="650"/>
      <c r="P91" s="650"/>
      <c r="Q91" s="651"/>
      <c r="R91" s="651"/>
      <c r="S91" s="651"/>
      <c r="T91" s="651"/>
      <c r="U91" s="651"/>
      <c r="V91" s="651"/>
      <c r="W91" s="651"/>
      <c r="X91" s="651"/>
      <c r="Y91" s="651"/>
      <c r="Z91" s="651"/>
      <c r="AA91" s="651"/>
      <c r="AB91" s="651"/>
      <c r="AC91" s="651"/>
      <c r="AD91" s="651"/>
      <c r="AE91" s="651"/>
      <c r="AF91" s="651"/>
      <c r="AG91" s="651"/>
      <c r="AH91" s="651"/>
      <c r="AI91" s="651"/>
      <c r="AJ91" s="651"/>
      <c r="AK91" s="651"/>
      <c r="AL91" s="651"/>
      <c r="AM91" s="651"/>
      <c r="AN91" s="651"/>
      <c r="AO91" s="651"/>
      <c r="AP91" s="651"/>
      <c r="AQ91" s="651"/>
      <c r="AR91" s="651"/>
      <c r="AS91" s="651"/>
      <c r="AT91" s="651"/>
      <c r="AU91" s="651"/>
      <c r="AV91" s="651"/>
      <c r="AW91" s="651"/>
      <c r="AX91" s="651"/>
      <c r="AY91" s="651"/>
      <c r="AZ91" s="652"/>
      <c r="BA91" s="652"/>
      <c r="BB91" s="652"/>
      <c r="BC91" s="652"/>
      <c r="BD91" s="652"/>
      <c r="BE91" s="572"/>
      <c r="BF91" s="572"/>
      <c r="BG91" s="572"/>
      <c r="BH91" s="572"/>
      <c r="BI91" s="572"/>
      <c r="BJ91" s="572"/>
      <c r="BK91" s="572"/>
      <c r="BL91" s="572"/>
      <c r="BM91" s="572"/>
      <c r="BN91" s="572"/>
      <c r="BO91" s="572"/>
      <c r="BP91" s="572"/>
      <c r="BQ91" s="524">
        <v>85</v>
      </c>
      <c r="BR91" s="616"/>
      <c r="BS91" s="617"/>
      <c r="BT91" s="618"/>
      <c r="BU91" s="618"/>
      <c r="BV91" s="618"/>
      <c r="BW91" s="618"/>
      <c r="BX91" s="618"/>
      <c r="BY91" s="618"/>
      <c r="BZ91" s="618"/>
      <c r="CA91" s="618"/>
      <c r="CB91" s="618"/>
      <c r="CC91" s="618"/>
      <c r="CD91" s="618"/>
      <c r="CE91" s="618"/>
      <c r="CF91" s="618"/>
      <c r="CG91" s="619"/>
      <c r="CH91" s="620"/>
      <c r="CI91" s="621"/>
      <c r="CJ91" s="621"/>
      <c r="CK91" s="621"/>
      <c r="CL91" s="622"/>
      <c r="CM91" s="620"/>
      <c r="CN91" s="621"/>
      <c r="CO91" s="621"/>
      <c r="CP91" s="621"/>
      <c r="CQ91" s="622"/>
      <c r="CR91" s="620"/>
      <c r="CS91" s="621"/>
      <c r="CT91" s="621"/>
      <c r="CU91" s="621"/>
      <c r="CV91" s="622"/>
      <c r="CW91" s="620"/>
      <c r="CX91" s="621"/>
      <c r="CY91" s="621"/>
      <c r="CZ91" s="621"/>
      <c r="DA91" s="622"/>
      <c r="DB91" s="620"/>
      <c r="DC91" s="621"/>
      <c r="DD91" s="621"/>
      <c r="DE91" s="621"/>
      <c r="DF91" s="622"/>
      <c r="DG91" s="620"/>
      <c r="DH91" s="621"/>
      <c r="DI91" s="621"/>
      <c r="DJ91" s="621"/>
      <c r="DK91" s="622"/>
      <c r="DL91" s="620"/>
      <c r="DM91" s="621"/>
      <c r="DN91" s="621"/>
      <c r="DO91" s="621"/>
      <c r="DP91" s="622"/>
      <c r="DQ91" s="620"/>
      <c r="DR91" s="621"/>
      <c r="DS91" s="621"/>
      <c r="DT91" s="621"/>
      <c r="DU91" s="622"/>
      <c r="DV91" s="617"/>
      <c r="DW91" s="618"/>
      <c r="DX91" s="618"/>
      <c r="DY91" s="618"/>
      <c r="DZ91" s="623"/>
      <c r="EA91" s="468"/>
    </row>
    <row r="92" spans="1:131" ht="26.25" hidden="1" customHeight="1" x14ac:dyDescent="0.15">
      <c r="A92" s="649"/>
      <c r="B92" s="650"/>
      <c r="C92" s="650"/>
      <c r="D92" s="650"/>
      <c r="E92" s="650"/>
      <c r="F92" s="650"/>
      <c r="G92" s="650"/>
      <c r="H92" s="650"/>
      <c r="I92" s="650"/>
      <c r="J92" s="650"/>
      <c r="K92" s="650"/>
      <c r="L92" s="650"/>
      <c r="M92" s="650"/>
      <c r="N92" s="650"/>
      <c r="O92" s="650"/>
      <c r="P92" s="650"/>
      <c r="Q92" s="651"/>
      <c r="R92" s="651"/>
      <c r="S92" s="651"/>
      <c r="T92" s="651"/>
      <c r="U92" s="651"/>
      <c r="V92" s="651"/>
      <c r="W92" s="651"/>
      <c r="X92" s="651"/>
      <c r="Y92" s="651"/>
      <c r="Z92" s="651"/>
      <c r="AA92" s="651"/>
      <c r="AB92" s="651"/>
      <c r="AC92" s="651"/>
      <c r="AD92" s="651"/>
      <c r="AE92" s="651"/>
      <c r="AF92" s="651"/>
      <c r="AG92" s="651"/>
      <c r="AH92" s="651"/>
      <c r="AI92" s="651"/>
      <c r="AJ92" s="651"/>
      <c r="AK92" s="651"/>
      <c r="AL92" s="651"/>
      <c r="AM92" s="651"/>
      <c r="AN92" s="651"/>
      <c r="AO92" s="651"/>
      <c r="AP92" s="651"/>
      <c r="AQ92" s="651"/>
      <c r="AR92" s="651"/>
      <c r="AS92" s="651"/>
      <c r="AT92" s="651"/>
      <c r="AU92" s="651"/>
      <c r="AV92" s="651"/>
      <c r="AW92" s="651"/>
      <c r="AX92" s="651"/>
      <c r="AY92" s="651"/>
      <c r="AZ92" s="652"/>
      <c r="BA92" s="652"/>
      <c r="BB92" s="652"/>
      <c r="BC92" s="652"/>
      <c r="BD92" s="652"/>
      <c r="BE92" s="572"/>
      <c r="BF92" s="572"/>
      <c r="BG92" s="572"/>
      <c r="BH92" s="572"/>
      <c r="BI92" s="572"/>
      <c r="BJ92" s="572"/>
      <c r="BK92" s="572"/>
      <c r="BL92" s="572"/>
      <c r="BM92" s="572"/>
      <c r="BN92" s="572"/>
      <c r="BO92" s="572"/>
      <c r="BP92" s="572"/>
      <c r="BQ92" s="524">
        <v>86</v>
      </c>
      <c r="BR92" s="616"/>
      <c r="BS92" s="617"/>
      <c r="BT92" s="618"/>
      <c r="BU92" s="618"/>
      <c r="BV92" s="618"/>
      <c r="BW92" s="618"/>
      <c r="BX92" s="618"/>
      <c r="BY92" s="618"/>
      <c r="BZ92" s="618"/>
      <c r="CA92" s="618"/>
      <c r="CB92" s="618"/>
      <c r="CC92" s="618"/>
      <c r="CD92" s="618"/>
      <c r="CE92" s="618"/>
      <c r="CF92" s="618"/>
      <c r="CG92" s="619"/>
      <c r="CH92" s="620"/>
      <c r="CI92" s="621"/>
      <c r="CJ92" s="621"/>
      <c r="CK92" s="621"/>
      <c r="CL92" s="622"/>
      <c r="CM92" s="620"/>
      <c r="CN92" s="621"/>
      <c r="CO92" s="621"/>
      <c r="CP92" s="621"/>
      <c r="CQ92" s="622"/>
      <c r="CR92" s="620"/>
      <c r="CS92" s="621"/>
      <c r="CT92" s="621"/>
      <c r="CU92" s="621"/>
      <c r="CV92" s="622"/>
      <c r="CW92" s="620"/>
      <c r="CX92" s="621"/>
      <c r="CY92" s="621"/>
      <c r="CZ92" s="621"/>
      <c r="DA92" s="622"/>
      <c r="DB92" s="620"/>
      <c r="DC92" s="621"/>
      <c r="DD92" s="621"/>
      <c r="DE92" s="621"/>
      <c r="DF92" s="622"/>
      <c r="DG92" s="620"/>
      <c r="DH92" s="621"/>
      <c r="DI92" s="621"/>
      <c r="DJ92" s="621"/>
      <c r="DK92" s="622"/>
      <c r="DL92" s="620"/>
      <c r="DM92" s="621"/>
      <c r="DN92" s="621"/>
      <c r="DO92" s="621"/>
      <c r="DP92" s="622"/>
      <c r="DQ92" s="620"/>
      <c r="DR92" s="621"/>
      <c r="DS92" s="621"/>
      <c r="DT92" s="621"/>
      <c r="DU92" s="622"/>
      <c r="DV92" s="617"/>
      <c r="DW92" s="618"/>
      <c r="DX92" s="618"/>
      <c r="DY92" s="618"/>
      <c r="DZ92" s="623"/>
      <c r="EA92" s="468"/>
    </row>
    <row r="93" spans="1:131" ht="26.25" hidden="1" customHeight="1" x14ac:dyDescent="0.15">
      <c r="A93" s="649"/>
      <c r="B93" s="650"/>
      <c r="C93" s="650"/>
      <c r="D93" s="650"/>
      <c r="E93" s="650"/>
      <c r="F93" s="650"/>
      <c r="G93" s="650"/>
      <c r="H93" s="650"/>
      <c r="I93" s="650"/>
      <c r="J93" s="650"/>
      <c r="K93" s="650"/>
      <c r="L93" s="650"/>
      <c r="M93" s="650"/>
      <c r="N93" s="650"/>
      <c r="O93" s="650"/>
      <c r="P93" s="650"/>
      <c r="Q93" s="651"/>
      <c r="R93" s="651"/>
      <c r="S93" s="651"/>
      <c r="T93" s="651"/>
      <c r="U93" s="651"/>
      <c r="V93" s="651"/>
      <c r="W93" s="651"/>
      <c r="X93" s="651"/>
      <c r="Y93" s="651"/>
      <c r="Z93" s="651"/>
      <c r="AA93" s="651"/>
      <c r="AB93" s="651"/>
      <c r="AC93" s="651"/>
      <c r="AD93" s="651"/>
      <c r="AE93" s="651"/>
      <c r="AF93" s="651"/>
      <c r="AG93" s="651"/>
      <c r="AH93" s="651"/>
      <c r="AI93" s="651"/>
      <c r="AJ93" s="651"/>
      <c r="AK93" s="651"/>
      <c r="AL93" s="651"/>
      <c r="AM93" s="651"/>
      <c r="AN93" s="651"/>
      <c r="AO93" s="651"/>
      <c r="AP93" s="651"/>
      <c r="AQ93" s="651"/>
      <c r="AR93" s="651"/>
      <c r="AS93" s="651"/>
      <c r="AT93" s="651"/>
      <c r="AU93" s="651"/>
      <c r="AV93" s="651"/>
      <c r="AW93" s="651"/>
      <c r="AX93" s="651"/>
      <c r="AY93" s="651"/>
      <c r="AZ93" s="652"/>
      <c r="BA93" s="652"/>
      <c r="BB93" s="652"/>
      <c r="BC93" s="652"/>
      <c r="BD93" s="652"/>
      <c r="BE93" s="572"/>
      <c r="BF93" s="572"/>
      <c r="BG93" s="572"/>
      <c r="BH93" s="572"/>
      <c r="BI93" s="572"/>
      <c r="BJ93" s="572"/>
      <c r="BK93" s="572"/>
      <c r="BL93" s="572"/>
      <c r="BM93" s="572"/>
      <c r="BN93" s="572"/>
      <c r="BO93" s="572"/>
      <c r="BP93" s="572"/>
      <c r="BQ93" s="524">
        <v>87</v>
      </c>
      <c r="BR93" s="616"/>
      <c r="BS93" s="617"/>
      <c r="BT93" s="618"/>
      <c r="BU93" s="618"/>
      <c r="BV93" s="618"/>
      <c r="BW93" s="618"/>
      <c r="BX93" s="618"/>
      <c r="BY93" s="618"/>
      <c r="BZ93" s="618"/>
      <c r="CA93" s="618"/>
      <c r="CB93" s="618"/>
      <c r="CC93" s="618"/>
      <c r="CD93" s="618"/>
      <c r="CE93" s="618"/>
      <c r="CF93" s="618"/>
      <c r="CG93" s="619"/>
      <c r="CH93" s="620"/>
      <c r="CI93" s="621"/>
      <c r="CJ93" s="621"/>
      <c r="CK93" s="621"/>
      <c r="CL93" s="622"/>
      <c r="CM93" s="620"/>
      <c r="CN93" s="621"/>
      <c r="CO93" s="621"/>
      <c r="CP93" s="621"/>
      <c r="CQ93" s="622"/>
      <c r="CR93" s="620"/>
      <c r="CS93" s="621"/>
      <c r="CT93" s="621"/>
      <c r="CU93" s="621"/>
      <c r="CV93" s="622"/>
      <c r="CW93" s="620"/>
      <c r="CX93" s="621"/>
      <c r="CY93" s="621"/>
      <c r="CZ93" s="621"/>
      <c r="DA93" s="622"/>
      <c r="DB93" s="620"/>
      <c r="DC93" s="621"/>
      <c r="DD93" s="621"/>
      <c r="DE93" s="621"/>
      <c r="DF93" s="622"/>
      <c r="DG93" s="620"/>
      <c r="DH93" s="621"/>
      <c r="DI93" s="621"/>
      <c r="DJ93" s="621"/>
      <c r="DK93" s="622"/>
      <c r="DL93" s="620"/>
      <c r="DM93" s="621"/>
      <c r="DN93" s="621"/>
      <c r="DO93" s="621"/>
      <c r="DP93" s="622"/>
      <c r="DQ93" s="620"/>
      <c r="DR93" s="621"/>
      <c r="DS93" s="621"/>
      <c r="DT93" s="621"/>
      <c r="DU93" s="622"/>
      <c r="DV93" s="617"/>
      <c r="DW93" s="618"/>
      <c r="DX93" s="618"/>
      <c r="DY93" s="618"/>
      <c r="DZ93" s="623"/>
      <c r="EA93" s="468"/>
    </row>
    <row r="94" spans="1:131" ht="26.25" hidden="1" customHeight="1" x14ac:dyDescent="0.15">
      <c r="A94" s="649"/>
      <c r="B94" s="650"/>
      <c r="C94" s="650"/>
      <c r="D94" s="650"/>
      <c r="E94" s="650"/>
      <c r="F94" s="650"/>
      <c r="G94" s="650"/>
      <c r="H94" s="650"/>
      <c r="I94" s="650"/>
      <c r="J94" s="650"/>
      <c r="K94" s="650"/>
      <c r="L94" s="650"/>
      <c r="M94" s="650"/>
      <c r="N94" s="650"/>
      <c r="O94" s="650"/>
      <c r="P94" s="650"/>
      <c r="Q94" s="651"/>
      <c r="R94" s="651"/>
      <c r="S94" s="651"/>
      <c r="T94" s="651"/>
      <c r="U94" s="651"/>
      <c r="V94" s="651"/>
      <c r="W94" s="651"/>
      <c r="X94" s="651"/>
      <c r="Y94" s="651"/>
      <c r="Z94" s="651"/>
      <c r="AA94" s="651"/>
      <c r="AB94" s="651"/>
      <c r="AC94" s="651"/>
      <c r="AD94" s="651"/>
      <c r="AE94" s="651"/>
      <c r="AF94" s="651"/>
      <c r="AG94" s="651"/>
      <c r="AH94" s="651"/>
      <c r="AI94" s="651"/>
      <c r="AJ94" s="651"/>
      <c r="AK94" s="651"/>
      <c r="AL94" s="651"/>
      <c r="AM94" s="651"/>
      <c r="AN94" s="651"/>
      <c r="AO94" s="651"/>
      <c r="AP94" s="651"/>
      <c r="AQ94" s="651"/>
      <c r="AR94" s="651"/>
      <c r="AS94" s="651"/>
      <c r="AT94" s="651"/>
      <c r="AU94" s="651"/>
      <c r="AV94" s="651"/>
      <c r="AW94" s="651"/>
      <c r="AX94" s="651"/>
      <c r="AY94" s="651"/>
      <c r="AZ94" s="652"/>
      <c r="BA94" s="652"/>
      <c r="BB94" s="652"/>
      <c r="BC94" s="652"/>
      <c r="BD94" s="652"/>
      <c r="BE94" s="572"/>
      <c r="BF94" s="572"/>
      <c r="BG94" s="572"/>
      <c r="BH94" s="572"/>
      <c r="BI94" s="572"/>
      <c r="BJ94" s="572"/>
      <c r="BK94" s="572"/>
      <c r="BL94" s="572"/>
      <c r="BM94" s="572"/>
      <c r="BN94" s="572"/>
      <c r="BO94" s="572"/>
      <c r="BP94" s="572"/>
      <c r="BQ94" s="524">
        <v>88</v>
      </c>
      <c r="BR94" s="616"/>
      <c r="BS94" s="617"/>
      <c r="BT94" s="618"/>
      <c r="BU94" s="618"/>
      <c r="BV94" s="618"/>
      <c r="BW94" s="618"/>
      <c r="BX94" s="618"/>
      <c r="BY94" s="618"/>
      <c r="BZ94" s="618"/>
      <c r="CA94" s="618"/>
      <c r="CB94" s="618"/>
      <c r="CC94" s="618"/>
      <c r="CD94" s="618"/>
      <c r="CE94" s="618"/>
      <c r="CF94" s="618"/>
      <c r="CG94" s="619"/>
      <c r="CH94" s="620"/>
      <c r="CI94" s="621"/>
      <c r="CJ94" s="621"/>
      <c r="CK94" s="621"/>
      <c r="CL94" s="622"/>
      <c r="CM94" s="620"/>
      <c r="CN94" s="621"/>
      <c r="CO94" s="621"/>
      <c r="CP94" s="621"/>
      <c r="CQ94" s="622"/>
      <c r="CR94" s="620"/>
      <c r="CS94" s="621"/>
      <c r="CT94" s="621"/>
      <c r="CU94" s="621"/>
      <c r="CV94" s="622"/>
      <c r="CW94" s="620"/>
      <c r="CX94" s="621"/>
      <c r="CY94" s="621"/>
      <c r="CZ94" s="621"/>
      <c r="DA94" s="622"/>
      <c r="DB94" s="620"/>
      <c r="DC94" s="621"/>
      <c r="DD94" s="621"/>
      <c r="DE94" s="621"/>
      <c r="DF94" s="622"/>
      <c r="DG94" s="620"/>
      <c r="DH94" s="621"/>
      <c r="DI94" s="621"/>
      <c r="DJ94" s="621"/>
      <c r="DK94" s="622"/>
      <c r="DL94" s="620"/>
      <c r="DM94" s="621"/>
      <c r="DN94" s="621"/>
      <c r="DO94" s="621"/>
      <c r="DP94" s="622"/>
      <c r="DQ94" s="620"/>
      <c r="DR94" s="621"/>
      <c r="DS94" s="621"/>
      <c r="DT94" s="621"/>
      <c r="DU94" s="622"/>
      <c r="DV94" s="617"/>
      <c r="DW94" s="618"/>
      <c r="DX94" s="618"/>
      <c r="DY94" s="618"/>
      <c r="DZ94" s="623"/>
      <c r="EA94" s="468"/>
    </row>
    <row r="95" spans="1:131" ht="26.25" hidden="1" customHeight="1" x14ac:dyDescent="0.15">
      <c r="A95" s="649"/>
      <c r="B95" s="650"/>
      <c r="C95" s="650"/>
      <c r="D95" s="650"/>
      <c r="E95" s="650"/>
      <c r="F95" s="650"/>
      <c r="G95" s="650"/>
      <c r="H95" s="650"/>
      <c r="I95" s="650"/>
      <c r="J95" s="650"/>
      <c r="K95" s="650"/>
      <c r="L95" s="650"/>
      <c r="M95" s="650"/>
      <c r="N95" s="650"/>
      <c r="O95" s="650"/>
      <c r="P95" s="650"/>
      <c r="Q95" s="651"/>
      <c r="R95" s="651"/>
      <c r="S95" s="651"/>
      <c r="T95" s="651"/>
      <c r="U95" s="651"/>
      <c r="V95" s="651"/>
      <c r="W95" s="651"/>
      <c r="X95" s="651"/>
      <c r="Y95" s="651"/>
      <c r="Z95" s="651"/>
      <c r="AA95" s="651"/>
      <c r="AB95" s="651"/>
      <c r="AC95" s="651"/>
      <c r="AD95" s="651"/>
      <c r="AE95" s="651"/>
      <c r="AF95" s="651"/>
      <c r="AG95" s="651"/>
      <c r="AH95" s="651"/>
      <c r="AI95" s="651"/>
      <c r="AJ95" s="651"/>
      <c r="AK95" s="651"/>
      <c r="AL95" s="651"/>
      <c r="AM95" s="651"/>
      <c r="AN95" s="651"/>
      <c r="AO95" s="651"/>
      <c r="AP95" s="651"/>
      <c r="AQ95" s="651"/>
      <c r="AR95" s="651"/>
      <c r="AS95" s="651"/>
      <c r="AT95" s="651"/>
      <c r="AU95" s="651"/>
      <c r="AV95" s="651"/>
      <c r="AW95" s="651"/>
      <c r="AX95" s="651"/>
      <c r="AY95" s="651"/>
      <c r="AZ95" s="652"/>
      <c r="BA95" s="652"/>
      <c r="BB95" s="652"/>
      <c r="BC95" s="652"/>
      <c r="BD95" s="652"/>
      <c r="BE95" s="572"/>
      <c r="BF95" s="572"/>
      <c r="BG95" s="572"/>
      <c r="BH95" s="572"/>
      <c r="BI95" s="572"/>
      <c r="BJ95" s="572"/>
      <c r="BK95" s="572"/>
      <c r="BL95" s="572"/>
      <c r="BM95" s="572"/>
      <c r="BN95" s="572"/>
      <c r="BO95" s="572"/>
      <c r="BP95" s="572"/>
      <c r="BQ95" s="524">
        <v>89</v>
      </c>
      <c r="BR95" s="616"/>
      <c r="BS95" s="617"/>
      <c r="BT95" s="618"/>
      <c r="BU95" s="618"/>
      <c r="BV95" s="618"/>
      <c r="BW95" s="618"/>
      <c r="BX95" s="618"/>
      <c r="BY95" s="618"/>
      <c r="BZ95" s="618"/>
      <c r="CA95" s="618"/>
      <c r="CB95" s="618"/>
      <c r="CC95" s="618"/>
      <c r="CD95" s="618"/>
      <c r="CE95" s="618"/>
      <c r="CF95" s="618"/>
      <c r="CG95" s="619"/>
      <c r="CH95" s="620"/>
      <c r="CI95" s="621"/>
      <c r="CJ95" s="621"/>
      <c r="CK95" s="621"/>
      <c r="CL95" s="622"/>
      <c r="CM95" s="620"/>
      <c r="CN95" s="621"/>
      <c r="CO95" s="621"/>
      <c r="CP95" s="621"/>
      <c r="CQ95" s="622"/>
      <c r="CR95" s="620"/>
      <c r="CS95" s="621"/>
      <c r="CT95" s="621"/>
      <c r="CU95" s="621"/>
      <c r="CV95" s="622"/>
      <c r="CW95" s="620"/>
      <c r="CX95" s="621"/>
      <c r="CY95" s="621"/>
      <c r="CZ95" s="621"/>
      <c r="DA95" s="622"/>
      <c r="DB95" s="620"/>
      <c r="DC95" s="621"/>
      <c r="DD95" s="621"/>
      <c r="DE95" s="621"/>
      <c r="DF95" s="622"/>
      <c r="DG95" s="620"/>
      <c r="DH95" s="621"/>
      <c r="DI95" s="621"/>
      <c r="DJ95" s="621"/>
      <c r="DK95" s="622"/>
      <c r="DL95" s="620"/>
      <c r="DM95" s="621"/>
      <c r="DN95" s="621"/>
      <c r="DO95" s="621"/>
      <c r="DP95" s="622"/>
      <c r="DQ95" s="620"/>
      <c r="DR95" s="621"/>
      <c r="DS95" s="621"/>
      <c r="DT95" s="621"/>
      <c r="DU95" s="622"/>
      <c r="DV95" s="617"/>
      <c r="DW95" s="618"/>
      <c r="DX95" s="618"/>
      <c r="DY95" s="618"/>
      <c r="DZ95" s="623"/>
      <c r="EA95" s="468"/>
    </row>
    <row r="96" spans="1:131" ht="26.25" hidden="1" customHeight="1" x14ac:dyDescent="0.15">
      <c r="A96" s="649"/>
      <c r="B96" s="650"/>
      <c r="C96" s="650"/>
      <c r="D96" s="650"/>
      <c r="E96" s="650"/>
      <c r="F96" s="650"/>
      <c r="G96" s="650"/>
      <c r="H96" s="650"/>
      <c r="I96" s="650"/>
      <c r="J96" s="650"/>
      <c r="K96" s="650"/>
      <c r="L96" s="650"/>
      <c r="M96" s="650"/>
      <c r="N96" s="650"/>
      <c r="O96" s="650"/>
      <c r="P96" s="650"/>
      <c r="Q96" s="651"/>
      <c r="R96" s="651"/>
      <c r="S96" s="651"/>
      <c r="T96" s="651"/>
      <c r="U96" s="651"/>
      <c r="V96" s="651"/>
      <c r="W96" s="651"/>
      <c r="X96" s="651"/>
      <c r="Y96" s="651"/>
      <c r="Z96" s="651"/>
      <c r="AA96" s="651"/>
      <c r="AB96" s="651"/>
      <c r="AC96" s="651"/>
      <c r="AD96" s="651"/>
      <c r="AE96" s="651"/>
      <c r="AF96" s="651"/>
      <c r="AG96" s="651"/>
      <c r="AH96" s="651"/>
      <c r="AI96" s="651"/>
      <c r="AJ96" s="651"/>
      <c r="AK96" s="651"/>
      <c r="AL96" s="651"/>
      <c r="AM96" s="651"/>
      <c r="AN96" s="651"/>
      <c r="AO96" s="651"/>
      <c r="AP96" s="651"/>
      <c r="AQ96" s="651"/>
      <c r="AR96" s="651"/>
      <c r="AS96" s="651"/>
      <c r="AT96" s="651"/>
      <c r="AU96" s="651"/>
      <c r="AV96" s="651"/>
      <c r="AW96" s="651"/>
      <c r="AX96" s="651"/>
      <c r="AY96" s="651"/>
      <c r="AZ96" s="652"/>
      <c r="BA96" s="652"/>
      <c r="BB96" s="652"/>
      <c r="BC96" s="652"/>
      <c r="BD96" s="652"/>
      <c r="BE96" s="572"/>
      <c r="BF96" s="572"/>
      <c r="BG96" s="572"/>
      <c r="BH96" s="572"/>
      <c r="BI96" s="572"/>
      <c r="BJ96" s="572"/>
      <c r="BK96" s="572"/>
      <c r="BL96" s="572"/>
      <c r="BM96" s="572"/>
      <c r="BN96" s="572"/>
      <c r="BO96" s="572"/>
      <c r="BP96" s="572"/>
      <c r="BQ96" s="524">
        <v>90</v>
      </c>
      <c r="BR96" s="616"/>
      <c r="BS96" s="617"/>
      <c r="BT96" s="618"/>
      <c r="BU96" s="618"/>
      <c r="BV96" s="618"/>
      <c r="BW96" s="618"/>
      <c r="BX96" s="618"/>
      <c r="BY96" s="618"/>
      <c r="BZ96" s="618"/>
      <c r="CA96" s="618"/>
      <c r="CB96" s="618"/>
      <c r="CC96" s="618"/>
      <c r="CD96" s="618"/>
      <c r="CE96" s="618"/>
      <c r="CF96" s="618"/>
      <c r="CG96" s="619"/>
      <c r="CH96" s="620"/>
      <c r="CI96" s="621"/>
      <c r="CJ96" s="621"/>
      <c r="CK96" s="621"/>
      <c r="CL96" s="622"/>
      <c r="CM96" s="620"/>
      <c r="CN96" s="621"/>
      <c r="CO96" s="621"/>
      <c r="CP96" s="621"/>
      <c r="CQ96" s="622"/>
      <c r="CR96" s="620"/>
      <c r="CS96" s="621"/>
      <c r="CT96" s="621"/>
      <c r="CU96" s="621"/>
      <c r="CV96" s="622"/>
      <c r="CW96" s="620"/>
      <c r="CX96" s="621"/>
      <c r="CY96" s="621"/>
      <c r="CZ96" s="621"/>
      <c r="DA96" s="622"/>
      <c r="DB96" s="620"/>
      <c r="DC96" s="621"/>
      <c r="DD96" s="621"/>
      <c r="DE96" s="621"/>
      <c r="DF96" s="622"/>
      <c r="DG96" s="620"/>
      <c r="DH96" s="621"/>
      <c r="DI96" s="621"/>
      <c r="DJ96" s="621"/>
      <c r="DK96" s="622"/>
      <c r="DL96" s="620"/>
      <c r="DM96" s="621"/>
      <c r="DN96" s="621"/>
      <c r="DO96" s="621"/>
      <c r="DP96" s="622"/>
      <c r="DQ96" s="620"/>
      <c r="DR96" s="621"/>
      <c r="DS96" s="621"/>
      <c r="DT96" s="621"/>
      <c r="DU96" s="622"/>
      <c r="DV96" s="617"/>
      <c r="DW96" s="618"/>
      <c r="DX96" s="618"/>
      <c r="DY96" s="618"/>
      <c r="DZ96" s="623"/>
      <c r="EA96" s="468"/>
    </row>
    <row r="97" spans="1:131" ht="26.25" hidden="1" customHeight="1" x14ac:dyDescent="0.15">
      <c r="A97" s="649"/>
      <c r="B97" s="650"/>
      <c r="C97" s="650"/>
      <c r="D97" s="650"/>
      <c r="E97" s="650"/>
      <c r="F97" s="650"/>
      <c r="G97" s="650"/>
      <c r="H97" s="650"/>
      <c r="I97" s="650"/>
      <c r="J97" s="650"/>
      <c r="K97" s="650"/>
      <c r="L97" s="650"/>
      <c r="M97" s="650"/>
      <c r="N97" s="650"/>
      <c r="O97" s="650"/>
      <c r="P97" s="650"/>
      <c r="Q97" s="651"/>
      <c r="R97" s="651"/>
      <c r="S97" s="651"/>
      <c r="T97" s="651"/>
      <c r="U97" s="651"/>
      <c r="V97" s="651"/>
      <c r="W97" s="651"/>
      <c r="X97" s="651"/>
      <c r="Y97" s="651"/>
      <c r="Z97" s="651"/>
      <c r="AA97" s="651"/>
      <c r="AB97" s="651"/>
      <c r="AC97" s="651"/>
      <c r="AD97" s="651"/>
      <c r="AE97" s="651"/>
      <c r="AF97" s="651"/>
      <c r="AG97" s="651"/>
      <c r="AH97" s="651"/>
      <c r="AI97" s="651"/>
      <c r="AJ97" s="651"/>
      <c r="AK97" s="651"/>
      <c r="AL97" s="651"/>
      <c r="AM97" s="651"/>
      <c r="AN97" s="651"/>
      <c r="AO97" s="651"/>
      <c r="AP97" s="651"/>
      <c r="AQ97" s="651"/>
      <c r="AR97" s="651"/>
      <c r="AS97" s="651"/>
      <c r="AT97" s="651"/>
      <c r="AU97" s="651"/>
      <c r="AV97" s="651"/>
      <c r="AW97" s="651"/>
      <c r="AX97" s="651"/>
      <c r="AY97" s="651"/>
      <c r="AZ97" s="652"/>
      <c r="BA97" s="652"/>
      <c r="BB97" s="652"/>
      <c r="BC97" s="652"/>
      <c r="BD97" s="652"/>
      <c r="BE97" s="572"/>
      <c r="BF97" s="572"/>
      <c r="BG97" s="572"/>
      <c r="BH97" s="572"/>
      <c r="BI97" s="572"/>
      <c r="BJ97" s="572"/>
      <c r="BK97" s="572"/>
      <c r="BL97" s="572"/>
      <c r="BM97" s="572"/>
      <c r="BN97" s="572"/>
      <c r="BO97" s="572"/>
      <c r="BP97" s="572"/>
      <c r="BQ97" s="524">
        <v>91</v>
      </c>
      <c r="BR97" s="616"/>
      <c r="BS97" s="617"/>
      <c r="BT97" s="618"/>
      <c r="BU97" s="618"/>
      <c r="BV97" s="618"/>
      <c r="BW97" s="618"/>
      <c r="BX97" s="618"/>
      <c r="BY97" s="618"/>
      <c r="BZ97" s="618"/>
      <c r="CA97" s="618"/>
      <c r="CB97" s="618"/>
      <c r="CC97" s="618"/>
      <c r="CD97" s="618"/>
      <c r="CE97" s="618"/>
      <c r="CF97" s="618"/>
      <c r="CG97" s="619"/>
      <c r="CH97" s="620"/>
      <c r="CI97" s="621"/>
      <c r="CJ97" s="621"/>
      <c r="CK97" s="621"/>
      <c r="CL97" s="622"/>
      <c r="CM97" s="620"/>
      <c r="CN97" s="621"/>
      <c r="CO97" s="621"/>
      <c r="CP97" s="621"/>
      <c r="CQ97" s="622"/>
      <c r="CR97" s="620"/>
      <c r="CS97" s="621"/>
      <c r="CT97" s="621"/>
      <c r="CU97" s="621"/>
      <c r="CV97" s="622"/>
      <c r="CW97" s="620"/>
      <c r="CX97" s="621"/>
      <c r="CY97" s="621"/>
      <c r="CZ97" s="621"/>
      <c r="DA97" s="622"/>
      <c r="DB97" s="620"/>
      <c r="DC97" s="621"/>
      <c r="DD97" s="621"/>
      <c r="DE97" s="621"/>
      <c r="DF97" s="622"/>
      <c r="DG97" s="620"/>
      <c r="DH97" s="621"/>
      <c r="DI97" s="621"/>
      <c r="DJ97" s="621"/>
      <c r="DK97" s="622"/>
      <c r="DL97" s="620"/>
      <c r="DM97" s="621"/>
      <c r="DN97" s="621"/>
      <c r="DO97" s="621"/>
      <c r="DP97" s="622"/>
      <c r="DQ97" s="620"/>
      <c r="DR97" s="621"/>
      <c r="DS97" s="621"/>
      <c r="DT97" s="621"/>
      <c r="DU97" s="622"/>
      <c r="DV97" s="617"/>
      <c r="DW97" s="618"/>
      <c r="DX97" s="618"/>
      <c r="DY97" s="618"/>
      <c r="DZ97" s="623"/>
      <c r="EA97" s="468"/>
    </row>
    <row r="98" spans="1:131" ht="26.25" hidden="1" customHeight="1" x14ac:dyDescent="0.15">
      <c r="A98" s="649"/>
      <c r="B98" s="650"/>
      <c r="C98" s="650"/>
      <c r="D98" s="650"/>
      <c r="E98" s="650"/>
      <c r="F98" s="650"/>
      <c r="G98" s="650"/>
      <c r="H98" s="650"/>
      <c r="I98" s="650"/>
      <c r="J98" s="650"/>
      <c r="K98" s="650"/>
      <c r="L98" s="650"/>
      <c r="M98" s="650"/>
      <c r="N98" s="650"/>
      <c r="O98" s="650"/>
      <c r="P98" s="650"/>
      <c r="Q98" s="651"/>
      <c r="R98" s="651"/>
      <c r="S98" s="651"/>
      <c r="T98" s="651"/>
      <c r="U98" s="651"/>
      <c r="V98" s="651"/>
      <c r="W98" s="651"/>
      <c r="X98" s="651"/>
      <c r="Y98" s="651"/>
      <c r="Z98" s="651"/>
      <c r="AA98" s="651"/>
      <c r="AB98" s="651"/>
      <c r="AC98" s="651"/>
      <c r="AD98" s="651"/>
      <c r="AE98" s="651"/>
      <c r="AF98" s="651"/>
      <c r="AG98" s="651"/>
      <c r="AH98" s="651"/>
      <c r="AI98" s="651"/>
      <c r="AJ98" s="651"/>
      <c r="AK98" s="651"/>
      <c r="AL98" s="651"/>
      <c r="AM98" s="651"/>
      <c r="AN98" s="651"/>
      <c r="AO98" s="651"/>
      <c r="AP98" s="651"/>
      <c r="AQ98" s="651"/>
      <c r="AR98" s="651"/>
      <c r="AS98" s="651"/>
      <c r="AT98" s="651"/>
      <c r="AU98" s="651"/>
      <c r="AV98" s="651"/>
      <c r="AW98" s="651"/>
      <c r="AX98" s="651"/>
      <c r="AY98" s="651"/>
      <c r="AZ98" s="652"/>
      <c r="BA98" s="652"/>
      <c r="BB98" s="652"/>
      <c r="BC98" s="652"/>
      <c r="BD98" s="652"/>
      <c r="BE98" s="572"/>
      <c r="BF98" s="572"/>
      <c r="BG98" s="572"/>
      <c r="BH98" s="572"/>
      <c r="BI98" s="572"/>
      <c r="BJ98" s="572"/>
      <c r="BK98" s="572"/>
      <c r="BL98" s="572"/>
      <c r="BM98" s="572"/>
      <c r="BN98" s="572"/>
      <c r="BO98" s="572"/>
      <c r="BP98" s="572"/>
      <c r="BQ98" s="524">
        <v>92</v>
      </c>
      <c r="BR98" s="616"/>
      <c r="BS98" s="617"/>
      <c r="BT98" s="618"/>
      <c r="BU98" s="618"/>
      <c r="BV98" s="618"/>
      <c r="BW98" s="618"/>
      <c r="BX98" s="618"/>
      <c r="BY98" s="618"/>
      <c r="BZ98" s="618"/>
      <c r="CA98" s="618"/>
      <c r="CB98" s="618"/>
      <c r="CC98" s="618"/>
      <c r="CD98" s="618"/>
      <c r="CE98" s="618"/>
      <c r="CF98" s="618"/>
      <c r="CG98" s="619"/>
      <c r="CH98" s="620"/>
      <c r="CI98" s="621"/>
      <c r="CJ98" s="621"/>
      <c r="CK98" s="621"/>
      <c r="CL98" s="622"/>
      <c r="CM98" s="620"/>
      <c r="CN98" s="621"/>
      <c r="CO98" s="621"/>
      <c r="CP98" s="621"/>
      <c r="CQ98" s="622"/>
      <c r="CR98" s="620"/>
      <c r="CS98" s="621"/>
      <c r="CT98" s="621"/>
      <c r="CU98" s="621"/>
      <c r="CV98" s="622"/>
      <c r="CW98" s="620"/>
      <c r="CX98" s="621"/>
      <c r="CY98" s="621"/>
      <c r="CZ98" s="621"/>
      <c r="DA98" s="622"/>
      <c r="DB98" s="620"/>
      <c r="DC98" s="621"/>
      <c r="DD98" s="621"/>
      <c r="DE98" s="621"/>
      <c r="DF98" s="622"/>
      <c r="DG98" s="620"/>
      <c r="DH98" s="621"/>
      <c r="DI98" s="621"/>
      <c r="DJ98" s="621"/>
      <c r="DK98" s="622"/>
      <c r="DL98" s="620"/>
      <c r="DM98" s="621"/>
      <c r="DN98" s="621"/>
      <c r="DO98" s="621"/>
      <c r="DP98" s="622"/>
      <c r="DQ98" s="620"/>
      <c r="DR98" s="621"/>
      <c r="DS98" s="621"/>
      <c r="DT98" s="621"/>
      <c r="DU98" s="622"/>
      <c r="DV98" s="617"/>
      <c r="DW98" s="618"/>
      <c r="DX98" s="618"/>
      <c r="DY98" s="618"/>
      <c r="DZ98" s="623"/>
      <c r="EA98" s="468"/>
    </row>
    <row r="99" spans="1:131" ht="26.25" hidden="1" customHeight="1" x14ac:dyDescent="0.15">
      <c r="A99" s="649"/>
      <c r="B99" s="650"/>
      <c r="C99" s="650"/>
      <c r="D99" s="650"/>
      <c r="E99" s="650"/>
      <c r="F99" s="650"/>
      <c r="G99" s="650"/>
      <c r="H99" s="650"/>
      <c r="I99" s="650"/>
      <c r="J99" s="650"/>
      <c r="K99" s="650"/>
      <c r="L99" s="650"/>
      <c r="M99" s="650"/>
      <c r="N99" s="650"/>
      <c r="O99" s="650"/>
      <c r="P99" s="650"/>
      <c r="Q99" s="651"/>
      <c r="R99" s="651"/>
      <c r="S99" s="651"/>
      <c r="T99" s="651"/>
      <c r="U99" s="651"/>
      <c r="V99" s="651"/>
      <c r="W99" s="651"/>
      <c r="X99" s="651"/>
      <c r="Y99" s="651"/>
      <c r="Z99" s="651"/>
      <c r="AA99" s="651"/>
      <c r="AB99" s="651"/>
      <c r="AC99" s="651"/>
      <c r="AD99" s="651"/>
      <c r="AE99" s="651"/>
      <c r="AF99" s="651"/>
      <c r="AG99" s="651"/>
      <c r="AH99" s="651"/>
      <c r="AI99" s="651"/>
      <c r="AJ99" s="651"/>
      <c r="AK99" s="651"/>
      <c r="AL99" s="651"/>
      <c r="AM99" s="651"/>
      <c r="AN99" s="651"/>
      <c r="AO99" s="651"/>
      <c r="AP99" s="651"/>
      <c r="AQ99" s="651"/>
      <c r="AR99" s="651"/>
      <c r="AS99" s="651"/>
      <c r="AT99" s="651"/>
      <c r="AU99" s="651"/>
      <c r="AV99" s="651"/>
      <c r="AW99" s="651"/>
      <c r="AX99" s="651"/>
      <c r="AY99" s="651"/>
      <c r="AZ99" s="652"/>
      <c r="BA99" s="652"/>
      <c r="BB99" s="652"/>
      <c r="BC99" s="652"/>
      <c r="BD99" s="652"/>
      <c r="BE99" s="572"/>
      <c r="BF99" s="572"/>
      <c r="BG99" s="572"/>
      <c r="BH99" s="572"/>
      <c r="BI99" s="572"/>
      <c r="BJ99" s="572"/>
      <c r="BK99" s="572"/>
      <c r="BL99" s="572"/>
      <c r="BM99" s="572"/>
      <c r="BN99" s="572"/>
      <c r="BO99" s="572"/>
      <c r="BP99" s="572"/>
      <c r="BQ99" s="524">
        <v>93</v>
      </c>
      <c r="BR99" s="616"/>
      <c r="BS99" s="617"/>
      <c r="BT99" s="618"/>
      <c r="BU99" s="618"/>
      <c r="BV99" s="618"/>
      <c r="BW99" s="618"/>
      <c r="BX99" s="618"/>
      <c r="BY99" s="618"/>
      <c r="BZ99" s="618"/>
      <c r="CA99" s="618"/>
      <c r="CB99" s="618"/>
      <c r="CC99" s="618"/>
      <c r="CD99" s="618"/>
      <c r="CE99" s="618"/>
      <c r="CF99" s="618"/>
      <c r="CG99" s="619"/>
      <c r="CH99" s="620"/>
      <c r="CI99" s="621"/>
      <c r="CJ99" s="621"/>
      <c r="CK99" s="621"/>
      <c r="CL99" s="622"/>
      <c r="CM99" s="620"/>
      <c r="CN99" s="621"/>
      <c r="CO99" s="621"/>
      <c r="CP99" s="621"/>
      <c r="CQ99" s="622"/>
      <c r="CR99" s="620"/>
      <c r="CS99" s="621"/>
      <c r="CT99" s="621"/>
      <c r="CU99" s="621"/>
      <c r="CV99" s="622"/>
      <c r="CW99" s="620"/>
      <c r="CX99" s="621"/>
      <c r="CY99" s="621"/>
      <c r="CZ99" s="621"/>
      <c r="DA99" s="622"/>
      <c r="DB99" s="620"/>
      <c r="DC99" s="621"/>
      <c r="DD99" s="621"/>
      <c r="DE99" s="621"/>
      <c r="DF99" s="622"/>
      <c r="DG99" s="620"/>
      <c r="DH99" s="621"/>
      <c r="DI99" s="621"/>
      <c r="DJ99" s="621"/>
      <c r="DK99" s="622"/>
      <c r="DL99" s="620"/>
      <c r="DM99" s="621"/>
      <c r="DN99" s="621"/>
      <c r="DO99" s="621"/>
      <c r="DP99" s="622"/>
      <c r="DQ99" s="620"/>
      <c r="DR99" s="621"/>
      <c r="DS99" s="621"/>
      <c r="DT99" s="621"/>
      <c r="DU99" s="622"/>
      <c r="DV99" s="617"/>
      <c r="DW99" s="618"/>
      <c r="DX99" s="618"/>
      <c r="DY99" s="618"/>
      <c r="DZ99" s="623"/>
      <c r="EA99" s="468"/>
    </row>
    <row r="100" spans="1:131" ht="26.25" hidden="1" customHeight="1" x14ac:dyDescent="0.15">
      <c r="A100" s="649"/>
      <c r="B100" s="650"/>
      <c r="C100" s="650"/>
      <c r="D100" s="650"/>
      <c r="E100" s="650"/>
      <c r="F100" s="650"/>
      <c r="G100" s="650"/>
      <c r="H100" s="650"/>
      <c r="I100" s="650"/>
      <c r="J100" s="650"/>
      <c r="K100" s="650"/>
      <c r="L100" s="650"/>
      <c r="M100" s="650"/>
      <c r="N100" s="650"/>
      <c r="O100" s="650"/>
      <c r="P100" s="650"/>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1"/>
      <c r="AY100" s="651"/>
      <c r="AZ100" s="652"/>
      <c r="BA100" s="652"/>
      <c r="BB100" s="652"/>
      <c r="BC100" s="652"/>
      <c r="BD100" s="652"/>
      <c r="BE100" s="572"/>
      <c r="BF100" s="572"/>
      <c r="BG100" s="572"/>
      <c r="BH100" s="572"/>
      <c r="BI100" s="572"/>
      <c r="BJ100" s="572"/>
      <c r="BK100" s="572"/>
      <c r="BL100" s="572"/>
      <c r="BM100" s="572"/>
      <c r="BN100" s="572"/>
      <c r="BO100" s="572"/>
      <c r="BP100" s="572"/>
      <c r="BQ100" s="524">
        <v>94</v>
      </c>
      <c r="BR100" s="616"/>
      <c r="BS100" s="617"/>
      <c r="BT100" s="618"/>
      <c r="BU100" s="618"/>
      <c r="BV100" s="618"/>
      <c r="BW100" s="618"/>
      <c r="BX100" s="618"/>
      <c r="BY100" s="618"/>
      <c r="BZ100" s="618"/>
      <c r="CA100" s="618"/>
      <c r="CB100" s="618"/>
      <c r="CC100" s="618"/>
      <c r="CD100" s="618"/>
      <c r="CE100" s="618"/>
      <c r="CF100" s="618"/>
      <c r="CG100" s="619"/>
      <c r="CH100" s="620"/>
      <c r="CI100" s="621"/>
      <c r="CJ100" s="621"/>
      <c r="CK100" s="621"/>
      <c r="CL100" s="622"/>
      <c r="CM100" s="620"/>
      <c r="CN100" s="621"/>
      <c r="CO100" s="621"/>
      <c r="CP100" s="621"/>
      <c r="CQ100" s="622"/>
      <c r="CR100" s="620"/>
      <c r="CS100" s="621"/>
      <c r="CT100" s="621"/>
      <c r="CU100" s="621"/>
      <c r="CV100" s="622"/>
      <c r="CW100" s="620"/>
      <c r="CX100" s="621"/>
      <c r="CY100" s="621"/>
      <c r="CZ100" s="621"/>
      <c r="DA100" s="622"/>
      <c r="DB100" s="620"/>
      <c r="DC100" s="621"/>
      <c r="DD100" s="621"/>
      <c r="DE100" s="621"/>
      <c r="DF100" s="622"/>
      <c r="DG100" s="620"/>
      <c r="DH100" s="621"/>
      <c r="DI100" s="621"/>
      <c r="DJ100" s="621"/>
      <c r="DK100" s="622"/>
      <c r="DL100" s="620"/>
      <c r="DM100" s="621"/>
      <c r="DN100" s="621"/>
      <c r="DO100" s="621"/>
      <c r="DP100" s="622"/>
      <c r="DQ100" s="620"/>
      <c r="DR100" s="621"/>
      <c r="DS100" s="621"/>
      <c r="DT100" s="621"/>
      <c r="DU100" s="622"/>
      <c r="DV100" s="617"/>
      <c r="DW100" s="618"/>
      <c r="DX100" s="618"/>
      <c r="DY100" s="618"/>
      <c r="DZ100" s="623"/>
      <c r="EA100" s="468"/>
    </row>
    <row r="101" spans="1:131" ht="26.25" hidden="1" customHeight="1" x14ac:dyDescent="0.15">
      <c r="A101" s="649"/>
      <c r="B101" s="650"/>
      <c r="C101" s="650"/>
      <c r="D101" s="650"/>
      <c r="E101" s="650"/>
      <c r="F101" s="650"/>
      <c r="G101" s="650"/>
      <c r="H101" s="650"/>
      <c r="I101" s="650"/>
      <c r="J101" s="650"/>
      <c r="K101" s="650"/>
      <c r="L101" s="650"/>
      <c r="M101" s="650"/>
      <c r="N101" s="650"/>
      <c r="O101" s="650"/>
      <c r="P101" s="650"/>
      <c r="Q101" s="651"/>
      <c r="R101" s="651"/>
      <c r="S101" s="651"/>
      <c r="T101" s="651"/>
      <c r="U101" s="651"/>
      <c r="V101" s="651"/>
      <c r="W101" s="651"/>
      <c r="X101" s="651"/>
      <c r="Y101" s="651"/>
      <c r="Z101" s="651"/>
      <c r="AA101" s="651"/>
      <c r="AB101" s="651"/>
      <c r="AC101" s="651"/>
      <c r="AD101" s="651"/>
      <c r="AE101" s="651"/>
      <c r="AF101" s="651"/>
      <c r="AG101" s="651"/>
      <c r="AH101" s="651"/>
      <c r="AI101" s="651"/>
      <c r="AJ101" s="651"/>
      <c r="AK101" s="651"/>
      <c r="AL101" s="651"/>
      <c r="AM101" s="651"/>
      <c r="AN101" s="651"/>
      <c r="AO101" s="651"/>
      <c r="AP101" s="651"/>
      <c r="AQ101" s="651"/>
      <c r="AR101" s="651"/>
      <c r="AS101" s="651"/>
      <c r="AT101" s="651"/>
      <c r="AU101" s="651"/>
      <c r="AV101" s="651"/>
      <c r="AW101" s="651"/>
      <c r="AX101" s="651"/>
      <c r="AY101" s="651"/>
      <c r="AZ101" s="652"/>
      <c r="BA101" s="652"/>
      <c r="BB101" s="652"/>
      <c r="BC101" s="652"/>
      <c r="BD101" s="652"/>
      <c r="BE101" s="572"/>
      <c r="BF101" s="572"/>
      <c r="BG101" s="572"/>
      <c r="BH101" s="572"/>
      <c r="BI101" s="572"/>
      <c r="BJ101" s="572"/>
      <c r="BK101" s="572"/>
      <c r="BL101" s="572"/>
      <c r="BM101" s="572"/>
      <c r="BN101" s="572"/>
      <c r="BO101" s="572"/>
      <c r="BP101" s="572"/>
      <c r="BQ101" s="524">
        <v>95</v>
      </c>
      <c r="BR101" s="616"/>
      <c r="BS101" s="617"/>
      <c r="BT101" s="618"/>
      <c r="BU101" s="618"/>
      <c r="BV101" s="618"/>
      <c r="BW101" s="618"/>
      <c r="BX101" s="618"/>
      <c r="BY101" s="618"/>
      <c r="BZ101" s="618"/>
      <c r="CA101" s="618"/>
      <c r="CB101" s="618"/>
      <c r="CC101" s="618"/>
      <c r="CD101" s="618"/>
      <c r="CE101" s="618"/>
      <c r="CF101" s="618"/>
      <c r="CG101" s="619"/>
      <c r="CH101" s="620"/>
      <c r="CI101" s="621"/>
      <c r="CJ101" s="621"/>
      <c r="CK101" s="621"/>
      <c r="CL101" s="622"/>
      <c r="CM101" s="620"/>
      <c r="CN101" s="621"/>
      <c r="CO101" s="621"/>
      <c r="CP101" s="621"/>
      <c r="CQ101" s="622"/>
      <c r="CR101" s="620"/>
      <c r="CS101" s="621"/>
      <c r="CT101" s="621"/>
      <c r="CU101" s="621"/>
      <c r="CV101" s="622"/>
      <c r="CW101" s="620"/>
      <c r="CX101" s="621"/>
      <c r="CY101" s="621"/>
      <c r="CZ101" s="621"/>
      <c r="DA101" s="622"/>
      <c r="DB101" s="620"/>
      <c r="DC101" s="621"/>
      <c r="DD101" s="621"/>
      <c r="DE101" s="621"/>
      <c r="DF101" s="622"/>
      <c r="DG101" s="620"/>
      <c r="DH101" s="621"/>
      <c r="DI101" s="621"/>
      <c r="DJ101" s="621"/>
      <c r="DK101" s="622"/>
      <c r="DL101" s="620"/>
      <c r="DM101" s="621"/>
      <c r="DN101" s="621"/>
      <c r="DO101" s="621"/>
      <c r="DP101" s="622"/>
      <c r="DQ101" s="620"/>
      <c r="DR101" s="621"/>
      <c r="DS101" s="621"/>
      <c r="DT101" s="621"/>
      <c r="DU101" s="622"/>
      <c r="DV101" s="617"/>
      <c r="DW101" s="618"/>
      <c r="DX101" s="618"/>
      <c r="DY101" s="618"/>
      <c r="DZ101" s="623"/>
      <c r="EA101" s="468"/>
    </row>
    <row r="102" spans="1:131" ht="26.25" customHeight="1" thickBot="1" x14ac:dyDescent="0.2">
      <c r="A102" s="649"/>
      <c r="B102" s="650"/>
      <c r="C102" s="650"/>
      <c r="D102" s="650"/>
      <c r="E102" s="650"/>
      <c r="F102" s="650"/>
      <c r="G102" s="650"/>
      <c r="H102" s="650"/>
      <c r="I102" s="650"/>
      <c r="J102" s="650"/>
      <c r="K102" s="650"/>
      <c r="L102" s="650"/>
      <c r="M102" s="650"/>
      <c r="N102" s="650"/>
      <c r="O102" s="650"/>
      <c r="P102" s="650"/>
      <c r="Q102" s="651"/>
      <c r="R102" s="651"/>
      <c r="S102" s="651"/>
      <c r="T102" s="651"/>
      <c r="U102" s="651"/>
      <c r="V102" s="651"/>
      <c r="W102" s="651"/>
      <c r="X102" s="651"/>
      <c r="Y102" s="651"/>
      <c r="Z102" s="651"/>
      <c r="AA102" s="651"/>
      <c r="AB102" s="651"/>
      <c r="AC102" s="651"/>
      <c r="AD102" s="651"/>
      <c r="AE102" s="651"/>
      <c r="AF102" s="651"/>
      <c r="AG102" s="651"/>
      <c r="AH102" s="651"/>
      <c r="AI102" s="651"/>
      <c r="AJ102" s="651"/>
      <c r="AK102" s="651"/>
      <c r="AL102" s="651"/>
      <c r="AM102" s="651"/>
      <c r="AN102" s="651"/>
      <c r="AO102" s="651"/>
      <c r="AP102" s="651"/>
      <c r="AQ102" s="651"/>
      <c r="AR102" s="651"/>
      <c r="AS102" s="651"/>
      <c r="AT102" s="651"/>
      <c r="AU102" s="651"/>
      <c r="AV102" s="651"/>
      <c r="AW102" s="651"/>
      <c r="AX102" s="651"/>
      <c r="AY102" s="651"/>
      <c r="AZ102" s="652"/>
      <c r="BA102" s="652"/>
      <c r="BB102" s="652"/>
      <c r="BC102" s="652"/>
      <c r="BD102" s="652"/>
      <c r="BE102" s="572"/>
      <c r="BF102" s="572"/>
      <c r="BG102" s="572"/>
      <c r="BH102" s="572"/>
      <c r="BI102" s="572"/>
      <c r="BJ102" s="572"/>
      <c r="BK102" s="572"/>
      <c r="BL102" s="572"/>
      <c r="BM102" s="572"/>
      <c r="BN102" s="572"/>
      <c r="BO102" s="572"/>
      <c r="BP102" s="572"/>
      <c r="BQ102" s="555" t="s">
        <v>324</v>
      </c>
      <c r="BR102" s="556" t="s">
        <v>359</v>
      </c>
      <c r="BS102" s="557"/>
      <c r="BT102" s="557"/>
      <c r="BU102" s="557"/>
      <c r="BV102" s="557"/>
      <c r="BW102" s="557"/>
      <c r="BX102" s="557"/>
      <c r="BY102" s="557"/>
      <c r="BZ102" s="557"/>
      <c r="CA102" s="557"/>
      <c r="CB102" s="557"/>
      <c r="CC102" s="557"/>
      <c r="CD102" s="557"/>
      <c r="CE102" s="557"/>
      <c r="CF102" s="557"/>
      <c r="CG102" s="558"/>
      <c r="CH102" s="653"/>
      <c r="CI102" s="654"/>
      <c r="CJ102" s="654"/>
      <c r="CK102" s="654"/>
      <c r="CL102" s="655"/>
      <c r="CM102" s="653"/>
      <c r="CN102" s="654"/>
      <c r="CO102" s="654"/>
      <c r="CP102" s="654"/>
      <c r="CQ102" s="655"/>
      <c r="CR102" s="656"/>
      <c r="CS102" s="612"/>
      <c r="CT102" s="612"/>
      <c r="CU102" s="612"/>
      <c r="CV102" s="657"/>
      <c r="CW102" s="656"/>
      <c r="CX102" s="612"/>
      <c r="CY102" s="612"/>
      <c r="CZ102" s="612"/>
      <c r="DA102" s="657"/>
      <c r="DB102" s="656"/>
      <c r="DC102" s="612"/>
      <c r="DD102" s="612"/>
      <c r="DE102" s="612"/>
      <c r="DF102" s="657"/>
      <c r="DG102" s="656"/>
      <c r="DH102" s="612"/>
      <c r="DI102" s="612"/>
      <c r="DJ102" s="612"/>
      <c r="DK102" s="657"/>
      <c r="DL102" s="656"/>
      <c r="DM102" s="612"/>
      <c r="DN102" s="612"/>
      <c r="DO102" s="612"/>
      <c r="DP102" s="657"/>
      <c r="DQ102" s="656"/>
      <c r="DR102" s="612"/>
      <c r="DS102" s="612"/>
      <c r="DT102" s="612"/>
      <c r="DU102" s="657"/>
      <c r="DV102" s="556"/>
      <c r="DW102" s="557"/>
      <c r="DX102" s="557"/>
      <c r="DY102" s="557"/>
      <c r="DZ102" s="658"/>
      <c r="EA102" s="468"/>
    </row>
    <row r="103" spans="1:131" ht="26.25" customHeight="1" x14ac:dyDescent="0.15">
      <c r="A103" s="649"/>
      <c r="B103" s="650"/>
      <c r="C103" s="650"/>
      <c r="D103" s="650"/>
      <c r="E103" s="650"/>
      <c r="F103" s="650"/>
      <c r="G103" s="650"/>
      <c r="H103" s="650"/>
      <c r="I103" s="650"/>
      <c r="J103" s="650"/>
      <c r="K103" s="650"/>
      <c r="L103" s="650"/>
      <c r="M103" s="650"/>
      <c r="N103" s="650"/>
      <c r="O103" s="650"/>
      <c r="P103" s="650"/>
      <c r="Q103" s="651"/>
      <c r="R103" s="651"/>
      <c r="S103" s="651"/>
      <c r="T103" s="651"/>
      <c r="U103" s="651"/>
      <c r="V103" s="651"/>
      <c r="W103" s="651"/>
      <c r="X103" s="651"/>
      <c r="Y103" s="651"/>
      <c r="Z103" s="651"/>
      <c r="AA103" s="651"/>
      <c r="AB103" s="651"/>
      <c r="AC103" s="651"/>
      <c r="AD103" s="651"/>
      <c r="AE103" s="651"/>
      <c r="AF103" s="651"/>
      <c r="AG103" s="651"/>
      <c r="AH103" s="651"/>
      <c r="AI103" s="651"/>
      <c r="AJ103" s="651"/>
      <c r="AK103" s="651"/>
      <c r="AL103" s="651"/>
      <c r="AM103" s="651"/>
      <c r="AN103" s="651"/>
      <c r="AO103" s="651"/>
      <c r="AP103" s="651"/>
      <c r="AQ103" s="651"/>
      <c r="AR103" s="651"/>
      <c r="AS103" s="651"/>
      <c r="AT103" s="651"/>
      <c r="AU103" s="651"/>
      <c r="AV103" s="651"/>
      <c r="AW103" s="651"/>
      <c r="AX103" s="651"/>
      <c r="AY103" s="651"/>
      <c r="AZ103" s="652"/>
      <c r="BA103" s="652"/>
      <c r="BB103" s="652"/>
      <c r="BC103" s="652"/>
      <c r="BD103" s="652"/>
      <c r="BE103" s="572"/>
      <c r="BF103" s="572"/>
      <c r="BG103" s="572"/>
      <c r="BH103" s="572"/>
      <c r="BI103" s="572"/>
      <c r="BJ103" s="572"/>
      <c r="BK103" s="572"/>
      <c r="BL103" s="572"/>
      <c r="BM103" s="572"/>
      <c r="BN103" s="572"/>
      <c r="BO103" s="572"/>
      <c r="BP103" s="572"/>
      <c r="BQ103" s="659" t="s">
        <v>360</v>
      </c>
      <c r="BR103" s="659"/>
      <c r="BS103" s="659"/>
      <c r="BT103" s="659"/>
      <c r="BU103" s="659"/>
      <c r="BV103" s="659"/>
      <c r="BW103" s="659"/>
      <c r="BX103" s="659"/>
      <c r="BY103" s="659"/>
      <c r="BZ103" s="659"/>
      <c r="CA103" s="659"/>
      <c r="CB103" s="659"/>
      <c r="CC103" s="659"/>
      <c r="CD103" s="659"/>
      <c r="CE103" s="659"/>
      <c r="CF103" s="659"/>
      <c r="CG103" s="659"/>
      <c r="CH103" s="659"/>
      <c r="CI103" s="659"/>
      <c r="CJ103" s="659"/>
      <c r="CK103" s="659"/>
      <c r="CL103" s="659"/>
      <c r="CM103" s="659"/>
      <c r="CN103" s="659"/>
      <c r="CO103" s="659"/>
      <c r="CP103" s="659"/>
      <c r="CQ103" s="659"/>
      <c r="CR103" s="659"/>
      <c r="CS103" s="659"/>
      <c r="CT103" s="659"/>
      <c r="CU103" s="659"/>
      <c r="CV103" s="659"/>
      <c r="CW103" s="659"/>
      <c r="CX103" s="659"/>
      <c r="CY103" s="659"/>
      <c r="CZ103" s="659"/>
      <c r="DA103" s="659"/>
      <c r="DB103" s="659"/>
      <c r="DC103" s="659"/>
      <c r="DD103" s="659"/>
      <c r="DE103" s="659"/>
      <c r="DF103" s="659"/>
      <c r="DG103" s="659"/>
      <c r="DH103" s="659"/>
      <c r="DI103" s="659"/>
      <c r="DJ103" s="659"/>
      <c r="DK103" s="659"/>
      <c r="DL103" s="659"/>
      <c r="DM103" s="659"/>
      <c r="DN103" s="659"/>
      <c r="DO103" s="659"/>
      <c r="DP103" s="659"/>
      <c r="DQ103" s="659"/>
      <c r="DR103" s="659"/>
      <c r="DS103" s="659"/>
      <c r="DT103" s="659"/>
      <c r="DU103" s="659"/>
      <c r="DV103" s="659"/>
      <c r="DW103" s="659"/>
      <c r="DX103" s="659"/>
      <c r="DY103" s="659"/>
      <c r="DZ103" s="659"/>
      <c r="EA103" s="468"/>
    </row>
    <row r="104" spans="1:131" ht="26.25" customHeight="1" x14ac:dyDescent="0.15">
      <c r="A104" s="649"/>
      <c r="B104" s="650"/>
      <c r="C104" s="650"/>
      <c r="D104" s="650"/>
      <c r="E104" s="650"/>
      <c r="F104" s="650"/>
      <c r="G104" s="650"/>
      <c r="H104" s="650"/>
      <c r="I104" s="650"/>
      <c r="J104" s="650"/>
      <c r="K104" s="650"/>
      <c r="L104" s="650"/>
      <c r="M104" s="650"/>
      <c r="N104" s="650"/>
      <c r="O104" s="650"/>
      <c r="P104" s="650"/>
      <c r="Q104" s="651"/>
      <c r="R104" s="651"/>
      <c r="S104" s="651"/>
      <c r="T104" s="651"/>
      <c r="U104" s="651"/>
      <c r="V104" s="651"/>
      <c r="W104" s="651"/>
      <c r="X104" s="651"/>
      <c r="Y104" s="651"/>
      <c r="Z104" s="651"/>
      <c r="AA104" s="651"/>
      <c r="AB104" s="651"/>
      <c r="AC104" s="651"/>
      <c r="AD104" s="651"/>
      <c r="AE104" s="651"/>
      <c r="AF104" s="651"/>
      <c r="AG104" s="651"/>
      <c r="AH104" s="651"/>
      <c r="AI104" s="651"/>
      <c r="AJ104" s="651"/>
      <c r="AK104" s="651"/>
      <c r="AL104" s="651"/>
      <c r="AM104" s="651"/>
      <c r="AN104" s="651"/>
      <c r="AO104" s="651"/>
      <c r="AP104" s="651"/>
      <c r="AQ104" s="651"/>
      <c r="AR104" s="651"/>
      <c r="AS104" s="651"/>
      <c r="AT104" s="651"/>
      <c r="AU104" s="651"/>
      <c r="AV104" s="651"/>
      <c r="AW104" s="651"/>
      <c r="AX104" s="651"/>
      <c r="AY104" s="651"/>
      <c r="AZ104" s="652"/>
      <c r="BA104" s="652"/>
      <c r="BB104" s="652"/>
      <c r="BC104" s="652"/>
      <c r="BD104" s="652"/>
      <c r="BE104" s="572"/>
      <c r="BF104" s="572"/>
      <c r="BG104" s="572"/>
      <c r="BH104" s="572"/>
      <c r="BI104" s="572"/>
      <c r="BJ104" s="572"/>
      <c r="BK104" s="572"/>
      <c r="BL104" s="572"/>
      <c r="BM104" s="572"/>
      <c r="BN104" s="572"/>
      <c r="BO104" s="572"/>
      <c r="BP104" s="572"/>
      <c r="BQ104" s="660" t="s">
        <v>361</v>
      </c>
      <c r="BR104" s="660"/>
      <c r="BS104" s="660"/>
      <c r="BT104" s="660"/>
      <c r="BU104" s="660"/>
      <c r="BV104" s="660"/>
      <c r="BW104" s="660"/>
      <c r="BX104" s="660"/>
      <c r="BY104" s="660"/>
      <c r="BZ104" s="660"/>
      <c r="CA104" s="660"/>
      <c r="CB104" s="660"/>
      <c r="CC104" s="660"/>
      <c r="CD104" s="660"/>
      <c r="CE104" s="660"/>
      <c r="CF104" s="660"/>
      <c r="CG104" s="660"/>
      <c r="CH104" s="660"/>
      <c r="CI104" s="660"/>
      <c r="CJ104" s="660"/>
      <c r="CK104" s="660"/>
      <c r="CL104" s="660"/>
      <c r="CM104" s="660"/>
      <c r="CN104" s="660"/>
      <c r="CO104" s="660"/>
      <c r="CP104" s="660"/>
      <c r="CQ104" s="660"/>
      <c r="CR104" s="660"/>
      <c r="CS104" s="660"/>
      <c r="CT104" s="660"/>
      <c r="CU104" s="660"/>
      <c r="CV104" s="660"/>
      <c r="CW104" s="660"/>
      <c r="CX104" s="660"/>
      <c r="CY104" s="660"/>
      <c r="CZ104" s="660"/>
      <c r="DA104" s="660"/>
      <c r="DB104" s="660"/>
      <c r="DC104" s="660"/>
      <c r="DD104" s="660"/>
      <c r="DE104" s="660"/>
      <c r="DF104" s="660"/>
      <c r="DG104" s="660"/>
      <c r="DH104" s="660"/>
      <c r="DI104" s="660"/>
      <c r="DJ104" s="660"/>
      <c r="DK104" s="660"/>
      <c r="DL104" s="660"/>
      <c r="DM104" s="660"/>
      <c r="DN104" s="660"/>
      <c r="DO104" s="660"/>
      <c r="DP104" s="660"/>
      <c r="DQ104" s="660"/>
      <c r="DR104" s="660"/>
      <c r="DS104" s="660"/>
      <c r="DT104" s="660"/>
      <c r="DU104" s="660"/>
      <c r="DV104" s="660"/>
      <c r="DW104" s="660"/>
      <c r="DX104" s="660"/>
      <c r="DY104" s="660"/>
      <c r="DZ104" s="660"/>
      <c r="EA104" s="468"/>
    </row>
    <row r="105" spans="1:131" ht="11.25" customHeight="1" x14ac:dyDescent="0.15">
      <c r="A105" s="572"/>
      <c r="B105" s="572"/>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2"/>
      <c r="AL105" s="572"/>
      <c r="AM105" s="572"/>
      <c r="AN105" s="572"/>
      <c r="AO105" s="572"/>
      <c r="AP105" s="572"/>
      <c r="AQ105" s="572"/>
      <c r="AR105" s="572"/>
      <c r="AS105" s="572"/>
      <c r="AT105" s="572"/>
      <c r="AU105" s="572"/>
      <c r="AV105" s="572"/>
      <c r="AW105" s="572"/>
      <c r="AX105" s="572"/>
      <c r="AY105" s="572"/>
      <c r="AZ105" s="572"/>
      <c r="BA105" s="572"/>
      <c r="BB105" s="572"/>
      <c r="BC105" s="572"/>
      <c r="BD105" s="572"/>
      <c r="BE105" s="572"/>
      <c r="BF105" s="572"/>
      <c r="BG105" s="572"/>
      <c r="BH105" s="572"/>
      <c r="BI105" s="572"/>
      <c r="BJ105" s="572"/>
      <c r="BK105" s="572"/>
      <c r="BL105" s="572"/>
      <c r="BM105" s="572"/>
      <c r="BN105" s="572"/>
      <c r="BO105" s="572"/>
      <c r="BP105" s="572"/>
      <c r="BQ105" s="468"/>
      <c r="BR105" s="468"/>
      <c r="BS105" s="468"/>
      <c r="BT105" s="468"/>
      <c r="BU105" s="468"/>
      <c r="BV105" s="468"/>
      <c r="BW105" s="468"/>
      <c r="BX105" s="468"/>
      <c r="BY105" s="468"/>
      <c r="BZ105" s="468"/>
      <c r="CA105" s="468"/>
      <c r="CB105" s="468"/>
      <c r="CC105" s="468"/>
      <c r="CD105" s="468"/>
      <c r="CE105" s="468"/>
      <c r="CF105" s="468"/>
      <c r="CG105" s="468"/>
      <c r="CH105" s="468"/>
      <c r="CI105" s="468"/>
      <c r="CJ105" s="468"/>
      <c r="CK105" s="468"/>
      <c r="CL105" s="468"/>
      <c r="CM105" s="468"/>
      <c r="CN105" s="468"/>
      <c r="CO105" s="468"/>
      <c r="CP105" s="468"/>
      <c r="CQ105" s="468"/>
      <c r="CR105" s="468"/>
      <c r="CS105" s="468"/>
      <c r="CT105" s="468"/>
      <c r="CU105" s="468"/>
      <c r="CV105" s="468"/>
      <c r="CW105" s="468"/>
      <c r="CX105" s="468"/>
      <c r="CY105" s="468"/>
      <c r="CZ105" s="468"/>
      <c r="DA105" s="468"/>
      <c r="DB105" s="468"/>
      <c r="DC105" s="468"/>
      <c r="DD105" s="468"/>
      <c r="DE105" s="468"/>
      <c r="DF105" s="468"/>
      <c r="DG105" s="468"/>
      <c r="DH105" s="468"/>
      <c r="DI105" s="468"/>
      <c r="DJ105" s="468"/>
      <c r="DK105" s="468"/>
      <c r="DL105" s="468"/>
      <c r="DM105" s="468"/>
      <c r="DN105" s="468"/>
      <c r="DO105" s="468"/>
      <c r="DP105" s="468"/>
      <c r="DQ105" s="468"/>
      <c r="DR105" s="468"/>
      <c r="DS105" s="468"/>
      <c r="DT105" s="468"/>
      <c r="DU105" s="468"/>
      <c r="DV105" s="468"/>
      <c r="DW105" s="468"/>
      <c r="DX105" s="468"/>
      <c r="DY105" s="468"/>
      <c r="DZ105" s="468"/>
      <c r="EA105" s="468"/>
    </row>
    <row r="106" spans="1:131" ht="11.25" customHeight="1" x14ac:dyDescent="0.15">
      <c r="A106" s="572"/>
      <c r="B106" s="572"/>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2"/>
      <c r="AL106" s="572"/>
      <c r="AM106" s="572"/>
      <c r="AN106" s="572"/>
      <c r="AO106" s="572"/>
      <c r="AP106" s="572"/>
      <c r="AQ106" s="572"/>
      <c r="AR106" s="572"/>
      <c r="AS106" s="572"/>
      <c r="AT106" s="572"/>
      <c r="AU106" s="572"/>
      <c r="AV106" s="572"/>
      <c r="AW106" s="572"/>
      <c r="AX106" s="572"/>
      <c r="AY106" s="572"/>
      <c r="AZ106" s="572"/>
      <c r="BA106" s="572"/>
      <c r="BB106" s="572"/>
      <c r="BC106" s="572"/>
      <c r="BD106" s="572"/>
      <c r="BE106" s="572"/>
      <c r="BF106" s="572"/>
      <c r="BG106" s="572"/>
      <c r="BH106" s="572"/>
      <c r="BI106" s="572"/>
      <c r="BJ106" s="572"/>
      <c r="BK106" s="572"/>
      <c r="BL106" s="572"/>
      <c r="BM106" s="572"/>
      <c r="BN106" s="572"/>
      <c r="BO106" s="572"/>
      <c r="BP106" s="572"/>
      <c r="BQ106" s="468"/>
      <c r="BR106" s="468"/>
      <c r="BS106" s="468"/>
      <c r="BT106" s="468"/>
      <c r="BU106" s="468"/>
      <c r="BV106" s="468"/>
      <c r="BW106" s="468"/>
      <c r="BX106" s="468"/>
      <c r="BY106" s="468"/>
      <c r="BZ106" s="468"/>
      <c r="CA106" s="468"/>
      <c r="CB106" s="468"/>
      <c r="CC106" s="468"/>
      <c r="CD106" s="468"/>
      <c r="CE106" s="468"/>
      <c r="CF106" s="468"/>
      <c r="CG106" s="468"/>
      <c r="CH106" s="468"/>
      <c r="CI106" s="468"/>
      <c r="CJ106" s="468"/>
      <c r="CK106" s="468"/>
      <c r="CL106" s="468"/>
      <c r="CM106" s="468"/>
      <c r="CN106" s="468"/>
      <c r="CO106" s="468"/>
      <c r="CP106" s="468"/>
      <c r="CQ106" s="468"/>
      <c r="CR106" s="468"/>
      <c r="CS106" s="468"/>
      <c r="CT106" s="468"/>
      <c r="CU106" s="468"/>
      <c r="CV106" s="468"/>
      <c r="CW106" s="468"/>
      <c r="CX106" s="468"/>
      <c r="CY106" s="468"/>
      <c r="CZ106" s="468"/>
      <c r="DA106" s="468"/>
      <c r="DB106" s="468"/>
      <c r="DC106" s="468"/>
      <c r="DD106" s="468"/>
      <c r="DE106" s="468"/>
      <c r="DF106" s="468"/>
      <c r="DG106" s="468"/>
      <c r="DH106" s="468"/>
      <c r="DI106" s="468"/>
      <c r="DJ106" s="468"/>
      <c r="DK106" s="468"/>
      <c r="DL106" s="468"/>
      <c r="DM106" s="468"/>
      <c r="DN106" s="468"/>
      <c r="DO106" s="468"/>
      <c r="DP106" s="468"/>
      <c r="DQ106" s="468"/>
      <c r="DR106" s="468"/>
      <c r="DS106" s="468"/>
      <c r="DT106" s="468"/>
      <c r="DU106" s="468"/>
      <c r="DV106" s="468"/>
      <c r="DW106" s="468"/>
      <c r="DX106" s="468"/>
      <c r="DY106" s="468"/>
      <c r="DZ106" s="468"/>
      <c r="EA106" s="468"/>
    </row>
    <row r="107" spans="1:131" s="468" customFormat="1" ht="26.25" customHeight="1" thickBot="1" x14ac:dyDescent="0.2">
      <c r="A107" s="661" t="s">
        <v>362</v>
      </c>
      <c r="B107" s="662"/>
      <c r="C107" s="662"/>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2"/>
      <c r="AD107" s="662"/>
      <c r="AE107" s="662"/>
      <c r="AF107" s="662"/>
      <c r="AG107" s="662"/>
      <c r="AH107" s="662"/>
      <c r="AI107" s="662"/>
      <c r="AJ107" s="662"/>
      <c r="AK107" s="662"/>
      <c r="AL107" s="662"/>
      <c r="AM107" s="662"/>
      <c r="AN107" s="662"/>
      <c r="AO107" s="662"/>
      <c r="AP107" s="662"/>
      <c r="AQ107" s="662"/>
      <c r="AR107" s="662"/>
      <c r="AS107" s="662"/>
      <c r="AT107" s="662"/>
      <c r="AU107" s="661" t="s">
        <v>363</v>
      </c>
      <c r="AV107" s="662"/>
      <c r="AW107" s="662"/>
      <c r="AX107" s="662"/>
      <c r="AY107" s="662"/>
      <c r="AZ107" s="662"/>
      <c r="BA107" s="662"/>
      <c r="BB107" s="662"/>
      <c r="BC107" s="662"/>
      <c r="BD107" s="662"/>
      <c r="BE107" s="662"/>
      <c r="BF107" s="662"/>
      <c r="BG107" s="662"/>
      <c r="BH107" s="662"/>
      <c r="BI107" s="662"/>
      <c r="BJ107" s="662"/>
      <c r="BK107" s="662"/>
      <c r="BL107" s="662"/>
      <c r="BM107" s="662"/>
      <c r="BN107" s="662"/>
      <c r="BO107" s="662"/>
      <c r="BP107" s="662"/>
      <c r="BQ107" s="662"/>
      <c r="BR107" s="662"/>
      <c r="BS107" s="662"/>
      <c r="BT107" s="662"/>
      <c r="BU107" s="662"/>
      <c r="BV107" s="662"/>
      <c r="BW107" s="662"/>
      <c r="BX107" s="662"/>
      <c r="BY107" s="662"/>
      <c r="BZ107" s="662"/>
      <c r="CA107" s="662"/>
      <c r="CB107" s="662"/>
      <c r="CC107" s="662"/>
      <c r="CD107" s="662"/>
      <c r="CE107" s="662"/>
      <c r="CF107" s="662"/>
      <c r="CG107" s="662"/>
      <c r="CH107" s="662"/>
      <c r="CI107" s="662"/>
      <c r="CJ107" s="662"/>
      <c r="CK107" s="662"/>
      <c r="CL107" s="662"/>
      <c r="CM107" s="662"/>
      <c r="CN107" s="662"/>
      <c r="CO107" s="662"/>
      <c r="CP107" s="662"/>
      <c r="CQ107" s="662"/>
      <c r="CR107" s="662"/>
      <c r="CS107" s="662"/>
      <c r="CT107" s="662"/>
      <c r="CU107" s="662"/>
      <c r="CV107" s="662"/>
      <c r="CW107" s="662"/>
      <c r="CX107" s="662"/>
      <c r="CY107" s="662"/>
      <c r="CZ107" s="662"/>
      <c r="DA107" s="662"/>
      <c r="DB107" s="662"/>
      <c r="DC107" s="662"/>
      <c r="DD107" s="662"/>
      <c r="DE107" s="662"/>
      <c r="DF107" s="662"/>
      <c r="DG107" s="662"/>
      <c r="DH107" s="662"/>
      <c r="DI107" s="662"/>
      <c r="DJ107" s="662"/>
      <c r="DK107" s="662"/>
      <c r="DL107" s="662"/>
      <c r="DM107" s="662"/>
      <c r="DN107" s="662"/>
      <c r="DO107" s="662"/>
      <c r="DP107" s="662"/>
      <c r="DQ107" s="662"/>
      <c r="DR107" s="662"/>
      <c r="DS107" s="662"/>
      <c r="DT107" s="662"/>
      <c r="DU107" s="662"/>
      <c r="DV107" s="662"/>
      <c r="DW107" s="662"/>
      <c r="DX107" s="662"/>
      <c r="DY107" s="662"/>
      <c r="DZ107" s="662"/>
    </row>
    <row r="108" spans="1:131" s="468" customFormat="1" ht="26.25" customHeight="1" x14ac:dyDescent="0.15">
      <c r="A108" s="663" t="s">
        <v>364</v>
      </c>
      <c r="B108" s="664"/>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5"/>
      <c r="AU108" s="663" t="s">
        <v>365</v>
      </c>
      <c r="AV108" s="664"/>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5"/>
    </row>
    <row r="109" spans="1:131" s="468" customFormat="1" ht="26.25" customHeight="1" x14ac:dyDescent="0.15">
      <c r="A109" s="666" t="s">
        <v>366</v>
      </c>
      <c r="B109" s="66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8"/>
      <c r="AA109" s="669" t="s">
        <v>367</v>
      </c>
      <c r="AB109" s="667"/>
      <c r="AC109" s="667"/>
      <c r="AD109" s="667"/>
      <c r="AE109" s="668"/>
      <c r="AF109" s="669" t="s">
        <v>368</v>
      </c>
      <c r="AG109" s="667"/>
      <c r="AH109" s="667"/>
      <c r="AI109" s="667"/>
      <c r="AJ109" s="668"/>
      <c r="AK109" s="669" t="s">
        <v>239</v>
      </c>
      <c r="AL109" s="667"/>
      <c r="AM109" s="667"/>
      <c r="AN109" s="667"/>
      <c r="AO109" s="668"/>
      <c r="AP109" s="669" t="s">
        <v>369</v>
      </c>
      <c r="AQ109" s="667"/>
      <c r="AR109" s="667"/>
      <c r="AS109" s="667"/>
      <c r="AT109" s="670"/>
      <c r="AU109" s="666" t="s">
        <v>366</v>
      </c>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8"/>
      <c r="BQ109" s="669" t="s">
        <v>367</v>
      </c>
      <c r="BR109" s="667"/>
      <c r="BS109" s="667"/>
      <c r="BT109" s="667"/>
      <c r="BU109" s="668"/>
      <c r="BV109" s="669" t="s">
        <v>368</v>
      </c>
      <c r="BW109" s="667"/>
      <c r="BX109" s="667"/>
      <c r="BY109" s="667"/>
      <c r="BZ109" s="668"/>
      <c r="CA109" s="669" t="s">
        <v>239</v>
      </c>
      <c r="CB109" s="667"/>
      <c r="CC109" s="667"/>
      <c r="CD109" s="667"/>
      <c r="CE109" s="668"/>
      <c r="CF109" s="671" t="s">
        <v>369</v>
      </c>
      <c r="CG109" s="671"/>
      <c r="CH109" s="671"/>
      <c r="CI109" s="671"/>
      <c r="CJ109" s="671"/>
      <c r="CK109" s="669" t="s">
        <v>370</v>
      </c>
      <c r="CL109" s="667"/>
      <c r="CM109" s="667"/>
      <c r="CN109" s="667"/>
      <c r="CO109" s="667"/>
      <c r="CP109" s="667"/>
      <c r="CQ109" s="667"/>
      <c r="CR109" s="667"/>
      <c r="CS109" s="667"/>
      <c r="CT109" s="667"/>
      <c r="CU109" s="667"/>
      <c r="CV109" s="667"/>
      <c r="CW109" s="667"/>
      <c r="CX109" s="667"/>
      <c r="CY109" s="667"/>
      <c r="CZ109" s="667"/>
      <c r="DA109" s="667"/>
      <c r="DB109" s="667"/>
      <c r="DC109" s="667"/>
      <c r="DD109" s="667"/>
      <c r="DE109" s="667"/>
      <c r="DF109" s="668"/>
      <c r="DG109" s="669" t="s">
        <v>367</v>
      </c>
      <c r="DH109" s="667"/>
      <c r="DI109" s="667"/>
      <c r="DJ109" s="667"/>
      <c r="DK109" s="668"/>
      <c r="DL109" s="669" t="s">
        <v>368</v>
      </c>
      <c r="DM109" s="667"/>
      <c r="DN109" s="667"/>
      <c r="DO109" s="667"/>
      <c r="DP109" s="668"/>
      <c r="DQ109" s="669" t="s">
        <v>239</v>
      </c>
      <c r="DR109" s="667"/>
      <c r="DS109" s="667"/>
      <c r="DT109" s="667"/>
      <c r="DU109" s="668"/>
      <c r="DV109" s="669" t="s">
        <v>369</v>
      </c>
      <c r="DW109" s="667"/>
      <c r="DX109" s="667"/>
      <c r="DY109" s="667"/>
      <c r="DZ109" s="670"/>
    </row>
    <row r="110" spans="1:131" s="468" customFormat="1" ht="26.25" customHeight="1" x14ac:dyDescent="0.15">
      <c r="A110" s="672" t="s">
        <v>371</v>
      </c>
      <c r="B110" s="673"/>
      <c r="C110" s="673"/>
      <c r="D110" s="673"/>
      <c r="E110" s="673"/>
      <c r="F110" s="673"/>
      <c r="G110" s="673"/>
      <c r="H110" s="673"/>
      <c r="I110" s="673"/>
      <c r="J110" s="673"/>
      <c r="K110" s="673"/>
      <c r="L110" s="673"/>
      <c r="M110" s="673"/>
      <c r="N110" s="673"/>
      <c r="O110" s="673"/>
      <c r="P110" s="673"/>
      <c r="Q110" s="673"/>
      <c r="R110" s="673"/>
      <c r="S110" s="673"/>
      <c r="T110" s="673"/>
      <c r="U110" s="673"/>
      <c r="V110" s="673"/>
      <c r="W110" s="673"/>
      <c r="X110" s="673"/>
      <c r="Y110" s="673"/>
      <c r="Z110" s="674"/>
      <c r="AA110" s="675">
        <v>435031</v>
      </c>
      <c r="AB110" s="676"/>
      <c r="AC110" s="676"/>
      <c r="AD110" s="676"/>
      <c r="AE110" s="677"/>
      <c r="AF110" s="678">
        <v>438498</v>
      </c>
      <c r="AG110" s="676"/>
      <c r="AH110" s="676"/>
      <c r="AI110" s="676"/>
      <c r="AJ110" s="677"/>
      <c r="AK110" s="678">
        <v>451285</v>
      </c>
      <c r="AL110" s="676"/>
      <c r="AM110" s="676"/>
      <c r="AN110" s="676"/>
      <c r="AO110" s="677"/>
      <c r="AP110" s="679">
        <v>18.2</v>
      </c>
      <c r="AQ110" s="680"/>
      <c r="AR110" s="680"/>
      <c r="AS110" s="680"/>
      <c r="AT110" s="681"/>
      <c r="AU110" s="682" t="s">
        <v>372</v>
      </c>
      <c r="AV110" s="683"/>
      <c r="AW110" s="683"/>
      <c r="AX110" s="683"/>
      <c r="AY110" s="683"/>
      <c r="AZ110" s="684" t="s">
        <v>373</v>
      </c>
      <c r="BA110" s="673"/>
      <c r="BB110" s="673"/>
      <c r="BC110" s="673"/>
      <c r="BD110" s="673"/>
      <c r="BE110" s="673"/>
      <c r="BF110" s="673"/>
      <c r="BG110" s="673"/>
      <c r="BH110" s="673"/>
      <c r="BI110" s="673"/>
      <c r="BJ110" s="673"/>
      <c r="BK110" s="673"/>
      <c r="BL110" s="673"/>
      <c r="BM110" s="673"/>
      <c r="BN110" s="673"/>
      <c r="BO110" s="673"/>
      <c r="BP110" s="674"/>
      <c r="BQ110" s="685">
        <v>3985264</v>
      </c>
      <c r="BR110" s="686"/>
      <c r="BS110" s="686"/>
      <c r="BT110" s="686"/>
      <c r="BU110" s="686"/>
      <c r="BV110" s="686">
        <v>3796153</v>
      </c>
      <c r="BW110" s="686"/>
      <c r="BX110" s="686"/>
      <c r="BY110" s="686"/>
      <c r="BZ110" s="686"/>
      <c r="CA110" s="686">
        <v>3849287</v>
      </c>
      <c r="CB110" s="686"/>
      <c r="CC110" s="686"/>
      <c r="CD110" s="686"/>
      <c r="CE110" s="686"/>
      <c r="CF110" s="687">
        <v>154.9</v>
      </c>
      <c r="CG110" s="688"/>
      <c r="CH110" s="688"/>
      <c r="CI110" s="688"/>
      <c r="CJ110" s="688"/>
      <c r="CK110" s="689" t="s">
        <v>374</v>
      </c>
      <c r="CL110" s="690"/>
      <c r="CM110" s="684" t="s">
        <v>375</v>
      </c>
      <c r="CN110" s="673"/>
      <c r="CO110" s="673"/>
      <c r="CP110" s="673"/>
      <c r="CQ110" s="673"/>
      <c r="CR110" s="673"/>
      <c r="CS110" s="673"/>
      <c r="CT110" s="673"/>
      <c r="CU110" s="673"/>
      <c r="CV110" s="673"/>
      <c r="CW110" s="673"/>
      <c r="CX110" s="673"/>
      <c r="CY110" s="673"/>
      <c r="CZ110" s="673"/>
      <c r="DA110" s="673"/>
      <c r="DB110" s="673"/>
      <c r="DC110" s="673"/>
      <c r="DD110" s="673"/>
      <c r="DE110" s="673"/>
      <c r="DF110" s="674"/>
      <c r="DG110" s="685" t="s">
        <v>64</v>
      </c>
      <c r="DH110" s="686"/>
      <c r="DI110" s="686"/>
      <c r="DJ110" s="686"/>
      <c r="DK110" s="686"/>
      <c r="DL110" s="686" t="s">
        <v>64</v>
      </c>
      <c r="DM110" s="686"/>
      <c r="DN110" s="686"/>
      <c r="DO110" s="686"/>
      <c r="DP110" s="686"/>
      <c r="DQ110" s="686" t="s">
        <v>64</v>
      </c>
      <c r="DR110" s="686"/>
      <c r="DS110" s="686"/>
      <c r="DT110" s="686"/>
      <c r="DU110" s="686"/>
      <c r="DV110" s="691" t="s">
        <v>64</v>
      </c>
      <c r="DW110" s="691"/>
      <c r="DX110" s="691"/>
      <c r="DY110" s="691"/>
      <c r="DZ110" s="692"/>
    </row>
    <row r="111" spans="1:131" s="468" customFormat="1" ht="26.25" customHeight="1" x14ac:dyDescent="0.15">
      <c r="A111" s="693" t="s">
        <v>376</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5"/>
      <c r="AA111" s="696" t="s">
        <v>64</v>
      </c>
      <c r="AB111" s="697"/>
      <c r="AC111" s="697"/>
      <c r="AD111" s="697"/>
      <c r="AE111" s="698"/>
      <c r="AF111" s="699" t="s">
        <v>64</v>
      </c>
      <c r="AG111" s="697"/>
      <c r="AH111" s="697"/>
      <c r="AI111" s="697"/>
      <c r="AJ111" s="698"/>
      <c r="AK111" s="699" t="s">
        <v>64</v>
      </c>
      <c r="AL111" s="697"/>
      <c r="AM111" s="697"/>
      <c r="AN111" s="697"/>
      <c r="AO111" s="698"/>
      <c r="AP111" s="700" t="s">
        <v>64</v>
      </c>
      <c r="AQ111" s="701"/>
      <c r="AR111" s="701"/>
      <c r="AS111" s="701"/>
      <c r="AT111" s="702"/>
      <c r="AU111" s="703"/>
      <c r="AV111" s="704"/>
      <c r="AW111" s="704"/>
      <c r="AX111" s="704"/>
      <c r="AY111" s="704"/>
      <c r="AZ111" s="705" t="s">
        <v>377</v>
      </c>
      <c r="BA111" s="706"/>
      <c r="BB111" s="706"/>
      <c r="BC111" s="706"/>
      <c r="BD111" s="706"/>
      <c r="BE111" s="706"/>
      <c r="BF111" s="706"/>
      <c r="BG111" s="706"/>
      <c r="BH111" s="706"/>
      <c r="BI111" s="706"/>
      <c r="BJ111" s="706"/>
      <c r="BK111" s="706"/>
      <c r="BL111" s="706"/>
      <c r="BM111" s="706"/>
      <c r="BN111" s="706"/>
      <c r="BO111" s="706"/>
      <c r="BP111" s="707"/>
      <c r="BQ111" s="708" t="s">
        <v>64</v>
      </c>
      <c r="BR111" s="709"/>
      <c r="BS111" s="709"/>
      <c r="BT111" s="709"/>
      <c r="BU111" s="709"/>
      <c r="BV111" s="709" t="s">
        <v>64</v>
      </c>
      <c r="BW111" s="709"/>
      <c r="BX111" s="709"/>
      <c r="BY111" s="709"/>
      <c r="BZ111" s="709"/>
      <c r="CA111" s="709" t="s">
        <v>64</v>
      </c>
      <c r="CB111" s="709"/>
      <c r="CC111" s="709"/>
      <c r="CD111" s="709"/>
      <c r="CE111" s="709"/>
      <c r="CF111" s="710" t="s">
        <v>64</v>
      </c>
      <c r="CG111" s="711"/>
      <c r="CH111" s="711"/>
      <c r="CI111" s="711"/>
      <c r="CJ111" s="711"/>
      <c r="CK111" s="712"/>
      <c r="CL111" s="713"/>
      <c r="CM111" s="705" t="s">
        <v>378</v>
      </c>
      <c r="CN111" s="706"/>
      <c r="CO111" s="706"/>
      <c r="CP111" s="706"/>
      <c r="CQ111" s="706"/>
      <c r="CR111" s="706"/>
      <c r="CS111" s="706"/>
      <c r="CT111" s="706"/>
      <c r="CU111" s="706"/>
      <c r="CV111" s="706"/>
      <c r="CW111" s="706"/>
      <c r="CX111" s="706"/>
      <c r="CY111" s="706"/>
      <c r="CZ111" s="706"/>
      <c r="DA111" s="706"/>
      <c r="DB111" s="706"/>
      <c r="DC111" s="706"/>
      <c r="DD111" s="706"/>
      <c r="DE111" s="706"/>
      <c r="DF111" s="707"/>
      <c r="DG111" s="708" t="s">
        <v>64</v>
      </c>
      <c r="DH111" s="709"/>
      <c r="DI111" s="709"/>
      <c r="DJ111" s="709"/>
      <c r="DK111" s="709"/>
      <c r="DL111" s="709" t="s">
        <v>64</v>
      </c>
      <c r="DM111" s="709"/>
      <c r="DN111" s="709"/>
      <c r="DO111" s="709"/>
      <c r="DP111" s="709"/>
      <c r="DQ111" s="709" t="s">
        <v>64</v>
      </c>
      <c r="DR111" s="709"/>
      <c r="DS111" s="709"/>
      <c r="DT111" s="709"/>
      <c r="DU111" s="709"/>
      <c r="DV111" s="714" t="s">
        <v>64</v>
      </c>
      <c r="DW111" s="714"/>
      <c r="DX111" s="714"/>
      <c r="DY111" s="714"/>
      <c r="DZ111" s="715"/>
    </row>
    <row r="112" spans="1:131" s="468" customFormat="1" ht="26.25" customHeight="1" x14ac:dyDescent="0.15">
      <c r="A112" s="716" t="s">
        <v>379</v>
      </c>
      <c r="B112" s="717"/>
      <c r="C112" s="706" t="s">
        <v>380</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18" t="s">
        <v>64</v>
      </c>
      <c r="AB112" s="719"/>
      <c r="AC112" s="719"/>
      <c r="AD112" s="719"/>
      <c r="AE112" s="720"/>
      <c r="AF112" s="721" t="s">
        <v>64</v>
      </c>
      <c r="AG112" s="719"/>
      <c r="AH112" s="719"/>
      <c r="AI112" s="719"/>
      <c r="AJ112" s="720"/>
      <c r="AK112" s="721" t="s">
        <v>64</v>
      </c>
      <c r="AL112" s="719"/>
      <c r="AM112" s="719"/>
      <c r="AN112" s="719"/>
      <c r="AO112" s="720"/>
      <c r="AP112" s="722" t="s">
        <v>64</v>
      </c>
      <c r="AQ112" s="723"/>
      <c r="AR112" s="723"/>
      <c r="AS112" s="723"/>
      <c r="AT112" s="724"/>
      <c r="AU112" s="703"/>
      <c r="AV112" s="704"/>
      <c r="AW112" s="704"/>
      <c r="AX112" s="704"/>
      <c r="AY112" s="704"/>
      <c r="AZ112" s="705" t="s">
        <v>381</v>
      </c>
      <c r="BA112" s="706"/>
      <c r="BB112" s="706"/>
      <c r="BC112" s="706"/>
      <c r="BD112" s="706"/>
      <c r="BE112" s="706"/>
      <c r="BF112" s="706"/>
      <c r="BG112" s="706"/>
      <c r="BH112" s="706"/>
      <c r="BI112" s="706"/>
      <c r="BJ112" s="706"/>
      <c r="BK112" s="706"/>
      <c r="BL112" s="706"/>
      <c r="BM112" s="706"/>
      <c r="BN112" s="706"/>
      <c r="BO112" s="706"/>
      <c r="BP112" s="707"/>
      <c r="BQ112" s="708">
        <v>1037633</v>
      </c>
      <c r="BR112" s="709"/>
      <c r="BS112" s="709"/>
      <c r="BT112" s="709"/>
      <c r="BU112" s="709"/>
      <c r="BV112" s="709">
        <v>820604</v>
      </c>
      <c r="BW112" s="709"/>
      <c r="BX112" s="709"/>
      <c r="BY112" s="709"/>
      <c r="BZ112" s="709"/>
      <c r="CA112" s="709">
        <v>832952</v>
      </c>
      <c r="CB112" s="709"/>
      <c r="CC112" s="709"/>
      <c r="CD112" s="709"/>
      <c r="CE112" s="709"/>
      <c r="CF112" s="710">
        <v>33.5</v>
      </c>
      <c r="CG112" s="711"/>
      <c r="CH112" s="711"/>
      <c r="CI112" s="711"/>
      <c r="CJ112" s="711"/>
      <c r="CK112" s="712"/>
      <c r="CL112" s="713"/>
      <c r="CM112" s="705" t="s">
        <v>382</v>
      </c>
      <c r="CN112" s="706"/>
      <c r="CO112" s="706"/>
      <c r="CP112" s="706"/>
      <c r="CQ112" s="706"/>
      <c r="CR112" s="706"/>
      <c r="CS112" s="706"/>
      <c r="CT112" s="706"/>
      <c r="CU112" s="706"/>
      <c r="CV112" s="706"/>
      <c r="CW112" s="706"/>
      <c r="CX112" s="706"/>
      <c r="CY112" s="706"/>
      <c r="CZ112" s="706"/>
      <c r="DA112" s="706"/>
      <c r="DB112" s="706"/>
      <c r="DC112" s="706"/>
      <c r="DD112" s="706"/>
      <c r="DE112" s="706"/>
      <c r="DF112" s="707"/>
      <c r="DG112" s="708" t="s">
        <v>64</v>
      </c>
      <c r="DH112" s="709"/>
      <c r="DI112" s="709"/>
      <c r="DJ112" s="709"/>
      <c r="DK112" s="709"/>
      <c r="DL112" s="709" t="s">
        <v>64</v>
      </c>
      <c r="DM112" s="709"/>
      <c r="DN112" s="709"/>
      <c r="DO112" s="709"/>
      <c r="DP112" s="709"/>
      <c r="DQ112" s="709" t="s">
        <v>64</v>
      </c>
      <c r="DR112" s="709"/>
      <c r="DS112" s="709"/>
      <c r="DT112" s="709"/>
      <c r="DU112" s="709"/>
      <c r="DV112" s="714" t="s">
        <v>64</v>
      </c>
      <c r="DW112" s="714"/>
      <c r="DX112" s="714"/>
      <c r="DY112" s="714"/>
      <c r="DZ112" s="715"/>
    </row>
    <row r="113" spans="1:130" s="468" customFormat="1" ht="26.25" customHeight="1" x14ac:dyDescent="0.15">
      <c r="A113" s="725"/>
      <c r="B113" s="726"/>
      <c r="C113" s="706" t="s">
        <v>383</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696">
        <v>18159</v>
      </c>
      <c r="AB113" s="697"/>
      <c r="AC113" s="697"/>
      <c r="AD113" s="697"/>
      <c r="AE113" s="698"/>
      <c r="AF113" s="699">
        <v>17316</v>
      </c>
      <c r="AG113" s="697"/>
      <c r="AH113" s="697"/>
      <c r="AI113" s="697"/>
      <c r="AJ113" s="698"/>
      <c r="AK113" s="699">
        <v>16686</v>
      </c>
      <c r="AL113" s="697"/>
      <c r="AM113" s="697"/>
      <c r="AN113" s="697"/>
      <c r="AO113" s="698"/>
      <c r="AP113" s="700">
        <v>0.7</v>
      </c>
      <c r="AQ113" s="701"/>
      <c r="AR113" s="701"/>
      <c r="AS113" s="701"/>
      <c r="AT113" s="702"/>
      <c r="AU113" s="703"/>
      <c r="AV113" s="704"/>
      <c r="AW113" s="704"/>
      <c r="AX113" s="704"/>
      <c r="AY113" s="704"/>
      <c r="AZ113" s="705" t="s">
        <v>384</v>
      </c>
      <c r="BA113" s="706"/>
      <c r="BB113" s="706"/>
      <c r="BC113" s="706"/>
      <c r="BD113" s="706"/>
      <c r="BE113" s="706"/>
      <c r="BF113" s="706"/>
      <c r="BG113" s="706"/>
      <c r="BH113" s="706"/>
      <c r="BI113" s="706"/>
      <c r="BJ113" s="706"/>
      <c r="BK113" s="706"/>
      <c r="BL113" s="706"/>
      <c r="BM113" s="706"/>
      <c r="BN113" s="706"/>
      <c r="BO113" s="706"/>
      <c r="BP113" s="707"/>
      <c r="BQ113" s="708">
        <v>274507</v>
      </c>
      <c r="BR113" s="709"/>
      <c r="BS113" s="709"/>
      <c r="BT113" s="709"/>
      <c r="BU113" s="709"/>
      <c r="BV113" s="709">
        <v>244679</v>
      </c>
      <c r="BW113" s="709"/>
      <c r="BX113" s="709"/>
      <c r="BY113" s="709"/>
      <c r="BZ113" s="709"/>
      <c r="CA113" s="709">
        <v>216363</v>
      </c>
      <c r="CB113" s="709"/>
      <c r="CC113" s="709"/>
      <c r="CD113" s="709"/>
      <c r="CE113" s="709"/>
      <c r="CF113" s="710">
        <v>8.6999999999999993</v>
      </c>
      <c r="CG113" s="711"/>
      <c r="CH113" s="711"/>
      <c r="CI113" s="711"/>
      <c r="CJ113" s="711"/>
      <c r="CK113" s="712"/>
      <c r="CL113" s="713"/>
      <c r="CM113" s="705" t="s">
        <v>385</v>
      </c>
      <c r="CN113" s="706"/>
      <c r="CO113" s="706"/>
      <c r="CP113" s="706"/>
      <c r="CQ113" s="706"/>
      <c r="CR113" s="706"/>
      <c r="CS113" s="706"/>
      <c r="CT113" s="706"/>
      <c r="CU113" s="706"/>
      <c r="CV113" s="706"/>
      <c r="CW113" s="706"/>
      <c r="CX113" s="706"/>
      <c r="CY113" s="706"/>
      <c r="CZ113" s="706"/>
      <c r="DA113" s="706"/>
      <c r="DB113" s="706"/>
      <c r="DC113" s="706"/>
      <c r="DD113" s="706"/>
      <c r="DE113" s="706"/>
      <c r="DF113" s="707"/>
      <c r="DG113" s="718" t="s">
        <v>64</v>
      </c>
      <c r="DH113" s="719"/>
      <c r="DI113" s="719"/>
      <c r="DJ113" s="719"/>
      <c r="DK113" s="720"/>
      <c r="DL113" s="721" t="s">
        <v>64</v>
      </c>
      <c r="DM113" s="719"/>
      <c r="DN113" s="719"/>
      <c r="DO113" s="719"/>
      <c r="DP113" s="720"/>
      <c r="DQ113" s="721" t="s">
        <v>64</v>
      </c>
      <c r="DR113" s="719"/>
      <c r="DS113" s="719"/>
      <c r="DT113" s="719"/>
      <c r="DU113" s="720"/>
      <c r="DV113" s="722" t="s">
        <v>64</v>
      </c>
      <c r="DW113" s="723"/>
      <c r="DX113" s="723"/>
      <c r="DY113" s="723"/>
      <c r="DZ113" s="724"/>
    </row>
    <row r="114" spans="1:130" s="468" customFormat="1" ht="26.25" customHeight="1" x14ac:dyDescent="0.15">
      <c r="A114" s="725"/>
      <c r="B114" s="726"/>
      <c r="C114" s="706" t="s">
        <v>386</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18">
        <v>47940</v>
      </c>
      <c r="AB114" s="719"/>
      <c r="AC114" s="719"/>
      <c r="AD114" s="719"/>
      <c r="AE114" s="720"/>
      <c r="AF114" s="721">
        <v>32378</v>
      </c>
      <c r="AG114" s="719"/>
      <c r="AH114" s="719"/>
      <c r="AI114" s="719"/>
      <c r="AJ114" s="720"/>
      <c r="AK114" s="721">
        <v>31853</v>
      </c>
      <c r="AL114" s="719"/>
      <c r="AM114" s="719"/>
      <c r="AN114" s="719"/>
      <c r="AO114" s="720"/>
      <c r="AP114" s="722">
        <v>1.3</v>
      </c>
      <c r="AQ114" s="723"/>
      <c r="AR114" s="723"/>
      <c r="AS114" s="723"/>
      <c r="AT114" s="724"/>
      <c r="AU114" s="703"/>
      <c r="AV114" s="704"/>
      <c r="AW114" s="704"/>
      <c r="AX114" s="704"/>
      <c r="AY114" s="704"/>
      <c r="AZ114" s="705" t="s">
        <v>387</v>
      </c>
      <c r="BA114" s="706"/>
      <c r="BB114" s="706"/>
      <c r="BC114" s="706"/>
      <c r="BD114" s="706"/>
      <c r="BE114" s="706"/>
      <c r="BF114" s="706"/>
      <c r="BG114" s="706"/>
      <c r="BH114" s="706"/>
      <c r="BI114" s="706"/>
      <c r="BJ114" s="706"/>
      <c r="BK114" s="706"/>
      <c r="BL114" s="706"/>
      <c r="BM114" s="706"/>
      <c r="BN114" s="706"/>
      <c r="BO114" s="706"/>
      <c r="BP114" s="707"/>
      <c r="BQ114" s="708">
        <v>607102</v>
      </c>
      <c r="BR114" s="709"/>
      <c r="BS114" s="709"/>
      <c r="BT114" s="709"/>
      <c r="BU114" s="709"/>
      <c r="BV114" s="709">
        <v>566557</v>
      </c>
      <c r="BW114" s="709"/>
      <c r="BX114" s="709"/>
      <c r="BY114" s="709"/>
      <c r="BZ114" s="709"/>
      <c r="CA114" s="709">
        <v>576365</v>
      </c>
      <c r="CB114" s="709"/>
      <c r="CC114" s="709"/>
      <c r="CD114" s="709"/>
      <c r="CE114" s="709"/>
      <c r="CF114" s="710">
        <v>23.2</v>
      </c>
      <c r="CG114" s="711"/>
      <c r="CH114" s="711"/>
      <c r="CI114" s="711"/>
      <c r="CJ114" s="711"/>
      <c r="CK114" s="712"/>
      <c r="CL114" s="713"/>
      <c r="CM114" s="705" t="s">
        <v>388</v>
      </c>
      <c r="CN114" s="706"/>
      <c r="CO114" s="706"/>
      <c r="CP114" s="706"/>
      <c r="CQ114" s="706"/>
      <c r="CR114" s="706"/>
      <c r="CS114" s="706"/>
      <c r="CT114" s="706"/>
      <c r="CU114" s="706"/>
      <c r="CV114" s="706"/>
      <c r="CW114" s="706"/>
      <c r="CX114" s="706"/>
      <c r="CY114" s="706"/>
      <c r="CZ114" s="706"/>
      <c r="DA114" s="706"/>
      <c r="DB114" s="706"/>
      <c r="DC114" s="706"/>
      <c r="DD114" s="706"/>
      <c r="DE114" s="706"/>
      <c r="DF114" s="707"/>
      <c r="DG114" s="718" t="s">
        <v>64</v>
      </c>
      <c r="DH114" s="719"/>
      <c r="DI114" s="719"/>
      <c r="DJ114" s="719"/>
      <c r="DK114" s="720"/>
      <c r="DL114" s="721" t="s">
        <v>64</v>
      </c>
      <c r="DM114" s="719"/>
      <c r="DN114" s="719"/>
      <c r="DO114" s="719"/>
      <c r="DP114" s="720"/>
      <c r="DQ114" s="721" t="s">
        <v>64</v>
      </c>
      <c r="DR114" s="719"/>
      <c r="DS114" s="719"/>
      <c r="DT114" s="719"/>
      <c r="DU114" s="720"/>
      <c r="DV114" s="722" t="s">
        <v>64</v>
      </c>
      <c r="DW114" s="723"/>
      <c r="DX114" s="723"/>
      <c r="DY114" s="723"/>
      <c r="DZ114" s="724"/>
    </row>
    <row r="115" spans="1:130" s="468" customFormat="1" ht="26.25" customHeight="1" x14ac:dyDescent="0.15">
      <c r="A115" s="725"/>
      <c r="B115" s="726"/>
      <c r="C115" s="706" t="s">
        <v>389</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696" t="s">
        <v>64</v>
      </c>
      <c r="AB115" s="697"/>
      <c r="AC115" s="697"/>
      <c r="AD115" s="697"/>
      <c r="AE115" s="698"/>
      <c r="AF115" s="699" t="s">
        <v>64</v>
      </c>
      <c r="AG115" s="697"/>
      <c r="AH115" s="697"/>
      <c r="AI115" s="697"/>
      <c r="AJ115" s="698"/>
      <c r="AK115" s="699" t="s">
        <v>64</v>
      </c>
      <c r="AL115" s="697"/>
      <c r="AM115" s="697"/>
      <c r="AN115" s="697"/>
      <c r="AO115" s="698"/>
      <c r="AP115" s="700" t="s">
        <v>64</v>
      </c>
      <c r="AQ115" s="701"/>
      <c r="AR115" s="701"/>
      <c r="AS115" s="701"/>
      <c r="AT115" s="702"/>
      <c r="AU115" s="703"/>
      <c r="AV115" s="704"/>
      <c r="AW115" s="704"/>
      <c r="AX115" s="704"/>
      <c r="AY115" s="704"/>
      <c r="AZ115" s="705" t="s">
        <v>390</v>
      </c>
      <c r="BA115" s="706"/>
      <c r="BB115" s="706"/>
      <c r="BC115" s="706"/>
      <c r="BD115" s="706"/>
      <c r="BE115" s="706"/>
      <c r="BF115" s="706"/>
      <c r="BG115" s="706"/>
      <c r="BH115" s="706"/>
      <c r="BI115" s="706"/>
      <c r="BJ115" s="706"/>
      <c r="BK115" s="706"/>
      <c r="BL115" s="706"/>
      <c r="BM115" s="706"/>
      <c r="BN115" s="706"/>
      <c r="BO115" s="706"/>
      <c r="BP115" s="707"/>
      <c r="BQ115" s="708" t="s">
        <v>64</v>
      </c>
      <c r="BR115" s="709"/>
      <c r="BS115" s="709"/>
      <c r="BT115" s="709"/>
      <c r="BU115" s="709"/>
      <c r="BV115" s="709" t="s">
        <v>64</v>
      </c>
      <c r="BW115" s="709"/>
      <c r="BX115" s="709"/>
      <c r="BY115" s="709"/>
      <c r="BZ115" s="709"/>
      <c r="CA115" s="709" t="s">
        <v>64</v>
      </c>
      <c r="CB115" s="709"/>
      <c r="CC115" s="709"/>
      <c r="CD115" s="709"/>
      <c r="CE115" s="709"/>
      <c r="CF115" s="710" t="s">
        <v>64</v>
      </c>
      <c r="CG115" s="711"/>
      <c r="CH115" s="711"/>
      <c r="CI115" s="711"/>
      <c r="CJ115" s="711"/>
      <c r="CK115" s="712"/>
      <c r="CL115" s="713"/>
      <c r="CM115" s="705" t="s">
        <v>391</v>
      </c>
      <c r="CN115" s="706"/>
      <c r="CO115" s="706"/>
      <c r="CP115" s="706"/>
      <c r="CQ115" s="706"/>
      <c r="CR115" s="706"/>
      <c r="CS115" s="706"/>
      <c r="CT115" s="706"/>
      <c r="CU115" s="706"/>
      <c r="CV115" s="706"/>
      <c r="CW115" s="706"/>
      <c r="CX115" s="706"/>
      <c r="CY115" s="706"/>
      <c r="CZ115" s="706"/>
      <c r="DA115" s="706"/>
      <c r="DB115" s="706"/>
      <c r="DC115" s="706"/>
      <c r="DD115" s="706"/>
      <c r="DE115" s="706"/>
      <c r="DF115" s="707"/>
      <c r="DG115" s="718" t="s">
        <v>64</v>
      </c>
      <c r="DH115" s="719"/>
      <c r="DI115" s="719"/>
      <c r="DJ115" s="719"/>
      <c r="DK115" s="720"/>
      <c r="DL115" s="721" t="s">
        <v>64</v>
      </c>
      <c r="DM115" s="719"/>
      <c r="DN115" s="719"/>
      <c r="DO115" s="719"/>
      <c r="DP115" s="720"/>
      <c r="DQ115" s="721" t="s">
        <v>64</v>
      </c>
      <c r="DR115" s="719"/>
      <c r="DS115" s="719"/>
      <c r="DT115" s="719"/>
      <c r="DU115" s="720"/>
      <c r="DV115" s="722" t="s">
        <v>64</v>
      </c>
      <c r="DW115" s="723"/>
      <c r="DX115" s="723"/>
      <c r="DY115" s="723"/>
      <c r="DZ115" s="724"/>
    </row>
    <row r="116" spans="1:130" s="468" customFormat="1" ht="26.25" customHeight="1" x14ac:dyDescent="0.15">
      <c r="A116" s="727"/>
      <c r="B116" s="728"/>
      <c r="C116" s="729" t="s">
        <v>392</v>
      </c>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30"/>
      <c r="AA116" s="718" t="s">
        <v>64</v>
      </c>
      <c r="AB116" s="719"/>
      <c r="AC116" s="719"/>
      <c r="AD116" s="719"/>
      <c r="AE116" s="720"/>
      <c r="AF116" s="721" t="s">
        <v>64</v>
      </c>
      <c r="AG116" s="719"/>
      <c r="AH116" s="719"/>
      <c r="AI116" s="719"/>
      <c r="AJ116" s="720"/>
      <c r="AK116" s="721" t="s">
        <v>64</v>
      </c>
      <c r="AL116" s="719"/>
      <c r="AM116" s="719"/>
      <c r="AN116" s="719"/>
      <c r="AO116" s="720"/>
      <c r="AP116" s="722" t="s">
        <v>64</v>
      </c>
      <c r="AQ116" s="723"/>
      <c r="AR116" s="723"/>
      <c r="AS116" s="723"/>
      <c r="AT116" s="724"/>
      <c r="AU116" s="703"/>
      <c r="AV116" s="704"/>
      <c r="AW116" s="704"/>
      <c r="AX116" s="704"/>
      <c r="AY116" s="704"/>
      <c r="AZ116" s="731" t="s">
        <v>393</v>
      </c>
      <c r="BA116" s="732"/>
      <c r="BB116" s="732"/>
      <c r="BC116" s="732"/>
      <c r="BD116" s="732"/>
      <c r="BE116" s="732"/>
      <c r="BF116" s="732"/>
      <c r="BG116" s="732"/>
      <c r="BH116" s="732"/>
      <c r="BI116" s="732"/>
      <c r="BJ116" s="732"/>
      <c r="BK116" s="732"/>
      <c r="BL116" s="732"/>
      <c r="BM116" s="732"/>
      <c r="BN116" s="732"/>
      <c r="BO116" s="732"/>
      <c r="BP116" s="733"/>
      <c r="BQ116" s="708" t="s">
        <v>64</v>
      </c>
      <c r="BR116" s="709"/>
      <c r="BS116" s="709"/>
      <c r="BT116" s="709"/>
      <c r="BU116" s="709"/>
      <c r="BV116" s="709" t="s">
        <v>64</v>
      </c>
      <c r="BW116" s="709"/>
      <c r="BX116" s="709"/>
      <c r="BY116" s="709"/>
      <c r="BZ116" s="709"/>
      <c r="CA116" s="709" t="s">
        <v>64</v>
      </c>
      <c r="CB116" s="709"/>
      <c r="CC116" s="709"/>
      <c r="CD116" s="709"/>
      <c r="CE116" s="709"/>
      <c r="CF116" s="710" t="s">
        <v>64</v>
      </c>
      <c r="CG116" s="711"/>
      <c r="CH116" s="711"/>
      <c r="CI116" s="711"/>
      <c r="CJ116" s="711"/>
      <c r="CK116" s="712"/>
      <c r="CL116" s="713"/>
      <c r="CM116" s="705" t="s">
        <v>394</v>
      </c>
      <c r="CN116" s="706"/>
      <c r="CO116" s="706"/>
      <c r="CP116" s="706"/>
      <c r="CQ116" s="706"/>
      <c r="CR116" s="706"/>
      <c r="CS116" s="706"/>
      <c r="CT116" s="706"/>
      <c r="CU116" s="706"/>
      <c r="CV116" s="706"/>
      <c r="CW116" s="706"/>
      <c r="CX116" s="706"/>
      <c r="CY116" s="706"/>
      <c r="CZ116" s="706"/>
      <c r="DA116" s="706"/>
      <c r="DB116" s="706"/>
      <c r="DC116" s="706"/>
      <c r="DD116" s="706"/>
      <c r="DE116" s="706"/>
      <c r="DF116" s="707"/>
      <c r="DG116" s="718" t="s">
        <v>64</v>
      </c>
      <c r="DH116" s="719"/>
      <c r="DI116" s="719"/>
      <c r="DJ116" s="719"/>
      <c r="DK116" s="720"/>
      <c r="DL116" s="721" t="s">
        <v>64</v>
      </c>
      <c r="DM116" s="719"/>
      <c r="DN116" s="719"/>
      <c r="DO116" s="719"/>
      <c r="DP116" s="720"/>
      <c r="DQ116" s="721" t="s">
        <v>64</v>
      </c>
      <c r="DR116" s="719"/>
      <c r="DS116" s="719"/>
      <c r="DT116" s="719"/>
      <c r="DU116" s="720"/>
      <c r="DV116" s="722" t="s">
        <v>64</v>
      </c>
      <c r="DW116" s="723"/>
      <c r="DX116" s="723"/>
      <c r="DY116" s="723"/>
      <c r="DZ116" s="724"/>
    </row>
    <row r="117" spans="1:130" s="468" customFormat="1" ht="26.25" customHeight="1" x14ac:dyDescent="0.15">
      <c r="A117" s="666" t="s">
        <v>120</v>
      </c>
      <c r="B117" s="66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734" t="s">
        <v>395</v>
      </c>
      <c r="Z117" s="668"/>
      <c r="AA117" s="735">
        <v>501130</v>
      </c>
      <c r="AB117" s="736"/>
      <c r="AC117" s="736"/>
      <c r="AD117" s="736"/>
      <c r="AE117" s="737"/>
      <c r="AF117" s="738">
        <v>488192</v>
      </c>
      <c r="AG117" s="736"/>
      <c r="AH117" s="736"/>
      <c r="AI117" s="736"/>
      <c r="AJ117" s="737"/>
      <c r="AK117" s="738">
        <v>499824</v>
      </c>
      <c r="AL117" s="736"/>
      <c r="AM117" s="736"/>
      <c r="AN117" s="736"/>
      <c r="AO117" s="737"/>
      <c r="AP117" s="739"/>
      <c r="AQ117" s="740"/>
      <c r="AR117" s="740"/>
      <c r="AS117" s="740"/>
      <c r="AT117" s="741"/>
      <c r="AU117" s="703"/>
      <c r="AV117" s="704"/>
      <c r="AW117" s="704"/>
      <c r="AX117" s="704"/>
      <c r="AY117" s="704"/>
      <c r="AZ117" s="742" t="s">
        <v>396</v>
      </c>
      <c r="BA117" s="743"/>
      <c r="BB117" s="743"/>
      <c r="BC117" s="743"/>
      <c r="BD117" s="743"/>
      <c r="BE117" s="743"/>
      <c r="BF117" s="743"/>
      <c r="BG117" s="743"/>
      <c r="BH117" s="743"/>
      <c r="BI117" s="743"/>
      <c r="BJ117" s="743"/>
      <c r="BK117" s="743"/>
      <c r="BL117" s="743"/>
      <c r="BM117" s="743"/>
      <c r="BN117" s="743"/>
      <c r="BO117" s="743"/>
      <c r="BP117" s="744"/>
      <c r="BQ117" s="708" t="s">
        <v>64</v>
      </c>
      <c r="BR117" s="709"/>
      <c r="BS117" s="709"/>
      <c r="BT117" s="709"/>
      <c r="BU117" s="709"/>
      <c r="BV117" s="709" t="s">
        <v>64</v>
      </c>
      <c r="BW117" s="709"/>
      <c r="BX117" s="709"/>
      <c r="BY117" s="709"/>
      <c r="BZ117" s="709"/>
      <c r="CA117" s="709" t="s">
        <v>64</v>
      </c>
      <c r="CB117" s="709"/>
      <c r="CC117" s="709"/>
      <c r="CD117" s="709"/>
      <c r="CE117" s="709"/>
      <c r="CF117" s="710" t="s">
        <v>64</v>
      </c>
      <c r="CG117" s="711"/>
      <c r="CH117" s="711"/>
      <c r="CI117" s="711"/>
      <c r="CJ117" s="711"/>
      <c r="CK117" s="712"/>
      <c r="CL117" s="713"/>
      <c r="CM117" s="705" t="s">
        <v>397</v>
      </c>
      <c r="CN117" s="706"/>
      <c r="CO117" s="706"/>
      <c r="CP117" s="706"/>
      <c r="CQ117" s="706"/>
      <c r="CR117" s="706"/>
      <c r="CS117" s="706"/>
      <c r="CT117" s="706"/>
      <c r="CU117" s="706"/>
      <c r="CV117" s="706"/>
      <c r="CW117" s="706"/>
      <c r="CX117" s="706"/>
      <c r="CY117" s="706"/>
      <c r="CZ117" s="706"/>
      <c r="DA117" s="706"/>
      <c r="DB117" s="706"/>
      <c r="DC117" s="706"/>
      <c r="DD117" s="706"/>
      <c r="DE117" s="706"/>
      <c r="DF117" s="707"/>
      <c r="DG117" s="718" t="s">
        <v>64</v>
      </c>
      <c r="DH117" s="719"/>
      <c r="DI117" s="719"/>
      <c r="DJ117" s="719"/>
      <c r="DK117" s="720"/>
      <c r="DL117" s="721" t="s">
        <v>64</v>
      </c>
      <c r="DM117" s="719"/>
      <c r="DN117" s="719"/>
      <c r="DO117" s="719"/>
      <c r="DP117" s="720"/>
      <c r="DQ117" s="721" t="s">
        <v>64</v>
      </c>
      <c r="DR117" s="719"/>
      <c r="DS117" s="719"/>
      <c r="DT117" s="719"/>
      <c r="DU117" s="720"/>
      <c r="DV117" s="722" t="s">
        <v>64</v>
      </c>
      <c r="DW117" s="723"/>
      <c r="DX117" s="723"/>
      <c r="DY117" s="723"/>
      <c r="DZ117" s="724"/>
    </row>
    <row r="118" spans="1:130" s="468" customFormat="1" ht="26.25" customHeight="1" x14ac:dyDescent="0.15">
      <c r="A118" s="666" t="s">
        <v>370</v>
      </c>
      <c r="B118" s="66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8"/>
      <c r="AA118" s="669" t="s">
        <v>367</v>
      </c>
      <c r="AB118" s="667"/>
      <c r="AC118" s="667"/>
      <c r="AD118" s="667"/>
      <c r="AE118" s="668"/>
      <c r="AF118" s="669" t="s">
        <v>368</v>
      </c>
      <c r="AG118" s="667"/>
      <c r="AH118" s="667"/>
      <c r="AI118" s="667"/>
      <c r="AJ118" s="668"/>
      <c r="AK118" s="669" t="s">
        <v>239</v>
      </c>
      <c r="AL118" s="667"/>
      <c r="AM118" s="667"/>
      <c r="AN118" s="667"/>
      <c r="AO118" s="668"/>
      <c r="AP118" s="745" t="s">
        <v>369</v>
      </c>
      <c r="AQ118" s="746"/>
      <c r="AR118" s="746"/>
      <c r="AS118" s="746"/>
      <c r="AT118" s="747"/>
      <c r="AU118" s="703"/>
      <c r="AV118" s="704"/>
      <c r="AW118" s="704"/>
      <c r="AX118" s="704"/>
      <c r="AY118" s="704"/>
      <c r="AZ118" s="748" t="s">
        <v>398</v>
      </c>
      <c r="BA118" s="729"/>
      <c r="BB118" s="729"/>
      <c r="BC118" s="729"/>
      <c r="BD118" s="729"/>
      <c r="BE118" s="729"/>
      <c r="BF118" s="729"/>
      <c r="BG118" s="729"/>
      <c r="BH118" s="729"/>
      <c r="BI118" s="729"/>
      <c r="BJ118" s="729"/>
      <c r="BK118" s="729"/>
      <c r="BL118" s="729"/>
      <c r="BM118" s="729"/>
      <c r="BN118" s="729"/>
      <c r="BO118" s="729"/>
      <c r="BP118" s="730"/>
      <c r="BQ118" s="749" t="s">
        <v>64</v>
      </c>
      <c r="BR118" s="750"/>
      <c r="BS118" s="750"/>
      <c r="BT118" s="750"/>
      <c r="BU118" s="750"/>
      <c r="BV118" s="750" t="s">
        <v>64</v>
      </c>
      <c r="BW118" s="750"/>
      <c r="BX118" s="750"/>
      <c r="BY118" s="750"/>
      <c r="BZ118" s="750"/>
      <c r="CA118" s="750" t="s">
        <v>64</v>
      </c>
      <c r="CB118" s="750"/>
      <c r="CC118" s="750"/>
      <c r="CD118" s="750"/>
      <c r="CE118" s="750"/>
      <c r="CF118" s="710" t="s">
        <v>64</v>
      </c>
      <c r="CG118" s="711"/>
      <c r="CH118" s="711"/>
      <c r="CI118" s="711"/>
      <c r="CJ118" s="711"/>
      <c r="CK118" s="712"/>
      <c r="CL118" s="713"/>
      <c r="CM118" s="705" t="s">
        <v>399</v>
      </c>
      <c r="CN118" s="706"/>
      <c r="CO118" s="706"/>
      <c r="CP118" s="706"/>
      <c r="CQ118" s="706"/>
      <c r="CR118" s="706"/>
      <c r="CS118" s="706"/>
      <c r="CT118" s="706"/>
      <c r="CU118" s="706"/>
      <c r="CV118" s="706"/>
      <c r="CW118" s="706"/>
      <c r="CX118" s="706"/>
      <c r="CY118" s="706"/>
      <c r="CZ118" s="706"/>
      <c r="DA118" s="706"/>
      <c r="DB118" s="706"/>
      <c r="DC118" s="706"/>
      <c r="DD118" s="706"/>
      <c r="DE118" s="706"/>
      <c r="DF118" s="707"/>
      <c r="DG118" s="718" t="s">
        <v>64</v>
      </c>
      <c r="DH118" s="719"/>
      <c r="DI118" s="719"/>
      <c r="DJ118" s="719"/>
      <c r="DK118" s="720"/>
      <c r="DL118" s="721" t="s">
        <v>64</v>
      </c>
      <c r="DM118" s="719"/>
      <c r="DN118" s="719"/>
      <c r="DO118" s="719"/>
      <c r="DP118" s="720"/>
      <c r="DQ118" s="721" t="s">
        <v>64</v>
      </c>
      <c r="DR118" s="719"/>
      <c r="DS118" s="719"/>
      <c r="DT118" s="719"/>
      <c r="DU118" s="720"/>
      <c r="DV118" s="722" t="s">
        <v>64</v>
      </c>
      <c r="DW118" s="723"/>
      <c r="DX118" s="723"/>
      <c r="DY118" s="723"/>
      <c r="DZ118" s="724"/>
    </row>
    <row r="119" spans="1:130" s="468" customFormat="1" ht="26.25" customHeight="1" x14ac:dyDescent="0.15">
      <c r="A119" s="751" t="s">
        <v>374</v>
      </c>
      <c r="B119" s="690"/>
      <c r="C119" s="684" t="s">
        <v>375</v>
      </c>
      <c r="D119" s="673"/>
      <c r="E119" s="673"/>
      <c r="F119" s="673"/>
      <c r="G119" s="673"/>
      <c r="H119" s="673"/>
      <c r="I119" s="673"/>
      <c r="J119" s="673"/>
      <c r="K119" s="673"/>
      <c r="L119" s="673"/>
      <c r="M119" s="673"/>
      <c r="N119" s="673"/>
      <c r="O119" s="673"/>
      <c r="P119" s="673"/>
      <c r="Q119" s="673"/>
      <c r="R119" s="673"/>
      <c r="S119" s="673"/>
      <c r="T119" s="673"/>
      <c r="U119" s="673"/>
      <c r="V119" s="673"/>
      <c r="W119" s="673"/>
      <c r="X119" s="673"/>
      <c r="Y119" s="673"/>
      <c r="Z119" s="674"/>
      <c r="AA119" s="675" t="s">
        <v>64</v>
      </c>
      <c r="AB119" s="676"/>
      <c r="AC119" s="676"/>
      <c r="AD119" s="676"/>
      <c r="AE119" s="677"/>
      <c r="AF119" s="678" t="s">
        <v>64</v>
      </c>
      <c r="AG119" s="676"/>
      <c r="AH119" s="676"/>
      <c r="AI119" s="676"/>
      <c r="AJ119" s="677"/>
      <c r="AK119" s="678" t="s">
        <v>64</v>
      </c>
      <c r="AL119" s="676"/>
      <c r="AM119" s="676"/>
      <c r="AN119" s="676"/>
      <c r="AO119" s="677"/>
      <c r="AP119" s="679" t="s">
        <v>64</v>
      </c>
      <c r="AQ119" s="680"/>
      <c r="AR119" s="680"/>
      <c r="AS119" s="680"/>
      <c r="AT119" s="681"/>
      <c r="AU119" s="752"/>
      <c r="AV119" s="753"/>
      <c r="AW119" s="753"/>
      <c r="AX119" s="753"/>
      <c r="AY119" s="753"/>
      <c r="AZ119" s="754" t="s">
        <v>120</v>
      </c>
      <c r="BA119" s="754"/>
      <c r="BB119" s="754"/>
      <c r="BC119" s="754"/>
      <c r="BD119" s="754"/>
      <c r="BE119" s="754"/>
      <c r="BF119" s="754"/>
      <c r="BG119" s="754"/>
      <c r="BH119" s="754"/>
      <c r="BI119" s="754"/>
      <c r="BJ119" s="754"/>
      <c r="BK119" s="754"/>
      <c r="BL119" s="754"/>
      <c r="BM119" s="754"/>
      <c r="BN119" s="754"/>
      <c r="BO119" s="734" t="s">
        <v>400</v>
      </c>
      <c r="BP119" s="755"/>
      <c r="BQ119" s="749">
        <v>5904506</v>
      </c>
      <c r="BR119" s="750"/>
      <c r="BS119" s="750"/>
      <c r="BT119" s="750"/>
      <c r="BU119" s="750"/>
      <c r="BV119" s="750">
        <v>5427993</v>
      </c>
      <c r="BW119" s="750"/>
      <c r="BX119" s="750"/>
      <c r="BY119" s="750"/>
      <c r="BZ119" s="750"/>
      <c r="CA119" s="750">
        <v>5474967</v>
      </c>
      <c r="CB119" s="750"/>
      <c r="CC119" s="750"/>
      <c r="CD119" s="750"/>
      <c r="CE119" s="750"/>
      <c r="CF119" s="756"/>
      <c r="CG119" s="757"/>
      <c r="CH119" s="757"/>
      <c r="CI119" s="757"/>
      <c r="CJ119" s="758"/>
      <c r="CK119" s="759"/>
      <c r="CL119" s="760"/>
      <c r="CM119" s="748" t="s">
        <v>401</v>
      </c>
      <c r="CN119" s="729"/>
      <c r="CO119" s="729"/>
      <c r="CP119" s="729"/>
      <c r="CQ119" s="729"/>
      <c r="CR119" s="729"/>
      <c r="CS119" s="729"/>
      <c r="CT119" s="729"/>
      <c r="CU119" s="729"/>
      <c r="CV119" s="729"/>
      <c r="CW119" s="729"/>
      <c r="CX119" s="729"/>
      <c r="CY119" s="729"/>
      <c r="CZ119" s="729"/>
      <c r="DA119" s="729"/>
      <c r="DB119" s="729"/>
      <c r="DC119" s="729"/>
      <c r="DD119" s="729"/>
      <c r="DE119" s="729"/>
      <c r="DF119" s="730"/>
      <c r="DG119" s="761" t="s">
        <v>64</v>
      </c>
      <c r="DH119" s="762"/>
      <c r="DI119" s="762"/>
      <c r="DJ119" s="762"/>
      <c r="DK119" s="763"/>
      <c r="DL119" s="764" t="s">
        <v>64</v>
      </c>
      <c r="DM119" s="762"/>
      <c r="DN119" s="762"/>
      <c r="DO119" s="762"/>
      <c r="DP119" s="763"/>
      <c r="DQ119" s="764" t="s">
        <v>64</v>
      </c>
      <c r="DR119" s="762"/>
      <c r="DS119" s="762"/>
      <c r="DT119" s="762"/>
      <c r="DU119" s="763"/>
      <c r="DV119" s="765" t="s">
        <v>64</v>
      </c>
      <c r="DW119" s="766"/>
      <c r="DX119" s="766"/>
      <c r="DY119" s="766"/>
      <c r="DZ119" s="767"/>
    </row>
    <row r="120" spans="1:130" s="468" customFormat="1" ht="26.25" customHeight="1" x14ac:dyDescent="0.15">
      <c r="A120" s="768"/>
      <c r="B120" s="713"/>
      <c r="C120" s="705" t="s">
        <v>378</v>
      </c>
      <c r="D120" s="706"/>
      <c r="E120" s="706"/>
      <c r="F120" s="706"/>
      <c r="G120" s="706"/>
      <c r="H120" s="706"/>
      <c r="I120" s="706"/>
      <c r="J120" s="706"/>
      <c r="K120" s="706"/>
      <c r="L120" s="706"/>
      <c r="M120" s="706"/>
      <c r="N120" s="706"/>
      <c r="O120" s="706"/>
      <c r="P120" s="706"/>
      <c r="Q120" s="706"/>
      <c r="R120" s="706"/>
      <c r="S120" s="706"/>
      <c r="T120" s="706"/>
      <c r="U120" s="706"/>
      <c r="V120" s="706"/>
      <c r="W120" s="706"/>
      <c r="X120" s="706"/>
      <c r="Y120" s="706"/>
      <c r="Z120" s="707"/>
      <c r="AA120" s="718" t="s">
        <v>64</v>
      </c>
      <c r="AB120" s="719"/>
      <c r="AC120" s="719"/>
      <c r="AD120" s="719"/>
      <c r="AE120" s="720"/>
      <c r="AF120" s="721" t="s">
        <v>64</v>
      </c>
      <c r="AG120" s="719"/>
      <c r="AH120" s="719"/>
      <c r="AI120" s="719"/>
      <c r="AJ120" s="720"/>
      <c r="AK120" s="721" t="s">
        <v>64</v>
      </c>
      <c r="AL120" s="719"/>
      <c r="AM120" s="719"/>
      <c r="AN120" s="719"/>
      <c r="AO120" s="720"/>
      <c r="AP120" s="722" t="s">
        <v>64</v>
      </c>
      <c r="AQ120" s="723"/>
      <c r="AR120" s="723"/>
      <c r="AS120" s="723"/>
      <c r="AT120" s="724"/>
      <c r="AU120" s="769" t="s">
        <v>402</v>
      </c>
      <c r="AV120" s="770"/>
      <c r="AW120" s="770"/>
      <c r="AX120" s="770"/>
      <c r="AY120" s="771"/>
      <c r="AZ120" s="684" t="s">
        <v>403</v>
      </c>
      <c r="BA120" s="673"/>
      <c r="BB120" s="673"/>
      <c r="BC120" s="673"/>
      <c r="BD120" s="673"/>
      <c r="BE120" s="673"/>
      <c r="BF120" s="673"/>
      <c r="BG120" s="673"/>
      <c r="BH120" s="673"/>
      <c r="BI120" s="673"/>
      <c r="BJ120" s="673"/>
      <c r="BK120" s="673"/>
      <c r="BL120" s="673"/>
      <c r="BM120" s="673"/>
      <c r="BN120" s="673"/>
      <c r="BO120" s="673"/>
      <c r="BP120" s="674"/>
      <c r="BQ120" s="685">
        <v>3707979</v>
      </c>
      <c r="BR120" s="686"/>
      <c r="BS120" s="686"/>
      <c r="BT120" s="686"/>
      <c r="BU120" s="686"/>
      <c r="BV120" s="686">
        <v>3752650</v>
      </c>
      <c r="BW120" s="686"/>
      <c r="BX120" s="686"/>
      <c r="BY120" s="686"/>
      <c r="BZ120" s="686"/>
      <c r="CA120" s="686">
        <v>3797167</v>
      </c>
      <c r="CB120" s="686"/>
      <c r="CC120" s="686"/>
      <c r="CD120" s="686"/>
      <c r="CE120" s="686"/>
      <c r="CF120" s="687">
        <v>152.80000000000001</v>
      </c>
      <c r="CG120" s="688"/>
      <c r="CH120" s="688"/>
      <c r="CI120" s="688"/>
      <c r="CJ120" s="688"/>
      <c r="CK120" s="772" t="s">
        <v>404</v>
      </c>
      <c r="CL120" s="773"/>
      <c r="CM120" s="773"/>
      <c r="CN120" s="773"/>
      <c r="CO120" s="774"/>
      <c r="CP120" s="775" t="s">
        <v>339</v>
      </c>
      <c r="CQ120" s="776"/>
      <c r="CR120" s="776"/>
      <c r="CS120" s="776"/>
      <c r="CT120" s="776"/>
      <c r="CU120" s="776"/>
      <c r="CV120" s="776"/>
      <c r="CW120" s="776"/>
      <c r="CX120" s="776"/>
      <c r="CY120" s="776"/>
      <c r="CZ120" s="776"/>
      <c r="DA120" s="776"/>
      <c r="DB120" s="776"/>
      <c r="DC120" s="776"/>
      <c r="DD120" s="776"/>
      <c r="DE120" s="776"/>
      <c r="DF120" s="777"/>
      <c r="DG120" s="685">
        <v>1007671</v>
      </c>
      <c r="DH120" s="686"/>
      <c r="DI120" s="686"/>
      <c r="DJ120" s="686"/>
      <c r="DK120" s="686"/>
      <c r="DL120" s="686">
        <v>796623</v>
      </c>
      <c r="DM120" s="686"/>
      <c r="DN120" s="686"/>
      <c r="DO120" s="686"/>
      <c r="DP120" s="686"/>
      <c r="DQ120" s="686">
        <v>815150</v>
      </c>
      <c r="DR120" s="686"/>
      <c r="DS120" s="686"/>
      <c r="DT120" s="686"/>
      <c r="DU120" s="686"/>
      <c r="DV120" s="691">
        <v>32.799999999999997</v>
      </c>
      <c r="DW120" s="691"/>
      <c r="DX120" s="691"/>
      <c r="DY120" s="691"/>
      <c r="DZ120" s="692"/>
    </row>
    <row r="121" spans="1:130" s="468" customFormat="1" ht="26.25" customHeight="1" x14ac:dyDescent="0.15">
      <c r="A121" s="768"/>
      <c r="B121" s="713"/>
      <c r="C121" s="742" t="s">
        <v>405</v>
      </c>
      <c r="D121" s="743"/>
      <c r="E121" s="743"/>
      <c r="F121" s="743"/>
      <c r="G121" s="743"/>
      <c r="H121" s="743"/>
      <c r="I121" s="743"/>
      <c r="J121" s="743"/>
      <c r="K121" s="743"/>
      <c r="L121" s="743"/>
      <c r="M121" s="743"/>
      <c r="N121" s="743"/>
      <c r="O121" s="743"/>
      <c r="P121" s="743"/>
      <c r="Q121" s="743"/>
      <c r="R121" s="743"/>
      <c r="S121" s="743"/>
      <c r="T121" s="743"/>
      <c r="U121" s="743"/>
      <c r="V121" s="743"/>
      <c r="W121" s="743"/>
      <c r="X121" s="743"/>
      <c r="Y121" s="743"/>
      <c r="Z121" s="744"/>
      <c r="AA121" s="718" t="s">
        <v>64</v>
      </c>
      <c r="AB121" s="719"/>
      <c r="AC121" s="719"/>
      <c r="AD121" s="719"/>
      <c r="AE121" s="720"/>
      <c r="AF121" s="721" t="s">
        <v>64</v>
      </c>
      <c r="AG121" s="719"/>
      <c r="AH121" s="719"/>
      <c r="AI121" s="719"/>
      <c r="AJ121" s="720"/>
      <c r="AK121" s="721" t="s">
        <v>64</v>
      </c>
      <c r="AL121" s="719"/>
      <c r="AM121" s="719"/>
      <c r="AN121" s="719"/>
      <c r="AO121" s="720"/>
      <c r="AP121" s="722" t="s">
        <v>64</v>
      </c>
      <c r="AQ121" s="723"/>
      <c r="AR121" s="723"/>
      <c r="AS121" s="723"/>
      <c r="AT121" s="724"/>
      <c r="AU121" s="778"/>
      <c r="AV121" s="779"/>
      <c r="AW121" s="779"/>
      <c r="AX121" s="779"/>
      <c r="AY121" s="780"/>
      <c r="AZ121" s="705" t="s">
        <v>406</v>
      </c>
      <c r="BA121" s="706"/>
      <c r="BB121" s="706"/>
      <c r="BC121" s="706"/>
      <c r="BD121" s="706"/>
      <c r="BE121" s="706"/>
      <c r="BF121" s="706"/>
      <c r="BG121" s="706"/>
      <c r="BH121" s="706"/>
      <c r="BI121" s="706"/>
      <c r="BJ121" s="706"/>
      <c r="BK121" s="706"/>
      <c r="BL121" s="706"/>
      <c r="BM121" s="706"/>
      <c r="BN121" s="706"/>
      <c r="BO121" s="706"/>
      <c r="BP121" s="707"/>
      <c r="BQ121" s="708" t="s">
        <v>64</v>
      </c>
      <c r="BR121" s="709"/>
      <c r="BS121" s="709"/>
      <c r="BT121" s="709"/>
      <c r="BU121" s="709"/>
      <c r="BV121" s="709" t="s">
        <v>64</v>
      </c>
      <c r="BW121" s="709"/>
      <c r="BX121" s="709"/>
      <c r="BY121" s="709"/>
      <c r="BZ121" s="709"/>
      <c r="CA121" s="709" t="s">
        <v>64</v>
      </c>
      <c r="CB121" s="709"/>
      <c r="CC121" s="709"/>
      <c r="CD121" s="709"/>
      <c r="CE121" s="709"/>
      <c r="CF121" s="710" t="s">
        <v>64</v>
      </c>
      <c r="CG121" s="711"/>
      <c r="CH121" s="711"/>
      <c r="CI121" s="711"/>
      <c r="CJ121" s="711"/>
      <c r="CK121" s="781"/>
      <c r="CL121" s="782"/>
      <c r="CM121" s="782"/>
      <c r="CN121" s="782"/>
      <c r="CO121" s="783"/>
      <c r="CP121" s="784" t="s">
        <v>341</v>
      </c>
      <c r="CQ121" s="785"/>
      <c r="CR121" s="785"/>
      <c r="CS121" s="785"/>
      <c r="CT121" s="785"/>
      <c r="CU121" s="785"/>
      <c r="CV121" s="785"/>
      <c r="CW121" s="785"/>
      <c r="CX121" s="785"/>
      <c r="CY121" s="785"/>
      <c r="CZ121" s="785"/>
      <c r="DA121" s="785"/>
      <c r="DB121" s="785"/>
      <c r="DC121" s="785"/>
      <c r="DD121" s="785"/>
      <c r="DE121" s="785"/>
      <c r="DF121" s="786"/>
      <c r="DG121" s="708">
        <v>29962</v>
      </c>
      <c r="DH121" s="709"/>
      <c r="DI121" s="709"/>
      <c r="DJ121" s="709"/>
      <c r="DK121" s="709"/>
      <c r="DL121" s="709">
        <v>23981</v>
      </c>
      <c r="DM121" s="709"/>
      <c r="DN121" s="709"/>
      <c r="DO121" s="709"/>
      <c r="DP121" s="709"/>
      <c r="DQ121" s="709">
        <v>17802</v>
      </c>
      <c r="DR121" s="709"/>
      <c r="DS121" s="709"/>
      <c r="DT121" s="709"/>
      <c r="DU121" s="709"/>
      <c r="DV121" s="714">
        <v>0.7</v>
      </c>
      <c r="DW121" s="714"/>
      <c r="DX121" s="714"/>
      <c r="DY121" s="714"/>
      <c r="DZ121" s="715"/>
    </row>
    <row r="122" spans="1:130" s="468" customFormat="1" ht="26.25" customHeight="1" x14ac:dyDescent="0.15">
      <c r="A122" s="768"/>
      <c r="B122" s="713"/>
      <c r="C122" s="705" t="s">
        <v>388</v>
      </c>
      <c r="D122" s="706"/>
      <c r="E122" s="706"/>
      <c r="F122" s="706"/>
      <c r="G122" s="706"/>
      <c r="H122" s="706"/>
      <c r="I122" s="706"/>
      <c r="J122" s="706"/>
      <c r="K122" s="706"/>
      <c r="L122" s="706"/>
      <c r="M122" s="706"/>
      <c r="N122" s="706"/>
      <c r="O122" s="706"/>
      <c r="P122" s="706"/>
      <c r="Q122" s="706"/>
      <c r="R122" s="706"/>
      <c r="S122" s="706"/>
      <c r="T122" s="706"/>
      <c r="U122" s="706"/>
      <c r="V122" s="706"/>
      <c r="W122" s="706"/>
      <c r="X122" s="706"/>
      <c r="Y122" s="706"/>
      <c r="Z122" s="707"/>
      <c r="AA122" s="718" t="s">
        <v>64</v>
      </c>
      <c r="AB122" s="719"/>
      <c r="AC122" s="719"/>
      <c r="AD122" s="719"/>
      <c r="AE122" s="720"/>
      <c r="AF122" s="721" t="s">
        <v>64</v>
      </c>
      <c r="AG122" s="719"/>
      <c r="AH122" s="719"/>
      <c r="AI122" s="719"/>
      <c r="AJ122" s="720"/>
      <c r="AK122" s="721" t="s">
        <v>64</v>
      </c>
      <c r="AL122" s="719"/>
      <c r="AM122" s="719"/>
      <c r="AN122" s="719"/>
      <c r="AO122" s="720"/>
      <c r="AP122" s="722" t="s">
        <v>64</v>
      </c>
      <c r="AQ122" s="723"/>
      <c r="AR122" s="723"/>
      <c r="AS122" s="723"/>
      <c r="AT122" s="724"/>
      <c r="AU122" s="778"/>
      <c r="AV122" s="779"/>
      <c r="AW122" s="779"/>
      <c r="AX122" s="779"/>
      <c r="AY122" s="780"/>
      <c r="AZ122" s="748" t="s">
        <v>407</v>
      </c>
      <c r="BA122" s="729"/>
      <c r="BB122" s="729"/>
      <c r="BC122" s="729"/>
      <c r="BD122" s="729"/>
      <c r="BE122" s="729"/>
      <c r="BF122" s="729"/>
      <c r="BG122" s="729"/>
      <c r="BH122" s="729"/>
      <c r="BI122" s="729"/>
      <c r="BJ122" s="729"/>
      <c r="BK122" s="729"/>
      <c r="BL122" s="729"/>
      <c r="BM122" s="729"/>
      <c r="BN122" s="729"/>
      <c r="BO122" s="729"/>
      <c r="BP122" s="730"/>
      <c r="BQ122" s="749">
        <v>3402421</v>
      </c>
      <c r="BR122" s="750"/>
      <c r="BS122" s="750"/>
      <c r="BT122" s="750"/>
      <c r="BU122" s="750"/>
      <c r="BV122" s="750">
        <v>3259763</v>
      </c>
      <c r="BW122" s="750"/>
      <c r="BX122" s="750"/>
      <c r="BY122" s="750"/>
      <c r="BZ122" s="750"/>
      <c r="CA122" s="750">
        <v>3191224</v>
      </c>
      <c r="CB122" s="750"/>
      <c r="CC122" s="750"/>
      <c r="CD122" s="750"/>
      <c r="CE122" s="750"/>
      <c r="CF122" s="787">
        <v>128.4</v>
      </c>
      <c r="CG122" s="788"/>
      <c r="CH122" s="788"/>
      <c r="CI122" s="788"/>
      <c r="CJ122" s="788"/>
      <c r="CK122" s="781"/>
      <c r="CL122" s="782"/>
      <c r="CM122" s="782"/>
      <c r="CN122" s="782"/>
      <c r="CO122" s="783"/>
      <c r="CP122" s="784" t="s">
        <v>337</v>
      </c>
      <c r="CQ122" s="785"/>
      <c r="CR122" s="785"/>
      <c r="CS122" s="785"/>
      <c r="CT122" s="785"/>
      <c r="CU122" s="785"/>
      <c r="CV122" s="785"/>
      <c r="CW122" s="785"/>
      <c r="CX122" s="785"/>
      <c r="CY122" s="785"/>
      <c r="CZ122" s="785"/>
      <c r="DA122" s="785"/>
      <c r="DB122" s="785"/>
      <c r="DC122" s="785"/>
      <c r="DD122" s="785"/>
      <c r="DE122" s="785"/>
      <c r="DF122" s="786"/>
      <c r="DG122" s="708" t="s">
        <v>64</v>
      </c>
      <c r="DH122" s="709"/>
      <c r="DI122" s="709"/>
      <c r="DJ122" s="709"/>
      <c r="DK122" s="709"/>
      <c r="DL122" s="709" t="s">
        <v>64</v>
      </c>
      <c r="DM122" s="709"/>
      <c r="DN122" s="709"/>
      <c r="DO122" s="709"/>
      <c r="DP122" s="709"/>
      <c r="DQ122" s="709" t="s">
        <v>64</v>
      </c>
      <c r="DR122" s="709"/>
      <c r="DS122" s="709"/>
      <c r="DT122" s="709"/>
      <c r="DU122" s="709"/>
      <c r="DV122" s="714" t="s">
        <v>64</v>
      </c>
      <c r="DW122" s="714"/>
      <c r="DX122" s="714"/>
      <c r="DY122" s="714"/>
      <c r="DZ122" s="715"/>
    </row>
    <row r="123" spans="1:130" s="468" customFormat="1" ht="26.25" customHeight="1" x14ac:dyDescent="0.15">
      <c r="A123" s="768"/>
      <c r="B123" s="713"/>
      <c r="C123" s="705" t="s">
        <v>394</v>
      </c>
      <c r="D123" s="706"/>
      <c r="E123" s="706"/>
      <c r="F123" s="706"/>
      <c r="G123" s="706"/>
      <c r="H123" s="706"/>
      <c r="I123" s="706"/>
      <c r="J123" s="706"/>
      <c r="K123" s="706"/>
      <c r="L123" s="706"/>
      <c r="M123" s="706"/>
      <c r="N123" s="706"/>
      <c r="O123" s="706"/>
      <c r="P123" s="706"/>
      <c r="Q123" s="706"/>
      <c r="R123" s="706"/>
      <c r="S123" s="706"/>
      <c r="T123" s="706"/>
      <c r="U123" s="706"/>
      <c r="V123" s="706"/>
      <c r="W123" s="706"/>
      <c r="X123" s="706"/>
      <c r="Y123" s="706"/>
      <c r="Z123" s="707"/>
      <c r="AA123" s="718" t="s">
        <v>64</v>
      </c>
      <c r="AB123" s="719"/>
      <c r="AC123" s="719"/>
      <c r="AD123" s="719"/>
      <c r="AE123" s="720"/>
      <c r="AF123" s="721" t="s">
        <v>64</v>
      </c>
      <c r="AG123" s="719"/>
      <c r="AH123" s="719"/>
      <c r="AI123" s="719"/>
      <c r="AJ123" s="720"/>
      <c r="AK123" s="721" t="s">
        <v>64</v>
      </c>
      <c r="AL123" s="719"/>
      <c r="AM123" s="719"/>
      <c r="AN123" s="719"/>
      <c r="AO123" s="720"/>
      <c r="AP123" s="722" t="s">
        <v>64</v>
      </c>
      <c r="AQ123" s="723"/>
      <c r="AR123" s="723"/>
      <c r="AS123" s="723"/>
      <c r="AT123" s="724"/>
      <c r="AU123" s="789"/>
      <c r="AV123" s="790"/>
      <c r="AW123" s="790"/>
      <c r="AX123" s="790"/>
      <c r="AY123" s="790"/>
      <c r="AZ123" s="754" t="s">
        <v>120</v>
      </c>
      <c r="BA123" s="754"/>
      <c r="BB123" s="754"/>
      <c r="BC123" s="754"/>
      <c r="BD123" s="754"/>
      <c r="BE123" s="754"/>
      <c r="BF123" s="754"/>
      <c r="BG123" s="754"/>
      <c r="BH123" s="754"/>
      <c r="BI123" s="754"/>
      <c r="BJ123" s="754"/>
      <c r="BK123" s="754"/>
      <c r="BL123" s="754"/>
      <c r="BM123" s="754"/>
      <c r="BN123" s="754"/>
      <c r="BO123" s="734" t="s">
        <v>408</v>
      </c>
      <c r="BP123" s="755"/>
      <c r="BQ123" s="791">
        <v>7110400</v>
      </c>
      <c r="BR123" s="792"/>
      <c r="BS123" s="792"/>
      <c r="BT123" s="792"/>
      <c r="BU123" s="792"/>
      <c r="BV123" s="792">
        <v>7012413</v>
      </c>
      <c r="BW123" s="792"/>
      <c r="BX123" s="792"/>
      <c r="BY123" s="792"/>
      <c r="BZ123" s="792"/>
      <c r="CA123" s="792">
        <v>6988391</v>
      </c>
      <c r="CB123" s="792"/>
      <c r="CC123" s="792"/>
      <c r="CD123" s="792"/>
      <c r="CE123" s="792"/>
      <c r="CF123" s="756"/>
      <c r="CG123" s="757"/>
      <c r="CH123" s="757"/>
      <c r="CI123" s="757"/>
      <c r="CJ123" s="758"/>
      <c r="CK123" s="781"/>
      <c r="CL123" s="782"/>
      <c r="CM123" s="782"/>
      <c r="CN123" s="782"/>
      <c r="CO123" s="783"/>
      <c r="CP123" s="784" t="s">
        <v>338</v>
      </c>
      <c r="CQ123" s="785"/>
      <c r="CR123" s="785"/>
      <c r="CS123" s="785"/>
      <c r="CT123" s="785"/>
      <c r="CU123" s="785"/>
      <c r="CV123" s="785"/>
      <c r="CW123" s="785"/>
      <c r="CX123" s="785"/>
      <c r="CY123" s="785"/>
      <c r="CZ123" s="785"/>
      <c r="DA123" s="785"/>
      <c r="DB123" s="785"/>
      <c r="DC123" s="785"/>
      <c r="DD123" s="785"/>
      <c r="DE123" s="785"/>
      <c r="DF123" s="786"/>
      <c r="DG123" s="718" t="s">
        <v>64</v>
      </c>
      <c r="DH123" s="719"/>
      <c r="DI123" s="719"/>
      <c r="DJ123" s="719"/>
      <c r="DK123" s="720"/>
      <c r="DL123" s="721" t="s">
        <v>64</v>
      </c>
      <c r="DM123" s="719"/>
      <c r="DN123" s="719"/>
      <c r="DO123" s="719"/>
      <c r="DP123" s="720"/>
      <c r="DQ123" s="721" t="s">
        <v>64</v>
      </c>
      <c r="DR123" s="719"/>
      <c r="DS123" s="719"/>
      <c r="DT123" s="719"/>
      <c r="DU123" s="720"/>
      <c r="DV123" s="722" t="s">
        <v>64</v>
      </c>
      <c r="DW123" s="723"/>
      <c r="DX123" s="723"/>
      <c r="DY123" s="723"/>
      <c r="DZ123" s="724"/>
    </row>
    <row r="124" spans="1:130" s="468" customFormat="1" ht="26.25" customHeight="1" thickBot="1" x14ac:dyDescent="0.2">
      <c r="A124" s="768"/>
      <c r="B124" s="713"/>
      <c r="C124" s="705" t="s">
        <v>397</v>
      </c>
      <c r="D124" s="706"/>
      <c r="E124" s="706"/>
      <c r="F124" s="706"/>
      <c r="G124" s="706"/>
      <c r="H124" s="706"/>
      <c r="I124" s="706"/>
      <c r="J124" s="706"/>
      <c r="K124" s="706"/>
      <c r="L124" s="706"/>
      <c r="M124" s="706"/>
      <c r="N124" s="706"/>
      <c r="O124" s="706"/>
      <c r="P124" s="706"/>
      <c r="Q124" s="706"/>
      <c r="R124" s="706"/>
      <c r="S124" s="706"/>
      <c r="T124" s="706"/>
      <c r="U124" s="706"/>
      <c r="V124" s="706"/>
      <c r="W124" s="706"/>
      <c r="X124" s="706"/>
      <c r="Y124" s="706"/>
      <c r="Z124" s="707"/>
      <c r="AA124" s="718" t="s">
        <v>64</v>
      </c>
      <c r="AB124" s="719"/>
      <c r="AC124" s="719"/>
      <c r="AD124" s="719"/>
      <c r="AE124" s="720"/>
      <c r="AF124" s="721" t="s">
        <v>64</v>
      </c>
      <c r="AG124" s="719"/>
      <c r="AH124" s="719"/>
      <c r="AI124" s="719"/>
      <c r="AJ124" s="720"/>
      <c r="AK124" s="721" t="s">
        <v>64</v>
      </c>
      <c r="AL124" s="719"/>
      <c r="AM124" s="719"/>
      <c r="AN124" s="719"/>
      <c r="AO124" s="720"/>
      <c r="AP124" s="722" t="s">
        <v>64</v>
      </c>
      <c r="AQ124" s="723"/>
      <c r="AR124" s="723"/>
      <c r="AS124" s="723"/>
      <c r="AT124" s="724"/>
      <c r="AU124" s="793" t="s">
        <v>409</v>
      </c>
      <c r="AV124" s="794"/>
      <c r="AW124" s="794"/>
      <c r="AX124" s="794"/>
      <c r="AY124" s="794"/>
      <c r="AZ124" s="794"/>
      <c r="BA124" s="794"/>
      <c r="BB124" s="794"/>
      <c r="BC124" s="794"/>
      <c r="BD124" s="794"/>
      <c r="BE124" s="794"/>
      <c r="BF124" s="794"/>
      <c r="BG124" s="794"/>
      <c r="BH124" s="794"/>
      <c r="BI124" s="794"/>
      <c r="BJ124" s="794"/>
      <c r="BK124" s="794"/>
      <c r="BL124" s="794"/>
      <c r="BM124" s="794"/>
      <c r="BN124" s="794"/>
      <c r="BO124" s="794"/>
      <c r="BP124" s="795"/>
      <c r="BQ124" s="796" t="s">
        <v>64</v>
      </c>
      <c r="BR124" s="797"/>
      <c r="BS124" s="797"/>
      <c r="BT124" s="797"/>
      <c r="BU124" s="797"/>
      <c r="BV124" s="797" t="s">
        <v>64</v>
      </c>
      <c r="BW124" s="797"/>
      <c r="BX124" s="797"/>
      <c r="BY124" s="797"/>
      <c r="BZ124" s="797"/>
      <c r="CA124" s="797" t="s">
        <v>64</v>
      </c>
      <c r="CB124" s="797"/>
      <c r="CC124" s="797"/>
      <c r="CD124" s="797"/>
      <c r="CE124" s="797"/>
      <c r="CF124" s="798"/>
      <c r="CG124" s="799"/>
      <c r="CH124" s="799"/>
      <c r="CI124" s="799"/>
      <c r="CJ124" s="800"/>
      <c r="CK124" s="801"/>
      <c r="CL124" s="801"/>
      <c r="CM124" s="801"/>
      <c r="CN124" s="801"/>
      <c r="CO124" s="802"/>
      <c r="CP124" s="784" t="s">
        <v>410</v>
      </c>
      <c r="CQ124" s="785"/>
      <c r="CR124" s="785"/>
      <c r="CS124" s="785"/>
      <c r="CT124" s="785"/>
      <c r="CU124" s="785"/>
      <c r="CV124" s="785"/>
      <c r="CW124" s="785"/>
      <c r="CX124" s="785"/>
      <c r="CY124" s="785"/>
      <c r="CZ124" s="785"/>
      <c r="DA124" s="785"/>
      <c r="DB124" s="785"/>
      <c r="DC124" s="785"/>
      <c r="DD124" s="785"/>
      <c r="DE124" s="785"/>
      <c r="DF124" s="786"/>
      <c r="DG124" s="761" t="s">
        <v>64</v>
      </c>
      <c r="DH124" s="762"/>
      <c r="DI124" s="762"/>
      <c r="DJ124" s="762"/>
      <c r="DK124" s="763"/>
      <c r="DL124" s="764" t="s">
        <v>64</v>
      </c>
      <c r="DM124" s="762"/>
      <c r="DN124" s="762"/>
      <c r="DO124" s="762"/>
      <c r="DP124" s="763"/>
      <c r="DQ124" s="764" t="s">
        <v>64</v>
      </c>
      <c r="DR124" s="762"/>
      <c r="DS124" s="762"/>
      <c r="DT124" s="762"/>
      <c r="DU124" s="763"/>
      <c r="DV124" s="765" t="s">
        <v>64</v>
      </c>
      <c r="DW124" s="766"/>
      <c r="DX124" s="766"/>
      <c r="DY124" s="766"/>
      <c r="DZ124" s="767"/>
    </row>
    <row r="125" spans="1:130" s="468" customFormat="1" ht="26.25" customHeight="1" x14ac:dyDescent="0.15">
      <c r="A125" s="768"/>
      <c r="B125" s="713"/>
      <c r="C125" s="705" t="s">
        <v>399</v>
      </c>
      <c r="D125" s="706"/>
      <c r="E125" s="706"/>
      <c r="F125" s="706"/>
      <c r="G125" s="706"/>
      <c r="H125" s="706"/>
      <c r="I125" s="706"/>
      <c r="J125" s="706"/>
      <c r="K125" s="706"/>
      <c r="L125" s="706"/>
      <c r="M125" s="706"/>
      <c r="N125" s="706"/>
      <c r="O125" s="706"/>
      <c r="P125" s="706"/>
      <c r="Q125" s="706"/>
      <c r="R125" s="706"/>
      <c r="S125" s="706"/>
      <c r="T125" s="706"/>
      <c r="U125" s="706"/>
      <c r="V125" s="706"/>
      <c r="W125" s="706"/>
      <c r="X125" s="706"/>
      <c r="Y125" s="706"/>
      <c r="Z125" s="707"/>
      <c r="AA125" s="718" t="s">
        <v>64</v>
      </c>
      <c r="AB125" s="719"/>
      <c r="AC125" s="719"/>
      <c r="AD125" s="719"/>
      <c r="AE125" s="720"/>
      <c r="AF125" s="721" t="s">
        <v>64</v>
      </c>
      <c r="AG125" s="719"/>
      <c r="AH125" s="719"/>
      <c r="AI125" s="719"/>
      <c r="AJ125" s="720"/>
      <c r="AK125" s="721" t="s">
        <v>64</v>
      </c>
      <c r="AL125" s="719"/>
      <c r="AM125" s="719"/>
      <c r="AN125" s="719"/>
      <c r="AO125" s="720"/>
      <c r="AP125" s="722" t="s">
        <v>64</v>
      </c>
      <c r="AQ125" s="723"/>
      <c r="AR125" s="723"/>
      <c r="AS125" s="723"/>
      <c r="AT125" s="724"/>
      <c r="AU125" s="803"/>
      <c r="AV125" s="804"/>
      <c r="AW125" s="804"/>
      <c r="AX125" s="804"/>
      <c r="AY125" s="804"/>
      <c r="AZ125" s="804"/>
      <c r="BA125" s="804"/>
      <c r="BB125" s="804"/>
      <c r="BC125" s="804"/>
      <c r="BD125" s="804"/>
      <c r="BE125" s="804"/>
      <c r="BF125" s="804"/>
      <c r="BG125" s="804"/>
      <c r="BH125" s="804"/>
      <c r="BI125" s="804"/>
      <c r="BJ125" s="804"/>
      <c r="BK125" s="804"/>
      <c r="BL125" s="804"/>
      <c r="BM125" s="804"/>
      <c r="BN125" s="804"/>
      <c r="BO125" s="804"/>
      <c r="BP125" s="804"/>
      <c r="BQ125" s="475"/>
      <c r="BR125" s="475"/>
      <c r="BS125" s="475"/>
      <c r="BT125" s="475"/>
      <c r="BU125" s="475"/>
      <c r="BV125" s="475"/>
      <c r="BW125" s="475"/>
      <c r="BX125" s="475"/>
      <c r="BY125" s="475"/>
      <c r="BZ125" s="475"/>
      <c r="CA125" s="475"/>
      <c r="CB125" s="475"/>
      <c r="CC125" s="475"/>
      <c r="CD125" s="475"/>
      <c r="CE125" s="475"/>
      <c r="CF125" s="475"/>
      <c r="CG125" s="475"/>
      <c r="CH125" s="475"/>
      <c r="CI125" s="475"/>
      <c r="CJ125" s="805"/>
      <c r="CK125" s="806" t="s">
        <v>411</v>
      </c>
      <c r="CL125" s="773"/>
      <c r="CM125" s="773"/>
      <c r="CN125" s="773"/>
      <c r="CO125" s="774"/>
      <c r="CP125" s="684" t="s">
        <v>412</v>
      </c>
      <c r="CQ125" s="673"/>
      <c r="CR125" s="673"/>
      <c r="CS125" s="673"/>
      <c r="CT125" s="673"/>
      <c r="CU125" s="673"/>
      <c r="CV125" s="673"/>
      <c r="CW125" s="673"/>
      <c r="CX125" s="673"/>
      <c r="CY125" s="673"/>
      <c r="CZ125" s="673"/>
      <c r="DA125" s="673"/>
      <c r="DB125" s="673"/>
      <c r="DC125" s="673"/>
      <c r="DD125" s="673"/>
      <c r="DE125" s="673"/>
      <c r="DF125" s="674"/>
      <c r="DG125" s="685" t="s">
        <v>64</v>
      </c>
      <c r="DH125" s="686"/>
      <c r="DI125" s="686"/>
      <c r="DJ125" s="686"/>
      <c r="DK125" s="686"/>
      <c r="DL125" s="686" t="s">
        <v>64</v>
      </c>
      <c r="DM125" s="686"/>
      <c r="DN125" s="686"/>
      <c r="DO125" s="686"/>
      <c r="DP125" s="686"/>
      <c r="DQ125" s="686" t="s">
        <v>64</v>
      </c>
      <c r="DR125" s="686"/>
      <c r="DS125" s="686"/>
      <c r="DT125" s="686"/>
      <c r="DU125" s="686"/>
      <c r="DV125" s="691" t="s">
        <v>64</v>
      </c>
      <c r="DW125" s="691"/>
      <c r="DX125" s="691"/>
      <c r="DY125" s="691"/>
      <c r="DZ125" s="692"/>
    </row>
    <row r="126" spans="1:130" s="468" customFormat="1" ht="26.25" customHeight="1" thickBot="1" x14ac:dyDescent="0.2">
      <c r="A126" s="768"/>
      <c r="B126" s="713"/>
      <c r="C126" s="705" t="s">
        <v>401</v>
      </c>
      <c r="D126" s="706"/>
      <c r="E126" s="706"/>
      <c r="F126" s="706"/>
      <c r="G126" s="706"/>
      <c r="H126" s="706"/>
      <c r="I126" s="706"/>
      <c r="J126" s="706"/>
      <c r="K126" s="706"/>
      <c r="L126" s="706"/>
      <c r="M126" s="706"/>
      <c r="N126" s="706"/>
      <c r="O126" s="706"/>
      <c r="P126" s="706"/>
      <c r="Q126" s="706"/>
      <c r="R126" s="706"/>
      <c r="S126" s="706"/>
      <c r="T126" s="706"/>
      <c r="U126" s="706"/>
      <c r="V126" s="706"/>
      <c r="W126" s="706"/>
      <c r="X126" s="706"/>
      <c r="Y126" s="706"/>
      <c r="Z126" s="707"/>
      <c r="AA126" s="718" t="s">
        <v>64</v>
      </c>
      <c r="AB126" s="719"/>
      <c r="AC126" s="719"/>
      <c r="AD126" s="719"/>
      <c r="AE126" s="720"/>
      <c r="AF126" s="721" t="s">
        <v>64</v>
      </c>
      <c r="AG126" s="719"/>
      <c r="AH126" s="719"/>
      <c r="AI126" s="719"/>
      <c r="AJ126" s="720"/>
      <c r="AK126" s="721" t="s">
        <v>64</v>
      </c>
      <c r="AL126" s="719"/>
      <c r="AM126" s="719"/>
      <c r="AN126" s="719"/>
      <c r="AO126" s="720"/>
      <c r="AP126" s="722" t="s">
        <v>64</v>
      </c>
      <c r="AQ126" s="723"/>
      <c r="AR126" s="723"/>
      <c r="AS126" s="723"/>
      <c r="AT126" s="724"/>
      <c r="AU126" s="475"/>
      <c r="AV126" s="475"/>
      <c r="AW126" s="475"/>
      <c r="AX126" s="475"/>
      <c r="AY126" s="475"/>
      <c r="AZ126" s="475"/>
      <c r="BA126" s="475"/>
      <c r="BB126" s="475"/>
      <c r="BC126" s="475"/>
      <c r="BD126" s="475"/>
      <c r="BE126" s="475"/>
      <c r="BF126" s="475"/>
      <c r="BG126" s="475"/>
      <c r="BH126" s="475"/>
      <c r="BI126" s="475"/>
      <c r="BJ126" s="475"/>
      <c r="BK126" s="475"/>
      <c r="BL126" s="475"/>
      <c r="BM126" s="475"/>
      <c r="BN126" s="475"/>
      <c r="BO126" s="475"/>
      <c r="BP126" s="475"/>
      <c r="BQ126" s="475"/>
      <c r="BR126" s="475"/>
      <c r="BS126" s="475"/>
      <c r="BT126" s="475"/>
      <c r="BU126" s="475"/>
      <c r="BV126" s="475"/>
      <c r="BW126" s="475"/>
      <c r="BX126" s="475"/>
      <c r="BY126" s="475"/>
      <c r="BZ126" s="475"/>
      <c r="CA126" s="475"/>
      <c r="CB126" s="475"/>
      <c r="CC126" s="475"/>
      <c r="CD126" s="807"/>
      <c r="CE126" s="807"/>
      <c r="CF126" s="807"/>
      <c r="CG126" s="475"/>
      <c r="CH126" s="475"/>
      <c r="CI126" s="475"/>
      <c r="CJ126" s="805"/>
      <c r="CK126" s="808"/>
      <c r="CL126" s="782"/>
      <c r="CM126" s="782"/>
      <c r="CN126" s="782"/>
      <c r="CO126" s="783"/>
      <c r="CP126" s="705" t="s">
        <v>413</v>
      </c>
      <c r="CQ126" s="706"/>
      <c r="CR126" s="706"/>
      <c r="CS126" s="706"/>
      <c r="CT126" s="706"/>
      <c r="CU126" s="706"/>
      <c r="CV126" s="706"/>
      <c r="CW126" s="706"/>
      <c r="CX126" s="706"/>
      <c r="CY126" s="706"/>
      <c r="CZ126" s="706"/>
      <c r="DA126" s="706"/>
      <c r="DB126" s="706"/>
      <c r="DC126" s="706"/>
      <c r="DD126" s="706"/>
      <c r="DE126" s="706"/>
      <c r="DF126" s="707"/>
      <c r="DG126" s="708" t="s">
        <v>64</v>
      </c>
      <c r="DH126" s="709"/>
      <c r="DI126" s="709"/>
      <c r="DJ126" s="709"/>
      <c r="DK126" s="709"/>
      <c r="DL126" s="709" t="s">
        <v>64</v>
      </c>
      <c r="DM126" s="709"/>
      <c r="DN126" s="709"/>
      <c r="DO126" s="709"/>
      <c r="DP126" s="709"/>
      <c r="DQ126" s="709" t="s">
        <v>64</v>
      </c>
      <c r="DR126" s="709"/>
      <c r="DS126" s="709"/>
      <c r="DT126" s="709"/>
      <c r="DU126" s="709"/>
      <c r="DV126" s="714" t="s">
        <v>64</v>
      </c>
      <c r="DW126" s="714"/>
      <c r="DX126" s="714"/>
      <c r="DY126" s="714"/>
      <c r="DZ126" s="715"/>
    </row>
    <row r="127" spans="1:130" s="468" customFormat="1" ht="26.25" customHeight="1" x14ac:dyDescent="0.15">
      <c r="A127" s="809"/>
      <c r="B127" s="760"/>
      <c r="C127" s="748" t="s">
        <v>414</v>
      </c>
      <c r="D127" s="729"/>
      <c r="E127" s="729"/>
      <c r="F127" s="729"/>
      <c r="G127" s="729"/>
      <c r="H127" s="729"/>
      <c r="I127" s="729"/>
      <c r="J127" s="729"/>
      <c r="K127" s="729"/>
      <c r="L127" s="729"/>
      <c r="M127" s="729"/>
      <c r="N127" s="729"/>
      <c r="O127" s="729"/>
      <c r="P127" s="729"/>
      <c r="Q127" s="729"/>
      <c r="R127" s="729"/>
      <c r="S127" s="729"/>
      <c r="T127" s="729"/>
      <c r="U127" s="729"/>
      <c r="V127" s="729"/>
      <c r="W127" s="729"/>
      <c r="X127" s="729"/>
      <c r="Y127" s="729"/>
      <c r="Z127" s="730"/>
      <c r="AA127" s="718" t="s">
        <v>64</v>
      </c>
      <c r="AB127" s="719"/>
      <c r="AC127" s="719"/>
      <c r="AD127" s="719"/>
      <c r="AE127" s="720"/>
      <c r="AF127" s="721" t="s">
        <v>64</v>
      </c>
      <c r="AG127" s="719"/>
      <c r="AH127" s="719"/>
      <c r="AI127" s="719"/>
      <c r="AJ127" s="720"/>
      <c r="AK127" s="721" t="s">
        <v>64</v>
      </c>
      <c r="AL127" s="719"/>
      <c r="AM127" s="719"/>
      <c r="AN127" s="719"/>
      <c r="AO127" s="720"/>
      <c r="AP127" s="722" t="s">
        <v>64</v>
      </c>
      <c r="AQ127" s="723"/>
      <c r="AR127" s="723"/>
      <c r="AS127" s="723"/>
      <c r="AT127" s="724"/>
      <c r="AU127" s="475"/>
      <c r="AV127" s="475"/>
      <c r="AW127" s="475"/>
      <c r="AX127" s="810" t="s">
        <v>415</v>
      </c>
      <c r="AY127" s="811"/>
      <c r="AZ127" s="811"/>
      <c r="BA127" s="811"/>
      <c r="BB127" s="811"/>
      <c r="BC127" s="811"/>
      <c r="BD127" s="811"/>
      <c r="BE127" s="812"/>
      <c r="BF127" s="813" t="s">
        <v>416</v>
      </c>
      <c r="BG127" s="811"/>
      <c r="BH127" s="811"/>
      <c r="BI127" s="811"/>
      <c r="BJ127" s="811"/>
      <c r="BK127" s="811"/>
      <c r="BL127" s="812"/>
      <c r="BM127" s="813" t="s">
        <v>417</v>
      </c>
      <c r="BN127" s="811"/>
      <c r="BO127" s="811"/>
      <c r="BP127" s="811"/>
      <c r="BQ127" s="811"/>
      <c r="BR127" s="811"/>
      <c r="BS127" s="812"/>
      <c r="BT127" s="813" t="s">
        <v>418</v>
      </c>
      <c r="BU127" s="811"/>
      <c r="BV127" s="811"/>
      <c r="BW127" s="811"/>
      <c r="BX127" s="811"/>
      <c r="BY127" s="811"/>
      <c r="BZ127" s="814"/>
      <c r="CA127" s="475"/>
      <c r="CB127" s="475"/>
      <c r="CC127" s="475"/>
      <c r="CD127" s="807"/>
      <c r="CE127" s="807"/>
      <c r="CF127" s="807"/>
      <c r="CG127" s="475"/>
      <c r="CH127" s="475"/>
      <c r="CI127" s="475"/>
      <c r="CJ127" s="805"/>
      <c r="CK127" s="808"/>
      <c r="CL127" s="782"/>
      <c r="CM127" s="782"/>
      <c r="CN127" s="782"/>
      <c r="CO127" s="783"/>
      <c r="CP127" s="705" t="s">
        <v>419</v>
      </c>
      <c r="CQ127" s="706"/>
      <c r="CR127" s="706"/>
      <c r="CS127" s="706"/>
      <c r="CT127" s="706"/>
      <c r="CU127" s="706"/>
      <c r="CV127" s="706"/>
      <c r="CW127" s="706"/>
      <c r="CX127" s="706"/>
      <c r="CY127" s="706"/>
      <c r="CZ127" s="706"/>
      <c r="DA127" s="706"/>
      <c r="DB127" s="706"/>
      <c r="DC127" s="706"/>
      <c r="DD127" s="706"/>
      <c r="DE127" s="706"/>
      <c r="DF127" s="707"/>
      <c r="DG127" s="708" t="s">
        <v>64</v>
      </c>
      <c r="DH127" s="709"/>
      <c r="DI127" s="709"/>
      <c r="DJ127" s="709"/>
      <c r="DK127" s="709"/>
      <c r="DL127" s="709" t="s">
        <v>64</v>
      </c>
      <c r="DM127" s="709"/>
      <c r="DN127" s="709"/>
      <c r="DO127" s="709"/>
      <c r="DP127" s="709"/>
      <c r="DQ127" s="709" t="s">
        <v>64</v>
      </c>
      <c r="DR127" s="709"/>
      <c r="DS127" s="709"/>
      <c r="DT127" s="709"/>
      <c r="DU127" s="709"/>
      <c r="DV127" s="714" t="s">
        <v>64</v>
      </c>
      <c r="DW127" s="714"/>
      <c r="DX127" s="714"/>
      <c r="DY127" s="714"/>
      <c r="DZ127" s="715"/>
    </row>
    <row r="128" spans="1:130" s="468" customFormat="1" ht="26.25" customHeight="1" thickBot="1" x14ac:dyDescent="0.2">
      <c r="A128" s="815" t="s">
        <v>420</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421</v>
      </c>
      <c r="X128" s="817"/>
      <c r="Y128" s="817"/>
      <c r="Z128" s="818"/>
      <c r="AA128" s="819" t="s">
        <v>64</v>
      </c>
      <c r="AB128" s="820"/>
      <c r="AC128" s="820"/>
      <c r="AD128" s="820"/>
      <c r="AE128" s="821"/>
      <c r="AF128" s="822" t="s">
        <v>64</v>
      </c>
      <c r="AG128" s="820"/>
      <c r="AH128" s="820"/>
      <c r="AI128" s="820"/>
      <c r="AJ128" s="821"/>
      <c r="AK128" s="822" t="s">
        <v>64</v>
      </c>
      <c r="AL128" s="820"/>
      <c r="AM128" s="820"/>
      <c r="AN128" s="820"/>
      <c r="AO128" s="821"/>
      <c r="AP128" s="823"/>
      <c r="AQ128" s="824"/>
      <c r="AR128" s="824"/>
      <c r="AS128" s="824"/>
      <c r="AT128" s="825"/>
      <c r="AU128" s="475"/>
      <c r="AV128" s="475"/>
      <c r="AW128" s="475"/>
      <c r="AX128" s="672" t="s">
        <v>422</v>
      </c>
      <c r="AY128" s="673"/>
      <c r="AZ128" s="673"/>
      <c r="BA128" s="673"/>
      <c r="BB128" s="673"/>
      <c r="BC128" s="673"/>
      <c r="BD128" s="673"/>
      <c r="BE128" s="674"/>
      <c r="BF128" s="826" t="s">
        <v>64</v>
      </c>
      <c r="BG128" s="827"/>
      <c r="BH128" s="827"/>
      <c r="BI128" s="827"/>
      <c r="BJ128" s="827"/>
      <c r="BK128" s="827"/>
      <c r="BL128" s="828"/>
      <c r="BM128" s="826">
        <v>15</v>
      </c>
      <c r="BN128" s="827"/>
      <c r="BO128" s="827"/>
      <c r="BP128" s="827"/>
      <c r="BQ128" s="827"/>
      <c r="BR128" s="827"/>
      <c r="BS128" s="828"/>
      <c r="BT128" s="826">
        <v>20</v>
      </c>
      <c r="BU128" s="827"/>
      <c r="BV128" s="827"/>
      <c r="BW128" s="827"/>
      <c r="BX128" s="827"/>
      <c r="BY128" s="827"/>
      <c r="BZ128" s="829"/>
      <c r="CA128" s="807"/>
      <c r="CB128" s="807"/>
      <c r="CC128" s="807"/>
      <c r="CD128" s="807"/>
      <c r="CE128" s="807"/>
      <c r="CF128" s="807"/>
      <c r="CG128" s="475"/>
      <c r="CH128" s="475"/>
      <c r="CI128" s="475"/>
      <c r="CJ128" s="805"/>
      <c r="CK128" s="830"/>
      <c r="CL128" s="831"/>
      <c r="CM128" s="831"/>
      <c r="CN128" s="831"/>
      <c r="CO128" s="832"/>
      <c r="CP128" s="833" t="s">
        <v>423</v>
      </c>
      <c r="CQ128" s="477"/>
      <c r="CR128" s="477"/>
      <c r="CS128" s="477"/>
      <c r="CT128" s="477"/>
      <c r="CU128" s="477"/>
      <c r="CV128" s="477"/>
      <c r="CW128" s="477"/>
      <c r="CX128" s="477"/>
      <c r="CY128" s="477"/>
      <c r="CZ128" s="477"/>
      <c r="DA128" s="477"/>
      <c r="DB128" s="477"/>
      <c r="DC128" s="477"/>
      <c r="DD128" s="477"/>
      <c r="DE128" s="477"/>
      <c r="DF128" s="834"/>
      <c r="DG128" s="835" t="s">
        <v>64</v>
      </c>
      <c r="DH128" s="836"/>
      <c r="DI128" s="836"/>
      <c r="DJ128" s="836"/>
      <c r="DK128" s="836"/>
      <c r="DL128" s="836" t="s">
        <v>64</v>
      </c>
      <c r="DM128" s="836"/>
      <c r="DN128" s="836"/>
      <c r="DO128" s="836"/>
      <c r="DP128" s="836"/>
      <c r="DQ128" s="836" t="s">
        <v>64</v>
      </c>
      <c r="DR128" s="836"/>
      <c r="DS128" s="836"/>
      <c r="DT128" s="836"/>
      <c r="DU128" s="836"/>
      <c r="DV128" s="837" t="s">
        <v>64</v>
      </c>
      <c r="DW128" s="837"/>
      <c r="DX128" s="837"/>
      <c r="DY128" s="837"/>
      <c r="DZ128" s="838"/>
    </row>
    <row r="129" spans="1:131" s="468" customFormat="1" ht="26.25" customHeight="1" x14ac:dyDescent="0.15">
      <c r="A129" s="693" t="s">
        <v>44</v>
      </c>
      <c r="B129" s="694"/>
      <c r="C129" s="694"/>
      <c r="D129" s="694"/>
      <c r="E129" s="694"/>
      <c r="F129" s="694"/>
      <c r="G129" s="694"/>
      <c r="H129" s="694"/>
      <c r="I129" s="694"/>
      <c r="J129" s="694"/>
      <c r="K129" s="694"/>
      <c r="L129" s="694"/>
      <c r="M129" s="694"/>
      <c r="N129" s="694"/>
      <c r="O129" s="694"/>
      <c r="P129" s="694"/>
      <c r="Q129" s="694"/>
      <c r="R129" s="694"/>
      <c r="S129" s="694"/>
      <c r="T129" s="694"/>
      <c r="U129" s="694"/>
      <c r="V129" s="694"/>
      <c r="W129" s="839" t="s">
        <v>424</v>
      </c>
      <c r="X129" s="840"/>
      <c r="Y129" s="840"/>
      <c r="Z129" s="841"/>
      <c r="AA129" s="718">
        <v>2674045</v>
      </c>
      <c r="AB129" s="719"/>
      <c r="AC129" s="719"/>
      <c r="AD129" s="719"/>
      <c r="AE129" s="720"/>
      <c r="AF129" s="721">
        <v>2869007</v>
      </c>
      <c r="AG129" s="719"/>
      <c r="AH129" s="719"/>
      <c r="AI129" s="719"/>
      <c r="AJ129" s="720"/>
      <c r="AK129" s="721">
        <v>2808753</v>
      </c>
      <c r="AL129" s="719"/>
      <c r="AM129" s="719"/>
      <c r="AN129" s="719"/>
      <c r="AO129" s="720"/>
      <c r="AP129" s="842"/>
      <c r="AQ129" s="843"/>
      <c r="AR129" s="843"/>
      <c r="AS129" s="843"/>
      <c r="AT129" s="844"/>
      <c r="AU129" s="476"/>
      <c r="AV129" s="476"/>
      <c r="AW129" s="476"/>
      <c r="AX129" s="845" t="s">
        <v>425</v>
      </c>
      <c r="AY129" s="706"/>
      <c r="AZ129" s="706"/>
      <c r="BA129" s="706"/>
      <c r="BB129" s="706"/>
      <c r="BC129" s="706"/>
      <c r="BD129" s="706"/>
      <c r="BE129" s="707"/>
      <c r="BF129" s="846" t="s">
        <v>64</v>
      </c>
      <c r="BG129" s="847"/>
      <c r="BH129" s="847"/>
      <c r="BI129" s="847"/>
      <c r="BJ129" s="847"/>
      <c r="BK129" s="847"/>
      <c r="BL129" s="848"/>
      <c r="BM129" s="846">
        <v>20</v>
      </c>
      <c r="BN129" s="847"/>
      <c r="BO129" s="847"/>
      <c r="BP129" s="847"/>
      <c r="BQ129" s="847"/>
      <c r="BR129" s="847"/>
      <c r="BS129" s="848"/>
      <c r="BT129" s="846">
        <v>30</v>
      </c>
      <c r="BU129" s="847"/>
      <c r="BV129" s="847"/>
      <c r="BW129" s="847"/>
      <c r="BX129" s="847"/>
      <c r="BY129" s="847"/>
      <c r="BZ129" s="849"/>
      <c r="CA129" s="850"/>
      <c r="CB129" s="850"/>
      <c r="CC129" s="850"/>
      <c r="CD129" s="850"/>
      <c r="CE129" s="850"/>
      <c r="CF129" s="850"/>
      <c r="CG129" s="850"/>
      <c r="CH129" s="850"/>
      <c r="CI129" s="850"/>
      <c r="CJ129" s="850"/>
      <c r="CK129" s="850"/>
      <c r="CL129" s="850"/>
      <c r="CM129" s="850"/>
      <c r="CN129" s="850"/>
      <c r="CO129" s="850"/>
      <c r="CP129" s="850"/>
      <c r="CQ129" s="850"/>
      <c r="CR129" s="850"/>
      <c r="CS129" s="850"/>
      <c r="CT129" s="850"/>
      <c r="CU129" s="850"/>
      <c r="CV129" s="850"/>
      <c r="CW129" s="850"/>
      <c r="CX129" s="850"/>
      <c r="CY129" s="850"/>
      <c r="CZ129" s="850"/>
      <c r="DA129" s="850"/>
      <c r="DB129" s="850"/>
      <c r="DC129" s="850"/>
      <c r="DD129" s="850"/>
      <c r="DE129" s="850"/>
      <c r="DF129" s="850"/>
      <c r="DG129" s="850"/>
      <c r="DH129" s="850"/>
      <c r="DI129" s="850"/>
      <c r="DJ129" s="850"/>
      <c r="DK129" s="850"/>
      <c r="DL129" s="850"/>
      <c r="DM129" s="850"/>
      <c r="DN129" s="850"/>
      <c r="DO129" s="850"/>
      <c r="DP129" s="476"/>
      <c r="DQ129" s="476"/>
      <c r="DR129" s="476"/>
      <c r="DS129" s="476"/>
      <c r="DT129" s="476"/>
      <c r="DU129" s="476"/>
      <c r="DV129" s="476"/>
      <c r="DW129" s="476"/>
      <c r="DX129" s="476"/>
      <c r="DY129" s="476"/>
      <c r="DZ129" s="476"/>
    </row>
    <row r="130" spans="1:131" s="468" customFormat="1" ht="26.25" customHeight="1" x14ac:dyDescent="0.15">
      <c r="A130" s="693" t="s">
        <v>426</v>
      </c>
      <c r="B130" s="694"/>
      <c r="C130" s="694"/>
      <c r="D130" s="694"/>
      <c r="E130" s="694"/>
      <c r="F130" s="694"/>
      <c r="G130" s="694"/>
      <c r="H130" s="694"/>
      <c r="I130" s="694"/>
      <c r="J130" s="694"/>
      <c r="K130" s="694"/>
      <c r="L130" s="694"/>
      <c r="M130" s="694"/>
      <c r="N130" s="694"/>
      <c r="O130" s="694"/>
      <c r="P130" s="694"/>
      <c r="Q130" s="694"/>
      <c r="R130" s="694"/>
      <c r="S130" s="694"/>
      <c r="T130" s="694"/>
      <c r="U130" s="694"/>
      <c r="V130" s="694"/>
      <c r="W130" s="839" t="s">
        <v>427</v>
      </c>
      <c r="X130" s="840"/>
      <c r="Y130" s="840"/>
      <c r="Z130" s="841"/>
      <c r="AA130" s="718">
        <v>350713</v>
      </c>
      <c r="AB130" s="719"/>
      <c r="AC130" s="719"/>
      <c r="AD130" s="719"/>
      <c r="AE130" s="720"/>
      <c r="AF130" s="721">
        <v>329038</v>
      </c>
      <c r="AG130" s="719"/>
      <c r="AH130" s="719"/>
      <c r="AI130" s="719"/>
      <c r="AJ130" s="720"/>
      <c r="AK130" s="721">
        <v>323810</v>
      </c>
      <c r="AL130" s="719"/>
      <c r="AM130" s="719"/>
      <c r="AN130" s="719"/>
      <c r="AO130" s="720"/>
      <c r="AP130" s="842"/>
      <c r="AQ130" s="843"/>
      <c r="AR130" s="843"/>
      <c r="AS130" s="843"/>
      <c r="AT130" s="844"/>
      <c r="AU130" s="476"/>
      <c r="AV130" s="476"/>
      <c r="AW130" s="476"/>
      <c r="AX130" s="845" t="s">
        <v>428</v>
      </c>
      <c r="AY130" s="706"/>
      <c r="AZ130" s="706"/>
      <c r="BA130" s="706"/>
      <c r="BB130" s="706"/>
      <c r="BC130" s="706"/>
      <c r="BD130" s="706"/>
      <c r="BE130" s="707"/>
      <c r="BF130" s="851">
        <v>6.6</v>
      </c>
      <c r="BG130" s="852"/>
      <c r="BH130" s="852"/>
      <c r="BI130" s="852"/>
      <c r="BJ130" s="852"/>
      <c r="BK130" s="852"/>
      <c r="BL130" s="853"/>
      <c r="BM130" s="851">
        <v>25</v>
      </c>
      <c r="BN130" s="852"/>
      <c r="BO130" s="852"/>
      <c r="BP130" s="852"/>
      <c r="BQ130" s="852"/>
      <c r="BR130" s="852"/>
      <c r="BS130" s="853"/>
      <c r="BT130" s="851">
        <v>35</v>
      </c>
      <c r="BU130" s="852"/>
      <c r="BV130" s="852"/>
      <c r="BW130" s="852"/>
      <c r="BX130" s="852"/>
      <c r="BY130" s="852"/>
      <c r="BZ130" s="854"/>
      <c r="CA130" s="850"/>
      <c r="CB130" s="850"/>
      <c r="CC130" s="850"/>
      <c r="CD130" s="850"/>
      <c r="CE130" s="850"/>
      <c r="CF130" s="850"/>
      <c r="CG130" s="850"/>
      <c r="CH130" s="850"/>
      <c r="CI130" s="850"/>
      <c r="CJ130" s="850"/>
      <c r="CK130" s="850"/>
      <c r="CL130" s="850"/>
      <c r="CM130" s="850"/>
      <c r="CN130" s="850"/>
      <c r="CO130" s="850"/>
      <c r="CP130" s="850"/>
      <c r="CQ130" s="850"/>
      <c r="CR130" s="850"/>
      <c r="CS130" s="850"/>
      <c r="CT130" s="850"/>
      <c r="CU130" s="850"/>
      <c r="CV130" s="850"/>
      <c r="CW130" s="850"/>
      <c r="CX130" s="850"/>
      <c r="CY130" s="850"/>
      <c r="CZ130" s="850"/>
      <c r="DA130" s="850"/>
      <c r="DB130" s="850"/>
      <c r="DC130" s="850"/>
      <c r="DD130" s="850"/>
      <c r="DE130" s="850"/>
      <c r="DF130" s="850"/>
      <c r="DG130" s="850"/>
      <c r="DH130" s="850"/>
      <c r="DI130" s="850"/>
      <c r="DJ130" s="850"/>
      <c r="DK130" s="850"/>
      <c r="DL130" s="850"/>
      <c r="DM130" s="850"/>
      <c r="DN130" s="850"/>
      <c r="DO130" s="850"/>
      <c r="DP130" s="476"/>
      <c r="DQ130" s="476"/>
      <c r="DR130" s="476"/>
      <c r="DS130" s="476"/>
      <c r="DT130" s="476"/>
      <c r="DU130" s="476"/>
      <c r="DV130" s="476"/>
      <c r="DW130" s="476"/>
      <c r="DX130" s="476"/>
      <c r="DY130" s="476"/>
      <c r="DZ130" s="476"/>
    </row>
    <row r="131" spans="1:131" s="468" customFormat="1" ht="26.25" customHeight="1" thickBot="1" x14ac:dyDescent="0.2">
      <c r="A131" s="855"/>
      <c r="B131" s="856"/>
      <c r="C131" s="856"/>
      <c r="D131" s="856"/>
      <c r="E131" s="856"/>
      <c r="F131" s="856"/>
      <c r="G131" s="856"/>
      <c r="H131" s="856"/>
      <c r="I131" s="856"/>
      <c r="J131" s="856"/>
      <c r="K131" s="856"/>
      <c r="L131" s="856"/>
      <c r="M131" s="856"/>
      <c r="N131" s="856"/>
      <c r="O131" s="856"/>
      <c r="P131" s="856"/>
      <c r="Q131" s="856"/>
      <c r="R131" s="856"/>
      <c r="S131" s="856"/>
      <c r="T131" s="856"/>
      <c r="U131" s="856"/>
      <c r="V131" s="856"/>
      <c r="W131" s="857" t="s">
        <v>429</v>
      </c>
      <c r="X131" s="858"/>
      <c r="Y131" s="858"/>
      <c r="Z131" s="859"/>
      <c r="AA131" s="761">
        <v>2323332</v>
      </c>
      <c r="AB131" s="762"/>
      <c r="AC131" s="762"/>
      <c r="AD131" s="762"/>
      <c r="AE131" s="763"/>
      <c r="AF131" s="764">
        <v>2539969</v>
      </c>
      <c r="AG131" s="762"/>
      <c r="AH131" s="762"/>
      <c r="AI131" s="762"/>
      <c r="AJ131" s="763"/>
      <c r="AK131" s="764">
        <v>2484943</v>
      </c>
      <c r="AL131" s="762"/>
      <c r="AM131" s="762"/>
      <c r="AN131" s="762"/>
      <c r="AO131" s="763"/>
      <c r="AP131" s="860"/>
      <c r="AQ131" s="861"/>
      <c r="AR131" s="861"/>
      <c r="AS131" s="861"/>
      <c r="AT131" s="862"/>
      <c r="AU131" s="476"/>
      <c r="AV131" s="476"/>
      <c r="AW131" s="476"/>
      <c r="AX131" s="863" t="s">
        <v>430</v>
      </c>
      <c r="AY131" s="477"/>
      <c r="AZ131" s="477"/>
      <c r="BA131" s="477"/>
      <c r="BB131" s="477"/>
      <c r="BC131" s="477"/>
      <c r="BD131" s="477"/>
      <c r="BE131" s="834"/>
      <c r="BF131" s="864" t="s">
        <v>64</v>
      </c>
      <c r="BG131" s="865"/>
      <c r="BH131" s="865"/>
      <c r="BI131" s="865"/>
      <c r="BJ131" s="865"/>
      <c r="BK131" s="865"/>
      <c r="BL131" s="866"/>
      <c r="BM131" s="864">
        <v>350</v>
      </c>
      <c r="BN131" s="865"/>
      <c r="BO131" s="865"/>
      <c r="BP131" s="865"/>
      <c r="BQ131" s="865"/>
      <c r="BR131" s="865"/>
      <c r="BS131" s="866"/>
      <c r="BT131" s="867"/>
      <c r="BU131" s="868"/>
      <c r="BV131" s="868"/>
      <c r="BW131" s="868"/>
      <c r="BX131" s="868"/>
      <c r="BY131" s="868"/>
      <c r="BZ131" s="869"/>
      <c r="CA131" s="850"/>
      <c r="CB131" s="850"/>
      <c r="CC131" s="850"/>
      <c r="CD131" s="850"/>
      <c r="CE131" s="850"/>
      <c r="CF131" s="850"/>
      <c r="CG131" s="850"/>
      <c r="CH131" s="850"/>
      <c r="CI131" s="850"/>
      <c r="CJ131" s="850"/>
      <c r="CK131" s="850"/>
      <c r="CL131" s="850"/>
      <c r="CM131" s="850"/>
      <c r="CN131" s="850"/>
      <c r="CO131" s="850"/>
      <c r="CP131" s="850"/>
      <c r="CQ131" s="850"/>
      <c r="CR131" s="850"/>
      <c r="CS131" s="850"/>
      <c r="CT131" s="850"/>
      <c r="CU131" s="850"/>
      <c r="CV131" s="850"/>
      <c r="CW131" s="850"/>
      <c r="CX131" s="850"/>
      <c r="CY131" s="850"/>
      <c r="CZ131" s="850"/>
      <c r="DA131" s="850"/>
      <c r="DB131" s="850"/>
      <c r="DC131" s="850"/>
      <c r="DD131" s="850"/>
      <c r="DE131" s="850"/>
      <c r="DF131" s="850"/>
      <c r="DG131" s="850"/>
      <c r="DH131" s="850"/>
      <c r="DI131" s="850"/>
      <c r="DJ131" s="850"/>
      <c r="DK131" s="850"/>
      <c r="DL131" s="850"/>
      <c r="DM131" s="850"/>
      <c r="DN131" s="850"/>
      <c r="DO131" s="850"/>
      <c r="DP131" s="476"/>
      <c r="DQ131" s="476"/>
      <c r="DR131" s="476"/>
      <c r="DS131" s="476"/>
      <c r="DT131" s="476"/>
      <c r="DU131" s="476"/>
      <c r="DV131" s="476"/>
      <c r="DW131" s="476"/>
      <c r="DX131" s="476"/>
      <c r="DY131" s="476"/>
      <c r="DZ131" s="476"/>
    </row>
    <row r="132" spans="1:131" s="468" customFormat="1" ht="26.25" customHeight="1" x14ac:dyDescent="0.15">
      <c r="A132" s="870" t="s">
        <v>431</v>
      </c>
      <c r="B132" s="871"/>
      <c r="C132" s="871"/>
      <c r="D132" s="871"/>
      <c r="E132" s="871"/>
      <c r="F132" s="871"/>
      <c r="G132" s="871"/>
      <c r="H132" s="871"/>
      <c r="I132" s="871"/>
      <c r="J132" s="871"/>
      <c r="K132" s="871"/>
      <c r="L132" s="871"/>
      <c r="M132" s="871"/>
      <c r="N132" s="871"/>
      <c r="O132" s="871"/>
      <c r="P132" s="871"/>
      <c r="Q132" s="871"/>
      <c r="R132" s="871"/>
      <c r="S132" s="871"/>
      <c r="T132" s="871"/>
      <c r="U132" s="871"/>
      <c r="V132" s="872" t="s">
        <v>432</v>
      </c>
      <c r="W132" s="872"/>
      <c r="X132" s="872"/>
      <c r="Y132" s="872"/>
      <c r="Z132" s="873"/>
      <c r="AA132" s="874">
        <v>6.4741930989999998</v>
      </c>
      <c r="AB132" s="875"/>
      <c r="AC132" s="875"/>
      <c r="AD132" s="875"/>
      <c r="AE132" s="876"/>
      <c r="AF132" s="877">
        <v>6.2659819859999999</v>
      </c>
      <c r="AG132" s="875"/>
      <c r="AH132" s="875"/>
      <c r="AI132" s="875"/>
      <c r="AJ132" s="876"/>
      <c r="AK132" s="877">
        <v>7.0832208220000004</v>
      </c>
      <c r="AL132" s="875"/>
      <c r="AM132" s="875"/>
      <c r="AN132" s="875"/>
      <c r="AO132" s="876"/>
      <c r="AP132" s="756"/>
      <c r="AQ132" s="757"/>
      <c r="AR132" s="757"/>
      <c r="AS132" s="757"/>
      <c r="AT132" s="878"/>
      <c r="AU132" s="879"/>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8"/>
      <c r="BT132" s="476"/>
      <c r="BU132" s="476"/>
      <c r="BV132" s="476"/>
      <c r="BW132" s="476"/>
      <c r="BX132" s="476"/>
      <c r="BY132" s="476"/>
      <c r="BZ132" s="476"/>
      <c r="CA132" s="850"/>
      <c r="CB132" s="850"/>
      <c r="CC132" s="850"/>
      <c r="CD132" s="850"/>
      <c r="CE132" s="850"/>
      <c r="CF132" s="850"/>
      <c r="CG132" s="850"/>
      <c r="CH132" s="850"/>
      <c r="CI132" s="850"/>
      <c r="CJ132" s="850"/>
      <c r="CK132" s="850"/>
      <c r="CL132" s="850"/>
      <c r="CM132" s="850"/>
      <c r="CN132" s="850"/>
      <c r="CO132" s="850"/>
      <c r="CP132" s="850"/>
      <c r="CQ132" s="850"/>
      <c r="CR132" s="850"/>
      <c r="CS132" s="850"/>
      <c r="CT132" s="850"/>
      <c r="CU132" s="850"/>
      <c r="CV132" s="850"/>
      <c r="CW132" s="850"/>
      <c r="CX132" s="850"/>
      <c r="CY132" s="850"/>
      <c r="CZ132" s="850"/>
      <c r="DA132" s="850"/>
      <c r="DB132" s="850"/>
      <c r="DC132" s="850"/>
      <c r="DD132" s="850"/>
      <c r="DE132" s="850"/>
      <c r="DF132" s="850"/>
      <c r="DG132" s="850"/>
      <c r="DH132" s="850"/>
      <c r="DI132" s="850"/>
      <c r="DJ132" s="850"/>
      <c r="DK132" s="850"/>
      <c r="DL132" s="850"/>
      <c r="DM132" s="850"/>
      <c r="DN132" s="850"/>
      <c r="DO132" s="850"/>
      <c r="DP132" s="476"/>
      <c r="DQ132" s="476"/>
      <c r="DR132" s="476"/>
      <c r="DS132" s="476"/>
      <c r="DT132" s="476"/>
      <c r="DU132" s="476"/>
      <c r="DV132" s="476"/>
      <c r="DW132" s="476"/>
      <c r="DX132" s="476"/>
      <c r="DY132" s="476"/>
      <c r="DZ132" s="476"/>
    </row>
    <row r="133" spans="1:131" s="468" customFormat="1" ht="26.25" customHeight="1" thickBot="1" x14ac:dyDescent="0.2">
      <c r="A133" s="880"/>
      <c r="B133" s="881"/>
      <c r="C133" s="881"/>
      <c r="D133" s="881"/>
      <c r="E133" s="881"/>
      <c r="F133" s="881"/>
      <c r="G133" s="881"/>
      <c r="H133" s="881"/>
      <c r="I133" s="881"/>
      <c r="J133" s="881"/>
      <c r="K133" s="881"/>
      <c r="L133" s="881"/>
      <c r="M133" s="881"/>
      <c r="N133" s="881"/>
      <c r="O133" s="881"/>
      <c r="P133" s="881"/>
      <c r="Q133" s="881"/>
      <c r="R133" s="881"/>
      <c r="S133" s="881"/>
      <c r="T133" s="881"/>
      <c r="U133" s="881"/>
      <c r="V133" s="882" t="s">
        <v>433</v>
      </c>
      <c r="W133" s="882"/>
      <c r="X133" s="882"/>
      <c r="Y133" s="882"/>
      <c r="Z133" s="883"/>
      <c r="AA133" s="884">
        <v>6.3</v>
      </c>
      <c r="AB133" s="885"/>
      <c r="AC133" s="885"/>
      <c r="AD133" s="885"/>
      <c r="AE133" s="886"/>
      <c r="AF133" s="884">
        <v>6.3</v>
      </c>
      <c r="AG133" s="885"/>
      <c r="AH133" s="885"/>
      <c r="AI133" s="885"/>
      <c r="AJ133" s="886"/>
      <c r="AK133" s="884">
        <v>6.6</v>
      </c>
      <c r="AL133" s="885"/>
      <c r="AM133" s="885"/>
      <c r="AN133" s="885"/>
      <c r="AO133" s="886"/>
      <c r="AP133" s="798"/>
      <c r="AQ133" s="799"/>
      <c r="AR133" s="799"/>
      <c r="AS133" s="799"/>
      <c r="AT133" s="887"/>
      <c r="AU133" s="476"/>
      <c r="AV133" s="476"/>
      <c r="AW133" s="476"/>
      <c r="AX133" s="476"/>
      <c r="AY133" s="476"/>
      <c r="AZ133" s="476"/>
      <c r="BA133" s="476"/>
      <c r="BB133" s="476"/>
      <c r="BC133" s="476"/>
      <c r="BD133" s="476"/>
      <c r="BE133" s="476"/>
      <c r="BF133" s="476"/>
      <c r="BG133" s="476"/>
      <c r="BH133" s="476"/>
      <c r="BI133" s="476"/>
      <c r="BJ133" s="476"/>
      <c r="BK133" s="476"/>
      <c r="BL133" s="476"/>
      <c r="BM133" s="476"/>
      <c r="BN133" s="850"/>
      <c r="BO133" s="850"/>
      <c r="BP133" s="850"/>
      <c r="BQ133" s="850"/>
      <c r="BR133" s="850"/>
      <c r="BS133" s="850"/>
      <c r="BT133" s="850"/>
      <c r="BU133" s="850"/>
      <c r="BV133" s="850"/>
      <c r="BW133" s="850"/>
      <c r="BX133" s="850"/>
      <c r="BY133" s="850"/>
      <c r="BZ133" s="850"/>
      <c r="CA133" s="850"/>
      <c r="CB133" s="850"/>
      <c r="CC133" s="850"/>
      <c r="CD133" s="850"/>
      <c r="CE133" s="850"/>
      <c r="CF133" s="850"/>
      <c r="CG133" s="850"/>
      <c r="CH133" s="850"/>
      <c r="CI133" s="850"/>
      <c r="CJ133" s="850"/>
      <c r="CK133" s="850"/>
      <c r="CL133" s="850"/>
      <c r="CM133" s="850"/>
      <c r="CN133" s="850"/>
      <c r="CO133" s="850"/>
      <c r="CP133" s="850"/>
      <c r="CQ133" s="850"/>
      <c r="CR133" s="850"/>
      <c r="CS133" s="850"/>
      <c r="CT133" s="850"/>
      <c r="CU133" s="850"/>
      <c r="CV133" s="850"/>
      <c r="CW133" s="850"/>
      <c r="CX133" s="850"/>
      <c r="CY133" s="850"/>
      <c r="CZ133" s="850"/>
      <c r="DA133" s="850"/>
      <c r="DB133" s="850"/>
      <c r="DC133" s="850"/>
      <c r="DD133" s="850"/>
      <c r="DE133" s="850"/>
      <c r="DF133" s="850"/>
      <c r="DG133" s="850"/>
      <c r="DH133" s="850"/>
      <c r="DI133" s="850"/>
      <c r="DJ133" s="850"/>
      <c r="DK133" s="850"/>
      <c r="DL133" s="850"/>
      <c r="DM133" s="850"/>
      <c r="DN133" s="850"/>
      <c r="DO133" s="850"/>
      <c r="DP133" s="476"/>
      <c r="DQ133" s="476"/>
      <c r="DR133" s="476"/>
      <c r="DS133" s="476"/>
      <c r="DT133" s="476"/>
      <c r="DU133" s="476"/>
      <c r="DV133" s="476"/>
      <c r="DW133" s="476"/>
      <c r="DX133" s="476"/>
      <c r="DY133" s="476"/>
      <c r="DZ133" s="476"/>
    </row>
    <row r="134" spans="1:131" ht="11.25" customHeight="1" x14ac:dyDescent="0.15">
      <c r="A134" s="888"/>
      <c r="B134" s="888"/>
      <c r="C134" s="888"/>
      <c r="D134" s="888"/>
      <c r="E134" s="888"/>
      <c r="F134" s="888"/>
      <c r="G134" s="888"/>
      <c r="H134" s="888"/>
      <c r="I134" s="888"/>
      <c r="J134" s="888"/>
      <c r="K134" s="888"/>
      <c r="L134" s="888"/>
      <c r="M134" s="888"/>
      <c r="N134" s="888"/>
      <c r="O134" s="888"/>
      <c r="P134" s="888"/>
      <c r="Q134" s="888"/>
      <c r="R134" s="888"/>
      <c r="S134" s="888"/>
      <c r="T134" s="888"/>
      <c r="U134" s="888"/>
      <c r="V134" s="888"/>
      <c r="W134" s="888"/>
      <c r="X134" s="888"/>
      <c r="Y134" s="888"/>
      <c r="Z134" s="888"/>
      <c r="AA134" s="888"/>
      <c r="AB134" s="888"/>
      <c r="AC134" s="888"/>
      <c r="AD134" s="888"/>
      <c r="AE134" s="888"/>
      <c r="AF134" s="888"/>
      <c r="AG134" s="888"/>
      <c r="AH134" s="888"/>
      <c r="AI134" s="888"/>
      <c r="AJ134" s="888"/>
      <c r="AK134" s="888"/>
      <c r="AL134" s="888"/>
      <c r="AM134" s="888"/>
      <c r="AN134" s="888"/>
      <c r="AO134" s="888"/>
      <c r="AP134" s="888"/>
      <c r="AQ134" s="888"/>
      <c r="AR134" s="888"/>
      <c r="AS134" s="888"/>
      <c r="AT134" s="888"/>
      <c r="AU134" s="476"/>
      <c r="AV134" s="476"/>
      <c r="AW134" s="476"/>
      <c r="AX134" s="476"/>
      <c r="AY134" s="476"/>
      <c r="AZ134" s="476"/>
      <c r="BA134" s="476"/>
      <c r="BB134" s="476"/>
      <c r="BC134" s="476"/>
      <c r="BD134" s="476"/>
      <c r="BE134" s="476"/>
      <c r="BF134" s="476"/>
      <c r="BG134" s="476"/>
      <c r="BH134" s="476"/>
      <c r="BI134" s="476"/>
      <c r="BJ134" s="476"/>
      <c r="BK134" s="476"/>
      <c r="BL134" s="476"/>
      <c r="BM134" s="476"/>
      <c r="BN134" s="850"/>
      <c r="BO134" s="850"/>
      <c r="BP134" s="850"/>
      <c r="BQ134" s="850"/>
      <c r="BR134" s="850"/>
      <c r="BS134" s="850"/>
      <c r="BT134" s="850"/>
      <c r="BU134" s="850"/>
      <c r="BV134" s="850"/>
      <c r="BW134" s="850"/>
      <c r="BX134" s="850"/>
      <c r="BY134" s="850"/>
      <c r="BZ134" s="850"/>
      <c r="CA134" s="850"/>
      <c r="CB134" s="850"/>
      <c r="CC134" s="850"/>
      <c r="CD134" s="850"/>
      <c r="CE134" s="850"/>
      <c r="CF134" s="850"/>
      <c r="CG134" s="850"/>
      <c r="CH134" s="850"/>
      <c r="CI134" s="850"/>
      <c r="CJ134" s="850"/>
      <c r="CK134" s="850"/>
      <c r="CL134" s="850"/>
      <c r="CM134" s="850"/>
      <c r="CN134" s="850"/>
      <c r="CO134" s="850"/>
      <c r="CP134" s="850"/>
      <c r="CQ134" s="850"/>
      <c r="CR134" s="850"/>
      <c r="CS134" s="850"/>
      <c r="CT134" s="850"/>
      <c r="CU134" s="850"/>
      <c r="CV134" s="850"/>
      <c r="CW134" s="850"/>
      <c r="CX134" s="850"/>
      <c r="CY134" s="850"/>
      <c r="CZ134" s="850"/>
      <c r="DA134" s="850"/>
      <c r="DB134" s="850"/>
      <c r="DC134" s="850"/>
      <c r="DD134" s="850"/>
      <c r="DE134" s="850"/>
      <c r="DF134" s="850"/>
      <c r="DG134" s="850"/>
      <c r="DH134" s="850"/>
      <c r="DI134" s="850"/>
      <c r="DJ134" s="850"/>
      <c r="DK134" s="850"/>
      <c r="DL134" s="850"/>
      <c r="DM134" s="850"/>
      <c r="DN134" s="850"/>
      <c r="DO134" s="850"/>
      <c r="DP134" s="476"/>
      <c r="DQ134" s="476"/>
      <c r="DR134" s="476"/>
      <c r="DS134" s="476"/>
      <c r="DT134" s="476"/>
      <c r="DU134" s="476"/>
      <c r="DV134" s="476"/>
      <c r="DW134" s="476"/>
      <c r="DX134" s="476"/>
      <c r="DY134" s="476"/>
      <c r="DZ134" s="476"/>
      <c r="EA134" s="468"/>
    </row>
    <row r="135" spans="1:131" ht="14.25" hidden="1" x14ac:dyDescent="0.15">
      <c r="AU135" s="888"/>
      <c r="AV135" s="888"/>
      <c r="AW135" s="888"/>
      <c r="AX135" s="888"/>
      <c r="AY135" s="888"/>
      <c r="AZ135" s="888"/>
      <c r="BA135" s="888"/>
      <c r="BB135" s="888"/>
      <c r="BC135" s="888"/>
      <c r="BD135" s="888"/>
      <c r="BE135" s="888"/>
      <c r="BF135" s="888"/>
      <c r="BG135" s="888"/>
      <c r="BH135" s="888"/>
      <c r="BI135" s="888"/>
      <c r="BJ135" s="888"/>
      <c r="BK135" s="888"/>
      <c r="BL135" s="888"/>
      <c r="BM135" s="888"/>
      <c r="BN135" s="888"/>
      <c r="BO135" s="888"/>
      <c r="BP135" s="888"/>
      <c r="BQ135" s="888"/>
      <c r="BR135" s="888"/>
      <c r="BS135" s="888"/>
      <c r="BT135" s="888"/>
      <c r="BU135" s="888"/>
      <c r="BV135" s="888"/>
      <c r="BW135" s="888"/>
      <c r="BX135" s="888"/>
      <c r="BY135" s="888"/>
      <c r="BZ135" s="888"/>
      <c r="CA135" s="888"/>
      <c r="CB135" s="888"/>
      <c r="CC135" s="888"/>
      <c r="CD135" s="888"/>
      <c r="CE135" s="888"/>
      <c r="CF135" s="888"/>
      <c r="CG135" s="888"/>
      <c r="CH135" s="888"/>
      <c r="CI135" s="888"/>
      <c r="CJ135" s="888"/>
      <c r="CK135" s="888"/>
      <c r="CL135" s="888"/>
      <c r="CM135" s="888"/>
      <c r="CN135" s="888"/>
      <c r="CO135" s="888"/>
      <c r="CP135" s="888"/>
      <c r="CQ135" s="888"/>
      <c r="CR135" s="888"/>
      <c r="CS135" s="888"/>
      <c r="CT135" s="888"/>
      <c r="CU135" s="888"/>
      <c r="CV135" s="888"/>
      <c r="CW135" s="888"/>
      <c r="CX135" s="888"/>
      <c r="CY135" s="888"/>
      <c r="CZ135" s="888"/>
      <c r="DA135" s="888"/>
      <c r="DB135" s="888"/>
      <c r="DC135" s="888"/>
      <c r="DD135" s="888"/>
      <c r="DE135" s="888"/>
      <c r="DF135" s="888"/>
      <c r="DG135" s="888"/>
      <c r="DH135" s="888"/>
      <c r="DI135" s="888"/>
      <c r="DJ135" s="888"/>
      <c r="DK135" s="888"/>
      <c r="DL135" s="888"/>
      <c r="DM135" s="888"/>
      <c r="DN135" s="888"/>
      <c r="DO135" s="888"/>
      <c r="DP135" s="888"/>
      <c r="DQ135" s="888"/>
      <c r="DR135" s="888"/>
      <c r="DS135" s="888"/>
      <c r="DT135" s="888"/>
      <c r="DU135" s="888"/>
      <c r="DV135" s="888"/>
      <c r="DW135" s="888"/>
      <c r="DX135" s="888"/>
      <c r="DY135" s="888"/>
      <c r="DZ135" s="888"/>
    </row>
  </sheetData>
  <sheetProtection algorithmName="SHA-512" hashValue="9Cjw7z5z+Du3XWemKkHHjzskQ1XSQrtCkFEjpTyAPNDlTJXikm5k08Okp4l8GNEhOgqsml/Zrlgdol+UgwoqwQ==" saltValue="bY5u+ofzuAFfmqjtPuv7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8EFD0-6608-4482-ACF2-F1E04FCD1E0D}">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6ZZk6kLiJw3Hm8Y7uzaL2D56KU73CDFc44rJXqRaBqP7oq+bDT168GtPiu7djq/KX4f/8aPLslCYyk1UN/1AMA==" saltValue="ATTzdVLfJ4hW+gryItc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18D98-98DF-42F8-A0F6-F69E51A4A1B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5XFGE9DwIff9U5QLFpIn7D3269IHqlF8OvuUPUG3JGZ/FigtNqF6HdqNMaYMYFFWHCjfnaLECJTGKNyS2f4Xw==" saltValue="WGQ7f7Q0bF/NgTR3Ma2fj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D8F8-9086-47F2-B4CD-04D262F7A306}">
  <sheetPr>
    <pageSetUpPr fitToPage="1"/>
  </sheetPr>
  <dimension ref="A1:AZ73"/>
  <sheetViews>
    <sheetView showGridLines="0" view="pageBreakPreview"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434</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889" t="s">
        <v>435</v>
      </c>
      <c r="AL6" s="889"/>
      <c r="AM6" s="889"/>
      <c r="AN6" s="889"/>
    </row>
    <row r="7" spans="1:46" ht="13.5" customHeight="1" x14ac:dyDescent="0.15">
      <c r="A7" s="10"/>
      <c r="AK7" s="890"/>
      <c r="AL7" s="891"/>
      <c r="AM7" s="891"/>
      <c r="AN7" s="892"/>
      <c r="AO7" s="893" t="s">
        <v>436</v>
      </c>
      <c r="AP7" s="894"/>
      <c r="AQ7" s="895" t="s">
        <v>437</v>
      </c>
      <c r="AR7" s="896"/>
    </row>
    <row r="8" spans="1:46" x14ac:dyDescent="0.15">
      <c r="A8" s="10"/>
      <c r="AK8" s="897"/>
      <c r="AL8" s="898"/>
      <c r="AM8" s="898"/>
      <c r="AN8" s="899"/>
      <c r="AO8" s="900"/>
      <c r="AP8" s="901" t="s">
        <v>438</v>
      </c>
      <c r="AQ8" s="902" t="s">
        <v>439</v>
      </c>
      <c r="AR8" s="903" t="s">
        <v>440</v>
      </c>
    </row>
    <row r="9" spans="1:46" x14ac:dyDescent="0.15">
      <c r="A9" s="10"/>
      <c r="AK9" s="904" t="s">
        <v>441</v>
      </c>
      <c r="AL9" s="905"/>
      <c r="AM9" s="905"/>
      <c r="AN9" s="906"/>
      <c r="AO9" s="907">
        <v>896561</v>
      </c>
      <c r="AP9" s="907">
        <v>134599</v>
      </c>
      <c r="AQ9" s="908">
        <v>166998</v>
      </c>
      <c r="AR9" s="909">
        <v>-19.399999999999999</v>
      </c>
    </row>
    <row r="10" spans="1:46" ht="13.5" customHeight="1" x14ac:dyDescent="0.15">
      <c r="A10" s="10"/>
      <c r="AK10" s="904" t="s">
        <v>442</v>
      </c>
      <c r="AL10" s="905"/>
      <c r="AM10" s="905"/>
      <c r="AN10" s="906"/>
      <c r="AO10" s="910">
        <v>176757</v>
      </c>
      <c r="AP10" s="910">
        <v>26536</v>
      </c>
      <c r="AQ10" s="911">
        <v>26170</v>
      </c>
      <c r="AR10" s="912">
        <v>1.4</v>
      </c>
    </row>
    <row r="11" spans="1:46" ht="13.5" customHeight="1" x14ac:dyDescent="0.15">
      <c r="A11" s="10"/>
      <c r="AK11" s="904" t="s">
        <v>443</v>
      </c>
      <c r="AL11" s="905"/>
      <c r="AM11" s="905"/>
      <c r="AN11" s="906"/>
      <c r="AO11" s="910" t="s">
        <v>322</v>
      </c>
      <c r="AP11" s="910" t="s">
        <v>322</v>
      </c>
      <c r="AQ11" s="911">
        <v>5047</v>
      </c>
      <c r="AR11" s="912" t="s">
        <v>322</v>
      </c>
    </row>
    <row r="12" spans="1:46" ht="13.5" customHeight="1" x14ac:dyDescent="0.15">
      <c r="A12" s="10"/>
      <c r="AK12" s="904" t="s">
        <v>444</v>
      </c>
      <c r="AL12" s="905"/>
      <c r="AM12" s="905"/>
      <c r="AN12" s="906"/>
      <c r="AO12" s="910" t="s">
        <v>322</v>
      </c>
      <c r="AP12" s="910" t="s">
        <v>322</v>
      </c>
      <c r="AQ12" s="911" t="s">
        <v>322</v>
      </c>
      <c r="AR12" s="912" t="s">
        <v>322</v>
      </c>
    </row>
    <row r="13" spans="1:46" ht="13.5" customHeight="1" x14ac:dyDescent="0.15">
      <c r="A13" s="10"/>
      <c r="AK13" s="904" t="s">
        <v>445</v>
      </c>
      <c r="AL13" s="905"/>
      <c r="AM13" s="905"/>
      <c r="AN13" s="906"/>
      <c r="AO13" s="910">
        <v>40056</v>
      </c>
      <c r="AP13" s="910">
        <v>6014</v>
      </c>
      <c r="AQ13" s="911">
        <v>6466</v>
      </c>
      <c r="AR13" s="912">
        <v>-7</v>
      </c>
    </row>
    <row r="14" spans="1:46" ht="13.5" customHeight="1" x14ac:dyDescent="0.15">
      <c r="A14" s="10"/>
      <c r="AK14" s="904" t="s">
        <v>446</v>
      </c>
      <c r="AL14" s="905"/>
      <c r="AM14" s="905"/>
      <c r="AN14" s="906"/>
      <c r="AO14" s="910">
        <v>17912</v>
      </c>
      <c r="AP14" s="910">
        <v>2689</v>
      </c>
      <c r="AQ14" s="911">
        <v>3589</v>
      </c>
      <c r="AR14" s="912">
        <v>-25.1</v>
      </c>
    </row>
    <row r="15" spans="1:46" ht="13.5" customHeight="1" x14ac:dyDescent="0.15">
      <c r="A15" s="10"/>
      <c r="AK15" s="913" t="s">
        <v>447</v>
      </c>
      <c r="AL15" s="914"/>
      <c r="AM15" s="914"/>
      <c r="AN15" s="915"/>
      <c r="AO15" s="910">
        <v>-49567</v>
      </c>
      <c r="AP15" s="910">
        <v>-7441</v>
      </c>
      <c r="AQ15" s="911">
        <v>-12920</v>
      </c>
      <c r="AR15" s="912">
        <v>-42.4</v>
      </c>
    </row>
    <row r="16" spans="1:46" x14ac:dyDescent="0.15">
      <c r="A16" s="10"/>
      <c r="AK16" s="913" t="s">
        <v>120</v>
      </c>
      <c r="AL16" s="914"/>
      <c r="AM16" s="914"/>
      <c r="AN16" s="915"/>
      <c r="AO16" s="910">
        <v>1081719</v>
      </c>
      <c r="AP16" s="910">
        <v>162396</v>
      </c>
      <c r="AQ16" s="911">
        <v>195349</v>
      </c>
      <c r="AR16" s="912">
        <v>-16.899999999999999</v>
      </c>
    </row>
    <row r="17" spans="1:46" x14ac:dyDescent="0.15">
      <c r="A17" s="10"/>
    </row>
    <row r="18" spans="1:46" x14ac:dyDescent="0.15">
      <c r="A18" s="10"/>
      <c r="AQ18" s="916"/>
      <c r="AR18" s="916"/>
    </row>
    <row r="19" spans="1:46" x14ac:dyDescent="0.15">
      <c r="A19" s="10"/>
      <c r="AK19" s="3" t="s">
        <v>448</v>
      </c>
    </row>
    <row r="20" spans="1:46" x14ac:dyDescent="0.15">
      <c r="A20" s="10"/>
      <c r="AK20" s="917"/>
      <c r="AL20" s="918"/>
      <c r="AM20" s="918"/>
      <c r="AN20" s="919"/>
      <c r="AO20" s="920" t="s">
        <v>449</v>
      </c>
      <c r="AP20" s="921" t="s">
        <v>450</v>
      </c>
      <c r="AQ20" s="922" t="s">
        <v>451</v>
      </c>
      <c r="AR20" s="923"/>
    </row>
    <row r="21" spans="1:46" s="889" customFormat="1" x14ac:dyDescent="0.15">
      <c r="A21" s="924"/>
      <c r="AK21" s="925" t="s">
        <v>452</v>
      </c>
      <c r="AL21" s="926"/>
      <c r="AM21" s="926"/>
      <c r="AN21" s="927"/>
      <c r="AO21" s="928">
        <v>13.21</v>
      </c>
      <c r="AP21" s="929">
        <v>16.600000000000001</v>
      </c>
      <c r="AQ21" s="930">
        <v>-3.39</v>
      </c>
      <c r="AS21" s="931"/>
      <c r="AT21" s="924"/>
    </row>
    <row r="22" spans="1:46" s="889" customFormat="1" x14ac:dyDescent="0.15">
      <c r="A22" s="924"/>
      <c r="AK22" s="925" t="s">
        <v>453</v>
      </c>
      <c r="AL22" s="926"/>
      <c r="AM22" s="926"/>
      <c r="AN22" s="927"/>
      <c r="AO22" s="932">
        <v>95.2</v>
      </c>
      <c r="AP22" s="933">
        <v>95.6</v>
      </c>
      <c r="AQ22" s="934">
        <v>-0.4</v>
      </c>
      <c r="AR22" s="916"/>
      <c r="AS22" s="931"/>
      <c r="AT22" s="924"/>
    </row>
    <row r="23" spans="1:46" s="889" customFormat="1" x14ac:dyDescent="0.15">
      <c r="A23" s="924"/>
      <c r="AP23" s="916"/>
      <c r="AQ23" s="916"/>
      <c r="AR23" s="916"/>
      <c r="AS23" s="931"/>
      <c r="AT23" s="924"/>
    </row>
    <row r="24" spans="1:46" s="889" customFormat="1" x14ac:dyDescent="0.15">
      <c r="A24" s="924"/>
      <c r="AP24" s="916"/>
      <c r="AQ24" s="916"/>
      <c r="AR24" s="916"/>
      <c r="AS24" s="931"/>
      <c r="AT24" s="924"/>
    </row>
    <row r="25" spans="1:46" s="889" customFormat="1" x14ac:dyDescent="0.15">
      <c r="A25" s="935"/>
      <c r="B25" s="936"/>
      <c r="C25" s="936"/>
      <c r="D25" s="936"/>
      <c r="E25" s="936"/>
      <c r="F25" s="936"/>
      <c r="G25" s="936"/>
      <c r="H25" s="936"/>
      <c r="I25" s="936"/>
      <c r="J25" s="936"/>
      <c r="K25" s="936"/>
      <c r="L25" s="936"/>
      <c r="M25" s="936"/>
      <c r="N25" s="936"/>
      <c r="O25" s="936"/>
      <c r="P25" s="936"/>
      <c r="Q25" s="936"/>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7"/>
      <c r="AQ25" s="937"/>
      <c r="AR25" s="937"/>
      <c r="AS25" s="938"/>
      <c r="AT25" s="924"/>
    </row>
    <row r="26" spans="1:46" s="889" customFormat="1" x14ac:dyDescent="0.15">
      <c r="A26" s="939" t="s">
        <v>454</v>
      </c>
      <c r="B26" s="939"/>
      <c r="C26" s="939"/>
      <c r="D26" s="939"/>
      <c r="E26" s="939"/>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9"/>
      <c r="AR26" s="939"/>
      <c r="AS26" s="939"/>
    </row>
    <row r="27" spans="1:46" x14ac:dyDescent="0.15">
      <c r="A27" s="940"/>
      <c r="AS27" s="3"/>
      <c r="AT27" s="3"/>
    </row>
    <row r="28" spans="1:46" ht="17.25" x14ac:dyDescent="0.15">
      <c r="A28" s="16" t="s">
        <v>455</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941"/>
    </row>
    <row r="29" spans="1:46" x14ac:dyDescent="0.15">
      <c r="A29" s="10"/>
      <c r="AK29" s="889" t="s">
        <v>456</v>
      </c>
      <c r="AL29" s="889"/>
      <c r="AM29" s="889"/>
      <c r="AN29" s="889"/>
      <c r="AS29" s="942"/>
    </row>
    <row r="30" spans="1:46" ht="13.5" customHeight="1" x14ac:dyDescent="0.15">
      <c r="A30" s="10"/>
      <c r="AK30" s="890"/>
      <c r="AL30" s="891"/>
      <c r="AM30" s="891"/>
      <c r="AN30" s="892"/>
      <c r="AO30" s="893" t="s">
        <v>436</v>
      </c>
      <c r="AP30" s="894"/>
      <c r="AQ30" s="895" t="s">
        <v>437</v>
      </c>
      <c r="AR30" s="896"/>
    </row>
    <row r="31" spans="1:46" x14ac:dyDescent="0.15">
      <c r="A31" s="10"/>
      <c r="AK31" s="897"/>
      <c r="AL31" s="898"/>
      <c r="AM31" s="898"/>
      <c r="AN31" s="899"/>
      <c r="AO31" s="900"/>
      <c r="AP31" s="901" t="s">
        <v>438</v>
      </c>
      <c r="AQ31" s="902" t="s">
        <v>439</v>
      </c>
      <c r="AR31" s="903" t="s">
        <v>440</v>
      </c>
    </row>
    <row r="32" spans="1:46" ht="27" customHeight="1" x14ac:dyDescent="0.15">
      <c r="A32" s="10"/>
      <c r="AK32" s="943" t="s">
        <v>457</v>
      </c>
      <c r="AL32" s="944"/>
      <c r="AM32" s="944"/>
      <c r="AN32" s="945"/>
      <c r="AO32" s="946">
        <v>451285</v>
      </c>
      <c r="AP32" s="946">
        <v>67750</v>
      </c>
      <c r="AQ32" s="947">
        <v>125145</v>
      </c>
      <c r="AR32" s="948">
        <v>-45.9</v>
      </c>
    </row>
    <row r="33" spans="1:46" ht="13.5" customHeight="1" x14ac:dyDescent="0.15">
      <c r="A33" s="10"/>
      <c r="AK33" s="943" t="s">
        <v>458</v>
      </c>
      <c r="AL33" s="944"/>
      <c r="AM33" s="944"/>
      <c r="AN33" s="945"/>
      <c r="AO33" s="946" t="s">
        <v>322</v>
      </c>
      <c r="AP33" s="946" t="s">
        <v>322</v>
      </c>
      <c r="AQ33" s="947">
        <v>142</v>
      </c>
      <c r="AR33" s="948" t="s">
        <v>322</v>
      </c>
    </row>
    <row r="34" spans="1:46" ht="27" customHeight="1" x14ac:dyDescent="0.15">
      <c r="A34" s="10"/>
      <c r="AK34" s="943" t="s">
        <v>459</v>
      </c>
      <c r="AL34" s="944"/>
      <c r="AM34" s="944"/>
      <c r="AN34" s="945"/>
      <c r="AO34" s="946" t="s">
        <v>322</v>
      </c>
      <c r="AP34" s="946" t="s">
        <v>322</v>
      </c>
      <c r="AQ34" s="947">
        <v>186</v>
      </c>
      <c r="AR34" s="948" t="s">
        <v>322</v>
      </c>
    </row>
    <row r="35" spans="1:46" ht="27" customHeight="1" x14ac:dyDescent="0.15">
      <c r="A35" s="10"/>
      <c r="AK35" s="943" t="s">
        <v>460</v>
      </c>
      <c r="AL35" s="944"/>
      <c r="AM35" s="944"/>
      <c r="AN35" s="945"/>
      <c r="AO35" s="946">
        <v>16686</v>
      </c>
      <c r="AP35" s="946">
        <v>2505</v>
      </c>
      <c r="AQ35" s="947">
        <v>24116</v>
      </c>
      <c r="AR35" s="948">
        <v>-89.6</v>
      </c>
    </row>
    <row r="36" spans="1:46" ht="27" customHeight="1" x14ac:dyDescent="0.15">
      <c r="A36" s="10"/>
      <c r="AK36" s="943" t="s">
        <v>461</v>
      </c>
      <c r="AL36" s="944"/>
      <c r="AM36" s="944"/>
      <c r="AN36" s="945"/>
      <c r="AO36" s="946">
        <v>31853</v>
      </c>
      <c r="AP36" s="946">
        <v>4782</v>
      </c>
      <c r="AQ36" s="947">
        <v>3945</v>
      </c>
      <c r="AR36" s="948">
        <v>21.2</v>
      </c>
    </row>
    <row r="37" spans="1:46" ht="13.5" customHeight="1" x14ac:dyDescent="0.15">
      <c r="A37" s="10"/>
      <c r="AK37" s="943" t="s">
        <v>462</v>
      </c>
      <c r="AL37" s="944"/>
      <c r="AM37" s="944"/>
      <c r="AN37" s="945"/>
      <c r="AO37" s="946" t="s">
        <v>322</v>
      </c>
      <c r="AP37" s="946" t="s">
        <v>322</v>
      </c>
      <c r="AQ37" s="947">
        <v>817</v>
      </c>
      <c r="AR37" s="948" t="s">
        <v>322</v>
      </c>
    </row>
    <row r="38" spans="1:46" ht="27" customHeight="1" x14ac:dyDescent="0.15">
      <c r="A38" s="10"/>
      <c r="AK38" s="949" t="s">
        <v>463</v>
      </c>
      <c r="AL38" s="950"/>
      <c r="AM38" s="950"/>
      <c r="AN38" s="951"/>
      <c r="AO38" s="952" t="s">
        <v>322</v>
      </c>
      <c r="AP38" s="952" t="s">
        <v>322</v>
      </c>
      <c r="AQ38" s="953">
        <v>16</v>
      </c>
      <c r="AR38" s="934" t="s">
        <v>322</v>
      </c>
      <c r="AS38" s="942"/>
    </row>
    <row r="39" spans="1:46" x14ac:dyDescent="0.15">
      <c r="A39" s="10"/>
      <c r="AK39" s="949" t="s">
        <v>464</v>
      </c>
      <c r="AL39" s="950"/>
      <c r="AM39" s="950"/>
      <c r="AN39" s="951"/>
      <c r="AO39" s="946" t="s">
        <v>322</v>
      </c>
      <c r="AP39" s="946" t="s">
        <v>322</v>
      </c>
      <c r="AQ39" s="947">
        <v>-6780</v>
      </c>
      <c r="AR39" s="948" t="s">
        <v>322</v>
      </c>
      <c r="AS39" s="942"/>
    </row>
    <row r="40" spans="1:46" ht="27" customHeight="1" x14ac:dyDescent="0.15">
      <c r="A40" s="10"/>
      <c r="AK40" s="943" t="s">
        <v>465</v>
      </c>
      <c r="AL40" s="944"/>
      <c r="AM40" s="944"/>
      <c r="AN40" s="945"/>
      <c r="AO40" s="946">
        <v>-323810</v>
      </c>
      <c r="AP40" s="946">
        <v>-48613</v>
      </c>
      <c r="AQ40" s="947">
        <v>-98746</v>
      </c>
      <c r="AR40" s="948">
        <v>-50.8</v>
      </c>
      <c r="AS40" s="942"/>
    </row>
    <row r="41" spans="1:46" x14ac:dyDescent="0.15">
      <c r="A41" s="10"/>
      <c r="AK41" s="954" t="s">
        <v>231</v>
      </c>
      <c r="AL41" s="955"/>
      <c r="AM41" s="955"/>
      <c r="AN41" s="956"/>
      <c r="AO41" s="946">
        <v>176014</v>
      </c>
      <c r="AP41" s="946">
        <v>26425</v>
      </c>
      <c r="AQ41" s="947">
        <v>48842</v>
      </c>
      <c r="AR41" s="948">
        <v>-45.9</v>
      </c>
      <c r="AS41" s="942"/>
    </row>
    <row r="42" spans="1:46" x14ac:dyDescent="0.15">
      <c r="A42" s="10"/>
      <c r="AK42" s="957" t="s">
        <v>466</v>
      </c>
      <c r="AQ42" s="916"/>
      <c r="AR42" s="916"/>
      <c r="AS42" s="942"/>
    </row>
    <row r="43" spans="1:46" x14ac:dyDescent="0.15">
      <c r="A43" s="10"/>
      <c r="AP43" s="958"/>
      <c r="AQ43" s="916"/>
      <c r="AS43" s="942"/>
    </row>
    <row r="44" spans="1:46" x14ac:dyDescent="0.15">
      <c r="A44" s="10"/>
      <c r="AQ44" s="916"/>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959"/>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467</v>
      </c>
    </row>
    <row r="48" spans="1:46" x14ac:dyDescent="0.15">
      <c r="A48" s="10"/>
      <c r="AK48" s="960" t="s">
        <v>468</v>
      </c>
      <c r="AL48" s="960"/>
      <c r="AM48" s="960"/>
      <c r="AN48" s="960"/>
      <c r="AO48" s="960"/>
      <c r="AP48" s="960"/>
      <c r="AQ48" s="961"/>
      <c r="AR48" s="960"/>
    </row>
    <row r="49" spans="1:44" ht="13.5" customHeight="1" x14ac:dyDescent="0.15">
      <c r="A49" s="10"/>
      <c r="AK49" s="962"/>
      <c r="AL49" s="963"/>
      <c r="AM49" s="964" t="s">
        <v>436</v>
      </c>
      <c r="AN49" s="965" t="s">
        <v>469</v>
      </c>
      <c r="AO49" s="966"/>
      <c r="AP49" s="966"/>
      <c r="AQ49" s="966"/>
      <c r="AR49" s="967"/>
    </row>
    <row r="50" spans="1:44" x14ac:dyDescent="0.15">
      <c r="A50" s="10"/>
      <c r="AK50" s="968"/>
      <c r="AL50" s="969"/>
      <c r="AM50" s="970"/>
      <c r="AN50" s="971" t="s">
        <v>470</v>
      </c>
      <c r="AO50" s="972" t="s">
        <v>471</v>
      </c>
      <c r="AP50" s="973" t="s">
        <v>472</v>
      </c>
      <c r="AQ50" s="974" t="s">
        <v>473</v>
      </c>
      <c r="AR50" s="975" t="s">
        <v>474</v>
      </c>
    </row>
    <row r="51" spans="1:44" x14ac:dyDescent="0.15">
      <c r="A51" s="10"/>
      <c r="AK51" s="962" t="s">
        <v>475</v>
      </c>
      <c r="AL51" s="963"/>
      <c r="AM51" s="976">
        <v>539971</v>
      </c>
      <c r="AN51" s="977">
        <v>76548</v>
      </c>
      <c r="AO51" s="978">
        <v>-27</v>
      </c>
      <c r="AP51" s="979">
        <v>167497</v>
      </c>
      <c r="AQ51" s="980">
        <v>-17.399999999999999</v>
      </c>
      <c r="AR51" s="981">
        <v>-9.6</v>
      </c>
    </row>
    <row r="52" spans="1:44" x14ac:dyDescent="0.15">
      <c r="A52" s="10"/>
      <c r="AK52" s="982"/>
      <c r="AL52" s="983" t="s">
        <v>476</v>
      </c>
      <c r="AM52" s="984">
        <v>229742</v>
      </c>
      <c r="AN52" s="985">
        <v>32569</v>
      </c>
      <c r="AO52" s="986">
        <v>-11.5</v>
      </c>
      <c r="AP52" s="987">
        <v>82571</v>
      </c>
      <c r="AQ52" s="988">
        <v>3.6</v>
      </c>
      <c r="AR52" s="989">
        <v>-15.1</v>
      </c>
    </row>
    <row r="53" spans="1:44" x14ac:dyDescent="0.15">
      <c r="A53" s="10"/>
      <c r="AK53" s="962" t="s">
        <v>477</v>
      </c>
      <c r="AL53" s="963"/>
      <c r="AM53" s="976">
        <v>1815520</v>
      </c>
      <c r="AN53" s="977">
        <v>261489</v>
      </c>
      <c r="AO53" s="978">
        <v>241.6</v>
      </c>
      <c r="AP53" s="979">
        <v>190274</v>
      </c>
      <c r="AQ53" s="980">
        <v>13.6</v>
      </c>
      <c r="AR53" s="981">
        <v>228</v>
      </c>
    </row>
    <row r="54" spans="1:44" x14ac:dyDescent="0.15">
      <c r="A54" s="10"/>
      <c r="AK54" s="982"/>
      <c r="AL54" s="983" t="s">
        <v>476</v>
      </c>
      <c r="AM54" s="984">
        <v>943278</v>
      </c>
      <c r="AN54" s="985">
        <v>135860</v>
      </c>
      <c r="AO54" s="986">
        <v>317.10000000000002</v>
      </c>
      <c r="AP54" s="987">
        <v>88584</v>
      </c>
      <c r="AQ54" s="988">
        <v>7.3</v>
      </c>
      <c r="AR54" s="989">
        <v>309.8</v>
      </c>
    </row>
    <row r="55" spans="1:44" x14ac:dyDescent="0.15">
      <c r="A55" s="10"/>
      <c r="AK55" s="962" t="s">
        <v>478</v>
      </c>
      <c r="AL55" s="963"/>
      <c r="AM55" s="976">
        <v>1704082</v>
      </c>
      <c r="AN55" s="977">
        <v>248662</v>
      </c>
      <c r="AO55" s="978">
        <v>-4.9000000000000004</v>
      </c>
      <c r="AP55" s="979">
        <v>200194</v>
      </c>
      <c r="AQ55" s="980">
        <v>5.2</v>
      </c>
      <c r="AR55" s="981">
        <v>-10.1</v>
      </c>
    </row>
    <row r="56" spans="1:44" x14ac:dyDescent="0.15">
      <c r="A56" s="10"/>
      <c r="AK56" s="982"/>
      <c r="AL56" s="983" t="s">
        <v>476</v>
      </c>
      <c r="AM56" s="984">
        <v>570687</v>
      </c>
      <c r="AN56" s="985">
        <v>83275</v>
      </c>
      <c r="AO56" s="986">
        <v>-38.700000000000003</v>
      </c>
      <c r="AP56" s="987">
        <v>106422</v>
      </c>
      <c r="AQ56" s="988">
        <v>20.100000000000001</v>
      </c>
      <c r="AR56" s="989">
        <v>-58.8</v>
      </c>
    </row>
    <row r="57" spans="1:44" x14ac:dyDescent="0.15">
      <c r="A57" s="10"/>
      <c r="AK57" s="962" t="s">
        <v>479</v>
      </c>
      <c r="AL57" s="963"/>
      <c r="AM57" s="976">
        <v>1154619</v>
      </c>
      <c r="AN57" s="977">
        <v>170776</v>
      </c>
      <c r="AO57" s="978">
        <v>-31.3</v>
      </c>
      <c r="AP57" s="979">
        <v>196914</v>
      </c>
      <c r="AQ57" s="980">
        <v>-1.6</v>
      </c>
      <c r="AR57" s="981">
        <v>-29.7</v>
      </c>
    </row>
    <row r="58" spans="1:44" x14ac:dyDescent="0.15">
      <c r="A58" s="10"/>
      <c r="AK58" s="982"/>
      <c r="AL58" s="983" t="s">
        <v>476</v>
      </c>
      <c r="AM58" s="984">
        <v>615460</v>
      </c>
      <c r="AN58" s="985">
        <v>91031</v>
      </c>
      <c r="AO58" s="986">
        <v>9.3000000000000007</v>
      </c>
      <c r="AP58" s="987">
        <v>98966</v>
      </c>
      <c r="AQ58" s="988">
        <v>-7</v>
      </c>
      <c r="AR58" s="989">
        <v>16.3</v>
      </c>
    </row>
    <row r="59" spans="1:44" x14ac:dyDescent="0.15">
      <c r="A59" s="10"/>
      <c r="AK59" s="962" t="s">
        <v>480</v>
      </c>
      <c r="AL59" s="963"/>
      <c r="AM59" s="976">
        <v>1135180</v>
      </c>
      <c r="AN59" s="977">
        <v>170422</v>
      </c>
      <c r="AO59" s="978">
        <v>-0.2</v>
      </c>
      <c r="AP59" s="979">
        <v>204757</v>
      </c>
      <c r="AQ59" s="980">
        <v>4</v>
      </c>
      <c r="AR59" s="981">
        <v>-4.2</v>
      </c>
    </row>
    <row r="60" spans="1:44" x14ac:dyDescent="0.15">
      <c r="A60" s="10"/>
      <c r="AK60" s="982"/>
      <c r="AL60" s="983" t="s">
        <v>476</v>
      </c>
      <c r="AM60" s="984">
        <v>702234</v>
      </c>
      <c r="AN60" s="985">
        <v>105425</v>
      </c>
      <c r="AO60" s="986">
        <v>15.8</v>
      </c>
      <c r="AP60" s="987">
        <v>106071</v>
      </c>
      <c r="AQ60" s="988">
        <v>7.2</v>
      </c>
      <c r="AR60" s="989">
        <v>8.6</v>
      </c>
    </row>
    <row r="61" spans="1:44" x14ac:dyDescent="0.15">
      <c r="A61" s="10"/>
      <c r="AK61" s="962" t="s">
        <v>481</v>
      </c>
      <c r="AL61" s="990"/>
      <c r="AM61" s="976">
        <v>1269874</v>
      </c>
      <c r="AN61" s="977">
        <v>185579</v>
      </c>
      <c r="AO61" s="978">
        <v>35.6</v>
      </c>
      <c r="AP61" s="979">
        <v>191927</v>
      </c>
      <c r="AQ61" s="991">
        <v>0.8</v>
      </c>
      <c r="AR61" s="981">
        <v>34.799999999999997</v>
      </c>
    </row>
    <row r="62" spans="1:44" x14ac:dyDescent="0.15">
      <c r="A62" s="10"/>
      <c r="AK62" s="982"/>
      <c r="AL62" s="983" t="s">
        <v>476</v>
      </c>
      <c r="AM62" s="984">
        <v>612280</v>
      </c>
      <c r="AN62" s="985">
        <v>89632</v>
      </c>
      <c r="AO62" s="986">
        <v>58.4</v>
      </c>
      <c r="AP62" s="987">
        <v>96523</v>
      </c>
      <c r="AQ62" s="988">
        <v>6.2</v>
      </c>
      <c r="AR62" s="989">
        <v>52.2</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eQuvMujmN/EBuavbuxcgTyPQKR4rUyIqt2JFxslX47XrtqlVUBcof4kXx+Fuyagmj5K4GLBK8zU3SzgvYNs0RQ==" saltValue="ybFfUhBWYhSLuZcBNpZnk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75892-21B9-457C-8786-55577E018E18}">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40s52dg5gm+XDlhhUNWeHOUg4Nw5FdXogRYFHkk9jIfKEA02++1jrjb6rmi58tPZIG1SBw76gz9nEDDmhz0S2Q==" saltValue="jHBMJCZW8MZV+BdnXBgXZ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3AD00-0979-4E8A-B86E-F073109C7E8E}">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A0YzW3C84eDdQDcyCKrK4iemtI1xIbTwzrWxWGqL6exBFhnpSZw/qAyhQEKOAZrc3CMhdVPMMjaROYXS17gOTA==" saltValue="EkEgwRzmKyOnHvygLTwy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F8521-AC3F-4CA6-B785-E45A6FF48186}">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992" customWidth="1"/>
    <col min="2" max="16" width="14.625" style="992" customWidth="1"/>
    <col min="17" max="16384" width="0" style="99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993"/>
      <c r="C45" s="993"/>
      <c r="D45" s="993"/>
      <c r="E45" s="993"/>
      <c r="F45" s="993"/>
      <c r="G45" s="993"/>
      <c r="H45" s="993"/>
      <c r="I45" s="993"/>
      <c r="J45" s="994" t="s">
        <v>482</v>
      </c>
    </row>
    <row r="46" spans="2:10" ht="29.25" customHeight="1" thickBot="1" x14ac:dyDescent="0.25">
      <c r="B46" s="995" t="s">
        <v>24</v>
      </c>
      <c r="C46" s="996"/>
      <c r="D46" s="996"/>
      <c r="E46" s="997" t="s">
        <v>483</v>
      </c>
      <c r="F46" s="998" t="s">
        <v>3</v>
      </c>
      <c r="G46" s="999" t="s">
        <v>4</v>
      </c>
      <c r="H46" s="999" t="s">
        <v>5</v>
      </c>
      <c r="I46" s="999" t="s">
        <v>6</v>
      </c>
      <c r="J46" s="1000" t="s">
        <v>7</v>
      </c>
    </row>
    <row r="47" spans="2:10" ht="57.75" customHeight="1" x14ac:dyDescent="0.15">
      <c r="B47" s="1001"/>
      <c r="C47" s="1002" t="s">
        <v>484</v>
      </c>
      <c r="D47" s="1002"/>
      <c r="E47" s="1003"/>
      <c r="F47" s="1004">
        <v>27.77</v>
      </c>
      <c r="G47" s="1005">
        <v>18.75</v>
      </c>
      <c r="H47" s="1005">
        <v>18.079999999999998</v>
      </c>
      <c r="I47" s="1005">
        <v>22.14</v>
      </c>
      <c r="J47" s="1006">
        <v>22.7</v>
      </c>
    </row>
    <row r="48" spans="2:10" ht="57.75" customHeight="1" x14ac:dyDescent="0.15">
      <c r="B48" s="1007"/>
      <c r="C48" s="1008" t="s">
        <v>485</v>
      </c>
      <c r="D48" s="1008"/>
      <c r="E48" s="1009"/>
      <c r="F48" s="1010">
        <v>4.4800000000000004</v>
      </c>
      <c r="G48" s="1011">
        <v>3.48</v>
      </c>
      <c r="H48" s="1011">
        <v>3.52</v>
      </c>
      <c r="I48" s="1011">
        <v>3.14</v>
      </c>
      <c r="J48" s="1012">
        <v>4.8899999999999997</v>
      </c>
    </row>
    <row r="49" spans="2:10" ht="57.75" customHeight="1" thickBot="1" x14ac:dyDescent="0.2">
      <c r="B49" s="1013"/>
      <c r="C49" s="1014" t="s">
        <v>486</v>
      </c>
      <c r="D49" s="1014"/>
      <c r="E49" s="1015"/>
      <c r="F49" s="1016">
        <v>0.35</v>
      </c>
      <c r="G49" s="1017" t="s">
        <v>487</v>
      </c>
      <c r="H49" s="1017">
        <v>0.21</v>
      </c>
      <c r="I49" s="1017">
        <v>9.52</v>
      </c>
      <c r="J49" s="1018">
        <v>1.77</v>
      </c>
    </row>
    <row r="50" spans="2:10" x14ac:dyDescent="0.15"/>
  </sheetData>
  <sheetProtection algorithmName="SHA-512" hashValue="G4lLinHIIU+dtKcuX3putso2qlIJ7OJVkRR3k/JVtKxd6Z0pCygdx/m6PmJvHyQA+rEr/l9mIQAYI9BfwXqZMg==" saltValue="0/DWGNY7qfOBpdsvkk2R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8DDF-C931-45BE-B926-7E385B5DFC40}">
  <sheetPr>
    <pageSetUpPr fitToPage="1"/>
  </sheetPr>
  <dimension ref="A1:P45"/>
  <sheetViews>
    <sheetView showGridLines="0" zoomScaleSheetLayoutView="100" workbookViewId="0"/>
  </sheetViews>
  <sheetFormatPr defaultColWidth="0" defaultRowHeight="13.5" customHeight="1" zeroHeight="1" x14ac:dyDescent="0.15"/>
  <cols>
    <col min="1" max="1" width="6.625" style="1020" customWidth="1"/>
    <col min="2" max="2" width="11" style="1020" customWidth="1"/>
    <col min="3" max="3" width="17" style="1020" customWidth="1"/>
    <col min="4" max="5" width="16.625" style="1020" customWidth="1"/>
    <col min="6" max="15" width="15" style="1020" customWidth="1"/>
    <col min="16" max="16" width="24" style="1020" customWidth="1"/>
    <col min="17" max="16384" width="0" style="1020" hidden="1"/>
  </cols>
  <sheetData>
    <row r="1" spans="1:16" ht="16.5" customHeight="1" x14ac:dyDescent="0.15">
      <c r="A1" s="1019"/>
      <c r="B1" s="1019"/>
      <c r="C1" s="1019"/>
      <c r="D1" s="1019"/>
      <c r="E1" s="1019"/>
      <c r="F1" s="1019"/>
      <c r="G1" s="1019"/>
      <c r="H1" s="1019"/>
      <c r="I1" s="1019"/>
      <c r="J1" s="1019"/>
      <c r="K1" s="1019"/>
      <c r="L1" s="1019"/>
      <c r="M1" s="1019"/>
      <c r="N1" s="1019"/>
      <c r="O1" s="1019"/>
      <c r="P1" s="1019"/>
    </row>
    <row r="2" spans="1:16" ht="16.5" customHeight="1" x14ac:dyDescent="0.15">
      <c r="A2" s="1019"/>
      <c r="B2" s="1019"/>
      <c r="C2" s="1019"/>
      <c r="D2" s="1019"/>
      <c r="E2" s="1019"/>
      <c r="F2" s="1019"/>
      <c r="G2" s="1019"/>
      <c r="H2" s="1019"/>
      <c r="I2" s="1019"/>
      <c r="J2" s="1019"/>
      <c r="K2" s="1019"/>
      <c r="L2" s="1019"/>
      <c r="M2" s="1019"/>
      <c r="N2" s="1019"/>
      <c r="O2" s="1019"/>
      <c r="P2" s="1019"/>
    </row>
    <row r="3" spans="1:16" ht="16.5" customHeight="1" x14ac:dyDescent="0.15">
      <c r="A3" s="1019"/>
      <c r="B3" s="1019"/>
      <c r="C3" s="1019"/>
      <c r="D3" s="1019"/>
      <c r="E3" s="1019"/>
      <c r="F3" s="1019"/>
      <c r="G3" s="1019"/>
      <c r="H3" s="1019"/>
      <c r="I3" s="1019"/>
      <c r="J3" s="1019"/>
      <c r="K3" s="1019"/>
      <c r="L3" s="1019"/>
      <c r="M3" s="1019"/>
      <c r="N3" s="1019"/>
      <c r="O3" s="1019"/>
      <c r="P3" s="1019"/>
    </row>
    <row r="4" spans="1:16" ht="16.5" customHeight="1" x14ac:dyDescent="0.15">
      <c r="A4" s="1019"/>
      <c r="B4" s="1019"/>
      <c r="C4" s="1019"/>
      <c r="D4" s="1019"/>
      <c r="E4" s="1019"/>
      <c r="F4" s="1019"/>
      <c r="G4" s="1019"/>
      <c r="H4" s="1019"/>
      <c r="I4" s="1019"/>
      <c r="J4" s="1019"/>
      <c r="K4" s="1019"/>
      <c r="L4" s="1019"/>
      <c r="M4" s="1019"/>
      <c r="N4" s="1019"/>
      <c r="O4" s="1019"/>
      <c r="P4" s="1019"/>
    </row>
    <row r="5" spans="1:16" ht="16.5" customHeight="1" x14ac:dyDescent="0.15">
      <c r="A5" s="1019"/>
      <c r="B5" s="1019"/>
      <c r="C5" s="1019"/>
      <c r="D5" s="1019"/>
      <c r="E5" s="1019"/>
      <c r="F5" s="1019"/>
      <c r="G5" s="1019"/>
      <c r="H5" s="1019"/>
      <c r="I5" s="1019"/>
      <c r="J5" s="1019"/>
      <c r="K5" s="1019"/>
      <c r="L5" s="1019"/>
      <c r="M5" s="1019"/>
      <c r="N5" s="1019"/>
      <c r="O5" s="1019"/>
      <c r="P5" s="1019"/>
    </row>
    <row r="6" spans="1:16" ht="16.5" customHeight="1" x14ac:dyDescent="0.15">
      <c r="A6" s="1019"/>
      <c r="B6" s="1019"/>
      <c r="C6" s="1019"/>
      <c r="D6" s="1019"/>
      <c r="E6" s="1019"/>
      <c r="F6" s="1019"/>
      <c r="G6" s="1019"/>
      <c r="H6" s="1019"/>
      <c r="I6" s="1019"/>
      <c r="J6" s="1019"/>
      <c r="K6" s="1019"/>
      <c r="L6" s="1019"/>
      <c r="M6" s="1019"/>
      <c r="N6" s="1019"/>
      <c r="O6" s="1019"/>
      <c r="P6" s="1019"/>
    </row>
    <row r="7" spans="1:16" ht="16.5" customHeight="1" x14ac:dyDescent="0.15">
      <c r="A7" s="1019"/>
      <c r="B7" s="1019"/>
      <c r="C7" s="1019"/>
      <c r="D7" s="1019"/>
      <c r="E7" s="1019"/>
      <c r="F7" s="1019"/>
      <c r="G7" s="1019"/>
      <c r="H7" s="1019"/>
      <c r="I7" s="1019"/>
      <c r="J7" s="1019"/>
      <c r="K7" s="1019"/>
      <c r="L7" s="1019"/>
      <c r="M7" s="1019"/>
      <c r="N7" s="1019"/>
      <c r="O7" s="1019"/>
      <c r="P7" s="1019"/>
    </row>
    <row r="8" spans="1:16" ht="16.5" customHeight="1" x14ac:dyDescent="0.15">
      <c r="A8" s="1019"/>
      <c r="B8" s="1019"/>
      <c r="C8" s="1019"/>
      <c r="D8" s="1019"/>
      <c r="E8" s="1019"/>
      <c r="F8" s="1019"/>
      <c r="G8" s="1019"/>
      <c r="H8" s="1019"/>
      <c r="I8" s="1019"/>
      <c r="J8" s="1019"/>
      <c r="K8" s="1019"/>
      <c r="L8" s="1019"/>
      <c r="M8" s="1019"/>
      <c r="N8" s="1019"/>
      <c r="O8" s="1019"/>
      <c r="P8" s="1019"/>
    </row>
    <row r="9" spans="1:16" ht="16.5" customHeight="1" x14ac:dyDescent="0.15">
      <c r="A9" s="1019"/>
      <c r="B9" s="1019"/>
      <c r="C9" s="1019"/>
      <c r="D9" s="1019"/>
      <c r="E9" s="1019"/>
      <c r="F9" s="1019"/>
      <c r="G9" s="1019"/>
      <c r="H9" s="1019"/>
      <c r="I9" s="1019"/>
      <c r="J9" s="1019"/>
      <c r="K9" s="1019"/>
      <c r="L9" s="1019"/>
      <c r="M9" s="1019"/>
      <c r="N9" s="1019"/>
      <c r="O9" s="1019"/>
      <c r="P9" s="1019"/>
    </row>
    <row r="10" spans="1:16" ht="16.5" customHeight="1" x14ac:dyDescent="0.15">
      <c r="A10" s="1019"/>
      <c r="B10" s="1019"/>
      <c r="C10" s="1019"/>
      <c r="D10" s="1019"/>
      <c r="E10" s="1019"/>
      <c r="F10" s="1019"/>
      <c r="G10" s="1019"/>
      <c r="H10" s="1019"/>
      <c r="I10" s="1019"/>
      <c r="J10" s="1019"/>
      <c r="K10" s="1019"/>
      <c r="L10" s="1019"/>
      <c r="M10" s="1019"/>
      <c r="N10" s="1019"/>
      <c r="O10" s="1019"/>
      <c r="P10" s="1019"/>
    </row>
    <row r="11" spans="1:16" ht="16.5" customHeight="1" x14ac:dyDescent="0.15">
      <c r="A11" s="1019"/>
      <c r="B11" s="1019"/>
      <c r="C11" s="1019"/>
      <c r="D11" s="1019"/>
      <c r="E11" s="1019"/>
      <c r="F11" s="1019"/>
      <c r="G11" s="1019"/>
      <c r="H11" s="1019"/>
      <c r="I11" s="1019"/>
      <c r="J11" s="1019"/>
      <c r="K11" s="1019"/>
      <c r="L11" s="1019"/>
      <c r="M11" s="1019"/>
      <c r="N11" s="1019"/>
      <c r="O11" s="1019"/>
      <c r="P11" s="1019"/>
    </row>
    <row r="12" spans="1:16" ht="16.5" customHeight="1" x14ac:dyDescent="0.15">
      <c r="A12" s="1019"/>
      <c r="B12" s="1019"/>
      <c r="C12" s="1019"/>
      <c r="D12" s="1019"/>
      <c r="E12" s="1019"/>
      <c r="F12" s="1019"/>
      <c r="G12" s="1019"/>
      <c r="H12" s="1019"/>
      <c r="I12" s="1019"/>
      <c r="J12" s="1019"/>
      <c r="K12" s="1019"/>
      <c r="L12" s="1019"/>
      <c r="M12" s="1019"/>
      <c r="N12" s="1019"/>
      <c r="O12" s="1019"/>
      <c r="P12" s="1019"/>
    </row>
    <row r="13" spans="1:16" ht="16.5" customHeight="1" x14ac:dyDescent="0.15">
      <c r="A13" s="1019"/>
      <c r="B13" s="1019"/>
      <c r="C13" s="1019"/>
      <c r="D13" s="1019"/>
      <c r="E13" s="1019"/>
      <c r="F13" s="1019"/>
      <c r="G13" s="1019"/>
      <c r="H13" s="1019"/>
      <c r="I13" s="1019"/>
      <c r="J13" s="1019"/>
      <c r="K13" s="1019"/>
      <c r="L13" s="1019"/>
      <c r="M13" s="1019"/>
      <c r="N13" s="1019"/>
      <c r="O13" s="1019"/>
      <c r="P13" s="1019"/>
    </row>
    <row r="14" spans="1:16" ht="16.5" customHeight="1" x14ac:dyDescent="0.15">
      <c r="A14" s="1019"/>
      <c r="B14" s="1019"/>
      <c r="C14" s="1019"/>
      <c r="D14" s="1019"/>
      <c r="E14" s="1019"/>
      <c r="F14" s="1019"/>
      <c r="G14" s="1019"/>
      <c r="H14" s="1019"/>
      <c r="I14" s="1019"/>
      <c r="J14" s="1019"/>
      <c r="K14" s="1019"/>
      <c r="L14" s="1019"/>
      <c r="M14" s="1019"/>
      <c r="N14" s="1019"/>
      <c r="O14" s="1019"/>
      <c r="P14" s="1019"/>
    </row>
    <row r="15" spans="1:16" ht="16.5" customHeight="1" x14ac:dyDescent="0.15">
      <c r="A15" s="1019"/>
      <c r="B15" s="1019"/>
      <c r="C15" s="1019"/>
      <c r="D15" s="1019"/>
      <c r="E15" s="1019"/>
      <c r="F15" s="1019"/>
      <c r="G15" s="1019"/>
      <c r="H15" s="1019"/>
      <c r="I15" s="1019"/>
      <c r="J15" s="1019"/>
      <c r="K15" s="1019"/>
      <c r="L15" s="1019"/>
      <c r="M15" s="1019"/>
      <c r="N15" s="1019"/>
      <c r="O15" s="1019"/>
      <c r="P15" s="1019"/>
    </row>
    <row r="16" spans="1:16" ht="16.5" customHeight="1" x14ac:dyDescent="0.15">
      <c r="A16" s="1019"/>
      <c r="B16" s="1019"/>
      <c r="C16" s="1019"/>
      <c r="D16" s="1019"/>
      <c r="E16" s="1019"/>
      <c r="F16" s="1019"/>
      <c r="G16" s="1019"/>
      <c r="H16" s="1019"/>
      <c r="I16" s="1019"/>
      <c r="J16" s="1019"/>
      <c r="K16" s="1019"/>
      <c r="L16" s="1019"/>
      <c r="M16" s="1019"/>
      <c r="N16" s="1019"/>
      <c r="O16" s="1019"/>
      <c r="P16" s="1019"/>
    </row>
    <row r="17" spans="1:16" ht="16.5" customHeight="1" x14ac:dyDescent="0.15">
      <c r="A17" s="1019"/>
      <c r="B17" s="1019"/>
      <c r="C17" s="1019"/>
      <c r="D17" s="1019"/>
      <c r="E17" s="1019"/>
      <c r="F17" s="1019"/>
      <c r="G17" s="1019"/>
      <c r="H17" s="1019"/>
      <c r="I17" s="1019"/>
      <c r="J17" s="1019"/>
      <c r="K17" s="1019"/>
      <c r="L17" s="1019"/>
      <c r="M17" s="1019"/>
      <c r="N17" s="1019"/>
      <c r="O17" s="1019"/>
      <c r="P17" s="1019"/>
    </row>
    <row r="18" spans="1:16" ht="16.5" customHeight="1" x14ac:dyDescent="0.15">
      <c r="A18" s="1019"/>
      <c r="B18" s="1019"/>
      <c r="C18" s="1019"/>
      <c r="D18" s="1019"/>
      <c r="E18" s="1019"/>
      <c r="F18" s="1019"/>
      <c r="G18" s="1019"/>
      <c r="H18" s="1019"/>
      <c r="I18" s="1019"/>
      <c r="J18" s="1019"/>
      <c r="K18" s="1019"/>
      <c r="L18" s="1019"/>
      <c r="M18" s="1019"/>
      <c r="N18" s="1019"/>
      <c r="O18" s="1019"/>
      <c r="P18" s="1019"/>
    </row>
    <row r="19" spans="1:16" ht="16.5" customHeight="1" x14ac:dyDescent="0.15">
      <c r="A19" s="1019"/>
      <c r="B19" s="1019"/>
      <c r="C19" s="1019"/>
      <c r="D19" s="1019"/>
      <c r="E19" s="1019"/>
      <c r="F19" s="1019"/>
      <c r="G19" s="1019"/>
      <c r="H19" s="1019"/>
      <c r="I19" s="1019"/>
      <c r="J19" s="1019"/>
      <c r="K19" s="1019"/>
      <c r="L19" s="1019"/>
      <c r="M19" s="1019"/>
      <c r="N19" s="1019"/>
      <c r="O19" s="1019"/>
      <c r="P19" s="1019"/>
    </row>
    <row r="20" spans="1:16" ht="16.5" customHeight="1" x14ac:dyDescent="0.15">
      <c r="A20" s="1019"/>
      <c r="B20" s="1019"/>
      <c r="C20" s="1019"/>
      <c r="D20" s="1019"/>
      <c r="E20" s="1019"/>
      <c r="F20" s="1019"/>
      <c r="G20" s="1019"/>
      <c r="H20" s="1019"/>
      <c r="I20" s="1019"/>
      <c r="J20" s="1019"/>
      <c r="K20" s="1019"/>
      <c r="L20" s="1019"/>
      <c r="M20" s="1019"/>
      <c r="N20" s="1019"/>
      <c r="O20" s="1019"/>
      <c r="P20" s="1019"/>
    </row>
    <row r="21" spans="1:16" ht="16.5" customHeight="1" x14ac:dyDescent="0.15">
      <c r="A21" s="1019"/>
      <c r="B21" s="1019"/>
      <c r="C21" s="1019"/>
      <c r="D21" s="1019"/>
      <c r="E21" s="1019"/>
      <c r="F21" s="1019"/>
      <c r="G21" s="1019"/>
      <c r="H21" s="1019"/>
      <c r="I21" s="1019"/>
      <c r="J21" s="1019"/>
      <c r="K21" s="1019"/>
      <c r="L21" s="1019"/>
      <c r="M21" s="1019"/>
      <c r="N21" s="1019"/>
      <c r="O21" s="1019"/>
      <c r="P21" s="1019"/>
    </row>
    <row r="22" spans="1:16" ht="16.5" customHeight="1" x14ac:dyDescent="0.15">
      <c r="A22" s="1019"/>
      <c r="B22" s="1019"/>
      <c r="C22" s="1019"/>
      <c r="D22" s="1019"/>
      <c r="E22" s="1019"/>
      <c r="F22" s="1019"/>
      <c r="G22" s="1019"/>
      <c r="H22" s="1019"/>
      <c r="I22" s="1019"/>
      <c r="J22" s="1019"/>
      <c r="K22" s="1019"/>
      <c r="L22" s="1019"/>
      <c r="M22" s="1019"/>
      <c r="N22" s="1019"/>
      <c r="O22" s="1019"/>
      <c r="P22" s="1019"/>
    </row>
    <row r="23" spans="1:16" ht="16.5" customHeight="1" x14ac:dyDescent="0.15">
      <c r="A23" s="1019"/>
      <c r="B23" s="1019"/>
      <c r="C23" s="1019"/>
      <c r="D23" s="1019"/>
      <c r="E23" s="1019"/>
      <c r="F23" s="1019"/>
      <c r="G23" s="1019"/>
      <c r="H23" s="1019"/>
      <c r="I23" s="1019"/>
      <c r="J23" s="1019"/>
      <c r="K23" s="1019"/>
      <c r="L23" s="1019"/>
      <c r="M23" s="1019"/>
      <c r="N23" s="1019"/>
      <c r="O23" s="1019"/>
      <c r="P23" s="1019"/>
    </row>
    <row r="24" spans="1:16" ht="16.5" customHeight="1" x14ac:dyDescent="0.15">
      <c r="A24" s="1019"/>
      <c r="B24" s="1019"/>
      <c r="C24" s="1019"/>
      <c r="D24" s="1019"/>
      <c r="E24" s="1019"/>
      <c r="F24" s="1019"/>
      <c r="G24" s="1019"/>
      <c r="H24" s="1019"/>
      <c r="I24" s="1019"/>
      <c r="J24" s="1019"/>
      <c r="K24" s="1019"/>
      <c r="L24" s="1019"/>
      <c r="M24" s="1019"/>
      <c r="N24" s="1019"/>
      <c r="O24" s="1019"/>
      <c r="P24" s="1019"/>
    </row>
    <row r="25" spans="1:16" ht="16.5" customHeight="1" x14ac:dyDescent="0.15">
      <c r="A25" s="1019"/>
      <c r="B25" s="1019"/>
      <c r="C25" s="1019"/>
      <c r="D25" s="1019"/>
      <c r="E25" s="1019"/>
      <c r="F25" s="1019"/>
      <c r="G25" s="1019"/>
      <c r="H25" s="1019"/>
      <c r="I25" s="1019"/>
      <c r="J25" s="1019"/>
      <c r="K25" s="1019"/>
      <c r="L25" s="1019"/>
      <c r="M25" s="1019"/>
      <c r="N25" s="1019"/>
      <c r="O25" s="1019"/>
      <c r="P25" s="1019"/>
    </row>
    <row r="26" spans="1:16" ht="16.5" customHeight="1" x14ac:dyDescent="0.15">
      <c r="A26" s="1019"/>
      <c r="B26" s="1019"/>
      <c r="C26" s="1019"/>
      <c r="D26" s="1019"/>
      <c r="E26" s="1019"/>
      <c r="F26" s="1019"/>
      <c r="G26" s="1019"/>
      <c r="H26" s="1019"/>
      <c r="I26" s="1019"/>
      <c r="J26" s="1019"/>
      <c r="K26" s="1019"/>
      <c r="L26" s="1019"/>
      <c r="M26" s="1019"/>
      <c r="N26" s="1019"/>
      <c r="O26" s="1019"/>
      <c r="P26" s="1019"/>
    </row>
    <row r="27" spans="1:16" ht="16.5" customHeight="1" x14ac:dyDescent="0.15">
      <c r="A27" s="1019"/>
      <c r="B27" s="1019"/>
      <c r="C27" s="1019"/>
      <c r="D27" s="1019"/>
      <c r="E27" s="1019"/>
      <c r="F27" s="1019"/>
      <c r="G27" s="1019"/>
      <c r="H27" s="1019"/>
      <c r="I27" s="1019"/>
      <c r="J27" s="1019"/>
      <c r="K27" s="1019"/>
      <c r="L27" s="1019"/>
      <c r="M27" s="1019"/>
      <c r="N27" s="1019"/>
      <c r="O27" s="1019"/>
      <c r="P27" s="1019"/>
    </row>
    <row r="28" spans="1:16" ht="16.5" customHeight="1" x14ac:dyDescent="0.15">
      <c r="A28" s="1019"/>
      <c r="B28" s="1019"/>
      <c r="C28" s="1019"/>
      <c r="D28" s="1019"/>
      <c r="E28" s="1019"/>
      <c r="F28" s="1019"/>
      <c r="G28" s="1019"/>
      <c r="H28" s="1019"/>
      <c r="I28" s="1019"/>
      <c r="J28" s="1019"/>
      <c r="K28" s="1019"/>
      <c r="L28" s="1019"/>
      <c r="M28" s="1019"/>
      <c r="N28" s="1019"/>
      <c r="O28" s="1019"/>
      <c r="P28" s="1019"/>
    </row>
    <row r="29" spans="1:16" ht="16.5" customHeight="1" x14ac:dyDescent="0.15">
      <c r="A29" s="1019"/>
      <c r="B29" s="1019"/>
      <c r="C29" s="1019"/>
      <c r="D29" s="1019"/>
      <c r="E29" s="1019"/>
      <c r="F29" s="1019"/>
      <c r="G29" s="1019"/>
      <c r="H29" s="1019"/>
      <c r="I29" s="1019"/>
      <c r="J29" s="1019"/>
      <c r="K29" s="1019"/>
      <c r="L29" s="1019"/>
      <c r="M29" s="1019"/>
      <c r="N29" s="1019"/>
      <c r="O29" s="1019"/>
      <c r="P29" s="1019"/>
    </row>
    <row r="30" spans="1:16" ht="16.5" customHeight="1" x14ac:dyDescent="0.15">
      <c r="A30" s="1019"/>
      <c r="B30" s="1019"/>
      <c r="C30" s="1019"/>
      <c r="D30" s="1019"/>
      <c r="E30" s="1019"/>
      <c r="F30" s="1019"/>
      <c r="G30" s="1019"/>
      <c r="H30" s="1019"/>
      <c r="I30" s="1019"/>
      <c r="J30" s="1019"/>
      <c r="K30" s="1019"/>
      <c r="L30" s="1019"/>
      <c r="M30" s="1019"/>
      <c r="N30" s="1019"/>
      <c r="O30" s="1019"/>
      <c r="P30" s="1019"/>
    </row>
    <row r="31" spans="1:16" ht="16.5" customHeight="1" x14ac:dyDescent="0.15">
      <c r="A31" s="1019"/>
      <c r="B31" s="1019"/>
      <c r="C31" s="1019"/>
      <c r="D31" s="1019"/>
      <c r="E31" s="1019"/>
      <c r="F31" s="1019"/>
      <c r="G31" s="1019"/>
      <c r="H31" s="1019"/>
      <c r="I31" s="1019"/>
      <c r="J31" s="1019"/>
      <c r="K31" s="1019"/>
      <c r="L31" s="1019"/>
      <c r="M31" s="1019"/>
      <c r="N31" s="1019"/>
      <c r="O31" s="1019"/>
      <c r="P31" s="1019"/>
    </row>
    <row r="32" spans="1:16" ht="31.5" customHeight="1" thickBot="1" x14ac:dyDescent="0.2">
      <c r="A32" s="1019"/>
      <c r="B32" s="1019"/>
      <c r="C32" s="1019"/>
      <c r="D32" s="1019"/>
      <c r="E32" s="1019"/>
      <c r="F32" s="1019"/>
      <c r="G32" s="1019"/>
      <c r="H32" s="1019"/>
      <c r="I32" s="1019"/>
      <c r="J32" s="1021" t="s">
        <v>482</v>
      </c>
      <c r="K32" s="1019"/>
      <c r="L32" s="1019"/>
      <c r="M32" s="1019"/>
      <c r="N32" s="1019"/>
      <c r="O32" s="1019"/>
      <c r="P32" s="1019"/>
    </row>
    <row r="33" spans="1:16" ht="39" customHeight="1" thickBot="1" x14ac:dyDescent="0.25">
      <c r="A33" s="1019"/>
      <c r="B33" s="1022" t="s">
        <v>488</v>
      </c>
      <c r="C33" s="1023"/>
      <c r="D33" s="1023"/>
      <c r="E33" s="1024" t="s">
        <v>483</v>
      </c>
      <c r="F33" s="1025" t="s">
        <v>3</v>
      </c>
      <c r="G33" s="1026" t="s">
        <v>4</v>
      </c>
      <c r="H33" s="1026" t="s">
        <v>5</v>
      </c>
      <c r="I33" s="1026" t="s">
        <v>6</v>
      </c>
      <c r="J33" s="1027" t="s">
        <v>7</v>
      </c>
      <c r="K33" s="1019"/>
      <c r="L33" s="1019"/>
      <c r="M33" s="1019"/>
      <c r="N33" s="1019"/>
      <c r="O33" s="1019"/>
      <c r="P33" s="1019"/>
    </row>
    <row r="34" spans="1:16" ht="39" customHeight="1" x14ac:dyDescent="0.15">
      <c r="A34" s="1019"/>
      <c r="B34" s="1028"/>
      <c r="C34" s="1029" t="s">
        <v>489</v>
      </c>
      <c r="D34" s="1029"/>
      <c r="E34" s="1030"/>
      <c r="F34" s="1031">
        <v>4.4800000000000004</v>
      </c>
      <c r="G34" s="1032">
        <v>3.48</v>
      </c>
      <c r="H34" s="1032">
        <v>3.52</v>
      </c>
      <c r="I34" s="1032">
        <v>3.14</v>
      </c>
      <c r="J34" s="1033">
        <v>4.88</v>
      </c>
      <c r="K34" s="1019"/>
      <c r="L34" s="1019"/>
      <c r="M34" s="1019"/>
      <c r="N34" s="1019"/>
      <c r="O34" s="1019"/>
      <c r="P34" s="1019"/>
    </row>
    <row r="35" spans="1:16" ht="39" customHeight="1" x14ac:dyDescent="0.15">
      <c r="A35" s="1019"/>
      <c r="B35" s="1034"/>
      <c r="C35" s="1035" t="s">
        <v>490</v>
      </c>
      <c r="D35" s="1035"/>
      <c r="E35" s="1036"/>
      <c r="F35" s="1037">
        <v>2.2000000000000002</v>
      </c>
      <c r="G35" s="1038">
        <v>3.21</v>
      </c>
      <c r="H35" s="1038">
        <v>2.73</v>
      </c>
      <c r="I35" s="1038">
        <v>3.15</v>
      </c>
      <c r="J35" s="1039">
        <v>3.41</v>
      </c>
      <c r="K35" s="1019"/>
      <c r="L35" s="1019"/>
      <c r="M35" s="1019"/>
      <c r="N35" s="1019"/>
      <c r="O35" s="1019"/>
      <c r="P35" s="1019"/>
    </row>
    <row r="36" spans="1:16" ht="39" customHeight="1" x14ac:dyDescent="0.15">
      <c r="A36" s="1019"/>
      <c r="B36" s="1034"/>
      <c r="C36" s="1035" t="s">
        <v>491</v>
      </c>
      <c r="D36" s="1035"/>
      <c r="E36" s="1036"/>
      <c r="F36" s="1037">
        <v>2.2400000000000002</v>
      </c>
      <c r="G36" s="1038">
        <v>0.79</v>
      </c>
      <c r="H36" s="1038">
        <v>1.31</v>
      </c>
      <c r="I36" s="1038">
        <v>1.67</v>
      </c>
      <c r="J36" s="1039">
        <v>1.43</v>
      </c>
      <c r="K36" s="1019"/>
      <c r="L36" s="1019"/>
      <c r="M36" s="1019"/>
      <c r="N36" s="1019"/>
      <c r="O36" s="1019"/>
      <c r="P36" s="1019"/>
    </row>
    <row r="37" spans="1:16" ht="39" customHeight="1" x14ac:dyDescent="0.15">
      <c r="A37" s="1019"/>
      <c r="B37" s="1034"/>
      <c r="C37" s="1035" t="s">
        <v>492</v>
      </c>
      <c r="D37" s="1035"/>
      <c r="E37" s="1036"/>
      <c r="F37" s="1037">
        <v>0.04</v>
      </c>
      <c r="G37" s="1038">
        <v>0.03</v>
      </c>
      <c r="H37" s="1038">
        <v>0.04</v>
      </c>
      <c r="I37" s="1038">
        <v>0.04</v>
      </c>
      <c r="J37" s="1039">
        <v>0.05</v>
      </c>
      <c r="K37" s="1019"/>
      <c r="L37" s="1019"/>
      <c r="M37" s="1019"/>
      <c r="N37" s="1019"/>
      <c r="O37" s="1019"/>
      <c r="P37" s="1019"/>
    </row>
    <row r="38" spans="1:16" ht="39" customHeight="1" x14ac:dyDescent="0.15">
      <c r="A38" s="1019"/>
      <c r="B38" s="1034"/>
      <c r="C38" s="1035" t="s">
        <v>493</v>
      </c>
      <c r="D38" s="1035"/>
      <c r="E38" s="1036"/>
      <c r="F38" s="1037">
        <v>0</v>
      </c>
      <c r="G38" s="1038">
        <v>0.11</v>
      </c>
      <c r="H38" s="1038">
        <v>0.01</v>
      </c>
      <c r="I38" s="1038">
        <v>0.06</v>
      </c>
      <c r="J38" s="1039">
        <v>0.01</v>
      </c>
      <c r="K38" s="1019"/>
      <c r="L38" s="1019"/>
      <c r="M38" s="1019"/>
      <c r="N38" s="1019"/>
      <c r="O38" s="1019"/>
      <c r="P38" s="1019"/>
    </row>
    <row r="39" spans="1:16" ht="39" customHeight="1" x14ac:dyDescent="0.15">
      <c r="A39" s="1019"/>
      <c r="B39" s="1034"/>
      <c r="C39" s="1035" t="s">
        <v>494</v>
      </c>
      <c r="D39" s="1035"/>
      <c r="E39" s="1036"/>
      <c r="F39" s="1037">
        <v>0</v>
      </c>
      <c r="G39" s="1038">
        <v>0</v>
      </c>
      <c r="H39" s="1038">
        <v>0</v>
      </c>
      <c r="I39" s="1038">
        <v>0</v>
      </c>
      <c r="J39" s="1039">
        <v>0</v>
      </c>
      <c r="K39" s="1019"/>
      <c r="L39" s="1019"/>
      <c r="M39" s="1019"/>
      <c r="N39" s="1019"/>
      <c r="O39" s="1019"/>
      <c r="P39" s="1019"/>
    </row>
    <row r="40" spans="1:16" ht="39" customHeight="1" x14ac:dyDescent="0.15">
      <c r="A40" s="1019"/>
      <c r="B40" s="1034"/>
      <c r="C40" s="1035" t="s">
        <v>495</v>
      </c>
      <c r="D40" s="1035"/>
      <c r="E40" s="1036"/>
      <c r="F40" s="1037">
        <v>0</v>
      </c>
      <c r="G40" s="1038">
        <v>0</v>
      </c>
      <c r="H40" s="1038">
        <v>0</v>
      </c>
      <c r="I40" s="1038">
        <v>0</v>
      </c>
      <c r="J40" s="1039">
        <v>0</v>
      </c>
      <c r="K40" s="1019"/>
      <c r="L40" s="1019"/>
      <c r="M40" s="1019"/>
      <c r="N40" s="1019"/>
      <c r="O40" s="1019"/>
      <c r="P40" s="1019"/>
    </row>
    <row r="41" spans="1:16" ht="39" customHeight="1" x14ac:dyDescent="0.15">
      <c r="A41" s="1019"/>
      <c r="B41" s="1034"/>
      <c r="C41" s="1035" t="s">
        <v>496</v>
      </c>
      <c r="D41" s="1035"/>
      <c r="E41" s="1036"/>
      <c r="F41" s="1037">
        <v>0</v>
      </c>
      <c r="G41" s="1038">
        <v>0</v>
      </c>
      <c r="H41" s="1038">
        <v>0</v>
      </c>
      <c r="I41" s="1038">
        <v>0</v>
      </c>
      <c r="J41" s="1039">
        <v>0</v>
      </c>
      <c r="K41" s="1019"/>
      <c r="L41" s="1019"/>
      <c r="M41" s="1019"/>
      <c r="N41" s="1019"/>
      <c r="O41" s="1019"/>
      <c r="P41" s="1019"/>
    </row>
    <row r="42" spans="1:16" ht="39" customHeight="1" x14ac:dyDescent="0.15">
      <c r="A42" s="1019"/>
      <c r="B42" s="1040"/>
      <c r="C42" s="1035" t="s">
        <v>497</v>
      </c>
      <c r="D42" s="1035"/>
      <c r="E42" s="1036"/>
      <c r="F42" s="1037" t="s">
        <v>322</v>
      </c>
      <c r="G42" s="1038" t="s">
        <v>322</v>
      </c>
      <c r="H42" s="1038" t="s">
        <v>322</v>
      </c>
      <c r="I42" s="1038" t="s">
        <v>322</v>
      </c>
      <c r="J42" s="1039" t="s">
        <v>322</v>
      </c>
      <c r="K42" s="1019"/>
      <c r="L42" s="1019"/>
      <c r="M42" s="1019"/>
      <c r="N42" s="1019"/>
      <c r="O42" s="1019"/>
      <c r="P42" s="1019"/>
    </row>
    <row r="43" spans="1:16" ht="39" customHeight="1" thickBot="1" x14ac:dyDescent="0.2">
      <c r="A43" s="1019"/>
      <c r="B43" s="1041"/>
      <c r="C43" s="1042" t="s">
        <v>498</v>
      </c>
      <c r="D43" s="1042"/>
      <c r="E43" s="1043"/>
      <c r="F43" s="1044">
        <v>0</v>
      </c>
      <c r="G43" s="1045">
        <v>0</v>
      </c>
      <c r="H43" s="1045">
        <v>0</v>
      </c>
      <c r="I43" s="1045" t="s">
        <v>322</v>
      </c>
      <c r="J43" s="1046" t="s">
        <v>322</v>
      </c>
      <c r="K43" s="1019"/>
      <c r="L43" s="1019"/>
      <c r="M43" s="1019"/>
      <c r="N43" s="1019"/>
      <c r="O43" s="1019"/>
      <c r="P43" s="1019"/>
    </row>
    <row r="44" spans="1:16" ht="39" customHeight="1" x14ac:dyDescent="0.15">
      <c r="A44" s="1019"/>
      <c r="B44" s="1047" t="s">
        <v>499</v>
      </c>
      <c r="C44" s="1048"/>
      <c r="D44" s="1048"/>
      <c r="E44" s="1048"/>
      <c r="F44" s="1019"/>
      <c r="G44" s="1019"/>
      <c r="H44" s="1019"/>
      <c r="I44" s="1019"/>
      <c r="J44" s="1019"/>
      <c r="K44" s="1019"/>
      <c r="L44" s="1019"/>
      <c r="M44" s="1019"/>
      <c r="N44" s="1019"/>
      <c r="O44" s="1019"/>
      <c r="P44" s="1019"/>
    </row>
    <row r="45" spans="1:16" ht="17.25" x14ac:dyDescent="0.15">
      <c r="A45" s="1019"/>
      <c r="B45" s="1019"/>
      <c r="C45" s="1019"/>
      <c r="D45" s="1019"/>
      <c r="E45" s="1019"/>
      <c r="F45" s="1019"/>
      <c r="G45" s="1019"/>
      <c r="H45" s="1019"/>
      <c r="I45" s="1019"/>
      <c r="J45" s="1019"/>
      <c r="K45" s="1019"/>
      <c r="L45" s="1019"/>
      <c r="M45" s="1019"/>
      <c r="N45" s="1019"/>
      <c r="O45" s="1019"/>
      <c r="P45" s="1019"/>
    </row>
  </sheetData>
  <sheetProtection algorithmName="SHA-512" hashValue="gHui5Q5i2tr6phGvU48B/uStQ84plsLLp4pK9GNNN5XlxrcqvMV2FSyY9c2Pm5eGIKPMyX+1K8fEEH+ojYkYCg==" saltValue="ysld8FbHNjPU1RZlOdrj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B71B1-62AE-4F64-BE10-11DBAB058315}">
  <sheetPr>
    <pageSetUpPr fitToPage="1"/>
  </sheetPr>
  <dimension ref="A1:U64"/>
  <sheetViews>
    <sheetView showGridLines="0" zoomScaleSheetLayoutView="55" workbookViewId="0"/>
  </sheetViews>
  <sheetFormatPr defaultColWidth="0" defaultRowHeight="12.6" customHeight="1" zeroHeight="1" x14ac:dyDescent="0.15"/>
  <cols>
    <col min="1" max="1" width="6.625" style="1050" customWidth="1"/>
    <col min="2" max="3" width="10.875" style="1050" customWidth="1"/>
    <col min="4" max="4" width="10" style="1050" customWidth="1"/>
    <col min="5" max="10" width="11" style="1050" customWidth="1"/>
    <col min="11" max="15" width="13.125" style="1050" customWidth="1"/>
    <col min="16" max="21" width="11.5" style="1050" customWidth="1"/>
    <col min="22" max="16384" width="0" style="1050" hidden="1"/>
  </cols>
  <sheetData>
    <row r="1" spans="1:21" ht="13.5" customHeight="1" x14ac:dyDescent="0.15">
      <c r="A1" s="1049"/>
      <c r="B1" s="1049"/>
      <c r="C1" s="1049"/>
      <c r="D1" s="1049"/>
      <c r="E1" s="1049"/>
      <c r="F1" s="1049"/>
      <c r="G1" s="1049"/>
      <c r="H1" s="1049"/>
      <c r="I1" s="1049"/>
      <c r="J1" s="1049"/>
      <c r="K1" s="1049"/>
      <c r="L1" s="1049"/>
      <c r="M1" s="1049"/>
      <c r="N1" s="1049"/>
      <c r="O1" s="1049"/>
      <c r="P1" s="1049"/>
      <c r="Q1" s="1049"/>
      <c r="R1" s="1049"/>
      <c r="S1" s="1049"/>
      <c r="T1" s="1049"/>
      <c r="U1" s="1049"/>
    </row>
    <row r="2" spans="1:21" ht="13.5" customHeight="1" x14ac:dyDescent="0.15">
      <c r="A2" s="1049"/>
      <c r="B2" s="1049"/>
      <c r="C2" s="1049"/>
      <c r="D2" s="1049"/>
      <c r="E2" s="1049"/>
      <c r="F2" s="1049"/>
      <c r="G2" s="1049"/>
      <c r="H2" s="1049"/>
      <c r="I2" s="1049"/>
      <c r="J2" s="1049"/>
      <c r="K2" s="1049"/>
      <c r="L2" s="1049"/>
      <c r="M2" s="1049"/>
      <c r="N2" s="1049"/>
      <c r="O2" s="1049"/>
      <c r="P2" s="1049"/>
      <c r="Q2" s="1049"/>
      <c r="R2" s="1049"/>
      <c r="S2" s="1049"/>
      <c r="T2" s="1049"/>
      <c r="U2" s="1049"/>
    </row>
    <row r="3" spans="1:21" ht="13.5" customHeight="1" x14ac:dyDescent="0.15">
      <c r="A3" s="1049"/>
      <c r="B3" s="1049"/>
      <c r="C3" s="1049"/>
      <c r="D3" s="1049"/>
      <c r="E3" s="1049"/>
      <c r="F3" s="1049"/>
      <c r="G3" s="1049"/>
      <c r="H3" s="1049"/>
      <c r="I3" s="1049"/>
      <c r="J3" s="1049"/>
      <c r="K3" s="1049"/>
      <c r="L3" s="1049"/>
      <c r="M3" s="1049"/>
      <c r="N3" s="1049"/>
      <c r="O3" s="1049"/>
      <c r="P3" s="1049"/>
      <c r="Q3" s="1049"/>
      <c r="R3" s="1049"/>
      <c r="S3" s="1049"/>
      <c r="T3" s="1049"/>
      <c r="U3" s="1049"/>
    </row>
    <row r="4" spans="1:21" ht="13.5" customHeight="1" x14ac:dyDescent="0.15">
      <c r="A4" s="1049"/>
      <c r="B4" s="1049"/>
      <c r="C4" s="1049"/>
      <c r="D4" s="1049"/>
      <c r="E4" s="1049"/>
      <c r="F4" s="1049"/>
      <c r="G4" s="1049"/>
      <c r="H4" s="1049"/>
      <c r="I4" s="1049"/>
      <c r="J4" s="1049"/>
      <c r="K4" s="1049"/>
      <c r="L4" s="1049"/>
      <c r="M4" s="1049"/>
      <c r="N4" s="1049"/>
      <c r="O4" s="1049"/>
      <c r="P4" s="1049"/>
      <c r="Q4" s="1049"/>
      <c r="R4" s="1049"/>
      <c r="S4" s="1049"/>
      <c r="T4" s="1049"/>
      <c r="U4" s="1049"/>
    </row>
    <row r="5" spans="1:21" ht="13.5" customHeight="1" x14ac:dyDescent="0.15">
      <c r="A5" s="1049"/>
      <c r="B5" s="1049"/>
      <c r="C5" s="1049"/>
      <c r="D5" s="1049"/>
      <c r="E5" s="1049"/>
      <c r="F5" s="1049"/>
      <c r="G5" s="1049"/>
      <c r="H5" s="1049"/>
      <c r="I5" s="1049"/>
      <c r="J5" s="1049"/>
      <c r="K5" s="1049"/>
      <c r="L5" s="1049"/>
      <c r="M5" s="1049"/>
      <c r="N5" s="1049"/>
      <c r="O5" s="1049"/>
      <c r="P5" s="1049"/>
      <c r="Q5" s="1049"/>
      <c r="R5" s="1049"/>
      <c r="S5" s="1049"/>
      <c r="T5" s="1049"/>
      <c r="U5" s="1049"/>
    </row>
    <row r="6" spans="1:21" ht="13.5" customHeight="1" x14ac:dyDescent="0.15">
      <c r="A6" s="1049"/>
      <c r="B6" s="1049"/>
      <c r="C6" s="1049"/>
      <c r="D6" s="1049"/>
      <c r="E6" s="1049"/>
      <c r="F6" s="1049"/>
      <c r="G6" s="1049"/>
      <c r="H6" s="1049"/>
      <c r="I6" s="1049"/>
      <c r="J6" s="1049"/>
      <c r="K6" s="1049"/>
      <c r="L6" s="1049"/>
      <c r="M6" s="1049"/>
      <c r="N6" s="1049"/>
      <c r="O6" s="1049"/>
      <c r="P6" s="1049"/>
      <c r="Q6" s="1049"/>
      <c r="R6" s="1049"/>
      <c r="S6" s="1049"/>
      <c r="T6" s="1049"/>
      <c r="U6" s="1049"/>
    </row>
    <row r="7" spans="1:21" ht="13.5" customHeight="1" x14ac:dyDescent="0.15">
      <c r="A7" s="1049"/>
      <c r="B7" s="1049"/>
      <c r="C7" s="1049"/>
      <c r="D7" s="1049"/>
      <c r="E7" s="1049"/>
      <c r="F7" s="1049"/>
      <c r="G7" s="1049"/>
      <c r="H7" s="1049"/>
      <c r="I7" s="1049"/>
      <c r="J7" s="1049"/>
      <c r="K7" s="1049"/>
      <c r="L7" s="1049"/>
      <c r="M7" s="1049"/>
      <c r="N7" s="1049"/>
      <c r="O7" s="1049"/>
      <c r="P7" s="1049"/>
      <c r="Q7" s="1049"/>
      <c r="R7" s="1049"/>
      <c r="S7" s="1049"/>
      <c r="T7" s="1049"/>
      <c r="U7" s="1049"/>
    </row>
    <row r="8" spans="1:21" ht="13.5" customHeight="1" x14ac:dyDescent="0.15">
      <c r="A8" s="1049"/>
      <c r="B8" s="1049"/>
      <c r="C8" s="1049"/>
      <c r="D8" s="1049"/>
      <c r="E8" s="1049"/>
      <c r="F8" s="1049"/>
      <c r="G8" s="1049"/>
      <c r="H8" s="1049"/>
      <c r="I8" s="1049"/>
      <c r="J8" s="1049"/>
      <c r="K8" s="1049"/>
      <c r="L8" s="1049"/>
      <c r="M8" s="1049"/>
      <c r="N8" s="1049"/>
      <c r="O8" s="1049"/>
      <c r="P8" s="1049"/>
      <c r="Q8" s="1049"/>
      <c r="R8" s="1049"/>
      <c r="S8" s="1049"/>
      <c r="T8" s="1049"/>
      <c r="U8" s="1049"/>
    </row>
    <row r="9" spans="1:21" ht="13.5" customHeight="1" x14ac:dyDescent="0.15">
      <c r="A9" s="1049"/>
      <c r="B9" s="1049"/>
      <c r="C9" s="1049"/>
      <c r="D9" s="1049"/>
      <c r="E9" s="1049"/>
      <c r="F9" s="1049"/>
      <c r="G9" s="1049"/>
      <c r="H9" s="1049"/>
      <c r="I9" s="1049"/>
      <c r="J9" s="1049"/>
      <c r="K9" s="1049"/>
      <c r="L9" s="1049"/>
      <c r="M9" s="1049"/>
      <c r="N9" s="1049"/>
      <c r="O9" s="1049"/>
      <c r="P9" s="1049"/>
      <c r="Q9" s="1049"/>
      <c r="R9" s="1049"/>
      <c r="S9" s="1049"/>
      <c r="T9" s="1049"/>
      <c r="U9" s="1049"/>
    </row>
    <row r="10" spans="1:21" ht="13.5" customHeight="1" x14ac:dyDescent="0.15">
      <c r="A10" s="1049"/>
      <c r="B10" s="1049"/>
      <c r="C10" s="1049"/>
      <c r="D10" s="1049"/>
      <c r="E10" s="1049"/>
      <c r="F10" s="1049"/>
      <c r="G10" s="1049"/>
      <c r="H10" s="1049"/>
      <c r="I10" s="1049"/>
      <c r="J10" s="1049"/>
      <c r="K10" s="1049"/>
      <c r="L10" s="1049"/>
      <c r="M10" s="1049"/>
      <c r="N10" s="1049"/>
      <c r="O10" s="1049"/>
      <c r="P10" s="1049"/>
      <c r="Q10" s="1049"/>
      <c r="R10" s="1049"/>
      <c r="S10" s="1049"/>
      <c r="T10" s="1049"/>
      <c r="U10" s="1049"/>
    </row>
    <row r="11" spans="1:21" ht="13.5" customHeight="1" x14ac:dyDescent="0.15">
      <c r="A11" s="1049"/>
      <c r="B11" s="1049"/>
      <c r="C11" s="1049"/>
      <c r="D11" s="1049"/>
      <c r="E11" s="1049"/>
      <c r="F11" s="1049"/>
      <c r="G11" s="1049"/>
      <c r="H11" s="1049"/>
      <c r="I11" s="1049"/>
      <c r="J11" s="1049"/>
      <c r="K11" s="1049"/>
      <c r="L11" s="1049"/>
      <c r="M11" s="1049"/>
      <c r="N11" s="1049"/>
      <c r="O11" s="1049"/>
      <c r="P11" s="1049"/>
      <c r="Q11" s="1049"/>
      <c r="R11" s="1049"/>
      <c r="S11" s="1049"/>
      <c r="T11" s="1049"/>
      <c r="U11" s="1049"/>
    </row>
    <row r="12" spans="1:21" ht="13.5" customHeight="1" x14ac:dyDescent="0.15">
      <c r="A12" s="1049"/>
      <c r="B12" s="1049"/>
      <c r="C12" s="1049"/>
      <c r="D12" s="1049"/>
      <c r="E12" s="1049"/>
      <c r="F12" s="1049"/>
      <c r="G12" s="1049"/>
      <c r="H12" s="1049"/>
      <c r="I12" s="1049"/>
      <c r="J12" s="1049"/>
      <c r="K12" s="1049"/>
      <c r="L12" s="1049"/>
      <c r="M12" s="1049"/>
      <c r="N12" s="1049"/>
      <c r="O12" s="1049"/>
      <c r="P12" s="1049"/>
      <c r="Q12" s="1049"/>
      <c r="R12" s="1049"/>
      <c r="S12" s="1049"/>
      <c r="T12" s="1049"/>
      <c r="U12" s="1049"/>
    </row>
    <row r="13" spans="1:21" ht="13.5" customHeight="1" x14ac:dyDescent="0.15">
      <c r="A13" s="1049"/>
      <c r="B13" s="1049"/>
      <c r="C13" s="1049"/>
      <c r="D13" s="1049"/>
      <c r="E13" s="1049"/>
      <c r="F13" s="1049"/>
      <c r="G13" s="1049"/>
      <c r="H13" s="1049"/>
      <c r="I13" s="1049"/>
      <c r="J13" s="1049"/>
      <c r="K13" s="1049"/>
      <c r="L13" s="1049"/>
      <c r="M13" s="1049"/>
      <c r="N13" s="1049"/>
      <c r="O13" s="1049"/>
      <c r="P13" s="1049"/>
      <c r="Q13" s="1049"/>
      <c r="R13" s="1049"/>
      <c r="S13" s="1049"/>
      <c r="T13" s="1049"/>
      <c r="U13" s="1049"/>
    </row>
    <row r="14" spans="1:21" ht="13.5" customHeight="1" x14ac:dyDescent="0.15">
      <c r="A14" s="1049"/>
      <c r="B14" s="1049"/>
      <c r="C14" s="1049"/>
      <c r="D14" s="1049"/>
      <c r="E14" s="1049"/>
      <c r="F14" s="1049"/>
      <c r="G14" s="1049"/>
      <c r="H14" s="1049"/>
      <c r="I14" s="1049"/>
      <c r="J14" s="1049"/>
      <c r="K14" s="1049"/>
      <c r="L14" s="1049"/>
      <c r="M14" s="1049"/>
      <c r="N14" s="1049"/>
      <c r="O14" s="1049"/>
      <c r="P14" s="1049"/>
      <c r="Q14" s="1049"/>
      <c r="R14" s="1049"/>
      <c r="S14" s="1049"/>
      <c r="T14" s="1049"/>
      <c r="U14" s="1049"/>
    </row>
    <row r="15" spans="1:21" ht="13.5" customHeight="1" x14ac:dyDescent="0.15">
      <c r="A15" s="1049"/>
      <c r="B15" s="1049"/>
      <c r="C15" s="1049"/>
      <c r="D15" s="1049"/>
      <c r="E15" s="1049"/>
      <c r="F15" s="1049"/>
      <c r="G15" s="1049"/>
      <c r="H15" s="1049"/>
      <c r="I15" s="1049"/>
      <c r="J15" s="1049"/>
      <c r="K15" s="1049"/>
      <c r="L15" s="1049"/>
      <c r="M15" s="1049"/>
      <c r="N15" s="1049"/>
      <c r="O15" s="1049"/>
      <c r="P15" s="1049"/>
      <c r="Q15" s="1049"/>
      <c r="R15" s="1049"/>
      <c r="S15" s="1049"/>
      <c r="T15" s="1049"/>
      <c r="U15" s="1049"/>
    </row>
    <row r="16" spans="1:21" ht="13.5" customHeight="1" x14ac:dyDescent="0.15">
      <c r="A16" s="1049"/>
      <c r="B16" s="1049"/>
      <c r="C16" s="1049"/>
      <c r="D16" s="1049"/>
      <c r="E16" s="1049"/>
      <c r="F16" s="1049"/>
      <c r="G16" s="1049"/>
      <c r="H16" s="1049"/>
      <c r="I16" s="1049"/>
      <c r="J16" s="1049"/>
      <c r="K16" s="1049"/>
      <c r="L16" s="1049"/>
      <c r="M16" s="1049"/>
      <c r="N16" s="1049"/>
      <c r="O16" s="1049"/>
      <c r="P16" s="1049"/>
      <c r="Q16" s="1049"/>
      <c r="R16" s="1049"/>
      <c r="S16" s="1049"/>
      <c r="T16" s="1049"/>
      <c r="U16" s="1049"/>
    </row>
    <row r="17" spans="1:21" ht="13.5" customHeight="1" x14ac:dyDescent="0.15">
      <c r="A17" s="1049"/>
      <c r="B17" s="1049"/>
      <c r="C17" s="1049"/>
      <c r="D17" s="1049"/>
      <c r="E17" s="1049"/>
      <c r="F17" s="1049"/>
      <c r="G17" s="1049"/>
      <c r="H17" s="1049"/>
      <c r="I17" s="1049"/>
      <c r="J17" s="1049"/>
      <c r="K17" s="1049"/>
      <c r="L17" s="1049"/>
      <c r="M17" s="1049"/>
      <c r="N17" s="1049"/>
      <c r="O17" s="1049"/>
      <c r="P17" s="1049"/>
      <c r="Q17" s="1049"/>
      <c r="R17" s="1049"/>
      <c r="S17" s="1049"/>
      <c r="T17" s="1049"/>
      <c r="U17" s="1049"/>
    </row>
    <row r="18" spans="1:21" ht="13.5" customHeight="1" x14ac:dyDescent="0.15">
      <c r="A18" s="1049"/>
      <c r="B18" s="1049"/>
      <c r="C18" s="1049"/>
      <c r="D18" s="1049"/>
      <c r="E18" s="1049"/>
      <c r="F18" s="1049"/>
      <c r="G18" s="1049"/>
      <c r="H18" s="1049"/>
      <c r="I18" s="1049"/>
      <c r="J18" s="1049"/>
      <c r="K18" s="1049"/>
      <c r="L18" s="1049"/>
      <c r="M18" s="1049"/>
      <c r="N18" s="1049"/>
      <c r="O18" s="1049"/>
      <c r="P18" s="1049"/>
      <c r="Q18" s="1049"/>
      <c r="R18" s="1049"/>
      <c r="S18" s="1049"/>
      <c r="T18" s="1049"/>
      <c r="U18" s="1049"/>
    </row>
    <row r="19" spans="1:21" ht="13.5" customHeight="1" x14ac:dyDescent="0.15">
      <c r="A19" s="1049"/>
      <c r="B19" s="1049"/>
      <c r="C19" s="1049"/>
      <c r="D19" s="1049"/>
      <c r="E19" s="1049"/>
      <c r="F19" s="1049"/>
      <c r="G19" s="1049"/>
      <c r="H19" s="1049"/>
      <c r="I19" s="1049"/>
      <c r="J19" s="1049"/>
      <c r="K19" s="1049"/>
      <c r="L19" s="1049"/>
      <c r="M19" s="1049"/>
      <c r="N19" s="1049"/>
      <c r="O19" s="1049"/>
      <c r="P19" s="1049"/>
      <c r="Q19" s="1049"/>
      <c r="R19" s="1049"/>
      <c r="S19" s="1049"/>
      <c r="T19" s="1049"/>
      <c r="U19" s="1049"/>
    </row>
    <row r="20" spans="1:21" ht="13.5" customHeight="1" x14ac:dyDescent="0.15">
      <c r="A20" s="1049"/>
      <c r="B20" s="1049"/>
      <c r="C20" s="1049"/>
      <c r="D20" s="1049"/>
      <c r="E20" s="1049"/>
      <c r="F20" s="1049"/>
      <c r="G20" s="1049"/>
      <c r="H20" s="1049"/>
      <c r="I20" s="1049"/>
      <c r="J20" s="1049"/>
      <c r="K20" s="1049"/>
      <c r="L20" s="1049"/>
      <c r="M20" s="1049"/>
      <c r="N20" s="1049"/>
      <c r="O20" s="1049"/>
      <c r="P20" s="1049"/>
      <c r="Q20" s="1049"/>
      <c r="R20" s="1049"/>
      <c r="S20" s="1049"/>
      <c r="T20" s="1049"/>
      <c r="U20" s="1049"/>
    </row>
    <row r="21" spans="1:21" ht="13.5" customHeight="1" x14ac:dyDescent="0.15">
      <c r="A21" s="1049"/>
      <c r="B21" s="1049"/>
      <c r="C21" s="1049"/>
      <c r="D21" s="1049"/>
      <c r="E21" s="1049"/>
      <c r="F21" s="1049"/>
      <c r="G21" s="1049"/>
      <c r="H21" s="1049"/>
      <c r="I21" s="1049"/>
      <c r="J21" s="1049"/>
      <c r="K21" s="1049"/>
      <c r="L21" s="1049"/>
      <c r="M21" s="1049"/>
      <c r="N21" s="1049"/>
      <c r="O21" s="1049"/>
      <c r="P21" s="1049"/>
      <c r="Q21" s="1049"/>
      <c r="R21" s="1049"/>
      <c r="S21" s="1049"/>
      <c r="T21" s="1049"/>
      <c r="U21" s="1049"/>
    </row>
    <row r="22" spans="1:21" ht="13.5" customHeight="1" x14ac:dyDescent="0.15">
      <c r="A22" s="1049"/>
      <c r="B22" s="1049"/>
      <c r="C22" s="1049"/>
      <c r="D22" s="1049"/>
      <c r="E22" s="1049"/>
      <c r="F22" s="1049"/>
      <c r="G22" s="1049"/>
      <c r="H22" s="1049"/>
      <c r="I22" s="1049"/>
      <c r="J22" s="1049"/>
      <c r="K22" s="1049"/>
      <c r="L22" s="1049"/>
      <c r="M22" s="1049"/>
      <c r="N22" s="1049"/>
      <c r="O22" s="1049"/>
      <c r="P22" s="1049"/>
      <c r="Q22" s="1049"/>
      <c r="R22" s="1049"/>
      <c r="S22" s="1049"/>
      <c r="T22" s="1049"/>
      <c r="U22" s="1049"/>
    </row>
    <row r="23" spans="1:21" ht="13.5" customHeight="1" x14ac:dyDescent="0.15">
      <c r="A23" s="1049"/>
      <c r="B23" s="1049"/>
      <c r="C23" s="1049"/>
      <c r="D23" s="1049"/>
      <c r="E23" s="1049"/>
      <c r="F23" s="1049"/>
      <c r="G23" s="1049"/>
      <c r="H23" s="1049"/>
      <c r="I23" s="1049"/>
      <c r="J23" s="1049"/>
      <c r="K23" s="1049"/>
      <c r="L23" s="1049"/>
      <c r="M23" s="1049"/>
      <c r="N23" s="1049"/>
      <c r="O23" s="1049"/>
      <c r="P23" s="1049"/>
      <c r="Q23" s="1049"/>
      <c r="R23" s="1049"/>
      <c r="S23" s="1049"/>
      <c r="T23" s="1049"/>
      <c r="U23" s="1049"/>
    </row>
    <row r="24" spans="1:21" ht="13.5" customHeight="1" x14ac:dyDescent="0.15">
      <c r="A24" s="1049"/>
      <c r="B24" s="1049"/>
      <c r="C24" s="1049"/>
      <c r="D24" s="1049"/>
      <c r="E24" s="1049"/>
      <c r="F24" s="1049"/>
      <c r="G24" s="1049"/>
      <c r="H24" s="1049"/>
      <c r="I24" s="1049"/>
      <c r="J24" s="1049"/>
      <c r="K24" s="1049"/>
      <c r="L24" s="1049"/>
      <c r="M24" s="1049"/>
      <c r="N24" s="1049"/>
      <c r="O24" s="1049"/>
      <c r="P24" s="1049"/>
      <c r="Q24" s="1049"/>
      <c r="R24" s="1049"/>
      <c r="S24" s="1049"/>
      <c r="T24" s="1049"/>
      <c r="U24" s="1049"/>
    </row>
    <row r="25" spans="1:21" ht="13.5" customHeight="1" x14ac:dyDescent="0.15">
      <c r="A25" s="1049"/>
      <c r="B25" s="1049"/>
      <c r="C25" s="1049"/>
      <c r="D25" s="1049"/>
      <c r="E25" s="1049"/>
      <c r="F25" s="1049"/>
      <c r="G25" s="1049"/>
      <c r="H25" s="1049"/>
      <c r="I25" s="1049"/>
      <c r="J25" s="1049"/>
      <c r="K25" s="1049"/>
      <c r="L25" s="1049"/>
      <c r="M25" s="1049"/>
      <c r="N25" s="1049"/>
      <c r="O25" s="1049"/>
      <c r="P25" s="1049"/>
      <c r="Q25" s="1049"/>
      <c r="R25" s="1049"/>
      <c r="S25" s="1049"/>
      <c r="T25" s="1049"/>
      <c r="U25" s="1049"/>
    </row>
    <row r="26" spans="1:21" ht="13.5" customHeight="1" x14ac:dyDescent="0.15">
      <c r="A26" s="1049"/>
      <c r="B26" s="1049"/>
      <c r="C26" s="1049"/>
      <c r="D26" s="1049"/>
      <c r="E26" s="1049"/>
      <c r="F26" s="1049"/>
      <c r="G26" s="1049"/>
      <c r="H26" s="1049"/>
      <c r="I26" s="1049"/>
      <c r="J26" s="1049"/>
      <c r="K26" s="1049"/>
      <c r="L26" s="1049"/>
      <c r="M26" s="1049"/>
      <c r="N26" s="1049"/>
      <c r="O26" s="1049"/>
      <c r="P26" s="1049"/>
      <c r="Q26" s="1049"/>
      <c r="R26" s="1049"/>
      <c r="S26" s="1049"/>
      <c r="T26" s="1049"/>
      <c r="U26" s="1049"/>
    </row>
    <row r="27" spans="1:21" ht="13.5" customHeight="1" x14ac:dyDescent="0.15">
      <c r="A27" s="1049"/>
      <c r="B27" s="1049"/>
      <c r="C27" s="1049"/>
      <c r="D27" s="1049"/>
      <c r="E27" s="1049"/>
      <c r="F27" s="1049"/>
      <c r="G27" s="1049"/>
      <c r="H27" s="1049"/>
      <c r="I27" s="1049"/>
      <c r="J27" s="1049"/>
      <c r="K27" s="1049"/>
      <c r="L27" s="1049"/>
      <c r="M27" s="1049"/>
      <c r="N27" s="1049"/>
      <c r="O27" s="1049"/>
      <c r="P27" s="1049"/>
      <c r="Q27" s="1049"/>
      <c r="R27" s="1049"/>
      <c r="S27" s="1049"/>
      <c r="T27" s="1049"/>
      <c r="U27" s="1049"/>
    </row>
    <row r="28" spans="1:21" ht="13.5" customHeight="1" x14ac:dyDescent="0.15">
      <c r="A28" s="1049"/>
      <c r="B28" s="1049"/>
      <c r="C28" s="1049"/>
      <c r="D28" s="1049"/>
      <c r="E28" s="1049"/>
      <c r="F28" s="1049"/>
      <c r="G28" s="1049"/>
      <c r="H28" s="1049"/>
      <c r="I28" s="1049"/>
      <c r="J28" s="1049"/>
      <c r="K28" s="1049"/>
      <c r="L28" s="1049"/>
      <c r="M28" s="1049"/>
      <c r="N28" s="1049"/>
      <c r="O28" s="1049"/>
      <c r="P28" s="1049"/>
      <c r="Q28" s="1049"/>
      <c r="R28" s="1049"/>
      <c r="S28" s="1049"/>
      <c r="T28" s="1049"/>
      <c r="U28" s="1049"/>
    </row>
    <row r="29" spans="1:21" ht="13.5" customHeight="1" x14ac:dyDescent="0.15">
      <c r="A29" s="1049"/>
      <c r="B29" s="1049"/>
      <c r="C29" s="1049"/>
      <c r="D29" s="1049"/>
      <c r="E29" s="1049"/>
      <c r="F29" s="1049"/>
      <c r="G29" s="1049"/>
      <c r="H29" s="1049"/>
      <c r="I29" s="1049"/>
      <c r="J29" s="1049"/>
      <c r="K29" s="1049"/>
      <c r="L29" s="1049"/>
      <c r="M29" s="1049"/>
      <c r="N29" s="1049"/>
      <c r="O29" s="1049"/>
      <c r="P29" s="1049"/>
      <c r="Q29" s="1049"/>
      <c r="R29" s="1049"/>
      <c r="S29" s="1049"/>
      <c r="T29" s="1049"/>
      <c r="U29" s="1049"/>
    </row>
    <row r="30" spans="1:21" ht="13.5" customHeight="1" x14ac:dyDescent="0.15">
      <c r="A30" s="1049"/>
      <c r="B30" s="1049"/>
      <c r="C30" s="1049"/>
      <c r="D30" s="1049"/>
      <c r="E30" s="1049"/>
      <c r="F30" s="1049"/>
      <c r="G30" s="1049"/>
      <c r="H30" s="1049"/>
      <c r="I30" s="1049"/>
      <c r="J30" s="1049"/>
      <c r="K30" s="1049"/>
      <c r="L30" s="1049"/>
      <c r="M30" s="1049"/>
      <c r="N30" s="1049"/>
      <c r="O30" s="1049"/>
      <c r="P30" s="1049"/>
      <c r="Q30" s="1049"/>
      <c r="R30" s="1049"/>
      <c r="S30" s="1049"/>
      <c r="T30" s="1049"/>
      <c r="U30" s="1049"/>
    </row>
    <row r="31" spans="1:21" ht="13.5" customHeight="1" x14ac:dyDescent="0.15">
      <c r="A31" s="1049"/>
      <c r="B31" s="1049"/>
      <c r="C31" s="1049"/>
      <c r="D31" s="1049"/>
      <c r="E31" s="1049"/>
      <c r="F31" s="1049"/>
      <c r="G31" s="1049"/>
      <c r="H31" s="1049"/>
      <c r="I31" s="1049"/>
      <c r="J31" s="1049"/>
      <c r="K31" s="1049"/>
      <c r="L31" s="1049"/>
      <c r="M31" s="1049"/>
      <c r="N31" s="1049"/>
      <c r="O31" s="1049"/>
      <c r="P31" s="1049"/>
      <c r="Q31" s="1049"/>
      <c r="R31" s="1049"/>
      <c r="S31" s="1049"/>
      <c r="T31" s="1049"/>
      <c r="U31" s="1049"/>
    </row>
    <row r="32" spans="1:21" ht="13.5" customHeight="1" x14ac:dyDescent="0.15">
      <c r="A32" s="1049"/>
      <c r="B32" s="1049"/>
      <c r="C32" s="1049"/>
      <c r="D32" s="1049"/>
      <c r="E32" s="1049"/>
      <c r="F32" s="1049"/>
      <c r="G32" s="1049"/>
      <c r="H32" s="1049"/>
      <c r="I32" s="1049"/>
      <c r="J32" s="1049"/>
      <c r="K32" s="1049"/>
      <c r="L32" s="1049"/>
      <c r="M32" s="1049"/>
      <c r="N32" s="1049"/>
      <c r="O32" s="1049"/>
      <c r="P32" s="1049"/>
      <c r="Q32" s="1049"/>
      <c r="R32" s="1049"/>
      <c r="S32" s="1049"/>
      <c r="T32" s="1049"/>
      <c r="U32" s="1049"/>
    </row>
    <row r="33" spans="1:21" ht="13.5" customHeight="1" x14ac:dyDescent="0.15">
      <c r="A33" s="1049"/>
      <c r="B33" s="1049"/>
      <c r="C33" s="1049"/>
      <c r="D33" s="1049"/>
      <c r="E33" s="1049"/>
      <c r="F33" s="1049"/>
      <c r="G33" s="1049"/>
      <c r="H33" s="1049"/>
      <c r="I33" s="1049"/>
      <c r="J33" s="1049"/>
      <c r="K33" s="1049"/>
      <c r="L33" s="1049"/>
      <c r="M33" s="1049"/>
      <c r="N33" s="1049"/>
      <c r="O33" s="1049"/>
      <c r="P33" s="1049"/>
      <c r="Q33" s="1049"/>
      <c r="R33" s="1049"/>
      <c r="S33" s="1049"/>
      <c r="T33" s="1049"/>
      <c r="U33" s="1049"/>
    </row>
    <row r="34" spans="1:21" ht="13.5" customHeight="1" x14ac:dyDescent="0.15">
      <c r="A34" s="1049"/>
      <c r="B34" s="1049"/>
      <c r="C34" s="1049"/>
      <c r="D34" s="1049"/>
      <c r="E34" s="1049"/>
      <c r="F34" s="1049"/>
      <c r="G34" s="1049"/>
      <c r="H34" s="1049"/>
      <c r="I34" s="1049"/>
      <c r="J34" s="1049"/>
      <c r="K34" s="1049"/>
      <c r="L34" s="1049"/>
      <c r="M34" s="1049"/>
      <c r="N34" s="1049"/>
      <c r="O34" s="1049"/>
      <c r="P34" s="1049"/>
      <c r="Q34" s="1049"/>
      <c r="R34" s="1049"/>
      <c r="S34" s="1049"/>
      <c r="T34" s="1049"/>
      <c r="U34" s="1049"/>
    </row>
    <row r="35" spans="1:21" ht="13.5" customHeight="1" x14ac:dyDescent="0.15">
      <c r="A35" s="1049"/>
      <c r="B35" s="1049"/>
      <c r="C35" s="1049"/>
      <c r="D35" s="1049"/>
      <c r="E35" s="1049"/>
      <c r="F35" s="1049"/>
      <c r="G35" s="1049"/>
      <c r="H35" s="1049"/>
      <c r="I35" s="1049"/>
      <c r="J35" s="1049"/>
      <c r="K35" s="1049"/>
      <c r="L35" s="1049"/>
      <c r="M35" s="1049"/>
      <c r="N35" s="1049"/>
      <c r="O35" s="1049"/>
      <c r="P35" s="1049"/>
      <c r="Q35" s="1049"/>
      <c r="R35" s="1049"/>
      <c r="S35" s="1049"/>
      <c r="T35" s="1049"/>
      <c r="U35" s="1049"/>
    </row>
    <row r="36" spans="1:21" ht="13.5" customHeight="1" x14ac:dyDescent="0.15">
      <c r="A36" s="1049"/>
      <c r="B36" s="1049"/>
      <c r="C36" s="1049"/>
      <c r="D36" s="1049"/>
      <c r="E36" s="1049"/>
      <c r="F36" s="1049"/>
      <c r="G36" s="1049"/>
      <c r="H36" s="1049"/>
      <c r="I36" s="1049"/>
      <c r="J36" s="1049"/>
      <c r="K36" s="1049"/>
      <c r="L36" s="1049"/>
      <c r="M36" s="1049"/>
      <c r="N36" s="1049"/>
      <c r="O36" s="1049"/>
      <c r="P36" s="1049"/>
      <c r="Q36" s="1049"/>
      <c r="R36" s="1049"/>
      <c r="S36" s="1049"/>
      <c r="T36" s="1049"/>
      <c r="U36" s="1049"/>
    </row>
    <row r="37" spans="1:21" ht="13.5" customHeight="1" x14ac:dyDescent="0.15">
      <c r="A37" s="1049"/>
      <c r="B37" s="1049"/>
      <c r="C37" s="1049"/>
      <c r="D37" s="1049"/>
      <c r="E37" s="1049"/>
      <c r="F37" s="1049"/>
      <c r="G37" s="1049"/>
      <c r="H37" s="1049"/>
      <c r="I37" s="1049"/>
      <c r="J37" s="1049"/>
      <c r="K37" s="1049"/>
      <c r="L37" s="1049"/>
      <c r="M37" s="1049"/>
      <c r="N37" s="1049"/>
      <c r="O37" s="1049"/>
      <c r="P37" s="1049"/>
      <c r="Q37" s="1049"/>
      <c r="R37" s="1049"/>
      <c r="S37" s="1049"/>
      <c r="T37" s="1049"/>
      <c r="U37" s="1049"/>
    </row>
    <row r="38" spans="1:21" ht="13.5" customHeight="1" x14ac:dyDescent="0.15">
      <c r="A38" s="1049"/>
      <c r="B38" s="1049"/>
      <c r="C38" s="1049"/>
      <c r="D38" s="1049"/>
      <c r="E38" s="1049"/>
      <c r="F38" s="1049"/>
      <c r="G38" s="1049"/>
      <c r="H38" s="1049"/>
      <c r="I38" s="1049"/>
      <c r="J38" s="1049"/>
      <c r="K38" s="1049"/>
      <c r="L38" s="1049"/>
      <c r="M38" s="1049"/>
      <c r="N38" s="1049"/>
      <c r="O38" s="1049"/>
      <c r="P38" s="1049"/>
      <c r="Q38" s="1049"/>
      <c r="R38" s="1049"/>
      <c r="S38" s="1049"/>
      <c r="T38" s="1049"/>
      <c r="U38" s="1049"/>
    </row>
    <row r="39" spans="1:21" ht="13.5" customHeight="1" x14ac:dyDescent="0.15">
      <c r="A39" s="1049"/>
      <c r="B39" s="1049"/>
      <c r="C39" s="1049"/>
      <c r="D39" s="1049"/>
      <c r="E39" s="1049"/>
      <c r="F39" s="1049"/>
      <c r="G39" s="1049"/>
      <c r="H39" s="1049"/>
      <c r="I39" s="1049"/>
      <c r="J39" s="1049"/>
      <c r="K39" s="1049"/>
      <c r="L39" s="1049"/>
      <c r="M39" s="1049"/>
      <c r="N39" s="1049"/>
      <c r="O39" s="1049"/>
      <c r="P39" s="1049"/>
      <c r="Q39" s="1049"/>
      <c r="R39" s="1049"/>
      <c r="S39" s="1049"/>
      <c r="T39" s="1049"/>
      <c r="U39" s="1049"/>
    </row>
    <row r="40" spans="1:21" ht="13.5" customHeight="1" x14ac:dyDescent="0.15">
      <c r="A40" s="1049"/>
      <c r="B40" s="1049"/>
      <c r="C40" s="1049"/>
      <c r="D40" s="1049"/>
      <c r="E40" s="1049"/>
      <c r="F40" s="1049"/>
      <c r="G40" s="1049"/>
      <c r="H40" s="1049"/>
      <c r="I40" s="1049"/>
      <c r="J40" s="1049"/>
      <c r="K40" s="1049"/>
      <c r="L40" s="1049"/>
      <c r="M40" s="1049"/>
      <c r="N40" s="1049"/>
      <c r="O40" s="1049"/>
      <c r="P40" s="1049"/>
      <c r="Q40" s="1049"/>
      <c r="R40" s="1049"/>
      <c r="S40" s="1049"/>
      <c r="T40" s="1049"/>
      <c r="U40" s="1049"/>
    </row>
    <row r="41" spans="1:21" ht="13.5" customHeight="1" x14ac:dyDescent="0.15">
      <c r="A41" s="1049"/>
      <c r="B41" s="1049"/>
      <c r="C41" s="1049"/>
      <c r="D41" s="1049"/>
      <c r="E41" s="1049"/>
      <c r="F41" s="1049"/>
      <c r="G41" s="1049"/>
      <c r="H41" s="1049"/>
      <c r="I41" s="1049"/>
      <c r="J41" s="1049"/>
      <c r="K41" s="1049"/>
      <c r="L41" s="1049"/>
      <c r="M41" s="1049"/>
      <c r="N41" s="1049"/>
      <c r="O41" s="1049"/>
      <c r="P41" s="1049"/>
      <c r="Q41" s="1049"/>
      <c r="R41" s="1049"/>
      <c r="S41" s="1049"/>
      <c r="T41" s="1049"/>
      <c r="U41" s="1049"/>
    </row>
    <row r="42" spans="1:21" ht="13.5" customHeight="1" x14ac:dyDescent="0.15">
      <c r="A42" s="1049"/>
      <c r="B42" s="1049"/>
      <c r="C42" s="1049"/>
      <c r="D42" s="1049"/>
      <c r="E42" s="1049"/>
      <c r="F42" s="1049"/>
      <c r="G42" s="1049"/>
      <c r="H42" s="1049"/>
      <c r="I42" s="1049"/>
      <c r="J42" s="1049"/>
      <c r="K42" s="1049"/>
      <c r="L42" s="1049"/>
      <c r="M42" s="1049"/>
      <c r="N42" s="1049"/>
      <c r="O42" s="1049"/>
      <c r="P42" s="1049"/>
      <c r="Q42" s="1049"/>
      <c r="R42" s="1049"/>
      <c r="S42" s="1049"/>
      <c r="T42" s="1049"/>
      <c r="U42" s="1049"/>
    </row>
    <row r="43" spans="1:21" ht="30.75" customHeight="1" thickBot="1" x14ac:dyDescent="0.2">
      <c r="A43" s="1049"/>
      <c r="B43" s="1049"/>
      <c r="C43" s="1049"/>
      <c r="D43" s="1049"/>
      <c r="E43" s="1049"/>
      <c r="F43" s="1049"/>
      <c r="G43" s="1049"/>
      <c r="H43" s="1049"/>
      <c r="I43" s="1049"/>
      <c r="J43" s="1049"/>
      <c r="K43" s="1049"/>
      <c r="L43" s="1049"/>
      <c r="M43" s="1049"/>
      <c r="N43" s="1049"/>
      <c r="O43" s="1051" t="s">
        <v>500</v>
      </c>
      <c r="P43" s="1049"/>
      <c r="Q43" s="1049"/>
      <c r="R43" s="1049"/>
      <c r="S43" s="1049"/>
      <c r="T43" s="1049"/>
      <c r="U43" s="1049"/>
    </row>
    <row r="44" spans="1:21" ht="30.75" customHeight="1" thickBot="1" x14ac:dyDescent="0.2">
      <c r="A44" s="1049"/>
      <c r="B44" s="1052" t="s">
        <v>501</v>
      </c>
      <c r="C44" s="1053"/>
      <c r="D44" s="1053"/>
      <c r="E44" s="1054"/>
      <c r="F44" s="1054"/>
      <c r="G44" s="1054"/>
      <c r="H44" s="1054"/>
      <c r="I44" s="1054"/>
      <c r="J44" s="1055" t="s">
        <v>483</v>
      </c>
      <c r="K44" s="1056" t="s">
        <v>3</v>
      </c>
      <c r="L44" s="1057" t="s">
        <v>4</v>
      </c>
      <c r="M44" s="1057" t="s">
        <v>5</v>
      </c>
      <c r="N44" s="1057" t="s">
        <v>6</v>
      </c>
      <c r="O44" s="1058" t="s">
        <v>7</v>
      </c>
      <c r="P44" s="1049"/>
      <c r="Q44" s="1049"/>
      <c r="R44" s="1049"/>
      <c r="S44" s="1049"/>
      <c r="T44" s="1049"/>
      <c r="U44" s="1049"/>
    </row>
    <row r="45" spans="1:21" ht="30.75" customHeight="1" x14ac:dyDescent="0.15">
      <c r="A45" s="1049"/>
      <c r="B45" s="1059" t="s">
        <v>502</v>
      </c>
      <c r="C45" s="1060"/>
      <c r="D45" s="1061"/>
      <c r="E45" s="1062" t="s">
        <v>503</v>
      </c>
      <c r="F45" s="1062"/>
      <c r="G45" s="1062"/>
      <c r="H45" s="1062"/>
      <c r="I45" s="1062"/>
      <c r="J45" s="1063"/>
      <c r="K45" s="1064">
        <v>419</v>
      </c>
      <c r="L45" s="1065">
        <v>437</v>
      </c>
      <c r="M45" s="1065">
        <v>435</v>
      </c>
      <c r="N45" s="1065">
        <v>438</v>
      </c>
      <c r="O45" s="1066">
        <v>451</v>
      </c>
      <c r="P45" s="1049"/>
      <c r="Q45" s="1049"/>
      <c r="R45" s="1049"/>
      <c r="S45" s="1049"/>
      <c r="T45" s="1049"/>
      <c r="U45" s="1049"/>
    </row>
    <row r="46" spans="1:21" ht="30.75" customHeight="1" x14ac:dyDescent="0.15">
      <c r="A46" s="1049"/>
      <c r="B46" s="1067"/>
      <c r="C46" s="1068"/>
      <c r="D46" s="1069"/>
      <c r="E46" s="1070" t="s">
        <v>504</v>
      </c>
      <c r="F46" s="1070"/>
      <c r="G46" s="1070"/>
      <c r="H46" s="1070"/>
      <c r="I46" s="1070"/>
      <c r="J46" s="1071"/>
      <c r="K46" s="1072" t="s">
        <v>322</v>
      </c>
      <c r="L46" s="1073" t="s">
        <v>322</v>
      </c>
      <c r="M46" s="1073" t="s">
        <v>322</v>
      </c>
      <c r="N46" s="1073" t="s">
        <v>322</v>
      </c>
      <c r="O46" s="1074" t="s">
        <v>322</v>
      </c>
      <c r="P46" s="1049"/>
      <c r="Q46" s="1049"/>
      <c r="R46" s="1049"/>
      <c r="S46" s="1049"/>
      <c r="T46" s="1049"/>
      <c r="U46" s="1049"/>
    </row>
    <row r="47" spans="1:21" ht="30.75" customHeight="1" x14ac:dyDescent="0.15">
      <c r="A47" s="1049"/>
      <c r="B47" s="1067"/>
      <c r="C47" s="1068"/>
      <c r="D47" s="1069"/>
      <c r="E47" s="1070" t="s">
        <v>505</v>
      </c>
      <c r="F47" s="1070"/>
      <c r="G47" s="1070"/>
      <c r="H47" s="1070"/>
      <c r="I47" s="1070"/>
      <c r="J47" s="1071"/>
      <c r="K47" s="1072" t="s">
        <v>322</v>
      </c>
      <c r="L47" s="1073" t="s">
        <v>322</v>
      </c>
      <c r="M47" s="1073" t="s">
        <v>322</v>
      </c>
      <c r="N47" s="1073" t="s">
        <v>322</v>
      </c>
      <c r="O47" s="1074" t="s">
        <v>322</v>
      </c>
      <c r="P47" s="1049"/>
      <c r="Q47" s="1049"/>
      <c r="R47" s="1049"/>
      <c r="S47" s="1049"/>
      <c r="T47" s="1049"/>
      <c r="U47" s="1049"/>
    </row>
    <row r="48" spans="1:21" ht="30.75" customHeight="1" x14ac:dyDescent="0.15">
      <c r="A48" s="1049"/>
      <c r="B48" s="1067"/>
      <c r="C48" s="1068"/>
      <c r="D48" s="1069"/>
      <c r="E48" s="1070" t="s">
        <v>506</v>
      </c>
      <c r="F48" s="1070"/>
      <c r="G48" s="1070"/>
      <c r="H48" s="1070"/>
      <c r="I48" s="1070"/>
      <c r="J48" s="1071"/>
      <c r="K48" s="1072">
        <v>16</v>
      </c>
      <c r="L48" s="1073">
        <v>16</v>
      </c>
      <c r="M48" s="1073">
        <v>18</v>
      </c>
      <c r="N48" s="1073">
        <v>17</v>
      </c>
      <c r="O48" s="1074">
        <v>17</v>
      </c>
      <c r="P48" s="1049"/>
      <c r="Q48" s="1049"/>
      <c r="R48" s="1049"/>
      <c r="S48" s="1049"/>
      <c r="T48" s="1049"/>
      <c r="U48" s="1049"/>
    </row>
    <row r="49" spans="1:21" ht="30.75" customHeight="1" x14ac:dyDescent="0.15">
      <c r="A49" s="1049"/>
      <c r="B49" s="1067"/>
      <c r="C49" s="1068"/>
      <c r="D49" s="1069"/>
      <c r="E49" s="1070" t="s">
        <v>507</v>
      </c>
      <c r="F49" s="1070"/>
      <c r="G49" s="1070"/>
      <c r="H49" s="1070"/>
      <c r="I49" s="1070"/>
      <c r="J49" s="1071"/>
      <c r="K49" s="1072">
        <v>75</v>
      </c>
      <c r="L49" s="1073">
        <v>64</v>
      </c>
      <c r="M49" s="1073">
        <v>48</v>
      </c>
      <c r="N49" s="1073">
        <v>32</v>
      </c>
      <c r="O49" s="1074">
        <v>32</v>
      </c>
      <c r="P49" s="1049"/>
      <c r="Q49" s="1049"/>
      <c r="R49" s="1049"/>
      <c r="S49" s="1049"/>
      <c r="T49" s="1049"/>
      <c r="U49" s="1049"/>
    </row>
    <row r="50" spans="1:21" ht="30.75" customHeight="1" x14ac:dyDescent="0.15">
      <c r="A50" s="1049"/>
      <c r="B50" s="1067"/>
      <c r="C50" s="1068"/>
      <c r="D50" s="1069"/>
      <c r="E50" s="1070" t="s">
        <v>508</v>
      </c>
      <c r="F50" s="1070"/>
      <c r="G50" s="1070"/>
      <c r="H50" s="1070"/>
      <c r="I50" s="1070"/>
      <c r="J50" s="1071"/>
      <c r="K50" s="1072" t="s">
        <v>322</v>
      </c>
      <c r="L50" s="1073" t="s">
        <v>322</v>
      </c>
      <c r="M50" s="1073" t="s">
        <v>322</v>
      </c>
      <c r="N50" s="1073" t="s">
        <v>322</v>
      </c>
      <c r="O50" s="1074" t="s">
        <v>322</v>
      </c>
      <c r="P50" s="1049"/>
      <c r="Q50" s="1049"/>
      <c r="R50" s="1049"/>
      <c r="S50" s="1049"/>
      <c r="T50" s="1049"/>
      <c r="U50" s="1049"/>
    </row>
    <row r="51" spans="1:21" ht="30.75" customHeight="1" x14ac:dyDescent="0.15">
      <c r="A51" s="1049"/>
      <c r="B51" s="1075"/>
      <c r="C51" s="1076"/>
      <c r="D51" s="1077"/>
      <c r="E51" s="1070" t="s">
        <v>509</v>
      </c>
      <c r="F51" s="1070"/>
      <c r="G51" s="1070"/>
      <c r="H51" s="1070"/>
      <c r="I51" s="1070"/>
      <c r="J51" s="1071"/>
      <c r="K51" s="1072" t="s">
        <v>322</v>
      </c>
      <c r="L51" s="1073" t="s">
        <v>322</v>
      </c>
      <c r="M51" s="1073" t="s">
        <v>322</v>
      </c>
      <c r="N51" s="1073" t="s">
        <v>322</v>
      </c>
      <c r="O51" s="1074" t="s">
        <v>322</v>
      </c>
      <c r="P51" s="1049"/>
      <c r="Q51" s="1049"/>
      <c r="R51" s="1049"/>
      <c r="S51" s="1049"/>
      <c r="T51" s="1049"/>
      <c r="U51" s="1049"/>
    </row>
    <row r="52" spans="1:21" ht="30.75" customHeight="1" x14ac:dyDescent="0.15">
      <c r="A52" s="1049"/>
      <c r="B52" s="1078" t="s">
        <v>510</v>
      </c>
      <c r="C52" s="1079"/>
      <c r="D52" s="1077"/>
      <c r="E52" s="1070" t="s">
        <v>511</v>
      </c>
      <c r="F52" s="1070"/>
      <c r="G52" s="1070"/>
      <c r="H52" s="1070"/>
      <c r="I52" s="1070"/>
      <c r="J52" s="1071"/>
      <c r="K52" s="1072">
        <v>379</v>
      </c>
      <c r="L52" s="1073">
        <v>379</v>
      </c>
      <c r="M52" s="1073">
        <v>351</v>
      </c>
      <c r="N52" s="1073">
        <v>329</v>
      </c>
      <c r="O52" s="1074">
        <v>324</v>
      </c>
      <c r="P52" s="1049"/>
      <c r="Q52" s="1049"/>
      <c r="R52" s="1049"/>
      <c r="S52" s="1049"/>
      <c r="T52" s="1049"/>
      <c r="U52" s="1049"/>
    </row>
    <row r="53" spans="1:21" ht="30.75" customHeight="1" thickBot="1" x14ac:dyDescent="0.2">
      <c r="A53" s="1049"/>
      <c r="B53" s="1080" t="s">
        <v>512</v>
      </c>
      <c r="C53" s="1081"/>
      <c r="D53" s="1082"/>
      <c r="E53" s="1083" t="s">
        <v>513</v>
      </c>
      <c r="F53" s="1083"/>
      <c r="G53" s="1083"/>
      <c r="H53" s="1083"/>
      <c r="I53" s="1083"/>
      <c r="J53" s="1084"/>
      <c r="K53" s="1085">
        <v>131</v>
      </c>
      <c r="L53" s="1086">
        <v>138</v>
      </c>
      <c r="M53" s="1086">
        <v>150</v>
      </c>
      <c r="N53" s="1086">
        <v>158</v>
      </c>
      <c r="O53" s="1087">
        <v>176</v>
      </c>
      <c r="P53" s="1049"/>
      <c r="Q53" s="1049"/>
      <c r="R53" s="1049"/>
      <c r="S53" s="1049"/>
      <c r="T53" s="1049"/>
      <c r="U53" s="1049"/>
    </row>
    <row r="54" spans="1:21" ht="24" customHeight="1" x14ac:dyDescent="0.15">
      <c r="A54" s="1049"/>
      <c r="B54" s="1088" t="s">
        <v>514</v>
      </c>
      <c r="C54" s="1049"/>
      <c r="D54" s="1049"/>
      <c r="E54" s="1049"/>
      <c r="F54" s="1049"/>
      <c r="G54" s="1049"/>
      <c r="H54" s="1049"/>
      <c r="I54" s="1049"/>
      <c r="J54" s="1049"/>
      <c r="K54" s="1049"/>
      <c r="L54" s="1049"/>
      <c r="M54" s="1049"/>
      <c r="N54" s="1049"/>
      <c r="O54" s="1049"/>
      <c r="P54" s="1049"/>
      <c r="Q54" s="1049"/>
      <c r="R54" s="1049"/>
      <c r="S54" s="1049"/>
      <c r="T54" s="1049"/>
      <c r="U54" s="1049"/>
    </row>
    <row r="55" spans="1:21" ht="24" customHeight="1" x14ac:dyDescent="0.15">
      <c r="A55" s="1049"/>
      <c r="B55" s="1088" t="s">
        <v>515</v>
      </c>
      <c r="C55" s="1049"/>
      <c r="D55" s="1049"/>
      <c r="E55" s="1049"/>
      <c r="F55" s="1049"/>
      <c r="G55" s="1049"/>
      <c r="H55" s="1049"/>
      <c r="I55" s="1049"/>
      <c r="J55" s="1049"/>
      <c r="K55" s="1049"/>
      <c r="L55" s="1049"/>
      <c r="M55" s="1049"/>
      <c r="N55" s="1049"/>
      <c r="O55" s="1049"/>
      <c r="P55" s="1049"/>
      <c r="Q55" s="1049"/>
      <c r="R55" s="1049"/>
      <c r="S55" s="1049"/>
      <c r="T55" s="1049"/>
      <c r="U55" s="1049"/>
    </row>
    <row r="56" spans="1:21" ht="24" customHeight="1" thickBot="1" x14ac:dyDescent="0.2">
      <c r="A56" s="1049"/>
      <c r="B56" s="1089" t="s">
        <v>516</v>
      </c>
      <c r="C56" s="1090"/>
      <c r="D56" s="1090"/>
      <c r="E56" s="1090"/>
      <c r="F56" s="1090"/>
      <c r="G56" s="1090"/>
      <c r="H56" s="1090"/>
      <c r="I56" s="1090"/>
      <c r="J56" s="1090"/>
      <c r="K56" s="1091"/>
      <c r="L56" s="1091"/>
      <c r="M56" s="1091"/>
      <c r="N56" s="1091"/>
      <c r="O56" s="1092" t="s">
        <v>517</v>
      </c>
      <c r="P56" s="1049"/>
      <c r="Q56" s="1049"/>
      <c r="R56" s="1049"/>
      <c r="S56" s="1049"/>
      <c r="T56" s="1049"/>
      <c r="U56" s="1049"/>
    </row>
    <row r="57" spans="1:21" ht="31.5" customHeight="1" thickBot="1" x14ac:dyDescent="0.2">
      <c r="A57" s="1049"/>
      <c r="B57" s="1093"/>
      <c r="C57" s="1094"/>
      <c r="D57" s="1094"/>
      <c r="E57" s="1095"/>
      <c r="F57" s="1095"/>
      <c r="G57" s="1095"/>
      <c r="H57" s="1095"/>
      <c r="I57" s="1095"/>
      <c r="J57" s="1096" t="s">
        <v>483</v>
      </c>
      <c r="K57" s="1097" t="s">
        <v>518</v>
      </c>
      <c r="L57" s="1098" t="s">
        <v>519</v>
      </c>
      <c r="M57" s="1098" t="s">
        <v>520</v>
      </c>
      <c r="N57" s="1098" t="s">
        <v>521</v>
      </c>
      <c r="O57" s="1099" t="s">
        <v>522</v>
      </c>
      <c r="P57" s="1049"/>
      <c r="Q57" s="1049"/>
      <c r="R57" s="1049"/>
      <c r="S57" s="1049"/>
      <c r="T57" s="1049"/>
      <c r="U57" s="1049"/>
    </row>
    <row r="58" spans="1:21" ht="31.5" customHeight="1" x14ac:dyDescent="0.15">
      <c r="B58" s="1100" t="s">
        <v>523</v>
      </c>
      <c r="C58" s="1101"/>
      <c r="D58" s="1102" t="s">
        <v>524</v>
      </c>
      <c r="E58" s="1103"/>
      <c r="F58" s="1103"/>
      <c r="G58" s="1103"/>
      <c r="H58" s="1103"/>
      <c r="I58" s="1103"/>
      <c r="J58" s="1104"/>
      <c r="K58" s="1105"/>
      <c r="L58" s="1106"/>
      <c r="M58" s="1106"/>
      <c r="N58" s="1106"/>
      <c r="O58" s="1107"/>
    </row>
    <row r="59" spans="1:21" ht="31.5" customHeight="1" x14ac:dyDescent="0.15">
      <c r="B59" s="1108"/>
      <c r="C59" s="1109"/>
      <c r="D59" s="1110" t="s">
        <v>525</v>
      </c>
      <c r="E59" s="1111"/>
      <c r="F59" s="1111"/>
      <c r="G59" s="1111"/>
      <c r="H59" s="1111"/>
      <c r="I59" s="1111"/>
      <c r="J59" s="1112"/>
      <c r="K59" s="1113"/>
      <c r="L59" s="1114"/>
      <c r="M59" s="1114"/>
      <c r="N59" s="1114"/>
      <c r="O59" s="1115"/>
    </row>
    <row r="60" spans="1:21" ht="31.5" customHeight="1" thickBot="1" x14ac:dyDescent="0.2">
      <c r="B60" s="1116"/>
      <c r="C60" s="1117"/>
      <c r="D60" s="1118" t="s">
        <v>526</v>
      </c>
      <c r="E60" s="1119"/>
      <c r="F60" s="1119"/>
      <c r="G60" s="1119"/>
      <c r="H60" s="1119"/>
      <c r="I60" s="1119"/>
      <c r="J60" s="1120"/>
      <c r="K60" s="1121"/>
      <c r="L60" s="1122"/>
      <c r="M60" s="1122"/>
      <c r="N60" s="1122"/>
      <c r="O60" s="1123"/>
    </row>
    <row r="61" spans="1:21" ht="24" customHeight="1" x14ac:dyDescent="0.15">
      <c r="B61" s="1124"/>
      <c r="C61" s="1124"/>
      <c r="D61" s="1125" t="s">
        <v>527</v>
      </c>
      <c r="E61" s="1126"/>
      <c r="F61" s="1126"/>
      <c r="G61" s="1126"/>
      <c r="H61" s="1126"/>
      <c r="I61" s="1126"/>
      <c r="J61" s="1126"/>
      <c r="K61" s="1126"/>
      <c r="L61" s="1126"/>
      <c r="M61" s="1126"/>
      <c r="N61" s="1126"/>
      <c r="O61" s="1126"/>
    </row>
    <row r="62" spans="1:21" ht="24" customHeight="1" x14ac:dyDescent="0.15">
      <c r="B62" s="1127"/>
      <c r="C62" s="1127"/>
      <c r="D62" s="1125" t="s">
        <v>528</v>
      </c>
      <c r="E62" s="1126"/>
      <c r="F62" s="1126"/>
      <c r="G62" s="1126"/>
      <c r="H62" s="1126"/>
      <c r="I62" s="1126"/>
      <c r="J62" s="1126"/>
      <c r="K62" s="1126"/>
      <c r="L62" s="1126"/>
      <c r="M62" s="1126"/>
      <c r="N62" s="1126"/>
      <c r="O62" s="1126"/>
    </row>
    <row r="63" spans="1:21" ht="24" customHeight="1" x14ac:dyDescent="0.15">
      <c r="A63" s="1049"/>
      <c r="B63" s="1088"/>
      <c r="C63" s="1049"/>
      <c r="D63" s="1049"/>
      <c r="E63" s="1049"/>
      <c r="F63" s="1049"/>
      <c r="G63" s="1049"/>
      <c r="H63" s="1049"/>
      <c r="I63" s="1049"/>
      <c r="J63" s="1049"/>
      <c r="K63" s="1049"/>
      <c r="L63" s="1049"/>
      <c r="M63" s="1049"/>
      <c r="N63" s="1049"/>
      <c r="O63" s="1049"/>
      <c r="P63" s="1049"/>
      <c r="Q63" s="1049"/>
      <c r="R63" s="1049"/>
      <c r="S63" s="1049"/>
      <c r="T63" s="1049"/>
      <c r="U63" s="1049"/>
    </row>
    <row r="64" spans="1:21" ht="24" customHeight="1" x14ac:dyDescent="0.15">
      <c r="A64" s="1049"/>
      <c r="B64" s="1088"/>
      <c r="C64" s="1049"/>
      <c r="D64" s="1049"/>
      <c r="E64" s="1049"/>
      <c r="F64" s="1049"/>
      <c r="G64" s="1049"/>
      <c r="H64" s="1049"/>
      <c r="I64" s="1049"/>
      <c r="J64" s="1049"/>
      <c r="K64" s="1049"/>
      <c r="L64" s="1049"/>
      <c r="M64" s="1049"/>
      <c r="N64" s="1049"/>
      <c r="O64" s="1049"/>
      <c r="P64" s="1049"/>
      <c r="Q64" s="1049"/>
      <c r="R64" s="1049"/>
      <c r="S64" s="1049"/>
      <c r="T64" s="1049"/>
      <c r="U64" s="1049"/>
    </row>
  </sheetData>
  <sheetProtection algorithmName="SHA-512" hashValue="S8Ao1OxycG69l+Mtr5OqT0rbqrzluwhF4+Zq2/YHNDEqGTz80OTMkNACHAG+EWuvs67UyQS+0ffrnhdXevvLkQ==" saltValue="vg8kw2pE2gnrZPQZL296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DB38-6F96-45AC-A517-E506DEA2A018}">
  <sheetPr>
    <pageSetUpPr fitToPage="1"/>
  </sheetPr>
  <dimension ref="B1:M55"/>
  <sheetViews>
    <sheetView showGridLines="0" zoomScaleSheetLayoutView="100" workbookViewId="0"/>
  </sheetViews>
  <sheetFormatPr defaultColWidth="0" defaultRowHeight="13.5" customHeight="1" zeroHeight="1" x14ac:dyDescent="0.15"/>
  <cols>
    <col min="1" max="1" width="6.625" style="1128" customWidth="1"/>
    <col min="2" max="3" width="12.625" style="1128" customWidth="1"/>
    <col min="4" max="4" width="11.625" style="1128" customWidth="1"/>
    <col min="5" max="8" width="10.375" style="1128" customWidth="1"/>
    <col min="9" max="13" width="16.375" style="1128" customWidth="1"/>
    <col min="14" max="19" width="12.625" style="1128" customWidth="1"/>
    <col min="20" max="16384" width="0" style="112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29" t="s">
        <v>500</v>
      </c>
    </row>
    <row r="40" spans="2:13" ht="27.75" customHeight="1" thickBot="1" x14ac:dyDescent="0.2">
      <c r="B40" s="1130" t="s">
        <v>501</v>
      </c>
      <c r="C40" s="1131"/>
      <c r="D40" s="1131"/>
      <c r="E40" s="1132"/>
      <c r="F40" s="1132"/>
      <c r="G40" s="1132"/>
      <c r="H40" s="1133" t="s">
        <v>483</v>
      </c>
      <c r="I40" s="1134" t="s">
        <v>3</v>
      </c>
      <c r="J40" s="1135" t="s">
        <v>4</v>
      </c>
      <c r="K40" s="1135" t="s">
        <v>5</v>
      </c>
      <c r="L40" s="1135" t="s">
        <v>6</v>
      </c>
      <c r="M40" s="1136" t="s">
        <v>7</v>
      </c>
    </row>
    <row r="41" spans="2:13" ht="27.75" customHeight="1" x14ac:dyDescent="0.15">
      <c r="B41" s="1137" t="s">
        <v>529</v>
      </c>
      <c r="C41" s="1138"/>
      <c r="D41" s="1139"/>
      <c r="E41" s="1140" t="s">
        <v>530</v>
      </c>
      <c r="F41" s="1140"/>
      <c r="G41" s="1140"/>
      <c r="H41" s="1141"/>
      <c r="I41" s="1142">
        <v>3656</v>
      </c>
      <c r="J41" s="1143">
        <v>3884</v>
      </c>
      <c r="K41" s="1143">
        <v>3985</v>
      </c>
      <c r="L41" s="1143">
        <v>3796</v>
      </c>
      <c r="M41" s="1144">
        <v>3849</v>
      </c>
    </row>
    <row r="42" spans="2:13" ht="27.75" customHeight="1" x14ac:dyDescent="0.15">
      <c r="B42" s="1145"/>
      <c r="C42" s="1146"/>
      <c r="D42" s="1147"/>
      <c r="E42" s="1148" t="s">
        <v>531</v>
      </c>
      <c r="F42" s="1148"/>
      <c r="G42" s="1148"/>
      <c r="H42" s="1149"/>
      <c r="I42" s="1150" t="s">
        <v>322</v>
      </c>
      <c r="J42" s="1151" t="s">
        <v>322</v>
      </c>
      <c r="K42" s="1151" t="s">
        <v>322</v>
      </c>
      <c r="L42" s="1151" t="s">
        <v>322</v>
      </c>
      <c r="M42" s="1152" t="s">
        <v>322</v>
      </c>
    </row>
    <row r="43" spans="2:13" ht="27.75" customHeight="1" x14ac:dyDescent="0.15">
      <c r="B43" s="1145"/>
      <c r="C43" s="1146"/>
      <c r="D43" s="1147"/>
      <c r="E43" s="1148" t="s">
        <v>532</v>
      </c>
      <c r="F43" s="1148"/>
      <c r="G43" s="1148"/>
      <c r="H43" s="1149"/>
      <c r="I43" s="1150">
        <v>672</v>
      </c>
      <c r="J43" s="1151">
        <v>1070</v>
      </c>
      <c r="K43" s="1151">
        <v>1038</v>
      </c>
      <c r="L43" s="1151">
        <v>821</v>
      </c>
      <c r="M43" s="1152">
        <v>833</v>
      </c>
    </row>
    <row r="44" spans="2:13" ht="27.75" customHeight="1" x14ac:dyDescent="0.15">
      <c r="B44" s="1145"/>
      <c r="C44" s="1146"/>
      <c r="D44" s="1147"/>
      <c r="E44" s="1148" t="s">
        <v>533</v>
      </c>
      <c r="F44" s="1148"/>
      <c r="G44" s="1148"/>
      <c r="H44" s="1149"/>
      <c r="I44" s="1150">
        <v>383</v>
      </c>
      <c r="J44" s="1151">
        <v>321</v>
      </c>
      <c r="K44" s="1151">
        <v>275</v>
      </c>
      <c r="L44" s="1151">
        <v>245</v>
      </c>
      <c r="M44" s="1152">
        <v>216</v>
      </c>
    </row>
    <row r="45" spans="2:13" ht="27.75" customHeight="1" x14ac:dyDescent="0.15">
      <c r="B45" s="1145"/>
      <c r="C45" s="1146"/>
      <c r="D45" s="1147"/>
      <c r="E45" s="1148" t="s">
        <v>534</v>
      </c>
      <c r="F45" s="1148"/>
      <c r="G45" s="1148"/>
      <c r="H45" s="1149"/>
      <c r="I45" s="1150">
        <v>616</v>
      </c>
      <c r="J45" s="1151">
        <v>598</v>
      </c>
      <c r="K45" s="1151">
        <v>607</v>
      </c>
      <c r="L45" s="1151">
        <v>567</v>
      </c>
      <c r="M45" s="1152">
        <v>576</v>
      </c>
    </row>
    <row r="46" spans="2:13" ht="27.75" customHeight="1" x14ac:dyDescent="0.15">
      <c r="B46" s="1145"/>
      <c r="C46" s="1146"/>
      <c r="D46" s="1153"/>
      <c r="E46" s="1148" t="s">
        <v>535</v>
      </c>
      <c r="F46" s="1148"/>
      <c r="G46" s="1148"/>
      <c r="H46" s="1149"/>
      <c r="I46" s="1150" t="s">
        <v>322</v>
      </c>
      <c r="J46" s="1151" t="s">
        <v>322</v>
      </c>
      <c r="K46" s="1151" t="s">
        <v>322</v>
      </c>
      <c r="L46" s="1151" t="s">
        <v>322</v>
      </c>
      <c r="M46" s="1152" t="s">
        <v>322</v>
      </c>
    </row>
    <row r="47" spans="2:13" ht="27.75" customHeight="1" x14ac:dyDescent="0.15">
      <c r="B47" s="1145"/>
      <c r="C47" s="1146"/>
      <c r="D47" s="1154"/>
      <c r="E47" s="1155" t="s">
        <v>536</v>
      </c>
      <c r="F47" s="1156"/>
      <c r="G47" s="1156"/>
      <c r="H47" s="1157"/>
      <c r="I47" s="1150" t="s">
        <v>322</v>
      </c>
      <c r="J47" s="1151" t="s">
        <v>322</v>
      </c>
      <c r="K47" s="1151" t="s">
        <v>322</v>
      </c>
      <c r="L47" s="1151" t="s">
        <v>322</v>
      </c>
      <c r="M47" s="1152" t="s">
        <v>322</v>
      </c>
    </row>
    <row r="48" spans="2:13" ht="27.75" customHeight="1" x14ac:dyDescent="0.15">
      <c r="B48" s="1145"/>
      <c r="C48" s="1146"/>
      <c r="D48" s="1147"/>
      <c r="E48" s="1148" t="s">
        <v>537</v>
      </c>
      <c r="F48" s="1148"/>
      <c r="G48" s="1148"/>
      <c r="H48" s="1149"/>
      <c r="I48" s="1150" t="s">
        <v>322</v>
      </c>
      <c r="J48" s="1151" t="s">
        <v>322</v>
      </c>
      <c r="K48" s="1151" t="s">
        <v>322</v>
      </c>
      <c r="L48" s="1151" t="s">
        <v>322</v>
      </c>
      <c r="M48" s="1152" t="s">
        <v>322</v>
      </c>
    </row>
    <row r="49" spans="2:13" ht="27.75" customHeight="1" x14ac:dyDescent="0.15">
      <c r="B49" s="1158"/>
      <c r="C49" s="1159"/>
      <c r="D49" s="1147"/>
      <c r="E49" s="1148" t="s">
        <v>538</v>
      </c>
      <c r="F49" s="1148"/>
      <c r="G49" s="1148"/>
      <c r="H49" s="1149"/>
      <c r="I49" s="1150" t="s">
        <v>322</v>
      </c>
      <c r="J49" s="1151" t="s">
        <v>322</v>
      </c>
      <c r="K49" s="1151" t="s">
        <v>322</v>
      </c>
      <c r="L49" s="1151" t="s">
        <v>322</v>
      </c>
      <c r="M49" s="1152" t="s">
        <v>322</v>
      </c>
    </row>
    <row r="50" spans="2:13" ht="27.75" customHeight="1" x14ac:dyDescent="0.15">
      <c r="B50" s="1160" t="s">
        <v>539</v>
      </c>
      <c r="C50" s="1161"/>
      <c r="D50" s="1162"/>
      <c r="E50" s="1148" t="s">
        <v>540</v>
      </c>
      <c r="F50" s="1148"/>
      <c r="G50" s="1148"/>
      <c r="H50" s="1149"/>
      <c r="I50" s="1150">
        <v>4230</v>
      </c>
      <c r="J50" s="1151">
        <v>3787</v>
      </c>
      <c r="K50" s="1151">
        <v>3708</v>
      </c>
      <c r="L50" s="1151">
        <v>3753</v>
      </c>
      <c r="M50" s="1152">
        <v>3797</v>
      </c>
    </row>
    <row r="51" spans="2:13" ht="27.75" customHeight="1" x14ac:dyDescent="0.15">
      <c r="B51" s="1145"/>
      <c r="C51" s="1146"/>
      <c r="D51" s="1147"/>
      <c r="E51" s="1148" t="s">
        <v>541</v>
      </c>
      <c r="F51" s="1148"/>
      <c r="G51" s="1148"/>
      <c r="H51" s="1149"/>
      <c r="I51" s="1150" t="s">
        <v>322</v>
      </c>
      <c r="J51" s="1151" t="s">
        <v>322</v>
      </c>
      <c r="K51" s="1151" t="s">
        <v>322</v>
      </c>
      <c r="L51" s="1151" t="s">
        <v>322</v>
      </c>
      <c r="M51" s="1152" t="s">
        <v>322</v>
      </c>
    </row>
    <row r="52" spans="2:13" ht="27.75" customHeight="1" x14ac:dyDescent="0.15">
      <c r="B52" s="1158"/>
      <c r="C52" s="1159"/>
      <c r="D52" s="1147"/>
      <c r="E52" s="1148" t="s">
        <v>542</v>
      </c>
      <c r="F52" s="1148"/>
      <c r="G52" s="1148"/>
      <c r="H52" s="1149"/>
      <c r="I52" s="1150">
        <v>3348</v>
      </c>
      <c r="J52" s="1151">
        <v>3181</v>
      </c>
      <c r="K52" s="1151">
        <v>3402</v>
      </c>
      <c r="L52" s="1151">
        <v>3260</v>
      </c>
      <c r="M52" s="1152">
        <v>3191</v>
      </c>
    </row>
    <row r="53" spans="2:13" ht="27.75" customHeight="1" thickBot="1" x14ac:dyDescent="0.2">
      <c r="B53" s="1163" t="s">
        <v>512</v>
      </c>
      <c r="C53" s="1164"/>
      <c r="D53" s="1165"/>
      <c r="E53" s="1166" t="s">
        <v>543</v>
      </c>
      <c r="F53" s="1166"/>
      <c r="G53" s="1166"/>
      <c r="H53" s="1167"/>
      <c r="I53" s="1168">
        <v>-2250</v>
      </c>
      <c r="J53" s="1169">
        <v>-1096</v>
      </c>
      <c r="K53" s="1169">
        <v>-1206</v>
      </c>
      <c r="L53" s="1169">
        <v>-1584</v>
      </c>
      <c r="M53" s="1170">
        <v>-1513</v>
      </c>
    </row>
    <row r="54" spans="2:13" ht="27.75" customHeight="1" x14ac:dyDescent="0.15">
      <c r="B54" s="1171" t="s">
        <v>544</v>
      </c>
      <c r="C54" s="1172"/>
      <c r="D54" s="1172"/>
      <c r="E54" s="1173"/>
      <c r="F54" s="1173"/>
      <c r="G54" s="1173"/>
      <c r="H54" s="1173"/>
      <c r="I54" s="1174"/>
      <c r="J54" s="1174"/>
      <c r="K54" s="1174"/>
      <c r="L54" s="1174"/>
      <c r="M54" s="1174"/>
    </row>
    <row r="55" spans="2:13" x14ac:dyDescent="0.15"/>
  </sheetData>
  <sheetProtection algorithmName="SHA-512" hashValue="rTDree2fBnSqH1+a32pZBBYsZOZlm+hluJoLmtyvd5cLgccocQ+NI6zFAUlUICU18HXF9KNusaoeYfviDFbO7Q==" saltValue="/+GcIBUk8rC9S2LTq130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BB0B7-7747-4E2B-9AF4-84E32468F633}">
  <sheetPr>
    <pageSetUpPr fitToPage="1"/>
  </sheetPr>
  <dimension ref="B1:W73"/>
  <sheetViews>
    <sheetView showGridLines="0" zoomScale="70" zoomScaleNormal="70" zoomScaleSheetLayoutView="100" workbookViewId="0"/>
  </sheetViews>
  <sheetFormatPr defaultColWidth="0" defaultRowHeight="13.5" customHeight="1" zeroHeight="1" x14ac:dyDescent="0.15"/>
  <cols>
    <col min="1" max="1" width="8.25" style="992" customWidth="1"/>
    <col min="2" max="2" width="16.375" style="992" customWidth="1"/>
    <col min="3" max="5" width="26.25" style="992" customWidth="1"/>
    <col min="6" max="8" width="24.25" style="992" customWidth="1"/>
    <col min="9" max="14" width="26" style="992" customWidth="1"/>
    <col min="15" max="15" width="6.125" style="992" customWidth="1"/>
    <col min="16" max="16" width="9" style="992" hidden="1" customWidth="1"/>
    <col min="17" max="20" width="0" style="992" hidden="1" customWidth="1"/>
    <col min="21" max="21" width="9" style="992" hidden="1" customWidth="1"/>
    <col min="22" max="22" width="0" style="992" hidden="1" customWidth="1"/>
    <col min="23" max="23" width="9" style="992" hidden="1" customWidth="1"/>
    <col min="24" max="16384" width="0" style="992" hidden="1"/>
  </cols>
  <sheetData>
    <row r="1" s="992" customFormat="1" ht="16.5" customHeight="1" x14ac:dyDescent="0.15"/>
    <row r="2" s="992" customFormat="1" ht="16.5" customHeight="1" x14ac:dyDescent="0.15"/>
    <row r="3" s="992" customFormat="1" ht="16.5" customHeight="1" x14ac:dyDescent="0.15"/>
    <row r="4" s="992" customFormat="1" ht="16.5" customHeight="1" x14ac:dyDescent="0.15"/>
    <row r="5" s="992" customFormat="1" ht="16.5" customHeight="1" x14ac:dyDescent="0.15"/>
    <row r="6" s="992" customFormat="1" ht="16.5" customHeight="1" x14ac:dyDescent="0.15"/>
    <row r="7" s="992" customFormat="1" ht="16.5" customHeight="1" x14ac:dyDescent="0.15"/>
    <row r="8" s="992" customFormat="1" ht="16.5" customHeight="1" x14ac:dyDescent="0.15"/>
    <row r="9" s="992" customFormat="1" ht="16.5" customHeight="1" x14ac:dyDescent="0.15"/>
    <row r="10" s="992" customFormat="1" ht="16.5" customHeight="1" x14ac:dyDescent="0.15"/>
    <row r="11" s="992" customFormat="1" ht="16.5" customHeight="1" x14ac:dyDescent="0.15"/>
    <row r="12" s="992" customFormat="1" ht="16.5" customHeight="1" x14ac:dyDescent="0.15"/>
    <row r="13" s="992" customFormat="1" ht="16.5" customHeight="1" x14ac:dyDescent="0.15"/>
    <row r="14" s="992" customFormat="1" ht="16.5" customHeight="1" x14ac:dyDescent="0.15"/>
    <row r="15" s="992" customFormat="1" ht="16.5" customHeight="1" x14ac:dyDescent="0.15"/>
    <row r="16" s="992" customFormat="1" ht="16.5" customHeight="1" x14ac:dyDescent="0.15"/>
    <row r="17" s="992" customFormat="1" ht="16.5" customHeight="1" x14ac:dyDescent="0.15"/>
    <row r="18" s="992" customFormat="1" ht="16.5" customHeight="1" x14ac:dyDescent="0.15"/>
    <row r="19" s="992" customFormat="1" ht="16.5" customHeight="1" x14ac:dyDescent="0.15"/>
    <row r="20" s="992" customFormat="1" ht="16.5" customHeight="1" x14ac:dyDescent="0.15"/>
    <row r="21" s="992" customFormat="1" ht="16.5" customHeight="1" x14ac:dyDescent="0.15"/>
    <row r="22" s="992" customFormat="1" ht="16.5" customHeight="1" x14ac:dyDescent="0.15"/>
    <row r="23" s="992" customFormat="1" ht="16.5" customHeight="1" x14ac:dyDescent="0.15"/>
    <row r="24" s="992" customFormat="1" ht="16.5" customHeight="1" x14ac:dyDescent="0.15"/>
    <row r="25" s="992" customFormat="1" ht="16.5" customHeight="1" x14ac:dyDescent="0.15"/>
    <row r="26" s="992" customFormat="1" ht="16.5" customHeight="1" x14ac:dyDescent="0.15"/>
    <row r="27" s="992" customFormat="1" ht="16.5" customHeight="1" x14ac:dyDescent="0.15"/>
    <row r="28" s="992" customFormat="1" ht="16.5" customHeight="1" x14ac:dyDescent="0.15"/>
    <row r="29" s="992" customFormat="1" ht="16.5" customHeight="1" x14ac:dyDescent="0.15"/>
    <row r="30" s="992" customFormat="1" ht="16.5" customHeight="1" x14ac:dyDescent="0.15"/>
    <row r="31" s="992" customFormat="1" ht="16.5" customHeight="1" x14ac:dyDescent="0.15"/>
    <row r="32" s="992" customFormat="1" ht="16.5" customHeight="1" x14ac:dyDescent="0.15"/>
    <row r="33" s="992" customFormat="1" ht="16.5" customHeight="1" x14ac:dyDescent="0.15"/>
    <row r="34" s="992" customFormat="1" ht="16.5" customHeight="1" x14ac:dyDescent="0.15"/>
    <row r="35" s="992" customFormat="1" ht="16.5" customHeight="1" x14ac:dyDescent="0.15"/>
    <row r="36" s="992" customFormat="1" ht="16.5" customHeight="1" x14ac:dyDescent="0.15"/>
    <row r="37" s="992" customFormat="1" ht="16.5" customHeight="1" x14ac:dyDescent="0.15"/>
    <row r="38" s="992" customFormat="1" ht="16.5" customHeight="1" x14ac:dyDescent="0.15"/>
    <row r="39" s="992" customFormat="1" ht="16.5" customHeight="1" x14ac:dyDescent="0.15"/>
    <row r="40" s="992" customFormat="1" ht="16.5" customHeight="1" x14ac:dyDescent="0.15"/>
    <row r="41" s="992" customFormat="1" ht="16.5" customHeight="1" x14ac:dyDescent="0.15"/>
    <row r="42" s="992" customFormat="1" ht="16.5" customHeight="1" x14ac:dyDescent="0.15"/>
    <row r="43" s="992" customFormat="1" ht="16.5" customHeight="1" x14ac:dyDescent="0.15"/>
    <row r="44" s="992" customFormat="1" ht="16.5" customHeight="1" x14ac:dyDescent="0.15"/>
    <row r="45" s="992" customFormat="1" ht="16.5" customHeight="1" x14ac:dyDescent="0.15"/>
    <row r="46" s="992" customFormat="1" ht="16.5" customHeight="1" x14ac:dyDescent="0.15"/>
    <row r="47" s="992" customFormat="1" ht="16.5" customHeight="1" x14ac:dyDescent="0.15"/>
    <row r="48" s="992"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993"/>
      <c r="C53" s="993"/>
      <c r="D53" s="993"/>
      <c r="E53" s="993"/>
      <c r="F53" s="993"/>
      <c r="G53" s="993"/>
      <c r="H53" s="1175" t="s">
        <v>545</v>
      </c>
    </row>
    <row r="54" spans="2:8" ht="29.25" customHeight="1" thickBot="1" x14ac:dyDescent="0.25">
      <c r="B54" s="1176" t="s">
        <v>24</v>
      </c>
      <c r="C54" s="1177"/>
      <c r="D54" s="1177"/>
      <c r="E54" s="1178" t="s">
        <v>483</v>
      </c>
      <c r="F54" s="1179" t="s">
        <v>5</v>
      </c>
      <c r="G54" s="1179" t="s">
        <v>6</v>
      </c>
      <c r="H54" s="1180" t="s">
        <v>7</v>
      </c>
    </row>
    <row r="55" spans="2:8" ht="52.5" customHeight="1" x14ac:dyDescent="0.15">
      <c r="B55" s="1181"/>
      <c r="C55" s="1182" t="s">
        <v>118</v>
      </c>
      <c r="D55" s="1182"/>
      <c r="E55" s="1183"/>
      <c r="F55" s="1184">
        <v>483</v>
      </c>
      <c r="G55" s="1184">
        <v>635</v>
      </c>
      <c r="H55" s="1185">
        <v>638</v>
      </c>
    </row>
    <row r="56" spans="2:8" ht="52.5" customHeight="1" x14ac:dyDescent="0.15">
      <c r="B56" s="1186"/>
      <c r="C56" s="1187" t="s">
        <v>546</v>
      </c>
      <c r="D56" s="1187"/>
      <c r="E56" s="1188"/>
      <c r="F56" s="1189">
        <v>322</v>
      </c>
      <c r="G56" s="1189">
        <v>173</v>
      </c>
      <c r="H56" s="1190">
        <v>73</v>
      </c>
    </row>
    <row r="57" spans="2:8" ht="53.25" customHeight="1" x14ac:dyDescent="0.15">
      <c r="B57" s="1186"/>
      <c r="C57" s="1191" t="s">
        <v>123</v>
      </c>
      <c r="D57" s="1191"/>
      <c r="E57" s="1192"/>
      <c r="F57" s="1193">
        <v>2593</v>
      </c>
      <c r="G57" s="1193">
        <v>2597</v>
      </c>
      <c r="H57" s="1194">
        <v>2737</v>
      </c>
    </row>
    <row r="58" spans="2:8" ht="45.75" customHeight="1" x14ac:dyDescent="0.15">
      <c r="B58" s="1195"/>
      <c r="C58" s="1196" t="s">
        <v>547</v>
      </c>
      <c r="D58" s="1197"/>
      <c r="E58" s="1198"/>
      <c r="F58" s="1199">
        <v>903</v>
      </c>
      <c r="G58" s="1199">
        <v>907</v>
      </c>
      <c r="H58" s="1200">
        <v>910</v>
      </c>
    </row>
    <row r="59" spans="2:8" ht="45.75" customHeight="1" x14ac:dyDescent="0.15">
      <c r="B59" s="1195"/>
      <c r="C59" s="1196" t="s">
        <v>548</v>
      </c>
      <c r="D59" s="1197"/>
      <c r="E59" s="1198"/>
      <c r="F59" s="1199">
        <v>650</v>
      </c>
      <c r="G59" s="1199">
        <v>607</v>
      </c>
      <c r="H59" s="1200">
        <v>715</v>
      </c>
    </row>
    <row r="60" spans="2:8" ht="45.75" customHeight="1" x14ac:dyDescent="0.15">
      <c r="B60" s="1195"/>
      <c r="C60" s="1196" t="s">
        <v>549</v>
      </c>
      <c r="D60" s="1197"/>
      <c r="E60" s="1198"/>
      <c r="F60" s="1199">
        <v>576</v>
      </c>
      <c r="G60" s="1199">
        <v>578</v>
      </c>
      <c r="H60" s="1200">
        <v>581</v>
      </c>
    </row>
    <row r="61" spans="2:8" ht="45.75" customHeight="1" x14ac:dyDescent="0.15">
      <c r="B61" s="1195"/>
      <c r="C61" s="1196" t="s">
        <v>550</v>
      </c>
      <c r="D61" s="1197"/>
      <c r="E61" s="1198"/>
      <c r="F61" s="1199">
        <v>319</v>
      </c>
      <c r="G61" s="1199">
        <v>303</v>
      </c>
      <c r="H61" s="1200">
        <v>313</v>
      </c>
    </row>
    <row r="62" spans="2:8" ht="45.75" customHeight="1" thickBot="1" x14ac:dyDescent="0.2">
      <c r="B62" s="1201"/>
      <c r="C62" s="1202" t="s">
        <v>551</v>
      </c>
      <c r="D62" s="1203"/>
      <c r="E62" s="1204"/>
      <c r="F62" s="1205">
        <v>123</v>
      </c>
      <c r="G62" s="1205">
        <v>116</v>
      </c>
      <c r="H62" s="1206">
        <v>116</v>
      </c>
    </row>
    <row r="63" spans="2:8" ht="52.5" customHeight="1" thickBot="1" x14ac:dyDescent="0.2">
      <c r="B63" s="1207"/>
      <c r="C63" s="1208" t="s">
        <v>552</v>
      </c>
      <c r="D63" s="1208"/>
      <c r="E63" s="1209"/>
      <c r="F63" s="1210">
        <v>3398</v>
      </c>
      <c r="G63" s="1210">
        <v>3405</v>
      </c>
      <c r="H63" s="1211">
        <v>3448</v>
      </c>
    </row>
    <row r="64" spans="2:8" x14ac:dyDescent="0.15"/>
    <row r="65" s="992" customFormat="1" ht="13.5" hidden="1" customHeight="1" x14ac:dyDescent="0.15"/>
    <row r="66" s="992" customFormat="1" ht="13.5" hidden="1" customHeight="1" x14ac:dyDescent="0.15"/>
    <row r="67" s="992" customFormat="1" ht="13.5" hidden="1" customHeight="1" x14ac:dyDescent="0.15"/>
    <row r="68" s="992" customFormat="1" ht="13.5" hidden="1" customHeight="1" x14ac:dyDescent="0.15"/>
    <row r="69" s="992" customFormat="1" ht="13.5" hidden="1" customHeight="1" x14ac:dyDescent="0.15"/>
    <row r="70" s="992" customFormat="1" ht="13.5" hidden="1" customHeight="1" x14ac:dyDescent="0.15"/>
    <row r="71" s="992" customFormat="1" ht="13.5" hidden="1" customHeight="1" x14ac:dyDescent="0.15"/>
    <row r="72" s="992" customFormat="1" ht="13.5" hidden="1" customHeight="1" x14ac:dyDescent="0.15"/>
    <row r="73" s="992" customFormat="1" ht="13.5" hidden="1" customHeight="1" x14ac:dyDescent="0.15"/>
  </sheetData>
  <sheetProtection algorithmName="SHA-512" hashValue="oHvqsqOcEd0WnxKCjjv3QdKArYrBlEsNY/YbmnogUCFDaHfSWDkBopSoONI/FhJdgQBo49NsahgGpECOJ/XfCQ==" saltValue="uNgZ7DYJD6o265I/afdw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48.5</v>
      </c>
      <c r="BQ53" s="41"/>
      <c r="BR53" s="41"/>
      <c r="BS53" s="41"/>
      <c r="BT53" s="41"/>
      <c r="BU53" s="41"/>
      <c r="BV53" s="41"/>
      <c r="BW53" s="41"/>
      <c r="BX53" s="41">
        <v>60.3</v>
      </c>
      <c r="BY53" s="41"/>
      <c r="BZ53" s="41"/>
      <c r="CA53" s="41"/>
      <c r="CB53" s="41"/>
      <c r="CC53" s="41"/>
      <c r="CD53" s="41"/>
      <c r="CE53" s="41"/>
      <c r="CF53" s="41">
        <v>60.1</v>
      </c>
      <c r="CG53" s="41"/>
      <c r="CH53" s="41"/>
      <c r="CI53" s="41"/>
      <c r="CJ53" s="41"/>
      <c r="CK53" s="41"/>
      <c r="CL53" s="41"/>
      <c r="CM53" s="41"/>
      <c r="CN53" s="41">
        <v>61.3</v>
      </c>
      <c r="CO53" s="41"/>
      <c r="CP53" s="41"/>
      <c r="CQ53" s="41"/>
      <c r="CR53" s="41"/>
      <c r="CS53" s="41"/>
      <c r="CT53" s="41"/>
      <c r="CU53" s="41"/>
      <c r="CV53" s="41">
        <v>64.400000000000006</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0</v>
      </c>
      <c r="BQ55" s="41"/>
      <c r="BR55" s="41"/>
      <c r="BS55" s="41"/>
      <c r="BT55" s="41"/>
      <c r="BU55" s="41"/>
      <c r="BV55" s="41"/>
      <c r="BW55" s="41"/>
      <c r="BX55" s="41">
        <v>0</v>
      </c>
      <c r="BY55" s="41"/>
      <c r="BZ55" s="41"/>
      <c r="CA55" s="41"/>
      <c r="CB55" s="41"/>
      <c r="CC55" s="41"/>
      <c r="CD55" s="41"/>
      <c r="CE55" s="41"/>
      <c r="CF55" s="41">
        <v>0</v>
      </c>
      <c r="CG55" s="41"/>
      <c r="CH55" s="41"/>
      <c r="CI55" s="41"/>
      <c r="CJ55" s="41"/>
      <c r="CK55" s="41"/>
      <c r="CL55" s="41"/>
      <c r="CM55" s="41"/>
      <c r="CN55" s="41">
        <v>0</v>
      </c>
      <c r="CO55" s="41"/>
      <c r="CP55" s="41"/>
      <c r="CQ55" s="41"/>
      <c r="CR55" s="41"/>
      <c r="CS55" s="41"/>
      <c r="CT55" s="41"/>
      <c r="CU55" s="41"/>
      <c r="CV55" s="41">
        <v>0</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60.1</v>
      </c>
      <c r="BQ57" s="41"/>
      <c r="BR57" s="41"/>
      <c r="BS57" s="41"/>
      <c r="BT57" s="41"/>
      <c r="BU57" s="41"/>
      <c r="BV57" s="41"/>
      <c r="BW57" s="41"/>
      <c r="BX57" s="41">
        <v>61.6</v>
      </c>
      <c r="BY57" s="41"/>
      <c r="BZ57" s="41"/>
      <c r="CA57" s="41"/>
      <c r="CB57" s="41"/>
      <c r="CC57" s="41"/>
      <c r="CD57" s="41"/>
      <c r="CE57" s="41"/>
      <c r="CF57" s="41">
        <v>64.3</v>
      </c>
      <c r="CG57" s="41"/>
      <c r="CH57" s="41"/>
      <c r="CI57" s="41"/>
      <c r="CJ57" s="41"/>
      <c r="CK57" s="41"/>
      <c r="CL57" s="41"/>
      <c r="CM57" s="41"/>
      <c r="CN57" s="41">
        <v>65.3</v>
      </c>
      <c r="CO57" s="41"/>
      <c r="CP57" s="41"/>
      <c r="CQ57" s="41"/>
      <c r="CR57" s="41"/>
      <c r="CS57" s="41"/>
      <c r="CT57" s="41"/>
      <c r="CU57" s="41"/>
      <c r="CV57" s="41">
        <v>66.599999999999994</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5.4</v>
      </c>
      <c r="BQ75" s="41"/>
      <c r="BR75" s="41"/>
      <c r="BS75" s="41"/>
      <c r="BT75" s="41"/>
      <c r="BU75" s="41"/>
      <c r="BV75" s="41"/>
      <c r="BW75" s="41"/>
      <c r="BX75" s="41">
        <v>5.9</v>
      </c>
      <c r="BY75" s="41"/>
      <c r="BZ75" s="41"/>
      <c r="CA75" s="41"/>
      <c r="CB75" s="41"/>
      <c r="CC75" s="41"/>
      <c r="CD75" s="41"/>
      <c r="CE75" s="41"/>
      <c r="CF75" s="41">
        <v>6.3</v>
      </c>
      <c r="CG75" s="41"/>
      <c r="CH75" s="41"/>
      <c r="CI75" s="41"/>
      <c r="CJ75" s="41"/>
      <c r="CK75" s="41"/>
      <c r="CL75" s="41"/>
      <c r="CM75" s="41"/>
      <c r="CN75" s="41">
        <v>6.3</v>
      </c>
      <c r="CO75" s="41"/>
      <c r="CP75" s="41"/>
      <c r="CQ75" s="41"/>
      <c r="CR75" s="41"/>
      <c r="CS75" s="41"/>
      <c r="CT75" s="41"/>
      <c r="CU75" s="41"/>
      <c r="CV75" s="41">
        <v>6.6</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0</v>
      </c>
      <c r="BQ77" s="41"/>
      <c r="BR77" s="41"/>
      <c r="BS77" s="41"/>
      <c r="BT77" s="41"/>
      <c r="BU77" s="41"/>
      <c r="BV77" s="41"/>
      <c r="BW77" s="41"/>
      <c r="BX77" s="41">
        <v>0</v>
      </c>
      <c r="BY77" s="41"/>
      <c r="BZ77" s="41"/>
      <c r="CA77" s="41"/>
      <c r="CB77" s="41"/>
      <c r="CC77" s="41"/>
      <c r="CD77" s="41"/>
      <c r="CE77" s="41"/>
      <c r="CF77" s="41">
        <v>0</v>
      </c>
      <c r="CG77" s="41"/>
      <c r="CH77" s="41"/>
      <c r="CI77" s="41"/>
      <c r="CJ77" s="41"/>
      <c r="CK77" s="41"/>
      <c r="CL77" s="41"/>
      <c r="CM77" s="41"/>
      <c r="CN77" s="41">
        <v>0</v>
      </c>
      <c r="CO77" s="41"/>
      <c r="CP77" s="41"/>
      <c r="CQ77" s="41"/>
      <c r="CR77" s="41"/>
      <c r="CS77" s="41"/>
      <c r="CT77" s="41"/>
      <c r="CU77" s="41"/>
      <c r="CV77" s="41">
        <v>0</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8.6</v>
      </c>
      <c r="BQ79" s="41"/>
      <c r="BR79" s="41"/>
      <c r="BS79" s="41"/>
      <c r="BT79" s="41"/>
      <c r="BU79" s="41"/>
      <c r="BV79" s="41"/>
      <c r="BW79" s="41"/>
      <c r="BX79" s="41">
        <v>8.6</v>
      </c>
      <c r="BY79" s="41"/>
      <c r="BZ79" s="41"/>
      <c r="CA79" s="41"/>
      <c r="CB79" s="41"/>
      <c r="CC79" s="41"/>
      <c r="CD79" s="41"/>
      <c r="CE79" s="41"/>
      <c r="CF79" s="41">
        <v>8.9</v>
      </c>
      <c r="CG79" s="41"/>
      <c r="CH79" s="41"/>
      <c r="CI79" s="41"/>
      <c r="CJ79" s="41"/>
      <c r="CK79" s="41"/>
      <c r="CL79" s="41"/>
      <c r="CM79" s="41"/>
      <c r="CN79" s="41">
        <v>8.9</v>
      </c>
      <c r="CO79" s="41"/>
      <c r="CP79" s="41"/>
      <c r="CQ79" s="41"/>
      <c r="CR79" s="41"/>
      <c r="CS79" s="41"/>
      <c r="CT79" s="41"/>
      <c r="CU79" s="41"/>
      <c r="CV79" s="41">
        <v>9.1</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k9VbZgED+HN6YShJ74GZvsoekMCe9oR2FPRMKjWkgxDRTbZwnJ0AnIdAUSHfXm5UcV+xqVcm0hW+GvRgqeOYXg==" saltValue="Y8GcekIKGEvrVFd4JMYCV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JAQFG/JWDwXEt+QToo7Y+u91V9DrNFdDT9uHplrR8kiXsIkMnr8BzKP/DLYfinneb5w1qPi5gl2GAfVPpbCbhQ==" saltValue="YDOSmepv1MfKTdepBP/H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PLONzhIhbrBMr1tNInPCio1zOnEd5bYMJCicpjIjG9o9EjPRch3N3nliy4+7O78ybwNytFrJLZNoMacklcs/uA==" saltValue="36+9+BLVN2ploGF8YRDB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2024-07-29T11:17:12Z</dcterms:created>
  <dcterms:modified xsi:type="dcterms:W3CDTF">2024-09-06T07:33:07Z</dcterms:modified>
  <cp:category/>
</cp:coreProperties>
</file>